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915" yWindow="75" windowWidth="19320" windowHeight="13035" activeTab="1"/>
  </bookViews>
  <sheets>
    <sheet name="Dif azimut" sheetId="4" r:id="rId1"/>
    <sheet name="Calcul" sheetId="1" r:id="rId2"/>
    <sheet name="Feuil2" sheetId="2" r:id="rId3"/>
    <sheet name="Feuil3" sheetId="3" r:id="rId4"/>
  </sheets>
  <calcPr calcId="125725"/>
</workbook>
</file>

<file path=xl/calcChain.xml><?xml version="1.0" encoding="utf-8"?>
<calcChain xmlns="http://schemas.openxmlformats.org/spreadsheetml/2006/main">
  <c r="B93" i="1"/>
  <c r="F93"/>
  <c r="B92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1536"/>
  <c r="O91"/>
  <c r="B39" l="1"/>
  <c r="A42" s="1"/>
  <c r="A33"/>
  <c r="B31"/>
  <c r="B16"/>
  <c r="C21"/>
  <c r="C22" s="1"/>
  <c r="B64"/>
  <c r="B65" s="1"/>
  <c r="C14"/>
  <c r="A43" l="1"/>
  <c r="B40"/>
  <c r="B24"/>
  <c r="A67"/>
  <c r="B56"/>
  <c r="A59" s="1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49"/>
  <c r="C50" s="1"/>
  <c r="D50" s="1"/>
  <c r="C93" s="1"/>
  <c r="D93" s="1"/>
  <c r="G93" l="1"/>
  <c r="H93" s="1"/>
  <c r="B25"/>
  <c r="N1530"/>
  <c r="N1531"/>
  <c r="L1530"/>
  <c r="M1530" s="1"/>
  <c r="O1530" s="1"/>
  <c r="P1530" s="1"/>
  <c r="C2974" s="1"/>
  <c r="L1531"/>
  <c r="M1531" s="1"/>
  <c r="O1531" s="1"/>
  <c r="P1531" s="1"/>
  <c r="C2975" s="1"/>
  <c r="C92"/>
  <c r="B57"/>
  <c r="C111"/>
  <c r="I111" s="1"/>
  <c r="J111" s="1"/>
  <c r="C112"/>
  <c r="I112" s="1"/>
  <c r="J112" s="1"/>
  <c r="C113"/>
  <c r="I113" s="1"/>
  <c r="J113" s="1"/>
  <c r="C114"/>
  <c r="I114" s="1"/>
  <c r="J114" s="1"/>
  <c r="C115"/>
  <c r="I115" s="1"/>
  <c r="J115" s="1"/>
  <c r="C116"/>
  <c r="I116" s="1"/>
  <c r="J116" s="1"/>
  <c r="C117"/>
  <c r="I117" s="1"/>
  <c r="J117" s="1"/>
  <c r="C118"/>
  <c r="I118" s="1"/>
  <c r="J118" s="1"/>
  <c r="C119"/>
  <c r="I119" s="1"/>
  <c r="J119" s="1"/>
  <c r="C120"/>
  <c r="I120" s="1"/>
  <c r="J120" s="1"/>
  <c r="C121"/>
  <c r="I121" s="1"/>
  <c r="J121" s="1"/>
  <c r="C122"/>
  <c r="I122" s="1"/>
  <c r="J122" s="1"/>
  <c r="C123"/>
  <c r="I123" s="1"/>
  <c r="J123" s="1"/>
  <c r="C124"/>
  <c r="I124" s="1"/>
  <c r="J124" s="1"/>
  <c r="C125"/>
  <c r="I125" s="1"/>
  <c r="J125" s="1"/>
  <c r="C126"/>
  <c r="I126" s="1"/>
  <c r="J126" s="1"/>
  <c r="C127"/>
  <c r="I127" s="1"/>
  <c r="J127" s="1"/>
  <c r="C128"/>
  <c r="I128" s="1"/>
  <c r="J128" s="1"/>
  <c r="C129"/>
  <c r="I129" s="1"/>
  <c r="J129" s="1"/>
  <c r="C130"/>
  <c r="I130" s="1"/>
  <c r="J130" s="1"/>
  <c r="C131"/>
  <c r="I131" s="1"/>
  <c r="J131" s="1"/>
  <c r="C132"/>
  <c r="I132" s="1"/>
  <c r="J132" s="1"/>
  <c r="C133"/>
  <c r="I133" s="1"/>
  <c r="J133" s="1"/>
  <c r="C134"/>
  <c r="I134" s="1"/>
  <c r="J134" s="1"/>
  <c r="C135"/>
  <c r="I135" s="1"/>
  <c r="J135" s="1"/>
  <c r="C136"/>
  <c r="I136" s="1"/>
  <c r="J136" s="1"/>
  <c r="C137"/>
  <c r="I137" s="1"/>
  <c r="J137" s="1"/>
  <c r="C138"/>
  <c r="I138" s="1"/>
  <c r="J138" s="1"/>
  <c r="C139"/>
  <c r="I139" s="1"/>
  <c r="J139" s="1"/>
  <c r="C140"/>
  <c r="I140" s="1"/>
  <c r="J140" s="1"/>
  <c r="C141"/>
  <c r="I141" s="1"/>
  <c r="J141" s="1"/>
  <c r="C142"/>
  <c r="I142" s="1"/>
  <c r="J142" s="1"/>
  <c r="C143"/>
  <c r="I143" s="1"/>
  <c r="J143" s="1"/>
  <c r="C144"/>
  <c r="I144" s="1"/>
  <c r="J144" s="1"/>
  <c r="C145"/>
  <c r="I145" s="1"/>
  <c r="J145" s="1"/>
  <c r="C146"/>
  <c r="I146" s="1"/>
  <c r="J146" s="1"/>
  <c r="C147"/>
  <c r="I147" s="1"/>
  <c r="J147" s="1"/>
  <c r="C148"/>
  <c r="I148" s="1"/>
  <c r="J148" s="1"/>
  <c r="C149"/>
  <c r="I149" s="1"/>
  <c r="J149" s="1"/>
  <c r="C150"/>
  <c r="I150" s="1"/>
  <c r="J150" s="1"/>
  <c r="C151"/>
  <c r="I151" s="1"/>
  <c r="J151" s="1"/>
  <c r="C152"/>
  <c r="I152" s="1"/>
  <c r="J152" s="1"/>
  <c r="C153"/>
  <c r="I153" s="1"/>
  <c r="J153" s="1"/>
  <c r="C154"/>
  <c r="I154" s="1"/>
  <c r="J154" s="1"/>
  <c r="C155"/>
  <c r="I155" s="1"/>
  <c r="J155" s="1"/>
  <c r="C156"/>
  <c r="I156" s="1"/>
  <c r="J156" s="1"/>
  <c r="C157"/>
  <c r="I157" s="1"/>
  <c r="J157" s="1"/>
  <c r="C158"/>
  <c r="I158" s="1"/>
  <c r="J158" s="1"/>
  <c r="C159"/>
  <c r="I159" s="1"/>
  <c r="J159" s="1"/>
  <c r="C160"/>
  <c r="I160" s="1"/>
  <c r="J160" s="1"/>
  <c r="C161"/>
  <c r="I161" s="1"/>
  <c r="J161" s="1"/>
  <c r="C162"/>
  <c r="I162" s="1"/>
  <c r="J162" s="1"/>
  <c r="C163"/>
  <c r="I163" s="1"/>
  <c r="J163" s="1"/>
  <c r="C164"/>
  <c r="I164" s="1"/>
  <c r="J164" s="1"/>
  <c r="C165"/>
  <c r="I165" s="1"/>
  <c r="J165" s="1"/>
  <c r="C166"/>
  <c r="I166" s="1"/>
  <c r="J166" s="1"/>
  <c r="C167"/>
  <c r="I167" s="1"/>
  <c r="J167" s="1"/>
  <c r="C168"/>
  <c r="I168" s="1"/>
  <c r="J168" s="1"/>
  <c r="C169"/>
  <c r="I169" s="1"/>
  <c r="J169" s="1"/>
  <c r="C170"/>
  <c r="I170" s="1"/>
  <c r="J170" s="1"/>
  <c r="C171"/>
  <c r="I171" s="1"/>
  <c r="J171" s="1"/>
  <c r="C172"/>
  <c r="I172" s="1"/>
  <c r="J172" s="1"/>
  <c r="C173"/>
  <c r="I173" s="1"/>
  <c r="J173" s="1"/>
  <c r="C174"/>
  <c r="I174" s="1"/>
  <c r="J174" s="1"/>
  <c r="C175"/>
  <c r="I175" s="1"/>
  <c r="J175" s="1"/>
  <c r="C176"/>
  <c r="I176" s="1"/>
  <c r="J176" s="1"/>
  <c r="C177"/>
  <c r="I177" s="1"/>
  <c r="J177" s="1"/>
  <c r="C178"/>
  <c r="I178" s="1"/>
  <c r="J178" s="1"/>
  <c r="C179"/>
  <c r="I179" s="1"/>
  <c r="J179" s="1"/>
  <c r="C180"/>
  <c r="I180" s="1"/>
  <c r="J180" s="1"/>
  <c r="C181"/>
  <c r="I181" s="1"/>
  <c r="J181" s="1"/>
  <c r="C182"/>
  <c r="I182" s="1"/>
  <c r="J182" s="1"/>
  <c r="C183"/>
  <c r="I183" s="1"/>
  <c r="J183" s="1"/>
  <c r="C184"/>
  <c r="I184" s="1"/>
  <c r="J184" s="1"/>
  <c r="C185"/>
  <c r="I185" s="1"/>
  <c r="J185" s="1"/>
  <c r="C186"/>
  <c r="I186" s="1"/>
  <c r="J186" s="1"/>
  <c r="C187"/>
  <c r="I187" s="1"/>
  <c r="J187" s="1"/>
  <c r="C188"/>
  <c r="I188" s="1"/>
  <c r="J188" s="1"/>
  <c r="C189"/>
  <c r="I189" s="1"/>
  <c r="J189" s="1"/>
  <c r="C190"/>
  <c r="I190" s="1"/>
  <c r="J190" s="1"/>
  <c r="C191"/>
  <c r="I191" s="1"/>
  <c r="J191" s="1"/>
  <c r="C192"/>
  <c r="I192" s="1"/>
  <c r="J192" s="1"/>
  <c r="C193"/>
  <c r="I193" s="1"/>
  <c r="J193" s="1"/>
  <c r="C194"/>
  <c r="I194" s="1"/>
  <c r="J194" s="1"/>
  <c r="C195"/>
  <c r="I195" s="1"/>
  <c r="J195" s="1"/>
  <c r="C196"/>
  <c r="I196" s="1"/>
  <c r="J196" s="1"/>
  <c r="C197"/>
  <c r="I197" s="1"/>
  <c r="J197" s="1"/>
  <c r="C198"/>
  <c r="I198" s="1"/>
  <c r="J198" s="1"/>
  <c r="C199"/>
  <c r="I199" s="1"/>
  <c r="J199" s="1"/>
  <c r="C200"/>
  <c r="I200" s="1"/>
  <c r="J200" s="1"/>
  <c r="C201"/>
  <c r="I201" s="1"/>
  <c r="J201" s="1"/>
  <c r="C202"/>
  <c r="I202" s="1"/>
  <c r="J202" s="1"/>
  <c r="C203"/>
  <c r="I203" s="1"/>
  <c r="J203" s="1"/>
  <c r="C204"/>
  <c r="I204" s="1"/>
  <c r="J204" s="1"/>
  <c r="C205"/>
  <c r="I205" s="1"/>
  <c r="J205" s="1"/>
  <c r="C206"/>
  <c r="I206" s="1"/>
  <c r="J206" s="1"/>
  <c r="C207"/>
  <c r="I207" s="1"/>
  <c r="J207" s="1"/>
  <c r="C208"/>
  <c r="I208" s="1"/>
  <c r="J208" s="1"/>
  <c r="C209"/>
  <c r="I209" s="1"/>
  <c r="J209" s="1"/>
  <c r="C210"/>
  <c r="I210" s="1"/>
  <c r="J210" s="1"/>
  <c r="C211"/>
  <c r="I211" s="1"/>
  <c r="J211" s="1"/>
  <c r="C212"/>
  <c r="I212" s="1"/>
  <c r="J212" s="1"/>
  <c r="C213"/>
  <c r="I213" s="1"/>
  <c r="J213" s="1"/>
  <c r="C214"/>
  <c r="I214" s="1"/>
  <c r="J214" s="1"/>
  <c r="C215"/>
  <c r="I215" s="1"/>
  <c r="J215" s="1"/>
  <c r="C216"/>
  <c r="I216" s="1"/>
  <c r="J216" s="1"/>
  <c r="C217"/>
  <c r="I217" s="1"/>
  <c r="J217" s="1"/>
  <c r="C218"/>
  <c r="I218" s="1"/>
  <c r="J218" s="1"/>
  <c r="C219"/>
  <c r="I219" s="1"/>
  <c r="J219" s="1"/>
  <c r="C220"/>
  <c r="I220" s="1"/>
  <c r="J220" s="1"/>
  <c r="C221"/>
  <c r="I221" s="1"/>
  <c r="J221" s="1"/>
  <c r="C222"/>
  <c r="I222" s="1"/>
  <c r="J222" s="1"/>
  <c r="C223"/>
  <c r="I223" s="1"/>
  <c r="J223" s="1"/>
  <c r="C224"/>
  <c r="I224" s="1"/>
  <c r="J224" s="1"/>
  <c r="C225"/>
  <c r="I225" s="1"/>
  <c r="J225" s="1"/>
  <c r="C226"/>
  <c r="I226" s="1"/>
  <c r="J226" s="1"/>
  <c r="C227"/>
  <c r="I227" s="1"/>
  <c r="J227" s="1"/>
  <c r="C228"/>
  <c r="I228" s="1"/>
  <c r="J228" s="1"/>
  <c r="C229"/>
  <c r="I229" s="1"/>
  <c r="J229" s="1"/>
  <c r="C230"/>
  <c r="I230" s="1"/>
  <c r="J230" s="1"/>
  <c r="C231"/>
  <c r="I231" s="1"/>
  <c r="J231" s="1"/>
  <c r="C232"/>
  <c r="I232" s="1"/>
  <c r="J232" s="1"/>
  <c r="C233"/>
  <c r="I233" s="1"/>
  <c r="J233" s="1"/>
  <c r="C234"/>
  <c r="I234" s="1"/>
  <c r="J234" s="1"/>
  <c r="C235"/>
  <c r="I235" s="1"/>
  <c r="J235" s="1"/>
  <c r="C236"/>
  <c r="I236" s="1"/>
  <c r="J236" s="1"/>
  <c r="C237"/>
  <c r="I237" s="1"/>
  <c r="J237" s="1"/>
  <c r="C238"/>
  <c r="I238" s="1"/>
  <c r="J238" s="1"/>
  <c r="C239"/>
  <c r="I239" s="1"/>
  <c r="J239" s="1"/>
  <c r="C240"/>
  <c r="I240" s="1"/>
  <c r="J240" s="1"/>
  <c r="C241"/>
  <c r="I241" s="1"/>
  <c r="J241" s="1"/>
  <c r="C242"/>
  <c r="I242" s="1"/>
  <c r="J242" s="1"/>
  <c r="C243"/>
  <c r="I243" s="1"/>
  <c r="J243" s="1"/>
  <c r="C244"/>
  <c r="I244" s="1"/>
  <c r="J244" s="1"/>
  <c r="C245"/>
  <c r="I245" s="1"/>
  <c r="J245" s="1"/>
  <c r="C246"/>
  <c r="I246" s="1"/>
  <c r="J246" s="1"/>
  <c r="C247"/>
  <c r="I247" s="1"/>
  <c r="J247" s="1"/>
  <c r="C248"/>
  <c r="I248" s="1"/>
  <c r="J248" s="1"/>
  <c r="C249"/>
  <c r="I249" s="1"/>
  <c r="J249" s="1"/>
  <c r="C250"/>
  <c r="I250" s="1"/>
  <c r="J250" s="1"/>
  <c r="C251"/>
  <c r="I251" s="1"/>
  <c r="J251" s="1"/>
  <c r="C252"/>
  <c r="I252" s="1"/>
  <c r="J252" s="1"/>
  <c r="C253"/>
  <c r="I253" s="1"/>
  <c r="J253" s="1"/>
  <c r="C254"/>
  <c r="I254" s="1"/>
  <c r="J254" s="1"/>
  <c r="C255"/>
  <c r="I255" s="1"/>
  <c r="J255" s="1"/>
  <c r="C256"/>
  <c r="I256" s="1"/>
  <c r="J256" s="1"/>
  <c r="C257"/>
  <c r="I257" s="1"/>
  <c r="J257" s="1"/>
  <c r="C258"/>
  <c r="I258" s="1"/>
  <c r="J258" s="1"/>
  <c r="C259"/>
  <c r="I259" s="1"/>
  <c r="J259" s="1"/>
  <c r="C260"/>
  <c r="I260" s="1"/>
  <c r="J260" s="1"/>
  <c r="C261"/>
  <c r="I261" s="1"/>
  <c r="J261" s="1"/>
  <c r="C262"/>
  <c r="I262" s="1"/>
  <c r="J262" s="1"/>
  <c r="C263"/>
  <c r="I263" s="1"/>
  <c r="J263" s="1"/>
  <c r="C264"/>
  <c r="I264" s="1"/>
  <c r="J264" s="1"/>
  <c r="C265"/>
  <c r="I265" s="1"/>
  <c r="J265" s="1"/>
  <c r="C266"/>
  <c r="I266" s="1"/>
  <c r="J266" s="1"/>
  <c r="C267"/>
  <c r="I267" s="1"/>
  <c r="J267" s="1"/>
  <c r="C268"/>
  <c r="I268" s="1"/>
  <c r="J268" s="1"/>
  <c r="C269"/>
  <c r="I269" s="1"/>
  <c r="J269" s="1"/>
  <c r="C270"/>
  <c r="I270" s="1"/>
  <c r="J270" s="1"/>
  <c r="C271"/>
  <c r="I271" s="1"/>
  <c r="J271" s="1"/>
  <c r="C272"/>
  <c r="I272" s="1"/>
  <c r="J272" s="1"/>
  <c r="C273"/>
  <c r="I273" s="1"/>
  <c r="J273" s="1"/>
  <c r="C274"/>
  <c r="I274" s="1"/>
  <c r="J274" s="1"/>
  <c r="C275"/>
  <c r="I275" s="1"/>
  <c r="J275" s="1"/>
  <c r="C276"/>
  <c r="I276" s="1"/>
  <c r="J276" s="1"/>
  <c r="C277"/>
  <c r="I277" s="1"/>
  <c r="J277" s="1"/>
  <c r="C278"/>
  <c r="I278" s="1"/>
  <c r="J278" s="1"/>
  <c r="C279"/>
  <c r="I279" s="1"/>
  <c r="J279" s="1"/>
  <c r="C280"/>
  <c r="I280" s="1"/>
  <c r="J280" s="1"/>
  <c r="C281"/>
  <c r="I281" s="1"/>
  <c r="J281" s="1"/>
  <c r="C282"/>
  <c r="I282" s="1"/>
  <c r="J282" s="1"/>
  <c r="C283"/>
  <c r="I283" s="1"/>
  <c r="J283" s="1"/>
  <c r="C284"/>
  <c r="I284" s="1"/>
  <c r="J284" s="1"/>
  <c r="C285"/>
  <c r="I285" s="1"/>
  <c r="J285" s="1"/>
  <c r="C286"/>
  <c r="I286" s="1"/>
  <c r="J286" s="1"/>
  <c r="C287"/>
  <c r="I287" s="1"/>
  <c r="J287" s="1"/>
  <c r="C288"/>
  <c r="I288" s="1"/>
  <c r="J288" s="1"/>
  <c r="C289"/>
  <c r="I289" s="1"/>
  <c r="J289" s="1"/>
  <c r="C290"/>
  <c r="I290" s="1"/>
  <c r="J290" s="1"/>
  <c r="C291"/>
  <c r="I291" s="1"/>
  <c r="J291" s="1"/>
  <c r="C292"/>
  <c r="I292" s="1"/>
  <c r="J292" s="1"/>
  <c r="C293"/>
  <c r="I293" s="1"/>
  <c r="J293" s="1"/>
  <c r="C294"/>
  <c r="I294" s="1"/>
  <c r="J294" s="1"/>
  <c r="C295"/>
  <c r="I295" s="1"/>
  <c r="J295" s="1"/>
  <c r="C296"/>
  <c r="I296" s="1"/>
  <c r="J296" s="1"/>
  <c r="C297"/>
  <c r="I297" s="1"/>
  <c r="J297" s="1"/>
  <c r="C298"/>
  <c r="I298" s="1"/>
  <c r="J298" s="1"/>
  <c r="C299"/>
  <c r="I299" s="1"/>
  <c r="J299" s="1"/>
  <c r="C300"/>
  <c r="I300" s="1"/>
  <c r="J300" s="1"/>
  <c r="C301"/>
  <c r="I301" s="1"/>
  <c r="J301" s="1"/>
  <c r="C302"/>
  <c r="I302" s="1"/>
  <c r="J302" s="1"/>
  <c r="C303"/>
  <c r="I303" s="1"/>
  <c r="J303" s="1"/>
  <c r="C304"/>
  <c r="I304" s="1"/>
  <c r="J304" s="1"/>
  <c r="C305"/>
  <c r="I305" s="1"/>
  <c r="J305" s="1"/>
  <c r="C306"/>
  <c r="I306" s="1"/>
  <c r="J306" s="1"/>
  <c r="C307"/>
  <c r="I307" s="1"/>
  <c r="J307" s="1"/>
  <c r="C308"/>
  <c r="I308" s="1"/>
  <c r="J308" s="1"/>
  <c r="C309"/>
  <c r="I309" s="1"/>
  <c r="J309" s="1"/>
  <c r="C310"/>
  <c r="I310" s="1"/>
  <c r="J310" s="1"/>
  <c r="C311"/>
  <c r="I311" s="1"/>
  <c r="J311" s="1"/>
  <c r="C312"/>
  <c r="I312" s="1"/>
  <c r="J312" s="1"/>
  <c r="C313"/>
  <c r="I313" s="1"/>
  <c r="J313" s="1"/>
  <c r="C314"/>
  <c r="I314" s="1"/>
  <c r="J314" s="1"/>
  <c r="C315"/>
  <c r="I315" s="1"/>
  <c r="J315" s="1"/>
  <c r="C316"/>
  <c r="I316" s="1"/>
  <c r="J316" s="1"/>
  <c r="C317"/>
  <c r="I317" s="1"/>
  <c r="J317" s="1"/>
  <c r="C318"/>
  <c r="I318" s="1"/>
  <c r="J318" s="1"/>
  <c r="C319"/>
  <c r="I319" s="1"/>
  <c r="J319" s="1"/>
  <c r="C320"/>
  <c r="I320" s="1"/>
  <c r="J320" s="1"/>
  <c r="C321"/>
  <c r="I321" s="1"/>
  <c r="J321" s="1"/>
  <c r="C322"/>
  <c r="I322" s="1"/>
  <c r="J322" s="1"/>
  <c r="C323"/>
  <c r="I323" s="1"/>
  <c r="J323" s="1"/>
  <c r="C324"/>
  <c r="I324" s="1"/>
  <c r="J324" s="1"/>
  <c r="C325"/>
  <c r="I325" s="1"/>
  <c r="J325" s="1"/>
  <c r="C326"/>
  <c r="I326" s="1"/>
  <c r="J326" s="1"/>
  <c r="C327"/>
  <c r="I327" s="1"/>
  <c r="J327" s="1"/>
  <c r="C328"/>
  <c r="I328" s="1"/>
  <c r="J328" s="1"/>
  <c r="C329"/>
  <c r="I329" s="1"/>
  <c r="J329" s="1"/>
  <c r="C330"/>
  <c r="I330" s="1"/>
  <c r="J330" s="1"/>
  <c r="C331"/>
  <c r="I331" s="1"/>
  <c r="J331" s="1"/>
  <c r="C332"/>
  <c r="I332" s="1"/>
  <c r="J332" s="1"/>
  <c r="C333"/>
  <c r="I333" s="1"/>
  <c r="J333" s="1"/>
  <c r="C334"/>
  <c r="I334" s="1"/>
  <c r="J334" s="1"/>
  <c r="C335"/>
  <c r="I335" s="1"/>
  <c r="J335" s="1"/>
  <c r="C336"/>
  <c r="I336" s="1"/>
  <c r="J336" s="1"/>
  <c r="C337"/>
  <c r="I337" s="1"/>
  <c r="J337" s="1"/>
  <c r="C338"/>
  <c r="I338" s="1"/>
  <c r="J338" s="1"/>
  <c r="C339"/>
  <c r="I339" s="1"/>
  <c r="J339" s="1"/>
  <c r="C340"/>
  <c r="I340" s="1"/>
  <c r="J340" s="1"/>
  <c r="C341"/>
  <c r="I341" s="1"/>
  <c r="J341" s="1"/>
  <c r="C342"/>
  <c r="I342" s="1"/>
  <c r="J342" s="1"/>
  <c r="C343"/>
  <c r="I343" s="1"/>
  <c r="J343" s="1"/>
  <c r="C344"/>
  <c r="I344" s="1"/>
  <c r="J344" s="1"/>
  <c r="C345"/>
  <c r="I345" s="1"/>
  <c r="J345" s="1"/>
  <c r="C346"/>
  <c r="I346" s="1"/>
  <c r="J346" s="1"/>
  <c r="C347"/>
  <c r="I347" s="1"/>
  <c r="J347" s="1"/>
  <c r="C348"/>
  <c r="I348" s="1"/>
  <c r="J348" s="1"/>
  <c r="C349"/>
  <c r="I349" s="1"/>
  <c r="J349" s="1"/>
  <c r="C350"/>
  <c r="I350" s="1"/>
  <c r="J350" s="1"/>
  <c r="C351"/>
  <c r="I351" s="1"/>
  <c r="J351" s="1"/>
  <c r="C352"/>
  <c r="I352" s="1"/>
  <c r="J352" s="1"/>
  <c r="C353"/>
  <c r="I353" s="1"/>
  <c r="J353" s="1"/>
  <c r="C354"/>
  <c r="I354" s="1"/>
  <c r="J354" s="1"/>
  <c r="C355"/>
  <c r="I355" s="1"/>
  <c r="J355" s="1"/>
  <c r="C356"/>
  <c r="I356" s="1"/>
  <c r="J356" s="1"/>
  <c r="C357"/>
  <c r="I357" s="1"/>
  <c r="J357" s="1"/>
  <c r="C358"/>
  <c r="I358" s="1"/>
  <c r="J358" s="1"/>
  <c r="C359"/>
  <c r="I359" s="1"/>
  <c r="J359" s="1"/>
  <c r="C360"/>
  <c r="I360" s="1"/>
  <c r="J360" s="1"/>
  <c r="C361"/>
  <c r="I361" s="1"/>
  <c r="J361" s="1"/>
  <c r="C362"/>
  <c r="I362" s="1"/>
  <c r="J362" s="1"/>
  <c r="C363"/>
  <c r="I363" s="1"/>
  <c r="J363" s="1"/>
  <c r="C364"/>
  <c r="I364" s="1"/>
  <c r="J364" s="1"/>
  <c r="C365"/>
  <c r="I365" s="1"/>
  <c r="J365" s="1"/>
  <c r="C366"/>
  <c r="I366" s="1"/>
  <c r="J366" s="1"/>
  <c r="C367"/>
  <c r="I367" s="1"/>
  <c r="J367" s="1"/>
  <c r="C368"/>
  <c r="I368" s="1"/>
  <c r="J368" s="1"/>
  <c r="C369"/>
  <c r="I369" s="1"/>
  <c r="J369" s="1"/>
  <c r="C370"/>
  <c r="I370" s="1"/>
  <c r="J370" s="1"/>
  <c r="C371"/>
  <c r="I371" s="1"/>
  <c r="J371" s="1"/>
  <c r="C372"/>
  <c r="I372" s="1"/>
  <c r="J372" s="1"/>
  <c r="C373"/>
  <c r="I373" s="1"/>
  <c r="J373" s="1"/>
  <c r="C374"/>
  <c r="I374" s="1"/>
  <c r="J374" s="1"/>
  <c r="C375"/>
  <c r="I375" s="1"/>
  <c r="J375" s="1"/>
  <c r="C376"/>
  <c r="I376" s="1"/>
  <c r="J376" s="1"/>
  <c r="C377"/>
  <c r="I377" s="1"/>
  <c r="J377" s="1"/>
  <c r="C378"/>
  <c r="I378" s="1"/>
  <c r="J378" s="1"/>
  <c r="C379"/>
  <c r="I379" s="1"/>
  <c r="J379" s="1"/>
  <c r="C380"/>
  <c r="I380" s="1"/>
  <c r="J380" s="1"/>
  <c r="C381"/>
  <c r="I381" s="1"/>
  <c r="J381" s="1"/>
  <c r="C382"/>
  <c r="I382" s="1"/>
  <c r="J382" s="1"/>
  <c r="C383"/>
  <c r="I383" s="1"/>
  <c r="J383" s="1"/>
  <c r="C384"/>
  <c r="I384" s="1"/>
  <c r="J384" s="1"/>
  <c r="C385"/>
  <c r="I385" s="1"/>
  <c r="J385" s="1"/>
  <c r="C386"/>
  <c r="I386" s="1"/>
  <c r="J386" s="1"/>
  <c r="C387"/>
  <c r="I387" s="1"/>
  <c r="J387" s="1"/>
  <c r="C388"/>
  <c r="I388" s="1"/>
  <c r="J388" s="1"/>
  <c r="C389"/>
  <c r="I389" s="1"/>
  <c r="J389" s="1"/>
  <c r="C390"/>
  <c r="I390" s="1"/>
  <c r="J390" s="1"/>
  <c r="C391"/>
  <c r="I391" s="1"/>
  <c r="J391" s="1"/>
  <c r="C392"/>
  <c r="I392" s="1"/>
  <c r="J392" s="1"/>
  <c r="C393"/>
  <c r="I393" s="1"/>
  <c r="J393" s="1"/>
  <c r="C394"/>
  <c r="I394" s="1"/>
  <c r="J394" s="1"/>
  <c r="C395"/>
  <c r="I395" s="1"/>
  <c r="J395" s="1"/>
  <c r="C396"/>
  <c r="I396" s="1"/>
  <c r="J396" s="1"/>
  <c r="C397"/>
  <c r="I397" s="1"/>
  <c r="J397" s="1"/>
  <c r="C398"/>
  <c r="I398" s="1"/>
  <c r="J398" s="1"/>
  <c r="C399"/>
  <c r="I399" s="1"/>
  <c r="J399" s="1"/>
  <c r="C400"/>
  <c r="I400" s="1"/>
  <c r="J400" s="1"/>
  <c r="C401"/>
  <c r="I401" s="1"/>
  <c r="J401" s="1"/>
  <c r="C402"/>
  <c r="I402" s="1"/>
  <c r="J402" s="1"/>
  <c r="C403"/>
  <c r="I403" s="1"/>
  <c r="J403" s="1"/>
  <c r="C404"/>
  <c r="I404" s="1"/>
  <c r="J404" s="1"/>
  <c r="C405"/>
  <c r="I405" s="1"/>
  <c r="J405" s="1"/>
  <c r="C406"/>
  <c r="I406" s="1"/>
  <c r="J406" s="1"/>
  <c r="C407"/>
  <c r="I407" s="1"/>
  <c r="J407" s="1"/>
  <c r="C408"/>
  <c r="I408" s="1"/>
  <c r="J408" s="1"/>
  <c r="C409"/>
  <c r="I409" s="1"/>
  <c r="J409" s="1"/>
  <c r="C410"/>
  <c r="I410" s="1"/>
  <c r="J410" s="1"/>
  <c r="C411"/>
  <c r="I411" s="1"/>
  <c r="J411" s="1"/>
  <c r="C412"/>
  <c r="I412" s="1"/>
  <c r="J412" s="1"/>
  <c r="C413"/>
  <c r="I413" s="1"/>
  <c r="J413" s="1"/>
  <c r="C414"/>
  <c r="I414" s="1"/>
  <c r="J414" s="1"/>
  <c r="C415"/>
  <c r="I415" s="1"/>
  <c r="J415" s="1"/>
  <c r="C416"/>
  <c r="I416" s="1"/>
  <c r="J416" s="1"/>
  <c r="C417"/>
  <c r="I417" s="1"/>
  <c r="J417" s="1"/>
  <c r="C418"/>
  <c r="I418" s="1"/>
  <c r="J418" s="1"/>
  <c r="C419"/>
  <c r="I419" s="1"/>
  <c r="J419" s="1"/>
  <c r="C420"/>
  <c r="I420" s="1"/>
  <c r="J420" s="1"/>
  <c r="C421"/>
  <c r="I421" s="1"/>
  <c r="J421" s="1"/>
  <c r="C422"/>
  <c r="I422" s="1"/>
  <c r="J422" s="1"/>
  <c r="C423"/>
  <c r="I423" s="1"/>
  <c r="J423" s="1"/>
  <c r="C424"/>
  <c r="I424" s="1"/>
  <c r="J424" s="1"/>
  <c r="C425"/>
  <c r="I425" s="1"/>
  <c r="J425" s="1"/>
  <c r="C426"/>
  <c r="I426" s="1"/>
  <c r="J426" s="1"/>
  <c r="C427"/>
  <c r="I427" s="1"/>
  <c r="J427" s="1"/>
  <c r="C428"/>
  <c r="I428" s="1"/>
  <c r="J428" s="1"/>
  <c r="C429"/>
  <c r="I429" s="1"/>
  <c r="J429" s="1"/>
  <c r="C430"/>
  <c r="I430" s="1"/>
  <c r="J430" s="1"/>
  <c r="C431"/>
  <c r="I431" s="1"/>
  <c r="J431" s="1"/>
  <c r="C432"/>
  <c r="I432" s="1"/>
  <c r="J432" s="1"/>
  <c r="C433"/>
  <c r="I433" s="1"/>
  <c r="J433" s="1"/>
  <c r="C434"/>
  <c r="I434" s="1"/>
  <c r="J434" s="1"/>
  <c r="C435"/>
  <c r="I435" s="1"/>
  <c r="J435" s="1"/>
  <c r="C436"/>
  <c r="I436" s="1"/>
  <c r="J436" s="1"/>
  <c r="C437"/>
  <c r="I437" s="1"/>
  <c r="J437" s="1"/>
  <c r="C438"/>
  <c r="I438" s="1"/>
  <c r="J438" s="1"/>
  <c r="C439"/>
  <c r="I439" s="1"/>
  <c r="J439" s="1"/>
  <c r="C440"/>
  <c r="I440" s="1"/>
  <c r="J440" s="1"/>
  <c r="C441"/>
  <c r="I441" s="1"/>
  <c r="J441" s="1"/>
  <c r="C442"/>
  <c r="I442" s="1"/>
  <c r="J442" s="1"/>
  <c r="C443"/>
  <c r="I443" s="1"/>
  <c r="J443" s="1"/>
  <c r="C444"/>
  <c r="I444" s="1"/>
  <c r="J444" s="1"/>
  <c r="C445"/>
  <c r="I445" s="1"/>
  <c r="J445" s="1"/>
  <c r="C446"/>
  <c r="I446" s="1"/>
  <c r="J446" s="1"/>
  <c r="C447"/>
  <c r="I447" s="1"/>
  <c r="J447" s="1"/>
  <c r="C448"/>
  <c r="I448" s="1"/>
  <c r="J448" s="1"/>
  <c r="C449"/>
  <c r="I449" s="1"/>
  <c r="J449" s="1"/>
  <c r="C450"/>
  <c r="I450" s="1"/>
  <c r="J450" s="1"/>
  <c r="C451"/>
  <c r="I451" s="1"/>
  <c r="J451" s="1"/>
  <c r="C452"/>
  <c r="I452" s="1"/>
  <c r="J452" s="1"/>
  <c r="C453"/>
  <c r="I453" s="1"/>
  <c r="J453" s="1"/>
  <c r="C454"/>
  <c r="I454" s="1"/>
  <c r="J454" s="1"/>
  <c r="C455"/>
  <c r="I455" s="1"/>
  <c r="J455" s="1"/>
  <c r="C456"/>
  <c r="I456" s="1"/>
  <c r="J456" s="1"/>
  <c r="C457"/>
  <c r="I457" s="1"/>
  <c r="J457" s="1"/>
  <c r="C458"/>
  <c r="I458" s="1"/>
  <c r="J458" s="1"/>
  <c r="C459"/>
  <c r="I459" s="1"/>
  <c r="J459" s="1"/>
  <c r="C460"/>
  <c r="I460" s="1"/>
  <c r="J460" s="1"/>
  <c r="C461"/>
  <c r="I461" s="1"/>
  <c r="J461" s="1"/>
  <c r="C462"/>
  <c r="I462" s="1"/>
  <c r="J462" s="1"/>
  <c r="C463"/>
  <c r="I463" s="1"/>
  <c r="J463" s="1"/>
  <c r="C464"/>
  <c r="I464" s="1"/>
  <c r="J464" s="1"/>
  <c r="C465"/>
  <c r="I465" s="1"/>
  <c r="J465" s="1"/>
  <c r="C466"/>
  <c r="I466" s="1"/>
  <c r="J466" s="1"/>
  <c r="C467"/>
  <c r="I467" s="1"/>
  <c r="J467" s="1"/>
  <c r="C468"/>
  <c r="I468" s="1"/>
  <c r="J468" s="1"/>
  <c r="C469"/>
  <c r="I469" s="1"/>
  <c r="J469" s="1"/>
  <c r="C470"/>
  <c r="I470" s="1"/>
  <c r="J470" s="1"/>
  <c r="C471"/>
  <c r="I471" s="1"/>
  <c r="J471" s="1"/>
  <c r="C472"/>
  <c r="I472" s="1"/>
  <c r="J472" s="1"/>
  <c r="C473"/>
  <c r="I473" s="1"/>
  <c r="J473" s="1"/>
  <c r="C474"/>
  <c r="I474" s="1"/>
  <c r="J474" s="1"/>
  <c r="C475"/>
  <c r="I475" s="1"/>
  <c r="J475" s="1"/>
  <c r="C476"/>
  <c r="I476" s="1"/>
  <c r="J476" s="1"/>
  <c r="C477"/>
  <c r="I477" s="1"/>
  <c r="J477" s="1"/>
  <c r="C478"/>
  <c r="I478" s="1"/>
  <c r="J478" s="1"/>
  <c r="C479"/>
  <c r="I479" s="1"/>
  <c r="J479" s="1"/>
  <c r="C480"/>
  <c r="I480" s="1"/>
  <c r="J480" s="1"/>
  <c r="C481"/>
  <c r="I481" s="1"/>
  <c r="J481" s="1"/>
  <c r="C482"/>
  <c r="I482" s="1"/>
  <c r="J482" s="1"/>
  <c r="C483"/>
  <c r="I483" s="1"/>
  <c r="J483" s="1"/>
  <c r="C484"/>
  <c r="I484" s="1"/>
  <c r="J484" s="1"/>
  <c r="C485"/>
  <c r="I485" s="1"/>
  <c r="J485" s="1"/>
  <c r="C486"/>
  <c r="I486" s="1"/>
  <c r="J486" s="1"/>
  <c r="C487"/>
  <c r="I487" s="1"/>
  <c r="J487" s="1"/>
  <c r="C488"/>
  <c r="I488" s="1"/>
  <c r="J488" s="1"/>
  <c r="C489"/>
  <c r="I489" s="1"/>
  <c r="J489" s="1"/>
  <c r="C490"/>
  <c r="I490" s="1"/>
  <c r="J490" s="1"/>
  <c r="C491"/>
  <c r="I491" s="1"/>
  <c r="J491" s="1"/>
  <c r="C492"/>
  <c r="I492" s="1"/>
  <c r="J492" s="1"/>
  <c r="C493"/>
  <c r="I493" s="1"/>
  <c r="J493" s="1"/>
  <c r="C494"/>
  <c r="I494" s="1"/>
  <c r="J494" s="1"/>
  <c r="C495"/>
  <c r="I495" s="1"/>
  <c r="J495" s="1"/>
  <c r="C496"/>
  <c r="I496" s="1"/>
  <c r="J496" s="1"/>
  <c r="C497"/>
  <c r="I497" s="1"/>
  <c r="J497" s="1"/>
  <c r="C498"/>
  <c r="I498" s="1"/>
  <c r="J498" s="1"/>
  <c r="C499"/>
  <c r="I499" s="1"/>
  <c r="J499" s="1"/>
  <c r="C500"/>
  <c r="I500" s="1"/>
  <c r="J500" s="1"/>
  <c r="C501"/>
  <c r="I501" s="1"/>
  <c r="J501" s="1"/>
  <c r="C502"/>
  <c r="I502" s="1"/>
  <c r="J502" s="1"/>
  <c r="C503"/>
  <c r="I503" s="1"/>
  <c r="J503" s="1"/>
  <c r="C504"/>
  <c r="I504" s="1"/>
  <c r="J504" s="1"/>
  <c r="C505"/>
  <c r="I505" s="1"/>
  <c r="J505" s="1"/>
  <c r="C506"/>
  <c r="I506" s="1"/>
  <c r="J506" s="1"/>
  <c r="C507"/>
  <c r="I507" s="1"/>
  <c r="J507" s="1"/>
  <c r="C508"/>
  <c r="I508" s="1"/>
  <c r="J508" s="1"/>
  <c r="C509"/>
  <c r="I509" s="1"/>
  <c r="J509" s="1"/>
  <c r="C510"/>
  <c r="I510" s="1"/>
  <c r="J510" s="1"/>
  <c r="C511"/>
  <c r="I511" s="1"/>
  <c r="J511" s="1"/>
  <c r="C512"/>
  <c r="I512" s="1"/>
  <c r="J512" s="1"/>
  <c r="C513"/>
  <c r="I513" s="1"/>
  <c r="J513" s="1"/>
  <c r="C514"/>
  <c r="I514" s="1"/>
  <c r="J514" s="1"/>
  <c r="C515"/>
  <c r="I515" s="1"/>
  <c r="J515" s="1"/>
  <c r="C516"/>
  <c r="I516" s="1"/>
  <c r="J516" s="1"/>
  <c r="C517"/>
  <c r="I517" s="1"/>
  <c r="J517" s="1"/>
  <c r="C518"/>
  <c r="I518" s="1"/>
  <c r="J518" s="1"/>
  <c r="C519"/>
  <c r="I519" s="1"/>
  <c r="J519" s="1"/>
  <c r="C520"/>
  <c r="I520" s="1"/>
  <c r="J520" s="1"/>
  <c r="C521"/>
  <c r="I521" s="1"/>
  <c r="J521" s="1"/>
  <c r="C522"/>
  <c r="I522" s="1"/>
  <c r="J522" s="1"/>
  <c r="C523"/>
  <c r="I523" s="1"/>
  <c r="J523" s="1"/>
  <c r="C524"/>
  <c r="I524" s="1"/>
  <c r="J524" s="1"/>
  <c r="C525"/>
  <c r="I525" s="1"/>
  <c r="J525" s="1"/>
  <c r="C526"/>
  <c r="I526" s="1"/>
  <c r="J526" s="1"/>
  <c r="C527"/>
  <c r="I527" s="1"/>
  <c r="J527" s="1"/>
  <c r="C528"/>
  <c r="I528" s="1"/>
  <c r="J528" s="1"/>
  <c r="C529"/>
  <c r="I529" s="1"/>
  <c r="J529" s="1"/>
  <c r="C530"/>
  <c r="I530" s="1"/>
  <c r="J530" s="1"/>
  <c r="C531"/>
  <c r="I531" s="1"/>
  <c r="J531" s="1"/>
  <c r="C532"/>
  <c r="I532" s="1"/>
  <c r="J532" s="1"/>
  <c r="C533"/>
  <c r="I533" s="1"/>
  <c r="J533" s="1"/>
  <c r="C534"/>
  <c r="I534" s="1"/>
  <c r="J534" s="1"/>
  <c r="C535"/>
  <c r="I535" s="1"/>
  <c r="J535" s="1"/>
  <c r="C536"/>
  <c r="I536" s="1"/>
  <c r="J536" s="1"/>
  <c r="C537"/>
  <c r="I537" s="1"/>
  <c r="J537" s="1"/>
  <c r="C538"/>
  <c r="I538" s="1"/>
  <c r="J538" s="1"/>
  <c r="C539"/>
  <c r="I539" s="1"/>
  <c r="J539" s="1"/>
  <c r="C540"/>
  <c r="I540" s="1"/>
  <c r="J540" s="1"/>
  <c r="C541"/>
  <c r="I541" s="1"/>
  <c r="J541" s="1"/>
  <c r="C542"/>
  <c r="I542" s="1"/>
  <c r="J542" s="1"/>
  <c r="C543"/>
  <c r="I543" s="1"/>
  <c r="J543" s="1"/>
  <c r="C544"/>
  <c r="I544" s="1"/>
  <c r="J544" s="1"/>
  <c r="C545"/>
  <c r="I545" s="1"/>
  <c r="J545" s="1"/>
  <c r="C546"/>
  <c r="I546" s="1"/>
  <c r="J546" s="1"/>
  <c r="C547"/>
  <c r="I547" s="1"/>
  <c r="J547" s="1"/>
  <c r="C548"/>
  <c r="I548" s="1"/>
  <c r="J548" s="1"/>
  <c r="C549"/>
  <c r="I549" s="1"/>
  <c r="J549" s="1"/>
  <c r="C550"/>
  <c r="I550" s="1"/>
  <c r="J550" s="1"/>
  <c r="C551"/>
  <c r="I551" s="1"/>
  <c r="J551" s="1"/>
  <c r="C552"/>
  <c r="I552" s="1"/>
  <c r="J552" s="1"/>
  <c r="C553"/>
  <c r="I553" s="1"/>
  <c r="J553" s="1"/>
  <c r="C554"/>
  <c r="I554" s="1"/>
  <c r="J554" s="1"/>
  <c r="C555"/>
  <c r="I555" s="1"/>
  <c r="J555" s="1"/>
  <c r="C556"/>
  <c r="I556" s="1"/>
  <c r="J556" s="1"/>
  <c r="C557"/>
  <c r="I557" s="1"/>
  <c r="J557" s="1"/>
  <c r="C558"/>
  <c r="I558" s="1"/>
  <c r="J558" s="1"/>
  <c r="C559"/>
  <c r="I559" s="1"/>
  <c r="J559" s="1"/>
  <c r="C560"/>
  <c r="I560" s="1"/>
  <c r="J560" s="1"/>
  <c r="C561"/>
  <c r="I561" s="1"/>
  <c r="J561" s="1"/>
  <c r="C562"/>
  <c r="I562" s="1"/>
  <c r="J562" s="1"/>
  <c r="C563"/>
  <c r="I563" s="1"/>
  <c r="J563" s="1"/>
  <c r="C564"/>
  <c r="I564" s="1"/>
  <c r="J564" s="1"/>
  <c r="C565"/>
  <c r="I565" s="1"/>
  <c r="J565" s="1"/>
  <c r="C566"/>
  <c r="I566" s="1"/>
  <c r="J566" s="1"/>
  <c r="C567"/>
  <c r="I567" s="1"/>
  <c r="J567" s="1"/>
  <c r="C568"/>
  <c r="I568" s="1"/>
  <c r="J568" s="1"/>
  <c r="C569"/>
  <c r="I569" s="1"/>
  <c r="J569" s="1"/>
  <c r="C570"/>
  <c r="I570" s="1"/>
  <c r="J570" s="1"/>
  <c r="C571"/>
  <c r="I571" s="1"/>
  <c r="J571" s="1"/>
  <c r="C572"/>
  <c r="I572" s="1"/>
  <c r="J572" s="1"/>
  <c r="C573"/>
  <c r="I573" s="1"/>
  <c r="J573" s="1"/>
  <c r="C574"/>
  <c r="I574" s="1"/>
  <c r="J574" s="1"/>
  <c r="C575"/>
  <c r="I575" s="1"/>
  <c r="J575" s="1"/>
  <c r="C576"/>
  <c r="I576" s="1"/>
  <c r="J576" s="1"/>
  <c r="C577"/>
  <c r="I577" s="1"/>
  <c r="J577" s="1"/>
  <c r="C578"/>
  <c r="I578" s="1"/>
  <c r="J578" s="1"/>
  <c r="C579"/>
  <c r="I579" s="1"/>
  <c r="J579" s="1"/>
  <c r="C580"/>
  <c r="I580" s="1"/>
  <c r="J580" s="1"/>
  <c r="C581"/>
  <c r="I581" s="1"/>
  <c r="J581" s="1"/>
  <c r="C582"/>
  <c r="I582" s="1"/>
  <c r="J582" s="1"/>
  <c r="C583"/>
  <c r="I583" s="1"/>
  <c r="J583" s="1"/>
  <c r="C584"/>
  <c r="I584" s="1"/>
  <c r="J584" s="1"/>
  <c r="C585"/>
  <c r="I585" s="1"/>
  <c r="J585" s="1"/>
  <c r="C586"/>
  <c r="I586" s="1"/>
  <c r="J586" s="1"/>
  <c r="C587"/>
  <c r="I587" s="1"/>
  <c r="J587" s="1"/>
  <c r="C588"/>
  <c r="I588" s="1"/>
  <c r="J588" s="1"/>
  <c r="C589"/>
  <c r="I589" s="1"/>
  <c r="J589" s="1"/>
  <c r="C590"/>
  <c r="I590" s="1"/>
  <c r="J590" s="1"/>
  <c r="C591"/>
  <c r="I591" s="1"/>
  <c r="J591" s="1"/>
  <c r="C592"/>
  <c r="I592" s="1"/>
  <c r="J592" s="1"/>
  <c r="C593"/>
  <c r="I593" s="1"/>
  <c r="J593" s="1"/>
  <c r="C594"/>
  <c r="I594" s="1"/>
  <c r="J594" s="1"/>
  <c r="C595"/>
  <c r="I595" s="1"/>
  <c r="J595" s="1"/>
  <c r="C596"/>
  <c r="I596" s="1"/>
  <c r="J596" s="1"/>
  <c r="C597"/>
  <c r="I597" s="1"/>
  <c r="J597" s="1"/>
  <c r="C598"/>
  <c r="I598" s="1"/>
  <c r="J598" s="1"/>
  <c r="C599"/>
  <c r="I599" s="1"/>
  <c r="J599" s="1"/>
  <c r="C600"/>
  <c r="I600" s="1"/>
  <c r="J600" s="1"/>
  <c r="C601"/>
  <c r="I601" s="1"/>
  <c r="J601" s="1"/>
  <c r="C602"/>
  <c r="I602" s="1"/>
  <c r="J602" s="1"/>
  <c r="C603"/>
  <c r="I603" s="1"/>
  <c r="J603" s="1"/>
  <c r="C604"/>
  <c r="I604" s="1"/>
  <c r="J604" s="1"/>
  <c r="C605"/>
  <c r="I605" s="1"/>
  <c r="J605" s="1"/>
  <c r="C606"/>
  <c r="I606" s="1"/>
  <c r="J606" s="1"/>
  <c r="C607"/>
  <c r="I607" s="1"/>
  <c r="J607" s="1"/>
  <c r="C608"/>
  <c r="I608" s="1"/>
  <c r="J608" s="1"/>
  <c r="C609"/>
  <c r="I609" s="1"/>
  <c r="J609" s="1"/>
  <c r="C610"/>
  <c r="I610" s="1"/>
  <c r="J610" s="1"/>
  <c r="C611"/>
  <c r="I611" s="1"/>
  <c r="J611" s="1"/>
  <c r="C612"/>
  <c r="I612" s="1"/>
  <c r="J612" s="1"/>
  <c r="C613"/>
  <c r="I613" s="1"/>
  <c r="J613" s="1"/>
  <c r="C614"/>
  <c r="I614" s="1"/>
  <c r="J614" s="1"/>
  <c r="C615"/>
  <c r="I615" s="1"/>
  <c r="J615" s="1"/>
  <c r="C616"/>
  <c r="I616" s="1"/>
  <c r="J616" s="1"/>
  <c r="C617"/>
  <c r="I617" s="1"/>
  <c r="J617" s="1"/>
  <c r="C618"/>
  <c r="I618" s="1"/>
  <c r="J618" s="1"/>
  <c r="C619"/>
  <c r="I619" s="1"/>
  <c r="J619" s="1"/>
  <c r="C620"/>
  <c r="I620" s="1"/>
  <c r="J620" s="1"/>
  <c r="C621"/>
  <c r="I621" s="1"/>
  <c r="J621" s="1"/>
  <c r="C622"/>
  <c r="I622" s="1"/>
  <c r="J622" s="1"/>
  <c r="C623"/>
  <c r="I623" s="1"/>
  <c r="J623" s="1"/>
  <c r="C624"/>
  <c r="I624" s="1"/>
  <c r="J624" s="1"/>
  <c r="C625"/>
  <c r="I625" s="1"/>
  <c r="J625" s="1"/>
  <c r="C626"/>
  <c r="I626" s="1"/>
  <c r="J626" s="1"/>
  <c r="C627"/>
  <c r="I627" s="1"/>
  <c r="J627" s="1"/>
  <c r="C628"/>
  <c r="I628" s="1"/>
  <c r="J628" s="1"/>
  <c r="C629"/>
  <c r="I629" s="1"/>
  <c r="J629" s="1"/>
  <c r="C630"/>
  <c r="I630" s="1"/>
  <c r="J630" s="1"/>
  <c r="C631"/>
  <c r="I631" s="1"/>
  <c r="J631" s="1"/>
  <c r="C632"/>
  <c r="I632" s="1"/>
  <c r="J632" s="1"/>
  <c r="C633"/>
  <c r="I633" s="1"/>
  <c r="J633" s="1"/>
  <c r="C634"/>
  <c r="I634" s="1"/>
  <c r="J634" s="1"/>
  <c r="C635"/>
  <c r="I635" s="1"/>
  <c r="J635" s="1"/>
  <c r="C636"/>
  <c r="I636" s="1"/>
  <c r="J636" s="1"/>
  <c r="C637"/>
  <c r="I637" s="1"/>
  <c r="J637" s="1"/>
  <c r="C638"/>
  <c r="I638" s="1"/>
  <c r="J638" s="1"/>
  <c r="C639"/>
  <c r="I639" s="1"/>
  <c r="J639" s="1"/>
  <c r="C640"/>
  <c r="I640" s="1"/>
  <c r="J640" s="1"/>
  <c r="C641"/>
  <c r="I641" s="1"/>
  <c r="J641" s="1"/>
  <c r="C642"/>
  <c r="I642" s="1"/>
  <c r="J642" s="1"/>
  <c r="C643"/>
  <c r="I643" s="1"/>
  <c r="J643" s="1"/>
  <c r="C644"/>
  <c r="I644" s="1"/>
  <c r="J644" s="1"/>
  <c r="C645"/>
  <c r="I645" s="1"/>
  <c r="J645" s="1"/>
  <c r="C646"/>
  <c r="I646" s="1"/>
  <c r="J646" s="1"/>
  <c r="C647"/>
  <c r="I647" s="1"/>
  <c r="J647" s="1"/>
  <c r="C648"/>
  <c r="I648" s="1"/>
  <c r="J648" s="1"/>
  <c r="C649"/>
  <c r="I649" s="1"/>
  <c r="J649" s="1"/>
  <c r="C650"/>
  <c r="I650" s="1"/>
  <c r="J650" s="1"/>
  <c r="C651"/>
  <c r="I651" s="1"/>
  <c r="J651" s="1"/>
  <c r="C652"/>
  <c r="I652" s="1"/>
  <c r="J652" s="1"/>
  <c r="C653"/>
  <c r="I653" s="1"/>
  <c r="J653" s="1"/>
  <c r="C654"/>
  <c r="I654" s="1"/>
  <c r="J654" s="1"/>
  <c r="C655"/>
  <c r="I655" s="1"/>
  <c r="J655" s="1"/>
  <c r="C656"/>
  <c r="I656" s="1"/>
  <c r="J656" s="1"/>
  <c r="C657"/>
  <c r="I657" s="1"/>
  <c r="J657" s="1"/>
  <c r="C658"/>
  <c r="I658" s="1"/>
  <c r="J658" s="1"/>
  <c r="C659"/>
  <c r="I659" s="1"/>
  <c r="J659" s="1"/>
  <c r="C660"/>
  <c r="I660" s="1"/>
  <c r="J660" s="1"/>
  <c r="C661"/>
  <c r="I661" s="1"/>
  <c r="J661" s="1"/>
  <c r="C662"/>
  <c r="I662" s="1"/>
  <c r="J662" s="1"/>
  <c r="C663"/>
  <c r="I663" s="1"/>
  <c r="J663" s="1"/>
  <c r="C664"/>
  <c r="I664" s="1"/>
  <c r="J664" s="1"/>
  <c r="C665"/>
  <c r="I665" s="1"/>
  <c r="J665" s="1"/>
  <c r="C666"/>
  <c r="I666" s="1"/>
  <c r="J666" s="1"/>
  <c r="C667"/>
  <c r="I667" s="1"/>
  <c r="J667" s="1"/>
  <c r="C668"/>
  <c r="I668" s="1"/>
  <c r="J668" s="1"/>
  <c r="C669"/>
  <c r="I669" s="1"/>
  <c r="J669" s="1"/>
  <c r="C670"/>
  <c r="I670" s="1"/>
  <c r="J670" s="1"/>
  <c r="C671"/>
  <c r="I671" s="1"/>
  <c r="J671" s="1"/>
  <c r="C672"/>
  <c r="I672" s="1"/>
  <c r="J672" s="1"/>
  <c r="C673"/>
  <c r="I673" s="1"/>
  <c r="J673" s="1"/>
  <c r="C674"/>
  <c r="I674" s="1"/>
  <c r="J674" s="1"/>
  <c r="C675"/>
  <c r="I675" s="1"/>
  <c r="J675" s="1"/>
  <c r="C676"/>
  <c r="I676" s="1"/>
  <c r="J676" s="1"/>
  <c r="C677"/>
  <c r="I677" s="1"/>
  <c r="J677" s="1"/>
  <c r="C678"/>
  <c r="I678" s="1"/>
  <c r="J678" s="1"/>
  <c r="C679"/>
  <c r="I679" s="1"/>
  <c r="J679" s="1"/>
  <c r="C680"/>
  <c r="I680" s="1"/>
  <c r="J680" s="1"/>
  <c r="C681"/>
  <c r="I681" s="1"/>
  <c r="J681" s="1"/>
  <c r="C682"/>
  <c r="I682" s="1"/>
  <c r="J682" s="1"/>
  <c r="C683"/>
  <c r="I683" s="1"/>
  <c r="J683" s="1"/>
  <c r="C684"/>
  <c r="I684" s="1"/>
  <c r="J684" s="1"/>
  <c r="C685"/>
  <c r="I685" s="1"/>
  <c r="J685" s="1"/>
  <c r="C686"/>
  <c r="I686" s="1"/>
  <c r="J686" s="1"/>
  <c r="C687"/>
  <c r="I687" s="1"/>
  <c r="J687" s="1"/>
  <c r="C688"/>
  <c r="I688" s="1"/>
  <c r="J688" s="1"/>
  <c r="C689"/>
  <c r="I689" s="1"/>
  <c r="J689" s="1"/>
  <c r="C690"/>
  <c r="I690" s="1"/>
  <c r="J690" s="1"/>
  <c r="C691"/>
  <c r="I691" s="1"/>
  <c r="J691" s="1"/>
  <c r="C692"/>
  <c r="I692" s="1"/>
  <c r="J692" s="1"/>
  <c r="C693"/>
  <c r="I693" s="1"/>
  <c r="J693" s="1"/>
  <c r="C694"/>
  <c r="I694" s="1"/>
  <c r="J694" s="1"/>
  <c r="C695"/>
  <c r="I695" s="1"/>
  <c r="J695" s="1"/>
  <c r="C696"/>
  <c r="I696" s="1"/>
  <c r="J696" s="1"/>
  <c r="C697"/>
  <c r="I697" s="1"/>
  <c r="J697" s="1"/>
  <c r="C698"/>
  <c r="I698" s="1"/>
  <c r="J698" s="1"/>
  <c r="C699"/>
  <c r="I699" s="1"/>
  <c r="J699" s="1"/>
  <c r="C700"/>
  <c r="I700" s="1"/>
  <c r="J700" s="1"/>
  <c r="C701"/>
  <c r="I701" s="1"/>
  <c r="J701" s="1"/>
  <c r="C702"/>
  <c r="I702" s="1"/>
  <c r="J702" s="1"/>
  <c r="C703"/>
  <c r="I703" s="1"/>
  <c r="J703" s="1"/>
  <c r="C704"/>
  <c r="I704" s="1"/>
  <c r="J704" s="1"/>
  <c r="C705"/>
  <c r="I705" s="1"/>
  <c r="J705" s="1"/>
  <c r="C706"/>
  <c r="I706" s="1"/>
  <c r="J706" s="1"/>
  <c r="C707"/>
  <c r="I707" s="1"/>
  <c r="J707" s="1"/>
  <c r="C708"/>
  <c r="I708" s="1"/>
  <c r="J708" s="1"/>
  <c r="C709"/>
  <c r="I709" s="1"/>
  <c r="J709" s="1"/>
  <c r="C710"/>
  <c r="I710" s="1"/>
  <c r="J710" s="1"/>
  <c r="C711"/>
  <c r="I711" s="1"/>
  <c r="J711" s="1"/>
  <c r="C712"/>
  <c r="I712" s="1"/>
  <c r="J712" s="1"/>
  <c r="C713"/>
  <c r="I713" s="1"/>
  <c r="J713" s="1"/>
  <c r="C714"/>
  <c r="I714" s="1"/>
  <c r="J714" s="1"/>
  <c r="C715"/>
  <c r="I715" s="1"/>
  <c r="J715" s="1"/>
  <c r="C716"/>
  <c r="I716" s="1"/>
  <c r="J716" s="1"/>
  <c r="C717"/>
  <c r="I717" s="1"/>
  <c r="J717" s="1"/>
  <c r="C718"/>
  <c r="I718" s="1"/>
  <c r="J718" s="1"/>
  <c r="C719"/>
  <c r="I719" s="1"/>
  <c r="J719" s="1"/>
  <c r="C720"/>
  <c r="I720" s="1"/>
  <c r="J720" s="1"/>
  <c r="C721"/>
  <c r="I721" s="1"/>
  <c r="J721" s="1"/>
  <c r="C722"/>
  <c r="I722" s="1"/>
  <c r="J722" s="1"/>
  <c r="C723"/>
  <c r="I723" s="1"/>
  <c r="J723" s="1"/>
  <c r="C724"/>
  <c r="I724" s="1"/>
  <c r="J724" s="1"/>
  <c r="C725"/>
  <c r="I725" s="1"/>
  <c r="J725" s="1"/>
  <c r="C726"/>
  <c r="I726" s="1"/>
  <c r="J726" s="1"/>
  <c r="C727"/>
  <c r="I727" s="1"/>
  <c r="J727" s="1"/>
  <c r="C728"/>
  <c r="I728" s="1"/>
  <c r="J728" s="1"/>
  <c r="C729"/>
  <c r="I729" s="1"/>
  <c r="J729" s="1"/>
  <c r="C730"/>
  <c r="I730" s="1"/>
  <c r="J730" s="1"/>
  <c r="C731"/>
  <c r="I731" s="1"/>
  <c r="J731" s="1"/>
  <c r="C732"/>
  <c r="I732" s="1"/>
  <c r="J732" s="1"/>
  <c r="C733"/>
  <c r="I733" s="1"/>
  <c r="J733" s="1"/>
  <c r="C734"/>
  <c r="I734" s="1"/>
  <c r="J734" s="1"/>
  <c r="C735"/>
  <c r="I735" s="1"/>
  <c r="J735" s="1"/>
  <c r="C736"/>
  <c r="I736" s="1"/>
  <c r="J736" s="1"/>
  <c r="C737"/>
  <c r="I737" s="1"/>
  <c r="J737" s="1"/>
  <c r="C738"/>
  <c r="I738" s="1"/>
  <c r="J738" s="1"/>
  <c r="C739"/>
  <c r="I739" s="1"/>
  <c r="J739" s="1"/>
  <c r="C740"/>
  <c r="I740" s="1"/>
  <c r="J740" s="1"/>
  <c r="C741"/>
  <c r="I741" s="1"/>
  <c r="J741" s="1"/>
  <c r="C742"/>
  <c r="I742" s="1"/>
  <c r="J742" s="1"/>
  <c r="C743"/>
  <c r="I743" s="1"/>
  <c r="J743" s="1"/>
  <c r="C744"/>
  <c r="I744" s="1"/>
  <c r="J744" s="1"/>
  <c r="C745"/>
  <c r="I745" s="1"/>
  <c r="J745" s="1"/>
  <c r="C746"/>
  <c r="I746" s="1"/>
  <c r="J746" s="1"/>
  <c r="C747"/>
  <c r="I747" s="1"/>
  <c r="J747" s="1"/>
  <c r="C748"/>
  <c r="I748" s="1"/>
  <c r="J748" s="1"/>
  <c r="C749"/>
  <c r="I749" s="1"/>
  <c r="J749" s="1"/>
  <c r="C750"/>
  <c r="I750" s="1"/>
  <c r="J750" s="1"/>
  <c r="C751"/>
  <c r="I751" s="1"/>
  <c r="J751" s="1"/>
  <c r="C752"/>
  <c r="I752" s="1"/>
  <c r="J752" s="1"/>
  <c r="C753"/>
  <c r="I753" s="1"/>
  <c r="J753" s="1"/>
  <c r="C754"/>
  <c r="I754" s="1"/>
  <c r="J754" s="1"/>
  <c r="C755"/>
  <c r="I755" s="1"/>
  <c r="J755" s="1"/>
  <c r="C756"/>
  <c r="I756" s="1"/>
  <c r="J756" s="1"/>
  <c r="C757"/>
  <c r="I757" s="1"/>
  <c r="J757" s="1"/>
  <c r="C758"/>
  <c r="I758" s="1"/>
  <c r="J758" s="1"/>
  <c r="C759"/>
  <c r="I759" s="1"/>
  <c r="J759" s="1"/>
  <c r="C760"/>
  <c r="I760" s="1"/>
  <c r="J760" s="1"/>
  <c r="C761"/>
  <c r="I761" s="1"/>
  <c r="J761" s="1"/>
  <c r="C762"/>
  <c r="I762" s="1"/>
  <c r="J762" s="1"/>
  <c r="C763"/>
  <c r="I763" s="1"/>
  <c r="J763" s="1"/>
  <c r="C764"/>
  <c r="I764" s="1"/>
  <c r="J764" s="1"/>
  <c r="C765"/>
  <c r="I765" s="1"/>
  <c r="J765" s="1"/>
  <c r="C766"/>
  <c r="I766" s="1"/>
  <c r="J766" s="1"/>
  <c r="C767"/>
  <c r="I767" s="1"/>
  <c r="J767" s="1"/>
  <c r="C768"/>
  <c r="I768" s="1"/>
  <c r="J768" s="1"/>
  <c r="C769"/>
  <c r="I769" s="1"/>
  <c r="J769" s="1"/>
  <c r="C770"/>
  <c r="I770" s="1"/>
  <c r="J770" s="1"/>
  <c r="C771"/>
  <c r="I771" s="1"/>
  <c r="J771" s="1"/>
  <c r="C772"/>
  <c r="I772" s="1"/>
  <c r="J772" s="1"/>
  <c r="C773"/>
  <c r="I773" s="1"/>
  <c r="J773" s="1"/>
  <c r="C774"/>
  <c r="I774" s="1"/>
  <c r="J774" s="1"/>
  <c r="C775"/>
  <c r="I775" s="1"/>
  <c r="J775" s="1"/>
  <c r="C776"/>
  <c r="I776" s="1"/>
  <c r="J776" s="1"/>
  <c r="C777"/>
  <c r="I777" s="1"/>
  <c r="J777" s="1"/>
  <c r="C778"/>
  <c r="I778" s="1"/>
  <c r="J778" s="1"/>
  <c r="C779"/>
  <c r="I779" s="1"/>
  <c r="J779" s="1"/>
  <c r="C780"/>
  <c r="I780" s="1"/>
  <c r="J780" s="1"/>
  <c r="C781"/>
  <c r="I781" s="1"/>
  <c r="J781" s="1"/>
  <c r="C782"/>
  <c r="I782" s="1"/>
  <c r="J782" s="1"/>
  <c r="C783"/>
  <c r="I783" s="1"/>
  <c r="J783" s="1"/>
  <c r="C784"/>
  <c r="I784" s="1"/>
  <c r="J784" s="1"/>
  <c r="C785"/>
  <c r="I785" s="1"/>
  <c r="J785" s="1"/>
  <c r="C786"/>
  <c r="I786" s="1"/>
  <c r="J786" s="1"/>
  <c r="C787"/>
  <c r="I787" s="1"/>
  <c r="J787" s="1"/>
  <c r="C788"/>
  <c r="I788" s="1"/>
  <c r="J788" s="1"/>
  <c r="C789"/>
  <c r="I789" s="1"/>
  <c r="J789" s="1"/>
  <c r="C790"/>
  <c r="I790" s="1"/>
  <c r="J790" s="1"/>
  <c r="C791"/>
  <c r="I791" s="1"/>
  <c r="J791" s="1"/>
  <c r="C792"/>
  <c r="I792" s="1"/>
  <c r="J792" s="1"/>
  <c r="C793"/>
  <c r="I793" s="1"/>
  <c r="J793" s="1"/>
  <c r="C794"/>
  <c r="I794" s="1"/>
  <c r="J794" s="1"/>
  <c r="C795"/>
  <c r="I795" s="1"/>
  <c r="J795" s="1"/>
  <c r="C796"/>
  <c r="I796" s="1"/>
  <c r="J796" s="1"/>
  <c r="C797"/>
  <c r="I797" s="1"/>
  <c r="J797" s="1"/>
  <c r="C798"/>
  <c r="I798" s="1"/>
  <c r="J798" s="1"/>
  <c r="C799"/>
  <c r="I799" s="1"/>
  <c r="J799" s="1"/>
  <c r="C800"/>
  <c r="I800" s="1"/>
  <c r="J800" s="1"/>
  <c r="C801"/>
  <c r="I801" s="1"/>
  <c r="J801" s="1"/>
  <c r="C802"/>
  <c r="I802" s="1"/>
  <c r="J802" s="1"/>
  <c r="C803"/>
  <c r="I803" s="1"/>
  <c r="J803" s="1"/>
  <c r="C804"/>
  <c r="I804" s="1"/>
  <c r="J804" s="1"/>
  <c r="C805"/>
  <c r="I805" s="1"/>
  <c r="J805" s="1"/>
  <c r="C806"/>
  <c r="I806" s="1"/>
  <c r="J806" s="1"/>
  <c r="C807"/>
  <c r="I807" s="1"/>
  <c r="J807" s="1"/>
  <c r="C808"/>
  <c r="I808" s="1"/>
  <c r="J808" s="1"/>
  <c r="C809"/>
  <c r="I809" s="1"/>
  <c r="J809" s="1"/>
  <c r="C810"/>
  <c r="I810" s="1"/>
  <c r="J810" s="1"/>
  <c r="C811"/>
  <c r="I811" s="1"/>
  <c r="J811" s="1"/>
  <c r="C812"/>
  <c r="I812" s="1"/>
  <c r="J812" s="1"/>
  <c r="C813"/>
  <c r="I813" s="1"/>
  <c r="J813" s="1"/>
  <c r="C814"/>
  <c r="I814" s="1"/>
  <c r="J814" s="1"/>
  <c r="C815"/>
  <c r="I815" s="1"/>
  <c r="J815" s="1"/>
  <c r="C816"/>
  <c r="I816" s="1"/>
  <c r="J816" s="1"/>
  <c r="C817"/>
  <c r="I817" s="1"/>
  <c r="J817" s="1"/>
  <c r="C818"/>
  <c r="I818" s="1"/>
  <c r="J818" s="1"/>
  <c r="C819"/>
  <c r="I819" s="1"/>
  <c r="J819" s="1"/>
  <c r="C820"/>
  <c r="I820" s="1"/>
  <c r="J820" s="1"/>
  <c r="C821"/>
  <c r="I821" s="1"/>
  <c r="J821" s="1"/>
  <c r="C822"/>
  <c r="I822" s="1"/>
  <c r="J822" s="1"/>
  <c r="C823"/>
  <c r="I823" s="1"/>
  <c r="J823" s="1"/>
  <c r="C824"/>
  <c r="I824" s="1"/>
  <c r="J824" s="1"/>
  <c r="C825"/>
  <c r="I825" s="1"/>
  <c r="J825" s="1"/>
  <c r="C826"/>
  <c r="I826" s="1"/>
  <c r="J826" s="1"/>
  <c r="C827"/>
  <c r="I827" s="1"/>
  <c r="J827" s="1"/>
  <c r="C828"/>
  <c r="I828" s="1"/>
  <c r="J828" s="1"/>
  <c r="C829"/>
  <c r="I829" s="1"/>
  <c r="J829" s="1"/>
  <c r="C830"/>
  <c r="I830" s="1"/>
  <c r="J830" s="1"/>
  <c r="C831"/>
  <c r="I831" s="1"/>
  <c r="J831" s="1"/>
  <c r="C832"/>
  <c r="I832" s="1"/>
  <c r="J832" s="1"/>
  <c r="C833"/>
  <c r="I833" s="1"/>
  <c r="J833" s="1"/>
  <c r="C834"/>
  <c r="I834" s="1"/>
  <c r="J834" s="1"/>
  <c r="C835"/>
  <c r="I835" s="1"/>
  <c r="J835" s="1"/>
  <c r="C836"/>
  <c r="I836" s="1"/>
  <c r="J836" s="1"/>
  <c r="C837"/>
  <c r="I837" s="1"/>
  <c r="J837" s="1"/>
  <c r="C838"/>
  <c r="I838" s="1"/>
  <c r="J838" s="1"/>
  <c r="C839"/>
  <c r="I839" s="1"/>
  <c r="J839" s="1"/>
  <c r="C840"/>
  <c r="I840" s="1"/>
  <c r="J840" s="1"/>
  <c r="C841"/>
  <c r="I841" s="1"/>
  <c r="J841" s="1"/>
  <c r="C842"/>
  <c r="I842" s="1"/>
  <c r="J842" s="1"/>
  <c r="C843"/>
  <c r="I843" s="1"/>
  <c r="J843" s="1"/>
  <c r="C844"/>
  <c r="I844" s="1"/>
  <c r="J844" s="1"/>
  <c r="C845"/>
  <c r="I845" s="1"/>
  <c r="J845" s="1"/>
  <c r="C846"/>
  <c r="I846" s="1"/>
  <c r="J846" s="1"/>
  <c r="C847"/>
  <c r="I847" s="1"/>
  <c r="J847" s="1"/>
  <c r="C848"/>
  <c r="I848" s="1"/>
  <c r="J848" s="1"/>
  <c r="C849"/>
  <c r="I849" s="1"/>
  <c r="J849" s="1"/>
  <c r="C850"/>
  <c r="I850" s="1"/>
  <c r="J850" s="1"/>
  <c r="C851"/>
  <c r="I851" s="1"/>
  <c r="J851" s="1"/>
  <c r="C852"/>
  <c r="I852" s="1"/>
  <c r="J852" s="1"/>
  <c r="C853"/>
  <c r="I853" s="1"/>
  <c r="J853" s="1"/>
  <c r="C854"/>
  <c r="I854" s="1"/>
  <c r="J854" s="1"/>
  <c r="C855"/>
  <c r="I855" s="1"/>
  <c r="J855" s="1"/>
  <c r="C856"/>
  <c r="I856" s="1"/>
  <c r="J856" s="1"/>
  <c r="C857"/>
  <c r="I857" s="1"/>
  <c r="J857" s="1"/>
  <c r="C858"/>
  <c r="I858" s="1"/>
  <c r="J858" s="1"/>
  <c r="C859"/>
  <c r="I859" s="1"/>
  <c r="J859" s="1"/>
  <c r="C860"/>
  <c r="I860" s="1"/>
  <c r="J860" s="1"/>
  <c r="C861"/>
  <c r="I861" s="1"/>
  <c r="J861" s="1"/>
  <c r="C862"/>
  <c r="I862" s="1"/>
  <c r="J862" s="1"/>
  <c r="C863"/>
  <c r="I863" s="1"/>
  <c r="J863" s="1"/>
  <c r="C864"/>
  <c r="I864" s="1"/>
  <c r="J864" s="1"/>
  <c r="C865"/>
  <c r="I865" s="1"/>
  <c r="J865" s="1"/>
  <c r="C866"/>
  <c r="I866" s="1"/>
  <c r="J866" s="1"/>
  <c r="C867"/>
  <c r="I867" s="1"/>
  <c r="J867" s="1"/>
  <c r="C868"/>
  <c r="I868" s="1"/>
  <c r="J868" s="1"/>
  <c r="C869"/>
  <c r="I869" s="1"/>
  <c r="J869" s="1"/>
  <c r="C870"/>
  <c r="I870" s="1"/>
  <c r="J870" s="1"/>
  <c r="C871"/>
  <c r="I871" s="1"/>
  <c r="J871" s="1"/>
  <c r="C872"/>
  <c r="I872" s="1"/>
  <c r="J872" s="1"/>
  <c r="C873"/>
  <c r="I873" s="1"/>
  <c r="J873" s="1"/>
  <c r="C874"/>
  <c r="I874" s="1"/>
  <c r="J874" s="1"/>
  <c r="C875"/>
  <c r="I875" s="1"/>
  <c r="J875" s="1"/>
  <c r="C876"/>
  <c r="I876" s="1"/>
  <c r="J876" s="1"/>
  <c r="C877"/>
  <c r="I877" s="1"/>
  <c r="J877" s="1"/>
  <c r="C878"/>
  <c r="I878" s="1"/>
  <c r="J878" s="1"/>
  <c r="C879"/>
  <c r="I879" s="1"/>
  <c r="J879" s="1"/>
  <c r="C880"/>
  <c r="I880" s="1"/>
  <c r="J880" s="1"/>
  <c r="C881"/>
  <c r="I881" s="1"/>
  <c r="J881" s="1"/>
  <c r="C882"/>
  <c r="I882" s="1"/>
  <c r="J882" s="1"/>
  <c r="C883"/>
  <c r="I883" s="1"/>
  <c r="J883" s="1"/>
  <c r="C884"/>
  <c r="I884" s="1"/>
  <c r="J884" s="1"/>
  <c r="C885"/>
  <c r="I885" s="1"/>
  <c r="J885" s="1"/>
  <c r="C886"/>
  <c r="I886" s="1"/>
  <c r="J886" s="1"/>
  <c r="C887"/>
  <c r="I887" s="1"/>
  <c r="J887" s="1"/>
  <c r="C888"/>
  <c r="I888" s="1"/>
  <c r="J888" s="1"/>
  <c r="C889"/>
  <c r="I889" s="1"/>
  <c r="J889" s="1"/>
  <c r="C890"/>
  <c r="I890" s="1"/>
  <c r="J890" s="1"/>
  <c r="C891"/>
  <c r="I891" s="1"/>
  <c r="J891" s="1"/>
  <c r="C892"/>
  <c r="I892" s="1"/>
  <c r="J892" s="1"/>
  <c r="C893"/>
  <c r="I893" s="1"/>
  <c r="J893" s="1"/>
  <c r="C894"/>
  <c r="I894" s="1"/>
  <c r="J894" s="1"/>
  <c r="C895"/>
  <c r="I895" s="1"/>
  <c r="J895" s="1"/>
  <c r="C896"/>
  <c r="I896" s="1"/>
  <c r="J896" s="1"/>
  <c r="C897"/>
  <c r="I897" s="1"/>
  <c r="J897" s="1"/>
  <c r="C898"/>
  <c r="I898" s="1"/>
  <c r="J898" s="1"/>
  <c r="C899"/>
  <c r="I899" s="1"/>
  <c r="J899" s="1"/>
  <c r="C900"/>
  <c r="I900" s="1"/>
  <c r="J900" s="1"/>
  <c r="C901"/>
  <c r="I901" s="1"/>
  <c r="J901" s="1"/>
  <c r="C902"/>
  <c r="I902" s="1"/>
  <c r="J902" s="1"/>
  <c r="C903"/>
  <c r="I903" s="1"/>
  <c r="J903" s="1"/>
  <c r="C904"/>
  <c r="I904" s="1"/>
  <c r="J904" s="1"/>
  <c r="C905"/>
  <c r="I905" s="1"/>
  <c r="J905" s="1"/>
  <c r="C906"/>
  <c r="I906" s="1"/>
  <c r="J906" s="1"/>
  <c r="C907"/>
  <c r="I907" s="1"/>
  <c r="J907" s="1"/>
  <c r="C908"/>
  <c r="I908" s="1"/>
  <c r="J908" s="1"/>
  <c r="C909"/>
  <c r="I909" s="1"/>
  <c r="J909" s="1"/>
  <c r="C910"/>
  <c r="I910" s="1"/>
  <c r="J910" s="1"/>
  <c r="C911"/>
  <c r="I911" s="1"/>
  <c r="J911" s="1"/>
  <c r="C912"/>
  <c r="I912" s="1"/>
  <c r="J912" s="1"/>
  <c r="C913"/>
  <c r="I913" s="1"/>
  <c r="J913" s="1"/>
  <c r="C914"/>
  <c r="I914" s="1"/>
  <c r="J914" s="1"/>
  <c r="C915"/>
  <c r="I915" s="1"/>
  <c r="J915" s="1"/>
  <c r="C916"/>
  <c r="I916" s="1"/>
  <c r="J916" s="1"/>
  <c r="C917"/>
  <c r="I917" s="1"/>
  <c r="J917" s="1"/>
  <c r="C918"/>
  <c r="I918" s="1"/>
  <c r="J918" s="1"/>
  <c r="C919"/>
  <c r="I919" s="1"/>
  <c r="J919" s="1"/>
  <c r="C920"/>
  <c r="I920" s="1"/>
  <c r="J920" s="1"/>
  <c r="C921"/>
  <c r="I921" s="1"/>
  <c r="J921" s="1"/>
  <c r="C922"/>
  <c r="I922" s="1"/>
  <c r="J922" s="1"/>
  <c r="C923"/>
  <c r="I923" s="1"/>
  <c r="J923" s="1"/>
  <c r="C924"/>
  <c r="I924" s="1"/>
  <c r="J924" s="1"/>
  <c r="C925"/>
  <c r="I925" s="1"/>
  <c r="J925" s="1"/>
  <c r="C926"/>
  <c r="I926" s="1"/>
  <c r="J926" s="1"/>
  <c r="C927"/>
  <c r="I927" s="1"/>
  <c r="J927" s="1"/>
  <c r="C928"/>
  <c r="I928" s="1"/>
  <c r="J928" s="1"/>
  <c r="C929"/>
  <c r="I929" s="1"/>
  <c r="J929" s="1"/>
  <c r="C930"/>
  <c r="I930" s="1"/>
  <c r="J930" s="1"/>
  <c r="C931"/>
  <c r="I931" s="1"/>
  <c r="J931" s="1"/>
  <c r="C932"/>
  <c r="I932" s="1"/>
  <c r="J932" s="1"/>
  <c r="C933"/>
  <c r="I933" s="1"/>
  <c r="J933" s="1"/>
  <c r="C934"/>
  <c r="I934" s="1"/>
  <c r="J934" s="1"/>
  <c r="C935"/>
  <c r="I935" s="1"/>
  <c r="J935" s="1"/>
  <c r="C936"/>
  <c r="I936" s="1"/>
  <c r="J936" s="1"/>
  <c r="C937"/>
  <c r="I937" s="1"/>
  <c r="J937" s="1"/>
  <c r="C938"/>
  <c r="I938" s="1"/>
  <c r="J938" s="1"/>
  <c r="C939"/>
  <c r="I939" s="1"/>
  <c r="J939" s="1"/>
  <c r="C940"/>
  <c r="I940" s="1"/>
  <c r="J940" s="1"/>
  <c r="C941"/>
  <c r="I941" s="1"/>
  <c r="J941" s="1"/>
  <c r="C942"/>
  <c r="I942" s="1"/>
  <c r="J942" s="1"/>
  <c r="C943"/>
  <c r="I943" s="1"/>
  <c r="J943" s="1"/>
  <c r="C944"/>
  <c r="I944" s="1"/>
  <c r="J944" s="1"/>
  <c r="C945"/>
  <c r="I945" s="1"/>
  <c r="J945" s="1"/>
  <c r="C946"/>
  <c r="I946" s="1"/>
  <c r="J946" s="1"/>
  <c r="C947"/>
  <c r="I947" s="1"/>
  <c r="J947" s="1"/>
  <c r="C948"/>
  <c r="I948" s="1"/>
  <c r="J948" s="1"/>
  <c r="C949"/>
  <c r="I949" s="1"/>
  <c r="J949" s="1"/>
  <c r="C950"/>
  <c r="I950" s="1"/>
  <c r="J950" s="1"/>
  <c r="C951"/>
  <c r="I951" s="1"/>
  <c r="J951" s="1"/>
  <c r="C952"/>
  <c r="I952" s="1"/>
  <c r="J952" s="1"/>
  <c r="C953"/>
  <c r="I953" s="1"/>
  <c r="J953" s="1"/>
  <c r="C954"/>
  <c r="I954" s="1"/>
  <c r="J954" s="1"/>
  <c r="C955"/>
  <c r="I955" s="1"/>
  <c r="J955" s="1"/>
  <c r="C956"/>
  <c r="I956" s="1"/>
  <c r="J956" s="1"/>
  <c r="C957"/>
  <c r="I957" s="1"/>
  <c r="J957" s="1"/>
  <c r="C958"/>
  <c r="I958" s="1"/>
  <c r="J958" s="1"/>
  <c r="C959"/>
  <c r="I959" s="1"/>
  <c r="J959" s="1"/>
  <c r="C960"/>
  <c r="I960" s="1"/>
  <c r="J960" s="1"/>
  <c r="C961"/>
  <c r="I961" s="1"/>
  <c r="J961" s="1"/>
  <c r="C962"/>
  <c r="I962" s="1"/>
  <c r="J962" s="1"/>
  <c r="C963"/>
  <c r="I963" s="1"/>
  <c r="J963" s="1"/>
  <c r="C964"/>
  <c r="I964" s="1"/>
  <c r="J964" s="1"/>
  <c r="C965"/>
  <c r="I965" s="1"/>
  <c r="J965" s="1"/>
  <c r="C966"/>
  <c r="I966" s="1"/>
  <c r="J966" s="1"/>
  <c r="C967"/>
  <c r="I967" s="1"/>
  <c r="J967" s="1"/>
  <c r="C968"/>
  <c r="I968" s="1"/>
  <c r="J968" s="1"/>
  <c r="C969"/>
  <c r="I969" s="1"/>
  <c r="J969" s="1"/>
  <c r="C970"/>
  <c r="I970" s="1"/>
  <c r="J970" s="1"/>
  <c r="C971"/>
  <c r="I971" s="1"/>
  <c r="J971" s="1"/>
  <c r="C972"/>
  <c r="I972" s="1"/>
  <c r="J972" s="1"/>
  <c r="C973"/>
  <c r="I973" s="1"/>
  <c r="J973" s="1"/>
  <c r="C974"/>
  <c r="I974" s="1"/>
  <c r="J974" s="1"/>
  <c r="C975"/>
  <c r="I975" s="1"/>
  <c r="J975" s="1"/>
  <c r="C976"/>
  <c r="I976" s="1"/>
  <c r="J976" s="1"/>
  <c r="C977"/>
  <c r="I977" s="1"/>
  <c r="J977" s="1"/>
  <c r="C978"/>
  <c r="I978" s="1"/>
  <c r="J978" s="1"/>
  <c r="C979"/>
  <c r="I979" s="1"/>
  <c r="J979" s="1"/>
  <c r="C980"/>
  <c r="I980" s="1"/>
  <c r="J980" s="1"/>
  <c r="C981"/>
  <c r="I981" s="1"/>
  <c r="J981" s="1"/>
  <c r="C982"/>
  <c r="I982" s="1"/>
  <c r="J982" s="1"/>
  <c r="C983"/>
  <c r="I983" s="1"/>
  <c r="J983" s="1"/>
  <c r="C984"/>
  <c r="I984" s="1"/>
  <c r="J984" s="1"/>
  <c r="C985"/>
  <c r="I985" s="1"/>
  <c r="J985" s="1"/>
  <c r="C986"/>
  <c r="I986" s="1"/>
  <c r="J986" s="1"/>
  <c r="C987"/>
  <c r="I987" s="1"/>
  <c r="J987" s="1"/>
  <c r="C988"/>
  <c r="I988" s="1"/>
  <c r="J988" s="1"/>
  <c r="C989"/>
  <c r="I989" s="1"/>
  <c r="J989" s="1"/>
  <c r="C990"/>
  <c r="I990" s="1"/>
  <c r="J990" s="1"/>
  <c r="C991"/>
  <c r="I991" s="1"/>
  <c r="J991" s="1"/>
  <c r="C992"/>
  <c r="I992" s="1"/>
  <c r="J992" s="1"/>
  <c r="C993"/>
  <c r="I993" s="1"/>
  <c r="J993" s="1"/>
  <c r="C994"/>
  <c r="I994" s="1"/>
  <c r="J994" s="1"/>
  <c r="C995"/>
  <c r="I995" s="1"/>
  <c r="J995" s="1"/>
  <c r="C996"/>
  <c r="I996" s="1"/>
  <c r="J996" s="1"/>
  <c r="C997"/>
  <c r="I997" s="1"/>
  <c r="J997" s="1"/>
  <c r="C998"/>
  <c r="I998" s="1"/>
  <c r="J998" s="1"/>
  <c r="C999"/>
  <c r="I999" s="1"/>
  <c r="J999" s="1"/>
  <c r="C1000"/>
  <c r="I1000" s="1"/>
  <c r="J1000" s="1"/>
  <c r="C1001"/>
  <c r="I1001" s="1"/>
  <c r="J1001" s="1"/>
  <c r="C1002"/>
  <c r="I1002" s="1"/>
  <c r="J1002" s="1"/>
  <c r="C1003"/>
  <c r="I1003" s="1"/>
  <c r="J1003" s="1"/>
  <c r="C1004"/>
  <c r="I1004" s="1"/>
  <c r="J1004" s="1"/>
  <c r="C1005"/>
  <c r="I1005" s="1"/>
  <c r="J1005" s="1"/>
  <c r="C1006"/>
  <c r="I1006" s="1"/>
  <c r="J1006" s="1"/>
  <c r="C1007"/>
  <c r="I1007" s="1"/>
  <c r="J1007" s="1"/>
  <c r="C1008"/>
  <c r="I1008" s="1"/>
  <c r="J1008" s="1"/>
  <c r="C1009"/>
  <c r="I1009" s="1"/>
  <c r="J1009" s="1"/>
  <c r="C1010"/>
  <c r="I1010" s="1"/>
  <c r="J1010" s="1"/>
  <c r="C1011"/>
  <c r="I1011" s="1"/>
  <c r="J1011" s="1"/>
  <c r="C1012"/>
  <c r="I1012" s="1"/>
  <c r="J1012" s="1"/>
  <c r="C1013"/>
  <c r="I1013" s="1"/>
  <c r="J1013" s="1"/>
  <c r="C1014"/>
  <c r="I1014" s="1"/>
  <c r="J1014" s="1"/>
  <c r="C1015"/>
  <c r="I1015" s="1"/>
  <c r="J1015" s="1"/>
  <c r="C1016"/>
  <c r="I1016" s="1"/>
  <c r="J1016" s="1"/>
  <c r="C1017"/>
  <c r="I1017" s="1"/>
  <c r="J1017" s="1"/>
  <c r="C1018"/>
  <c r="I1018" s="1"/>
  <c r="J1018" s="1"/>
  <c r="C1019"/>
  <c r="I1019" s="1"/>
  <c r="J1019" s="1"/>
  <c r="C1020"/>
  <c r="I1020" s="1"/>
  <c r="J1020" s="1"/>
  <c r="C1021"/>
  <c r="I1021" s="1"/>
  <c r="J1021" s="1"/>
  <c r="C1022"/>
  <c r="I1022" s="1"/>
  <c r="J1022" s="1"/>
  <c r="C1023"/>
  <c r="I1023" s="1"/>
  <c r="J1023" s="1"/>
  <c r="C1024"/>
  <c r="I1024" s="1"/>
  <c r="J1024" s="1"/>
  <c r="C1025"/>
  <c r="I1025" s="1"/>
  <c r="J1025" s="1"/>
  <c r="C1026"/>
  <c r="I1026" s="1"/>
  <c r="J1026" s="1"/>
  <c r="C1027"/>
  <c r="I1027" s="1"/>
  <c r="J1027" s="1"/>
  <c r="C1028"/>
  <c r="I1028" s="1"/>
  <c r="J1028" s="1"/>
  <c r="C1029"/>
  <c r="I1029" s="1"/>
  <c r="J1029" s="1"/>
  <c r="C1030"/>
  <c r="I1030" s="1"/>
  <c r="J1030" s="1"/>
  <c r="C1031"/>
  <c r="I1031" s="1"/>
  <c r="J1031" s="1"/>
  <c r="C1032"/>
  <c r="I1032" s="1"/>
  <c r="J1032" s="1"/>
  <c r="C1033"/>
  <c r="I1033" s="1"/>
  <c r="J1033" s="1"/>
  <c r="C1034"/>
  <c r="I1034" s="1"/>
  <c r="J1034" s="1"/>
  <c r="C1035"/>
  <c r="I1035" s="1"/>
  <c r="J1035" s="1"/>
  <c r="C1036"/>
  <c r="I1036" s="1"/>
  <c r="J1036" s="1"/>
  <c r="C1037"/>
  <c r="I1037" s="1"/>
  <c r="J1037" s="1"/>
  <c r="C1038"/>
  <c r="I1038" s="1"/>
  <c r="J1038" s="1"/>
  <c r="C1039"/>
  <c r="I1039" s="1"/>
  <c r="J1039" s="1"/>
  <c r="C1040"/>
  <c r="I1040" s="1"/>
  <c r="J1040" s="1"/>
  <c r="C1041"/>
  <c r="I1041" s="1"/>
  <c r="J1041" s="1"/>
  <c r="C1042"/>
  <c r="I1042" s="1"/>
  <c r="J1042" s="1"/>
  <c r="C1043"/>
  <c r="I1043" s="1"/>
  <c r="J1043" s="1"/>
  <c r="C1044"/>
  <c r="I1044" s="1"/>
  <c r="J1044" s="1"/>
  <c r="C1045"/>
  <c r="I1045" s="1"/>
  <c r="J1045" s="1"/>
  <c r="C1046"/>
  <c r="I1046" s="1"/>
  <c r="J1046" s="1"/>
  <c r="C1047"/>
  <c r="I1047" s="1"/>
  <c r="J1047" s="1"/>
  <c r="C1048"/>
  <c r="I1048" s="1"/>
  <c r="J1048" s="1"/>
  <c r="C1049"/>
  <c r="I1049" s="1"/>
  <c r="J1049" s="1"/>
  <c r="C1050"/>
  <c r="I1050" s="1"/>
  <c r="J1050" s="1"/>
  <c r="C1051"/>
  <c r="I1051" s="1"/>
  <c r="J1051" s="1"/>
  <c r="C1052"/>
  <c r="I1052" s="1"/>
  <c r="J1052" s="1"/>
  <c r="C1053"/>
  <c r="I1053" s="1"/>
  <c r="J1053" s="1"/>
  <c r="C1054"/>
  <c r="I1054" s="1"/>
  <c r="J1054" s="1"/>
  <c r="C1055"/>
  <c r="I1055" s="1"/>
  <c r="J1055" s="1"/>
  <c r="C1056"/>
  <c r="I1056" s="1"/>
  <c r="J1056" s="1"/>
  <c r="C1057"/>
  <c r="I1057" s="1"/>
  <c r="J1057" s="1"/>
  <c r="C1058"/>
  <c r="I1058" s="1"/>
  <c r="J1058" s="1"/>
  <c r="C1059"/>
  <c r="I1059" s="1"/>
  <c r="J1059" s="1"/>
  <c r="C1060"/>
  <c r="I1060" s="1"/>
  <c r="J1060" s="1"/>
  <c r="C1061"/>
  <c r="I1061" s="1"/>
  <c r="J1061" s="1"/>
  <c r="C1062"/>
  <c r="I1062" s="1"/>
  <c r="J1062" s="1"/>
  <c r="C1063"/>
  <c r="I1063" s="1"/>
  <c r="J1063" s="1"/>
  <c r="C1064"/>
  <c r="I1064" s="1"/>
  <c r="J1064" s="1"/>
  <c r="C1065"/>
  <c r="I1065" s="1"/>
  <c r="J1065" s="1"/>
  <c r="C1066"/>
  <c r="I1066" s="1"/>
  <c r="J1066" s="1"/>
  <c r="C1067"/>
  <c r="I1067" s="1"/>
  <c r="J1067" s="1"/>
  <c r="C1068"/>
  <c r="I1068" s="1"/>
  <c r="J1068" s="1"/>
  <c r="C1069"/>
  <c r="I1069" s="1"/>
  <c r="J1069" s="1"/>
  <c r="C1070"/>
  <c r="I1070" s="1"/>
  <c r="J1070" s="1"/>
  <c r="C1071"/>
  <c r="I1071" s="1"/>
  <c r="J1071" s="1"/>
  <c r="C1072"/>
  <c r="I1072" s="1"/>
  <c r="J1072" s="1"/>
  <c r="C1073"/>
  <c r="I1073" s="1"/>
  <c r="J1073" s="1"/>
  <c r="C1074"/>
  <c r="I1074" s="1"/>
  <c r="J1074" s="1"/>
  <c r="C1075"/>
  <c r="I1075" s="1"/>
  <c r="J1075" s="1"/>
  <c r="C1076"/>
  <c r="I1076" s="1"/>
  <c r="J1076" s="1"/>
  <c r="C1077"/>
  <c r="I1077" s="1"/>
  <c r="J1077" s="1"/>
  <c r="C1078"/>
  <c r="I1078" s="1"/>
  <c r="J1078" s="1"/>
  <c r="C1079"/>
  <c r="I1079" s="1"/>
  <c r="J1079" s="1"/>
  <c r="C1080"/>
  <c r="I1080" s="1"/>
  <c r="J1080" s="1"/>
  <c r="C1081"/>
  <c r="I1081" s="1"/>
  <c r="J1081" s="1"/>
  <c r="C1082"/>
  <c r="I1082" s="1"/>
  <c r="J1082" s="1"/>
  <c r="C1083"/>
  <c r="I1083" s="1"/>
  <c r="J1083" s="1"/>
  <c r="C1084"/>
  <c r="I1084" s="1"/>
  <c r="J1084" s="1"/>
  <c r="C1085"/>
  <c r="I1085" s="1"/>
  <c r="J1085" s="1"/>
  <c r="C1086"/>
  <c r="I1086" s="1"/>
  <c r="J1086" s="1"/>
  <c r="C1087"/>
  <c r="I1087" s="1"/>
  <c r="J1087" s="1"/>
  <c r="C1088"/>
  <c r="I1088" s="1"/>
  <c r="J1088" s="1"/>
  <c r="C1089"/>
  <c r="I1089" s="1"/>
  <c r="J1089" s="1"/>
  <c r="C1090"/>
  <c r="I1090" s="1"/>
  <c r="J1090" s="1"/>
  <c r="C1091"/>
  <c r="I1091" s="1"/>
  <c r="J1091" s="1"/>
  <c r="C1092"/>
  <c r="I1092" s="1"/>
  <c r="J1092" s="1"/>
  <c r="C1093"/>
  <c r="I1093" s="1"/>
  <c r="J1093" s="1"/>
  <c r="C1094"/>
  <c r="I1094" s="1"/>
  <c r="J1094" s="1"/>
  <c r="C1095"/>
  <c r="I1095" s="1"/>
  <c r="J1095" s="1"/>
  <c r="C1096"/>
  <c r="I1096" s="1"/>
  <c r="J1096" s="1"/>
  <c r="C1097"/>
  <c r="I1097" s="1"/>
  <c r="J1097" s="1"/>
  <c r="C1098"/>
  <c r="I1098" s="1"/>
  <c r="J1098" s="1"/>
  <c r="C1099"/>
  <c r="I1099" s="1"/>
  <c r="J1099" s="1"/>
  <c r="C1100"/>
  <c r="I1100" s="1"/>
  <c r="J1100" s="1"/>
  <c r="C1101"/>
  <c r="I1101" s="1"/>
  <c r="J1101" s="1"/>
  <c r="C1102"/>
  <c r="I1102" s="1"/>
  <c r="J1102" s="1"/>
  <c r="C1103"/>
  <c r="I1103" s="1"/>
  <c r="J1103" s="1"/>
  <c r="C1104"/>
  <c r="I1104" s="1"/>
  <c r="J1104" s="1"/>
  <c r="C1105"/>
  <c r="I1105" s="1"/>
  <c r="J1105" s="1"/>
  <c r="C1106"/>
  <c r="I1106" s="1"/>
  <c r="J1106" s="1"/>
  <c r="C1107"/>
  <c r="I1107" s="1"/>
  <c r="J1107" s="1"/>
  <c r="C1108"/>
  <c r="I1108" s="1"/>
  <c r="J1108" s="1"/>
  <c r="C1109"/>
  <c r="I1109" s="1"/>
  <c r="J1109" s="1"/>
  <c r="C1110"/>
  <c r="I1110" s="1"/>
  <c r="J1110" s="1"/>
  <c r="C1111"/>
  <c r="I1111" s="1"/>
  <c r="J1111" s="1"/>
  <c r="C1112"/>
  <c r="I1112" s="1"/>
  <c r="J1112" s="1"/>
  <c r="C1113"/>
  <c r="I1113" s="1"/>
  <c r="J1113" s="1"/>
  <c r="C1114"/>
  <c r="I1114" s="1"/>
  <c r="J1114" s="1"/>
  <c r="C1115"/>
  <c r="I1115" s="1"/>
  <c r="J1115" s="1"/>
  <c r="C1116"/>
  <c r="I1116" s="1"/>
  <c r="J1116" s="1"/>
  <c r="C1117"/>
  <c r="I1117" s="1"/>
  <c r="J1117" s="1"/>
  <c r="C1118"/>
  <c r="I1118" s="1"/>
  <c r="J1118" s="1"/>
  <c r="C1119"/>
  <c r="I1119" s="1"/>
  <c r="J1119" s="1"/>
  <c r="C1120"/>
  <c r="I1120" s="1"/>
  <c r="J1120" s="1"/>
  <c r="C1121"/>
  <c r="I1121" s="1"/>
  <c r="J1121" s="1"/>
  <c r="C1122"/>
  <c r="I1122" s="1"/>
  <c r="J1122" s="1"/>
  <c r="C1123"/>
  <c r="I1123" s="1"/>
  <c r="J1123" s="1"/>
  <c r="C1124"/>
  <c r="I1124" s="1"/>
  <c r="J1124" s="1"/>
  <c r="C1125"/>
  <c r="I1125" s="1"/>
  <c r="J1125" s="1"/>
  <c r="C1126"/>
  <c r="I1126" s="1"/>
  <c r="J1126" s="1"/>
  <c r="C1127"/>
  <c r="I1127" s="1"/>
  <c r="J1127" s="1"/>
  <c r="C1128"/>
  <c r="I1128" s="1"/>
  <c r="J1128" s="1"/>
  <c r="C1129"/>
  <c r="I1129" s="1"/>
  <c r="J1129" s="1"/>
  <c r="C1130"/>
  <c r="I1130" s="1"/>
  <c r="J1130" s="1"/>
  <c r="C1131"/>
  <c r="I1131" s="1"/>
  <c r="J1131" s="1"/>
  <c r="C1132"/>
  <c r="I1132" s="1"/>
  <c r="J1132" s="1"/>
  <c r="C1133"/>
  <c r="I1133" s="1"/>
  <c r="J1133" s="1"/>
  <c r="C1134"/>
  <c r="I1134" s="1"/>
  <c r="J1134" s="1"/>
  <c r="I93"/>
  <c r="J93" s="1"/>
  <c r="C110"/>
  <c r="I110" s="1"/>
  <c r="J110" s="1"/>
  <c r="C109"/>
  <c r="I109" s="1"/>
  <c r="J109" s="1"/>
  <c r="C108"/>
  <c r="I108" s="1"/>
  <c r="J108" s="1"/>
  <c r="C107"/>
  <c r="I107" s="1"/>
  <c r="J107" s="1"/>
  <c r="C106"/>
  <c r="I106" s="1"/>
  <c r="J106" s="1"/>
  <c r="C105"/>
  <c r="I105" s="1"/>
  <c r="J105" s="1"/>
  <c r="C104"/>
  <c r="I104" s="1"/>
  <c r="J104" s="1"/>
  <c r="C103"/>
  <c r="I103" s="1"/>
  <c r="J103" s="1"/>
  <c r="C102"/>
  <c r="I102" s="1"/>
  <c r="J102" s="1"/>
  <c r="C101"/>
  <c r="I101" s="1"/>
  <c r="J101" s="1"/>
  <c r="C100"/>
  <c r="I100" s="1"/>
  <c r="J100" s="1"/>
  <c r="C99"/>
  <c r="I99" s="1"/>
  <c r="J99" s="1"/>
  <c r="C98"/>
  <c r="I98" s="1"/>
  <c r="J98" s="1"/>
  <c r="C97"/>
  <c r="I97" s="1"/>
  <c r="J97" s="1"/>
  <c r="C96"/>
  <c r="I96" s="1"/>
  <c r="J96" s="1"/>
  <c r="C95"/>
  <c r="I95" s="1"/>
  <c r="J95" s="1"/>
  <c r="C94"/>
  <c r="I94" s="1"/>
  <c r="J94" s="1"/>
  <c r="C1532"/>
  <c r="I1532" s="1"/>
  <c r="C1531"/>
  <c r="I1531" s="1"/>
  <c r="C1530"/>
  <c r="I1530" s="1"/>
  <c r="C1529"/>
  <c r="I1529" s="1"/>
  <c r="J1529" s="1"/>
  <c r="C1528"/>
  <c r="I1528" s="1"/>
  <c r="J1528" s="1"/>
  <c r="C1527"/>
  <c r="I1527" s="1"/>
  <c r="J1527" s="1"/>
  <c r="C1526"/>
  <c r="I1526" s="1"/>
  <c r="J1526" s="1"/>
  <c r="C1525"/>
  <c r="I1525" s="1"/>
  <c r="J1525" s="1"/>
  <c r="C1524"/>
  <c r="I1524" s="1"/>
  <c r="J1524" s="1"/>
  <c r="C1523"/>
  <c r="I1523" s="1"/>
  <c r="J1523" s="1"/>
  <c r="C1522"/>
  <c r="I1522" s="1"/>
  <c r="J1522" s="1"/>
  <c r="C1521"/>
  <c r="I1521" s="1"/>
  <c r="J1521" s="1"/>
  <c r="C1520"/>
  <c r="I1520" s="1"/>
  <c r="J1520" s="1"/>
  <c r="C1519"/>
  <c r="I1519" s="1"/>
  <c r="J1519" s="1"/>
  <c r="C1518"/>
  <c r="I1518" s="1"/>
  <c r="J1518" s="1"/>
  <c r="C1517"/>
  <c r="I1517" s="1"/>
  <c r="J1517" s="1"/>
  <c r="C1516"/>
  <c r="I1516" s="1"/>
  <c r="J1516" s="1"/>
  <c r="C1515"/>
  <c r="I1515" s="1"/>
  <c r="J1515" s="1"/>
  <c r="C1514"/>
  <c r="I1514" s="1"/>
  <c r="J1514" s="1"/>
  <c r="C1513"/>
  <c r="I1513" s="1"/>
  <c r="J1513" s="1"/>
  <c r="C1512"/>
  <c r="I1512" s="1"/>
  <c r="J1512" s="1"/>
  <c r="C1511"/>
  <c r="I1511" s="1"/>
  <c r="J1511" s="1"/>
  <c r="C1510"/>
  <c r="I1510" s="1"/>
  <c r="J1510" s="1"/>
  <c r="C1509"/>
  <c r="I1509" s="1"/>
  <c r="J1509" s="1"/>
  <c r="C1508"/>
  <c r="I1508" s="1"/>
  <c r="J1508" s="1"/>
  <c r="C1507"/>
  <c r="I1507" s="1"/>
  <c r="J1507" s="1"/>
  <c r="C1506"/>
  <c r="I1506" s="1"/>
  <c r="J1506" s="1"/>
  <c r="C1505"/>
  <c r="I1505" s="1"/>
  <c r="J1505" s="1"/>
  <c r="C1504"/>
  <c r="I1504" s="1"/>
  <c r="J1504" s="1"/>
  <c r="C1503"/>
  <c r="I1503" s="1"/>
  <c r="J1503" s="1"/>
  <c r="C1502"/>
  <c r="I1502" s="1"/>
  <c r="J1502" s="1"/>
  <c r="C1501"/>
  <c r="I1501" s="1"/>
  <c r="J1501" s="1"/>
  <c r="C1500"/>
  <c r="I1500" s="1"/>
  <c r="J1500" s="1"/>
  <c r="C1499"/>
  <c r="I1499" s="1"/>
  <c r="J1499" s="1"/>
  <c r="C1498"/>
  <c r="I1498" s="1"/>
  <c r="J1498" s="1"/>
  <c r="C1497"/>
  <c r="I1497" s="1"/>
  <c r="J1497" s="1"/>
  <c r="C1496"/>
  <c r="I1496" s="1"/>
  <c r="J1496" s="1"/>
  <c r="C1495"/>
  <c r="I1495" s="1"/>
  <c r="J1495" s="1"/>
  <c r="C1494"/>
  <c r="I1494" s="1"/>
  <c r="J1494" s="1"/>
  <c r="C1493"/>
  <c r="I1493" s="1"/>
  <c r="J1493" s="1"/>
  <c r="C1492"/>
  <c r="I1492" s="1"/>
  <c r="J1492" s="1"/>
  <c r="C1491"/>
  <c r="I1491" s="1"/>
  <c r="J1491" s="1"/>
  <c r="C1490"/>
  <c r="I1490" s="1"/>
  <c r="J1490" s="1"/>
  <c r="C1489"/>
  <c r="I1489" s="1"/>
  <c r="J1489" s="1"/>
  <c r="C1488"/>
  <c r="I1488" s="1"/>
  <c r="J1488" s="1"/>
  <c r="C1487"/>
  <c r="I1487" s="1"/>
  <c r="J1487" s="1"/>
  <c r="C1486"/>
  <c r="I1486" s="1"/>
  <c r="J1486" s="1"/>
  <c r="C1485"/>
  <c r="I1485" s="1"/>
  <c r="J1485" s="1"/>
  <c r="C1484"/>
  <c r="I1484" s="1"/>
  <c r="J1484" s="1"/>
  <c r="C1483"/>
  <c r="I1483" s="1"/>
  <c r="J1483" s="1"/>
  <c r="C1482"/>
  <c r="I1482" s="1"/>
  <c r="J1482" s="1"/>
  <c r="C1481"/>
  <c r="I1481" s="1"/>
  <c r="J1481" s="1"/>
  <c r="C1480"/>
  <c r="I1480" s="1"/>
  <c r="J1480" s="1"/>
  <c r="C1479"/>
  <c r="I1479" s="1"/>
  <c r="J1479" s="1"/>
  <c r="C1478"/>
  <c r="I1478" s="1"/>
  <c r="J1478" s="1"/>
  <c r="C1477"/>
  <c r="I1477" s="1"/>
  <c r="J1477" s="1"/>
  <c r="C1476"/>
  <c r="I1476" s="1"/>
  <c r="J1476" s="1"/>
  <c r="C1475"/>
  <c r="I1475" s="1"/>
  <c r="J1475" s="1"/>
  <c r="C1474"/>
  <c r="I1474" s="1"/>
  <c r="J1474" s="1"/>
  <c r="C1473"/>
  <c r="I1473" s="1"/>
  <c r="J1473" s="1"/>
  <c r="C1472"/>
  <c r="I1472" s="1"/>
  <c r="J1472" s="1"/>
  <c r="C1471"/>
  <c r="I1471" s="1"/>
  <c r="J1471" s="1"/>
  <c r="C1470"/>
  <c r="I1470" s="1"/>
  <c r="J1470" s="1"/>
  <c r="C1469"/>
  <c r="I1469" s="1"/>
  <c r="J1469" s="1"/>
  <c r="C1468"/>
  <c r="I1468" s="1"/>
  <c r="J1468" s="1"/>
  <c r="C1467"/>
  <c r="I1467" s="1"/>
  <c r="J1467" s="1"/>
  <c r="C1466"/>
  <c r="I1466" s="1"/>
  <c r="J1466" s="1"/>
  <c r="C1465"/>
  <c r="I1465" s="1"/>
  <c r="J1465" s="1"/>
  <c r="C1464"/>
  <c r="I1464" s="1"/>
  <c r="J1464" s="1"/>
  <c r="C1463"/>
  <c r="I1463" s="1"/>
  <c r="J1463" s="1"/>
  <c r="C1462"/>
  <c r="I1462" s="1"/>
  <c r="J1462" s="1"/>
  <c r="C1461"/>
  <c r="I1461" s="1"/>
  <c r="J1461" s="1"/>
  <c r="C1460"/>
  <c r="I1460" s="1"/>
  <c r="J1460" s="1"/>
  <c r="C1459"/>
  <c r="I1459" s="1"/>
  <c r="J1459" s="1"/>
  <c r="C1458"/>
  <c r="I1458" s="1"/>
  <c r="J1458" s="1"/>
  <c r="C1457"/>
  <c r="I1457" s="1"/>
  <c r="J1457" s="1"/>
  <c r="C1456"/>
  <c r="I1456" s="1"/>
  <c r="J1456" s="1"/>
  <c r="C1455"/>
  <c r="I1455" s="1"/>
  <c r="J1455" s="1"/>
  <c r="C1454"/>
  <c r="I1454" s="1"/>
  <c r="J1454" s="1"/>
  <c r="C1453"/>
  <c r="I1453" s="1"/>
  <c r="J1453" s="1"/>
  <c r="C1452"/>
  <c r="I1452" s="1"/>
  <c r="J1452" s="1"/>
  <c r="C1451"/>
  <c r="I1451" s="1"/>
  <c r="J1451" s="1"/>
  <c r="C1450"/>
  <c r="I1450" s="1"/>
  <c r="J1450" s="1"/>
  <c r="C1449"/>
  <c r="I1449" s="1"/>
  <c r="J1449" s="1"/>
  <c r="C1448"/>
  <c r="I1448" s="1"/>
  <c r="J1448" s="1"/>
  <c r="C1447"/>
  <c r="I1447" s="1"/>
  <c r="J1447" s="1"/>
  <c r="C1446"/>
  <c r="I1446" s="1"/>
  <c r="J1446" s="1"/>
  <c r="C1445"/>
  <c r="I1445" s="1"/>
  <c r="J1445" s="1"/>
  <c r="C1444"/>
  <c r="I1444" s="1"/>
  <c r="J1444" s="1"/>
  <c r="C1443"/>
  <c r="I1443" s="1"/>
  <c r="J1443" s="1"/>
  <c r="C1442"/>
  <c r="I1442" s="1"/>
  <c r="J1442" s="1"/>
  <c r="C1441"/>
  <c r="I1441" s="1"/>
  <c r="J1441" s="1"/>
  <c r="C1440"/>
  <c r="I1440" s="1"/>
  <c r="J1440" s="1"/>
  <c r="C1439"/>
  <c r="I1439" s="1"/>
  <c r="J1439" s="1"/>
  <c r="C1438"/>
  <c r="I1438" s="1"/>
  <c r="J1438" s="1"/>
  <c r="C1437"/>
  <c r="I1437" s="1"/>
  <c r="J1437" s="1"/>
  <c r="C1436"/>
  <c r="I1436" s="1"/>
  <c r="J1436" s="1"/>
  <c r="C1435"/>
  <c r="I1435" s="1"/>
  <c r="J1435" s="1"/>
  <c r="C1434"/>
  <c r="I1434" s="1"/>
  <c r="J1434" s="1"/>
  <c r="C1433"/>
  <c r="I1433" s="1"/>
  <c r="J1433" s="1"/>
  <c r="C1432"/>
  <c r="I1432" s="1"/>
  <c r="J1432" s="1"/>
  <c r="C1431"/>
  <c r="I1431" s="1"/>
  <c r="J1431" s="1"/>
  <c r="C1430"/>
  <c r="I1430" s="1"/>
  <c r="J1430" s="1"/>
  <c r="C1429"/>
  <c r="I1429" s="1"/>
  <c r="J1429" s="1"/>
  <c r="C1428"/>
  <c r="I1428" s="1"/>
  <c r="J1428" s="1"/>
  <c r="C1427"/>
  <c r="I1427" s="1"/>
  <c r="J1427" s="1"/>
  <c r="C1426"/>
  <c r="I1426" s="1"/>
  <c r="J1426" s="1"/>
  <c r="C1425"/>
  <c r="I1425" s="1"/>
  <c r="J1425" s="1"/>
  <c r="C1424"/>
  <c r="I1424" s="1"/>
  <c r="J1424" s="1"/>
  <c r="C1423"/>
  <c r="I1423" s="1"/>
  <c r="J1423" s="1"/>
  <c r="C1422"/>
  <c r="I1422" s="1"/>
  <c r="J1422" s="1"/>
  <c r="C1421"/>
  <c r="I1421" s="1"/>
  <c r="J1421" s="1"/>
  <c r="C1420"/>
  <c r="I1420" s="1"/>
  <c r="J1420" s="1"/>
  <c r="C1419"/>
  <c r="I1419" s="1"/>
  <c r="J1419" s="1"/>
  <c r="C1418"/>
  <c r="I1418" s="1"/>
  <c r="J1418" s="1"/>
  <c r="C1417"/>
  <c r="I1417" s="1"/>
  <c r="J1417" s="1"/>
  <c r="C1416"/>
  <c r="I1416" s="1"/>
  <c r="J1416" s="1"/>
  <c r="C1415"/>
  <c r="I1415" s="1"/>
  <c r="J1415" s="1"/>
  <c r="C1414"/>
  <c r="I1414" s="1"/>
  <c r="J1414" s="1"/>
  <c r="C1413"/>
  <c r="I1413" s="1"/>
  <c r="J1413" s="1"/>
  <c r="C1412"/>
  <c r="I1412" s="1"/>
  <c r="J1412" s="1"/>
  <c r="C1411"/>
  <c r="I1411" s="1"/>
  <c r="J1411" s="1"/>
  <c r="C1410"/>
  <c r="I1410" s="1"/>
  <c r="J1410" s="1"/>
  <c r="C1409"/>
  <c r="I1409" s="1"/>
  <c r="J1409" s="1"/>
  <c r="C1408"/>
  <c r="I1408" s="1"/>
  <c r="J1408" s="1"/>
  <c r="C1407"/>
  <c r="I1407" s="1"/>
  <c r="J1407" s="1"/>
  <c r="C1406"/>
  <c r="I1406" s="1"/>
  <c r="J1406" s="1"/>
  <c r="C1405"/>
  <c r="I1405" s="1"/>
  <c r="J1405" s="1"/>
  <c r="C1404"/>
  <c r="I1404" s="1"/>
  <c r="J1404" s="1"/>
  <c r="C1403"/>
  <c r="I1403" s="1"/>
  <c r="J1403" s="1"/>
  <c r="C1402"/>
  <c r="I1402" s="1"/>
  <c r="J1402" s="1"/>
  <c r="C1401"/>
  <c r="I1401" s="1"/>
  <c r="J1401" s="1"/>
  <c r="C1400"/>
  <c r="I1400" s="1"/>
  <c r="J1400" s="1"/>
  <c r="C1399"/>
  <c r="I1399" s="1"/>
  <c r="J1399" s="1"/>
  <c r="C1398"/>
  <c r="I1398" s="1"/>
  <c r="J1398" s="1"/>
  <c r="C1397"/>
  <c r="I1397" s="1"/>
  <c r="J1397" s="1"/>
  <c r="C1396"/>
  <c r="I1396" s="1"/>
  <c r="J1396" s="1"/>
  <c r="C1395"/>
  <c r="I1395" s="1"/>
  <c r="J1395" s="1"/>
  <c r="C1394"/>
  <c r="I1394" s="1"/>
  <c r="J1394" s="1"/>
  <c r="C1393"/>
  <c r="I1393" s="1"/>
  <c r="J1393" s="1"/>
  <c r="C1392"/>
  <c r="I1392" s="1"/>
  <c r="J1392" s="1"/>
  <c r="C1391"/>
  <c r="I1391" s="1"/>
  <c r="J1391" s="1"/>
  <c r="C1390"/>
  <c r="I1390" s="1"/>
  <c r="J1390" s="1"/>
  <c r="C1389"/>
  <c r="I1389" s="1"/>
  <c r="J1389" s="1"/>
  <c r="C1388"/>
  <c r="I1388" s="1"/>
  <c r="J1388" s="1"/>
  <c r="C1387"/>
  <c r="I1387" s="1"/>
  <c r="J1387" s="1"/>
  <c r="C1386"/>
  <c r="I1386" s="1"/>
  <c r="J1386" s="1"/>
  <c r="C1385"/>
  <c r="I1385" s="1"/>
  <c r="J1385" s="1"/>
  <c r="C1384"/>
  <c r="I1384" s="1"/>
  <c r="J1384" s="1"/>
  <c r="C1383"/>
  <c r="I1383" s="1"/>
  <c r="J1383" s="1"/>
  <c r="C1382"/>
  <c r="I1382" s="1"/>
  <c r="J1382" s="1"/>
  <c r="C1381"/>
  <c r="I1381" s="1"/>
  <c r="J1381" s="1"/>
  <c r="C1380"/>
  <c r="I1380" s="1"/>
  <c r="J1380" s="1"/>
  <c r="C1379"/>
  <c r="I1379" s="1"/>
  <c r="J1379" s="1"/>
  <c r="C1378"/>
  <c r="I1378" s="1"/>
  <c r="J1378" s="1"/>
  <c r="C1377"/>
  <c r="I1377" s="1"/>
  <c r="J1377" s="1"/>
  <c r="C1376"/>
  <c r="I1376" s="1"/>
  <c r="J1376" s="1"/>
  <c r="C1375"/>
  <c r="I1375" s="1"/>
  <c r="J1375" s="1"/>
  <c r="C1374"/>
  <c r="I1374" s="1"/>
  <c r="J1374" s="1"/>
  <c r="C1373"/>
  <c r="I1373" s="1"/>
  <c r="J1373" s="1"/>
  <c r="C1372"/>
  <c r="I1372" s="1"/>
  <c r="J1372" s="1"/>
  <c r="C1371"/>
  <c r="I1371" s="1"/>
  <c r="J1371" s="1"/>
  <c r="C1370"/>
  <c r="I1370" s="1"/>
  <c r="J1370" s="1"/>
  <c r="C1369"/>
  <c r="I1369" s="1"/>
  <c r="J1369" s="1"/>
  <c r="C1368"/>
  <c r="I1368" s="1"/>
  <c r="J1368" s="1"/>
  <c r="C1367"/>
  <c r="I1367" s="1"/>
  <c r="J1367" s="1"/>
  <c r="C1366"/>
  <c r="I1366" s="1"/>
  <c r="J1366" s="1"/>
  <c r="C1365"/>
  <c r="I1365" s="1"/>
  <c r="J1365" s="1"/>
  <c r="C1364"/>
  <c r="I1364" s="1"/>
  <c r="J1364" s="1"/>
  <c r="C1363"/>
  <c r="I1363" s="1"/>
  <c r="J1363" s="1"/>
  <c r="C1362"/>
  <c r="I1362" s="1"/>
  <c r="J1362" s="1"/>
  <c r="C1361"/>
  <c r="I1361" s="1"/>
  <c r="J1361" s="1"/>
  <c r="C1360"/>
  <c r="I1360" s="1"/>
  <c r="J1360" s="1"/>
  <c r="C1359"/>
  <c r="I1359" s="1"/>
  <c r="J1359" s="1"/>
  <c r="C1358"/>
  <c r="I1358" s="1"/>
  <c r="J1358" s="1"/>
  <c r="C1357"/>
  <c r="I1357" s="1"/>
  <c r="J1357" s="1"/>
  <c r="C1356"/>
  <c r="I1356" s="1"/>
  <c r="J1356" s="1"/>
  <c r="C1355"/>
  <c r="I1355" s="1"/>
  <c r="J1355" s="1"/>
  <c r="C1354"/>
  <c r="I1354" s="1"/>
  <c r="J1354" s="1"/>
  <c r="C1353"/>
  <c r="I1353" s="1"/>
  <c r="J1353" s="1"/>
  <c r="C1352"/>
  <c r="I1352" s="1"/>
  <c r="J1352" s="1"/>
  <c r="C1351"/>
  <c r="I1351" s="1"/>
  <c r="J1351" s="1"/>
  <c r="C1350"/>
  <c r="I1350" s="1"/>
  <c r="J1350" s="1"/>
  <c r="C1349"/>
  <c r="I1349" s="1"/>
  <c r="J1349" s="1"/>
  <c r="C1348"/>
  <c r="I1348" s="1"/>
  <c r="J1348" s="1"/>
  <c r="C1347"/>
  <c r="I1347" s="1"/>
  <c r="J1347" s="1"/>
  <c r="C1346"/>
  <c r="I1346" s="1"/>
  <c r="J1346" s="1"/>
  <c r="C1345"/>
  <c r="I1345" s="1"/>
  <c r="J1345" s="1"/>
  <c r="C1344"/>
  <c r="I1344" s="1"/>
  <c r="J1344" s="1"/>
  <c r="C1343"/>
  <c r="I1343" s="1"/>
  <c r="J1343" s="1"/>
  <c r="C1342"/>
  <c r="I1342" s="1"/>
  <c r="J1342" s="1"/>
  <c r="C1341"/>
  <c r="I1341" s="1"/>
  <c r="J1341" s="1"/>
  <c r="C1340"/>
  <c r="I1340" s="1"/>
  <c r="J1340" s="1"/>
  <c r="C1339"/>
  <c r="I1339" s="1"/>
  <c r="J1339" s="1"/>
  <c r="C1338"/>
  <c r="I1338" s="1"/>
  <c r="J1338" s="1"/>
  <c r="C1337"/>
  <c r="I1337" s="1"/>
  <c r="J1337" s="1"/>
  <c r="C1336"/>
  <c r="I1336" s="1"/>
  <c r="J1336" s="1"/>
  <c r="C1335"/>
  <c r="I1335" s="1"/>
  <c r="J1335" s="1"/>
  <c r="C1334"/>
  <c r="I1334" s="1"/>
  <c r="J1334" s="1"/>
  <c r="C1333"/>
  <c r="I1333" s="1"/>
  <c r="J1333" s="1"/>
  <c r="C1332"/>
  <c r="I1332" s="1"/>
  <c r="J1332" s="1"/>
  <c r="C1331"/>
  <c r="I1331" s="1"/>
  <c r="J1331" s="1"/>
  <c r="C1330"/>
  <c r="I1330" s="1"/>
  <c r="J1330" s="1"/>
  <c r="C1329"/>
  <c r="I1329" s="1"/>
  <c r="J1329" s="1"/>
  <c r="C1328"/>
  <c r="I1328" s="1"/>
  <c r="J1328" s="1"/>
  <c r="C1327"/>
  <c r="I1327" s="1"/>
  <c r="J1327" s="1"/>
  <c r="C1326"/>
  <c r="I1326" s="1"/>
  <c r="J1326" s="1"/>
  <c r="C1325"/>
  <c r="I1325" s="1"/>
  <c r="J1325" s="1"/>
  <c r="C1324"/>
  <c r="I1324" s="1"/>
  <c r="J1324" s="1"/>
  <c r="C1323"/>
  <c r="I1323" s="1"/>
  <c r="J1323" s="1"/>
  <c r="C1322"/>
  <c r="I1322" s="1"/>
  <c r="J1322" s="1"/>
  <c r="C1321"/>
  <c r="I1321" s="1"/>
  <c r="J1321" s="1"/>
  <c r="C1320"/>
  <c r="I1320" s="1"/>
  <c r="J1320" s="1"/>
  <c r="C1319"/>
  <c r="I1319" s="1"/>
  <c r="J1319" s="1"/>
  <c r="C1318"/>
  <c r="I1318" s="1"/>
  <c r="J1318" s="1"/>
  <c r="C1317"/>
  <c r="I1317" s="1"/>
  <c r="J1317" s="1"/>
  <c r="C1316"/>
  <c r="I1316" s="1"/>
  <c r="J1316" s="1"/>
  <c r="C1315"/>
  <c r="I1315" s="1"/>
  <c r="J1315" s="1"/>
  <c r="C1314"/>
  <c r="I1314" s="1"/>
  <c r="J1314" s="1"/>
  <c r="C1313"/>
  <c r="I1313" s="1"/>
  <c r="J1313" s="1"/>
  <c r="C1312"/>
  <c r="I1312" s="1"/>
  <c r="J1312" s="1"/>
  <c r="C1311"/>
  <c r="I1311" s="1"/>
  <c r="J1311" s="1"/>
  <c r="C1310"/>
  <c r="I1310" s="1"/>
  <c r="J1310" s="1"/>
  <c r="C1309"/>
  <c r="I1309" s="1"/>
  <c r="J1309" s="1"/>
  <c r="C1308"/>
  <c r="I1308" s="1"/>
  <c r="J1308" s="1"/>
  <c r="C1307"/>
  <c r="I1307" s="1"/>
  <c r="J1307" s="1"/>
  <c r="C1306"/>
  <c r="I1306" s="1"/>
  <c r="J1306" s="1"/>
  <c r="C1305"/>
  <c r="I1305" s="1"/>
  <c r="J1305" s="1"/>
  <c r="C1304"/>
  <c r="I1304" s="1"/>
  <c r="J1304" s="1"/>
  <c r="C1303"/>
  <c r="I1303" s="1"/>
  <c r="J1303" s="1"/>
  <c r="C1302"/>
  <c r="I1302" s="1"/>
  <c r="J1302" s="1"/>
  <c r="C1301"/>
  <c r="I1301" s="1"/>
  <c r="J1301" s="1"/>
  <c r="C1300"/>
  <c r="I1300" s="1"/>
  <c r="J1300" s="1"/>
  <c r="C1299"/>
  <c r="I1299" s="1"/>
  <c r="J1299" s="1"/>
  <c r="C1298"/>
  <c r="I1298" s="1"/>
  <c r="J1298" s="1"/>
  <c r="C1297"/>
  <c r="I1297" s="1"/>
  <c r="J1297" s="1"/>
  <c r="C1296"/>
  <c r="I1296" s="1"/>
  <c r="J1296" s="1"/>
  <c r="C1295"/>
  <c r="I1295" s="1"/>
  <c r="J1295" s="1"/>
  <c r="C1294"/>
  <c r="I1294" s="1"/>
  <c r="J1294" s="1"/>
  <c r="C1293"/>
  <c r="I1293" s="1"/>
  <c r="J1293" s="1"/>
  <c r="C1292"/>
  <c r="I1292" s="1"/>
  <c r="J1292" s="1"/>
  <c r="C1291"/>
  <c r="I1291" s="1"/>
  <c r="J1291" s="1"/>
  <c r="C1290"/>
  <c r="I1290" s="1"/>
  <c r="J1290" s="1"/>
  <c r="C1289"/>
  <c r="I1289" s="1"/>
  <c r="J1289" s="1"/>
  <c r="C1288"/>
  <c r="I1288" s="1"/>
  <c r="J1288" s="1"/>
  <c r="C1287"/>
  <c r="I1287" s="1"/>
  <c r="J1287" s="1"/>
  <c r="C1286"/>
  <c r="I1286" s="1"/>
  <c r="J1286" s="1"/>
  <c r="C1285"/>
  <c r="I1285" s="1"/>
  <c r="J1285" s="1"/>
  <c r="C1284"/>
  <c r="I1284" s="1"/>
  <c r="J1284" s="1"/>
  <c r="C1283"/>
  <c r="I1283" s="1"/>
  <c r="J1283" s="1"/>
  <c r="C1282"/>
  <c r="I1282" s="1"/>
  <c r="J1282" s="1"/>
  <c r="C1281"/>
  <c r="I1281" s="1"/>
  <c r="J1281" s="1"/>
  <c r="C1280"/>
  <c r="I1280" s="1"/>
  <c r="J1280" s="1"/>
  <c r="C1279"/>
  <c r="I1279" s="1"/>
  <c r="J1279" s="1"/>
  <c r="C1278"/>
  <c r="I1278" s="1"/>
  <c r="J1278" s="1"/>
  <c r="C1277"/>
  <c r="I1277" s="1"/>
  <c r="J1277" s="1"/>
  <c r="C1276"/>
  <c r="I1276" s="1"/>
  <c r="J1276" s="1"/>
  <c r="C1275"/>
  <c r="I1275" s="1"/>
  <c r="J1275" s="1"/>
  <c r="C1274"/>
  <c r="I1274" s="1"/>
  <c r="J1274" s="1"/>
  <c r="C1273"/>
  <c r="I1273" s="1"/>
  <c r="J1273" s="1"/>
  <c r="C1272"/>
  <c r="I1272" s="1"/>
  <c r="J1272" s="1"/>
  <c r="C1271"/>
  <c r="I1271" s="1"/>
  <c r="J1271" s="1"/>
  <c r="C1270"/>
  <c r="I1270" s="1"/>
  <c r="J1270" s="1"/>
  <c r="C1269"/>
  <c r="I1269" s="1"/>
  <c r="J1269" s="1"/>
  <c r="C1268"/>
  <c r="I1268" s="1"/>
  <c r="J1268" s="1"/>
  <c r="C1267"/>
  <c r="I1267" s="1"/>
  <c r="J1267" s="1"/>
  <c r="C1266"/>
  <c r="I1266" s="1"/>
  <c r="J1266" s="1"/>
  <c r="C1265"/>
  <c r="I1265" s="1"/>
  <c r="J1265" s="1"/>
  <c r="C1264"/>
  <c r="I1264" s="1"/>
  <c r="J1264" s="1"/>
  <c r="C1263"/>
  <c r="I1263" s="1"/>
  <c r="J1263" s="1"/>
  <c r="C1262"/>
  <c r="I1262" s="1"/>
  <c r="J1262" s="1"/>
  <c r="C1261"/>
  <c r="I1261" s="1"/>
  <c r="J1261" s="1"/>
  <c r="C1260"/>
  <c r="I1260" s="1"/>
  <c r="J1260" s="1"/>
  <c r="C1259"/>
  <c r="I1259" s="1"/>
  <c r="J1259" s="1"/>
  <c r="C1258"/>
  <c r="I1258" s="1"/>
  <c r="J1258" s="1"/>
  <c r="C1257"/>
  <c r="I1257" s="1"/>
  <c r="J1257" s="1"/>
  <c r="C1256"/>
  <c r="I1256" s="1"/>
  <c r="J1256" s="1"/>
  <c r="C1255"/>
  <c r="I1255" s="1"/>
  <c r="J1255" s="1"/>
  <c r="C1254"/>
  <c r="I1254" s="1"/>
  <c r="J1254" s="1"/>
  <c r="C1253"/>
  <c r="I1253" s="1"/>
  <c r="J1253" s="1"/>
  <c r="C1252"/>
  <c r="I1252" s="1"/>
  <c r="J1252" s="1"/>
  <c r="C1251"/>
  <c r="I1251" s="1"/>
  <c r="J1251" s="1"/>
  <c r="C1250"/>
  <c r="I1250" s="1"/>
  <c r="J1250" s="1"/>
  <c r="C1249"/>
  <c r="I1249" s="1"/>
  <c r="J1249" s="1"/>
  <c r="C1248"/>
  <c r="I1248" s="1"/>
  <c r="J1248" s="1"/>
  <c r="C1247"/>
  <c r="I1247" s="1"/>
  <c r="J1247" s="1"/>
  <c r="C1246"/>
  <c r="I1246" s="1"/>
  <c r="J1246" s="1"/>
  <c r="C1245"/>
  <c r="I1245" s="1"/>
  <c r="J1245" s="1"/>
  <c r="C1244"/>
  <c r="I1244" s="1"/>
  <c r="J1244" s="1"/>
  <c r="C1243"/>
  <c r="I1243" s="1"/>
  <c r="J1243" s="1"/>
  <c r="C1242"/>
  <c r="I1242" s="1"/>
  <c r="J1242" s="1"/>
  <c r="C1241"/>
  <c r="I1241" s="1"/>
  <c r="J1241" s="1"/>
  <c r="C1240"/>
  <c r="I1240" s="1"/>
  <c r="J1240" s="1"/>
  <c r="C1239"/>
  <c r="I1239" s="1"/>
  <c r="J1239" s="1"/>
  <c r="C1238"/>
  <c r="I1238" s="1"/>
  <c r="J1238" s="1"/>
  <c r="C1237"/>
  <c r="I1237" s="1"/>
  <c r="J1237" s="1"/>
  <c r="C1236"/>
  <c r="I1236" s="1"/>
  <c r="J1236" s="1"/>
  <c r="C1235"/>
  <c r="I1235" s="1"/>
  <c r="J1235" s="1"/>
  <c r="C1234"/>
  <c r="I1234" s="1"/>
  <c r="J1234" s="1"/>
  <c r="C1233"/>
  <c r="I1233" s="1"/>
  <c r="J1233" s="1"/>
  <c r="C1232"/>
  <c r="I1232" s="1"/>
  <c r="J1232" s="1"/>
  <c r="C1231"/>
  <c r="I1231" s="1"/>
  <c r="J1231" s="1"/>
  <c r="C1230"/>
  <c r="I1230" s="1"/>
  <c r="J1230" s="1"/>
  <c r="C1229"/>
  <c r="I1229" s="1"/>
  <c r="J1229" s="1"/>
  <c r="C1228"/>
  <c r="I1228" s="1"/>
  <c r="J1228" s="1"/>
  <c r="C1227"/>
  <c r="I1227" s="1"/>
  <c r="J1227" s="1"/>
  <c r="C1226"/>
  <c r="I1226" s="1"/>
  <c r="J1226" s="1"/>
  <c r="C1225"/>
  <c r="I1225" s="1"/>
  <c r="J1225" s="1"/>
  <c r="C1224"/>
  <c r="I1224" s="1"/>
  <c r="J1224" s="1"/>
  <c r="C1223"/>
  <c r="I1223" s="1"/>
  <c r="J1223" s="1"/>
  <c r="C1222"/>
  <c r="I1222" s="1"/>
  <c r="J1222" s="1"/>
  <c r="C1221"/>
  <c r="I1221" s="1"/>
  <c r="J1221" s="1"/>
  <c r="C1220"/>
  <c r="I1220" s="1"/>
  <c r="J1220" s="1"/>
  <c r="C1219"/>
  <c r="I1219" s="1"/>
  <c r="J1219" s="1"/>
  <c r="C1218"/>
  <c r="I1218" s="1"/>
  <c r="J1218" s="1"/>
  <c r="C1217"/>
  <c r="I1217" s="1"/>
  <c r="J1217" s="1"/>
  <c r="C1216"/>
  <c r="I1216" s="1"/>
  <c r="J1216" s="1"/>
  <c r="C1215"/>
  <c r="I1215" s="1"/>
  <c r="J1215" s="1"/>
  <c r="C1214"/>
  <c r="I1214" s="1"/>
  <c r="J1214" s="1"/>
  <c r="C1213"/>
  <c r="I1213" s="1"/>
  <c r="J1213" s="1"/>
  <c r="C1212"/>
  <c r="I1212" s="1"/>
  <c r="J1212" s="1"/>
  <c r="C1211"/>
  <c r="I1211" s="1"/>
  <c r="J1211" s="1"/>
  <c r="C1210"/>
  <c r="I1210" s="1"/>
  <c r="J1210" s="1"/>
  <c r="C1209"/>
  <c r="I1209" s="1"/>
  <c r="J1209" s="1"/>
  <c r="C1208"/>
  <c r="I1208" s="1"/>
  <c r="J1208" s="1"/>
  <c r="C1207"/>
  <c r="I1207" s="1"/>
  <c r="J1207" s="1"/>
  <c r="C1206"/>
  <c r="I1206" s="1"/>
  <c r="J1206" s="1"/>
  <c r="C1205"/>
  <c r="I1205" s="1"/>
  <c r="J1205" s="1"/>
  <c r="C1204"/>
  <c r="I1204" s="1"/>
  <c r="J1204" s="1"/>
  <c r="C1203"/>
  <c r="I1203" s="1"/>
  <c r="J1203" s="1"/>
  <c r="C1202"/>
  <c r="I1202" s="1"/>
  <c r="J1202" s="1"/>
  <c r="C1201"/>
  <c r="I1201" s="1"/>
  <c r="J1201" s="1"/>
  <c r="C1200"/>
  <c r="I1200" s="1"/>
  <c r="J1200" s="1"/>
  <c r="C1199"/>
  <c r="I1199" s="1"/>
  <c r="J1199" s="1"/>
  <c r="C1198"/>
  <c r="I1198" s="1"/>
  <c r="J1198" s="1"/>
  <c r="C1197"/>
  <c r="I1197" s="1"/>
  <c r="J1197" s="1"/>
  <c r="C1196"/>
  <c r="I1196" s="1"/>
  <c r="J1196" s="1"/>
  <c r="C1195"/>
  <c r="I1195" s="1"/>
  <c r="J1195" s="1"/>
  <c r="C1194"/>
  <c r="I1194" s="1"/>
  <c r="J1194" s="1"/>
  <c r="C1193"/>
  <c r="I1193" s="1"/>
  <c r="J1193" s="1"/>
  <c r="C1192"/>
  <c r="I1192" s="1"/>
  <c r="J1192" s="1"/>
  <c r="C1191"/>
  <c r="I1191" s="1"/>
  <c r="J1191" s="1"/>
  <c r="C1190"/>
  <c r="I1190" s="1"/>
  <c r="J1190" s="1"/>
  <c r="C1189"/>
  <c r="I1189" s="1"/>
  <c r="J1189" s="1"/>
  <c r="C1188"/>
  <c r="I1188" s="1"/>
  <c r="J1188" s="1"/>
  <c r="C1187"/>
  <c r="I1187" s="1"/>
  <c r="J1187" s="1"/>
  <c r="C1186"/>
  <c r="I1186" s="1"/>
  <c r="J1186" s="1"/>
  <c r="C1185"/>
  <c r="I1185" s="1"/>
  <c r="J1185" s="1"/>
  <c r="C1184"/>
  <c r="I1184" s="1"/>
  <c r="J1184" s="1"/>
  <c r="C1183"/>
  <c r="I1183" s="1"/>
  <c r="J1183" s="1"/>
  <c r="C1182"/>
  <c r="I1182" s="1"/>
  <c r="J1182" s="1"/>
  <c r="C1181"/>
  <c r="I1181" s="1"/>
  <c r="J1181" s="1"/>
  <c r="C1180"/>
  <c r="I1180" s="1"/>
  <c r="J1180" s="1"/>
  <c r="C1179"/>
  <c r="I1179" s="1"/>
  <c r="J1179" s="1"/>
  <c r="C1178"/>
  <c r="I1178" s="1"/>
  <c r="J1178" s="1"/>
  <c r="C1177"/>
  <c r="I1177" s="1"/>
  <c r="J1177" s="1"/>
  <c r="C1176"/>
  <c r="I1176" s="1"/>
  <c r="J1176" s="1"/>
  <c r="C1175"/>
  <c r="I1175" s="1"/>
  <c r="J1175" s="1"/>
  <c r="C1174"/>
  <c r="I1174" s="1"/>
  <c r="J1174" s="1"/>
  <c r="C1173"/>
  <c r="I1173" s="1"/>
  <c r="J1173" s="1"/>
  <c r="C1172"/>
  <c r="I1172" s="1"/>
  <c r="J1172" s="1"/>
  <c r="C1171"/>
  <c r="I1171" s="1"/>
  <c r="J1171" s="1"/>
  <c r="C1170"/>
  <c r="I1170" s="1"/>
  <c r="J1170" s="1"/>
  <c r="C1169"/>
  <c r="I1169" s="1"/>
  <c r="J1169" s="1"/>
  <c r="C1168"/>
  <c r="I1168" s="1"/>
  <c r="J1168" s="1"/>
  <c r="C1167"/>
  <c r="I1167" s="1"/>
  <c r="J1167" s="1"/>
  <c r="C1166"/>
  <c r="I1166" s="1"/>
  <c r="J1166" s="1"/>
  <c r="C1165"/>
  <c r="I1165" s="1"/>
  <c r="J1165" s="1"/>
  <c r="C1164"/>
  <c r="I1164" s="1"/>
  <c r="J1164" s="1"/>
  <c r="C1163"/>
  <c r="I1163" s="1"/>
  <c r="J1163" s="1"/>
  <c r="C1162"/>
  <c r="I1162" s="1"/>
  <c r="J1162" s="1"/>
  <c r="C1161"/>
  <c r="I1161" s="1"/>
  <c r="J1161" s="1"/>
  <c r="C1160"/>
  <c r="I1160" s="1"/>
  <c r="J1160" s="1"/>
  <c r="C1159"/>
  <c r="I1159" s="1"/>
  <c r="J1159" s="1"/>
  <c r="C1158"/>
  <c r="I1158" s="1"/>
  <c r="J1158" s="1"/>
  <c r="C1157"/>
  <c r="I1157" s="1"/>
  <c r="J1157" s="1"/>
  <c r="C1156"/>
  <c r="I1156" s="1"/>
  <c r="J1156" s="1"/>
  <c r="C1155"/>
  <c r="I1155" s="1"/>
  <c r="J1155" s="1"/>
  <c r="C1154"/>
  <c r="I1154" s="1"/>
  <c r="J1154" s="1"/>
  <c r="C1153"/>
  <c r="I1153" s="1"/>
  <c r="J1153" s="1"/>
  <c r="C1152"/>
  <c r="I1152" s="1"/>
  <c r="J1152" s="1"/>
  <c r="C1151"/>
  <c r="I1151" s="1"/>
  <c r="J1151" s="1"/>
  <c r="C1150"/>
  <c r="I1150" s="1"/>
  <c r="J1150" s="1"/>
  <c r="C1149"/>
  <c r="I1149" s="1"/>
  <c r="J1149" s="1"/>
  <c r="C1148"/>
  <c r="I1148" s="1"/>
  <c r="J1148" s="1"/>
  <c r="C1147"/>
  <c r="I1147" s="1"/>
  <c r="J1147" s="1"/>
  <c r="C1146"/>
  <c r="I1146" s="1"/>
  <c r="J1146" s="1"/>
  <c r="C1145"/>
  <c r="I1145" s="1"/>
  <c r="J1145" s="1"/>
  <c r="C1144"/>
  <c r="I1144" s="1"/>
  <c r="J1144" s="1"/>
  <c r="C1143"/>
  <c r="I1143" s="1"/>
  <c r="J1143" s="1"/>
  <c r="C1142"/>
  <c r="I1142" s="1"/>
  <c r="J1142" s="1"/>
  <c r="C1141"/>
  <c r="I1141" s="1"/>
  <c r="J1141" s="1"/>
  <c r="C1140"/>
  <c r="I1140" s="1"/>
  <c r="J1140" s="1"/>
  <c r="C1139"/>
  <c r="I1139" s="1"/>
  <c r="J1139" s="1"/>
  <c r="C1138"/>
  <c r="I1138" s="1"/>
  <c r="J1138" s="1"/>
  <c r="C1137"/>
  <c r="I1137" s="1"/>
  <c r="J1137" s="1"/>
  <c r="C1136"/>
  <c r="I1136" s="1"/>
  <c r="J1136" s="1"/>
  <c r="C1135"/>
  <c r="I1135" s="1"/>
  <c r="J1135" s="1"/>
  <c r="D94"/>
  <c r="E94" s="1"/>
  <c r="F94" s="1"/>
  <c r="G94" s="1"/>
  <c r="H94" s="1"/>
  <c r="F1539" s="1"/>
  <c r="D95"/>
  <c r="E95" s="1"/>
  <c r="F95" s="1"/>
  <c r="G95" s="1"/>
  <c r="H95" s="1"/>
  <c r="F1540" s="1"/>
  <c r="D96"/>
  <c r="E96" s="1"/>
  <c r="F96" s="1"/>
  <c r="G96" s="1"/>
  <c r="H96" s="1"/>
  <c r="F1541" s="1"/>
  <c r="D97"/>
  <c r="E97" s="1"/>
  <c r="F97" s="1"/>
  <c r="G97" s="1"/>
  <c r="H97" s="1"/>
  <c r="F1542" s="1"/>
  <c r="D98"/>
  <c r="E98" s="1"/>
  <c r="F98" s="1"/>
  <c r="G98" s="1"/>
  <c r="H98" s="1"/>
  <c r="F1543" s="1"/>
  <c r="D99"/>
  <c r="E99" s="1"/>
  <c r="F99" s="1"/>
  <c r="G99" s="1"/>
  <c r="H99" s="1"/>
  <c r="F1544" s="1"/>
  <c r="D100"/>
  <c r="E100" s="1"/>
  <c r="F100" s="1"/>
  <c r="G100" s="1"/>
  <c r="H100" s="1"/>
  <c r="F1545" s="1"/>
  <c r="D101"/>
  <c r="E101" s="1"/>
  <c r="F101" s="1"/>
  <c r="G101" s="1"/>
  <c r="H101" s="1"/>
  <c r="F1546" s="1"/>
  <c r="D102"/>
  <c r="E102" s="1"/>
  <c r="F102" s="1"/>
  <c r="G102" s="1"/>
  <c r="H102" s="1"/>
  <c r="F1547" s="1"/>
  <c r="D103"/>
  <c r="E103" s="1"/>
  <c r="F103" s="1"/>
  <c r="G103" s="1"/>
  <c r="H103" s="1"/>
  <c r="F1548" s="1"/>
  <c r="D104"/>
  <c r="E104" s="1"/>
  <c r="F104" s="1"/>
  <c r="G104" s="1"/>
  <c r="H104" s="1"/>
  <c r="F1549" s="1"/>
  <c r="D105"/>
  <c r="E105" s="1"/>
  <c r="F105" s="1"/>
  <c r="G105" s="1"/>
  <c r="H105" s="1"/>
  <c r="F1550" s="1"/>
  <c r="D106"/>
  <c r="E106" s="1"/>
  <c r="F106" s="1"/>
  <c r="G106" s="1"/>
  <c r="H106" s="1"/>
  <c r="F1551" s="1"/>
  <c r="D107"/>
  <c r="E107" s="1"/>
  <c r="F107" s="1"/>
  <c r="G107" s="1"/>
  <c r="H107" s="1"/>
  <c r="F1552" s="1"/>
  <c r="D108"/>
  <c r="E108" s="1"/>
  <c r="F108" s="1"/>
  <c r="G108" s="1"/>
  <c r="H108" s="1"/>
  <c r="F1553" s="1"/>
  <c r="D109"/>
  <c r="E109" s="1"/>
  <c r="F109" s="1"/>
  <c r="G109" s="1"/>
  <c r="H109" s="1"/>
  <c r="F1554" s="1"/>
  <c r="D110"/>
  <c r="E110" s="1"/>
  <c r="F110" s="1"/>
  <c r="G110" s="1"/>
  <c r="H110" s="1"/>
  <c r="F1555" s="1"/>
  <c r="D111"/>
  <c r="E111" s="1"/>
  <c r="F111" s="1"/>
  <c r="G111" s="1"/>
  <c r="H111" s="1"/>
  <c r="F1556" s="1"/>
  <c r="D112"/>
  <c r="E112" s="1"/>
  <c r="F112" s="1"/>
  <c r="G112" s="1"/>
  <c r="H112" s="1"/>
  <c r="F1557" s="1"/>
  <c r="D113"/>
  <c r="E113" s="1"/>
  <c r="F113" s="1"/>
  <c r="G113" s="1"/>
  <c r="H113" s="1"/>
  <c r="F1558" s="1"/>
  <c r="D114"/>
  <c r="E114" s="1"/>
  <c r="F114" s="1"/>
  <c r="G114" s="1"/>
  <c r="H114" s="1"/>
  <c r="F1559" s="1"/>
  <c r="D115"/>
  <c r="E115" s="1"/>
  <c r="F115" s="1"/>
  <c r="G115" s="1"/>
  <c r="H115" s="1"/>
  <c r="F1560" s="1"/>
  <c r="D116"/>
  <c r="E116" s="1"/>
  <c r="F116" s="1"/>
  <c r="G116" s="1"/>
  <c r="H116" s="1"/>
  <c r="F1561" s="1"/>
  <c r="D117"/>
  <c r="E117" s="1"/>
  <c r="F117" s="1"/>
  <c r="G117" s="1"/>
  <c r="H117" s="1"/>
  <c r="F1562" s="1"/>
  <c r="D118"/>
  <c r="E118" s="1"/>
  <c r="F118" s="1"/>
  <c r="G118" s="1"/>
  <c r="H118" s="1"/>
  <c r="F1563" s="1"/>
  <c r="D119"/>
  <c r="E119" s="1"/>
  <c r="F119" s="1"/>
  <c r="G119" s="1"/>
  <c r="H119" s="1"/>
  <c r="F1564" s="1"/>
  <c r="D120"/>
  <c r="E120" s="1"/>
  <c r="F120" s="1"/>
  <c r="G120" s="1"/>
  <c r="H120" s="1"/>
  <c r="F1565" s="1"/>
  <c r="D121"/>
  <c r="E121" s="1"/>
  <c r="F121" s="1"/>
  <c r="G121" s="1"/>
  <c r="H121" s="1"/>
  <c r="F1566" s="1"/>
  <c r="D122"/>
  <c r="E122" s="1"/>
  <c r="F122" s="1"/>
  <c r="G122" s="1"/>
  <c r="H122" s="1"/>
  <c r="F1567" s="1"/>
  <c r="D123"/>
  <c r="E123" s="1"/>
  <c r="F123" s="1"/>
  <c r="G123" s="1"/>
  <c r="H123" s="1"/>
  <c r="F1568" s="1"/>
  <c r="D124"/>
  <c r="E124" s="1"/>
  <c r="F124" s="1"/>
  <c r="G124" s="1"/>
  <c r="H124" s="1"/>
  <c r="F1569" s="1"/>
  <c r="D125"/>
  <c r="E125" s="1"/>
  <c r="F125" s="1"/>
  <c r="G125" s="1"/>
  <c r="H125" s="1"/>
  <c r="F1570" s="1"/>
  <c r="D126"/>
  <c r="E126" s="1"/>
  <c r="F126" s="1"/>
  <c r="G126" s="1"/>
  <c r="H126" s="1"/>
  <c r="F1571" s="1"/>
  <c r="D127"/>
  <c r="E127" s="1"/>
  <c r="F127" s="1"/>
  <c r="G127" s="1"/>
  <c r="H127" s="1"/>
  <c r="F1572" s="1"/>
  <c r="D128"/>
  <c r="E128" s="1"/>
  <c r="F128" s="1"/>
  <c r="G128" s="1"/>
  <c r="H128" s="1"/>
  <c r="F1573" s="1"/>
  <c r="D129"/>
  <c r="E129" s="1"/>
  <c r="F129" s="1"/>
  <c r="G129" s="1"/>
  <c r="H129" s="1"/>
  <c r="F1574" s="1"/>
  <c r="D130"/>
  <c r="E130" s="1"/>
  <c r="F130" s="1"/>
  <c r="G130" s="1"/>
  <c r="H130" s="1"/>
  <c r="F1575" s="1"/>
  <c r="D131"/>
  <c r="E131" s="1"/>
  <c r="F131" s="1"/>
  <c r="G131" s="1"/>
  <c r="H131" s="1"/>
  <c r="F1576" s="1"/>
  <c r="D132"/>
  <c r="E132" s="1"/>
  <c r="F132" s="1"/>
  <c r="G132" s="1"/>
  <c r="H132" s="1"/>
  <c r="F1577" s="1"/>
  <c r="D133"/>
  <c r="E133" s="1"/>
  <c r="F133" s="1"/>
  <c r="G133" s="1"/>
  <c r="H133" s="1"/>
  <c r="F1578" s="1"/>
  <c r="D134"/>
  <c r="E134" s="1"/>
  <c r="F134" s="1"/>
  <c r="G134" s="1"/>
  <c r="H134" s="1"/>
  <c r="F1579" s="1"/>
  <c r="D135"/>
  <c r="E135" s="1"/>
  <c r="F135" s="1"/>
  <c r="G135" s="1"/>
  <c r="H135" s="1"/>
  <c r="F1580" s="1"/>
  <c r="D136"/>
  <c r="E136" s="1"/>
  <c r="F136" s="1"/>
  <c r="G136" s="1"/>
  <c r="H136" s="1"/>
  <c r="F1581" s="1"/>
  <c r="D137"/>
  <c r="E137" s="1"/>
  <c r="F137" s="1"/>
  <c r="G137" s="1"/>
  <c r="H137" s="1"/>
  <c r="F1582" s="1"/>
  <c r="D138"/>
  <c r="E138" s="1"/>
  <c r="F138" s="1"/>
  <c r="G138" s="1"/>
  <c r="H138" s="1"/>
  <c r="F1583" s="1"/>
  <c r="D139"/>
  <c r="E139" s="1"/>
  <c r="F139" s="1"/>
  <c r="G139" s="1"/>
  <c r="H139" s="1"/>
  <c r="F1584" s="1"/>
  <c r="D140"/>
  <c r="E140" s="1"/>
  <c r="F140" s="1"/>
  <c r="G140" s="1"/>
  <c r="H140" s="1"/>
  <c r="F1585" s="1"/>
  <c r="D141"/>
  <c r="E141" s="1"/>
  <c r="F141" s="1"/>
  <c r="G141" s="1"/>
  <c r="H141" s="1"/>
  <c r="F1586" s="1"/>
  <c r="D142"/>
  <c r="E142" s="1"/>
  <c r="F142" s="1"/>
  <c r="G142" s="1"/>
  <c r="H142" s="1"/>
  <c r="F1587" s="1"/>
  <c r="D143"/>
  <c r="E143" s="1"/>
  <c r="F143" s="1"/>
  <c r="G143" s="1"/>
  <c r="H143" s="1"/>
  <c r="F1588" s="1"/>
  <c r="D144"/>
  <c r="E144" s="1"/>
  <c r="F144" s="1"/>
  <c r="G144" s="1"/>
  <c r="H144" s="1"/>
  <c r="F1589" s="1"/>
  <c r="D145"/>
  <c r="E145" s="1"/>
  <c r="F145" s="1"/>
  <c r="G145" s="1"/>
  <c r="H145" s="1"/>
  <c r="F1590" s="1"/>
  <c r="D146"/>
  <c r="E146" s="1"/>
  <c r="F146" s="1"/>
  <c r="G146" s="1"/>
  <c r="H146" s="1"/>
  <c r="F1591" s="1"/>
  <c r="D147"/>
  <c r="E147" s="1"/>
  <c r="F147" s="1"/>
  <c r="G147" s="1"/>
  <c r="H147" s="1"/>
  <c r="F1592" s="1"/>
  <c r="D148"/>
  <c r="E148" s="1"/>
  <c r="F148" s="1"/>
  <c r="G148" s="1"/>
  <c r="H148" s="1"/>
  <c r="F1593" s="1"/>
  <c r="D149"/>
  <c r="E149" s="1"/>
  <c r="F149" s="1"/>
  <c r="G149" s="1"/>
  <c r="H149" s="1"/>
  <c r="F1594" s="1"/>
  <c r="D150"/>
  <c r="E150" s="1"/>
  <c r="F150" s="1"/>
  <c r="G150" s="1"/>
  <c r="H150" s="1"/>
  <c r="F1595" s="1"/>
  <c r="D151"/>
  <c r="E151" s="1"/>
  <c r="F151" s="1"/>
  <c r="G151" s="1"/>
  <c r="H151" s="1"/>
  <c r="F1596" s="1"/>
  <c r="D152"/>
  <c r="E152" s="1"/>
  <c r="F152" s="1"/>
  <c r="G152" s="1"/>
  <c r="H152" s="1"/>
  <c r="F1597" s="1"/>
  <c r="D153"/>
  <c r="E153" s="1"/>
  <c r="F153" s="1"/>
  <c r="G153" s="1"/>
  <c r="H153" s="1"/>
  <c r="F1598" s="1"/>
  <c r="D154"/>
  <c r="E154" s="1"/>
  <c r="F154" s="1"/>
  <c r="G154" s="1"/>
  <c r="H154" s="1"/>
  <c r="F1599" s="1"/>
  <c r="D155"/>
  <c r="E155" s="1"/>
  <c r="F155" s="1"/>
  <c r="G155" s="1"/>
  <c r="H155" s="1"/>
  <c r="F1600" s="1"/>
  <c r="D156"/>
  <c r="E156" s="1"/>
  <c r="F156" s="1"/>
  <c r="G156" s="1"/>
  <c r="H156" s="1"/>
  <c r="F1601" s="1"/>
  <c r="D157"/>
  <c r="E157" s="1"/>
  <c r="F157" s="1"/>
  <c r="G157" s="1"/>
  <c r="H157" s="1"/>
  <c r="F1602" s="1"/>
  <c r="D158"/>
  <c r="E158" s="1"/>
  <c r="F158" s="1"/>
  <c r="G158" s="1"/>
  <c r="H158" s="1"/>
  <c r="F1603" s="1"/>
  <c r="D159"/>
  <c r="E159" s="1"/>
  <c r="F159" s="1"/>
  <c r="G159" s="1"/>
  <c r="H159" s="1"/>
  <c r="F1604" s="1"/>
  <c r="D160"/>
  <c r="E160" s="1"/>
  <c r="F160" s="1"/>
  <c r="G160" s="1"/>
  <c r="H160" s="1"/>
  <c r="F1605" s="1"/>
  <c r="D161"/>
  <c r="E161" s="1"/>
  <c r="F161" s="1"/>
  <c r="G161" s="1"/>
  <c r="H161" s="1"/>
  <c r="F1606" s="1"/>
  <c r="D162"/>
  <c r="E162" s="1"/>
  <c r="F162" s="1"/>
  <c r="G162" s="1"/>
  <c r="H162" s="1"/>
  <c r="F1607" s="1"/>
  <c r="D163"/>
  <c r="E163" s="1"/>
  <c r="F163" s="1"/>
  <c r="G163" s="1"/>
  <c r="H163" s="1"/>
  <c r="F1608" s="1"/>
  <c r="D164"/>
  <c r="E164" s="1"/>
  <c r="F164" s="1"/>
  <c r="G164" s="1"/>
  <c r="H164" s="1"/>
  <c r="F1609" s="1"/>
  <c r="D165"/>
  <c r="E165" s="1"/>
  <c r="F165" s="1"/>
  <c r="G165" s="1"/>
  <c r="H165" s="1"/>
  <c r="F1610" s="1"/>
  <c r="D166"/>
  <c r="E166" s="1"/>
  <c r="F166" s="1"/>
  <c r="G166" s="1"/>
  <c r="H166" s="1"/>
  <c r="F1611" s="1"/>
  <c r="D167"/>
  <c r="E167" s="1"/>
  <c r="F167" s="1"/>
  <c r="G167" s="1"/>
  <c r="H167" s="1"/>
  <c r="F1612" s="1"/>
  <c r="D168"/>
  <c r="E168" s="1"/>
  <c r="F168" s="1"/>
  <c r="G168" s="1"/>
  <c r="H168" s="1"/>
  <c r="F1613" s="1"/>
  <c r="D169"/>
  <c r="E169" s="1"/>
  <c r="F169" s="1"/>
  <c r="G169" s="1"/>
  <c r="H169" s="1"/>
  <c r="F1614" s="1"/>
  <c r="D170"/>
  <c r="E170" s="1"/>
  <c r="F170" s="1"/>
  <c r="G170" s="1"/>
  <c r="H170" s="1"/>
  <c r="F1615" s="1"/>
  <c r="D171"/>
  <c r="E171" s="1"/>
  <c r="F171" s="1"/>
  <c r="G171" s="1"/>
  <c r="H171" s="1"/>
  <c r="F1616" s="1"/>
  <c r="D172"/>
  <c r="E172" s="1"/>
  <c r="F172" s="1"/>
  <c r="G172" s="1"/>
  <c r="H172" s="1"/>
  <c r="F1617" s="1"/>
  <c r="D173"/>
  <c r="E173" s="1"/>
  <c r="F173" s="1"/>
  <c r="G173" s="1"/>
  <c r="H173" s="1"/>
  <c r="F1618" s="1"/>
  <c r="D174"/>
  <c r="E174" s="1"/>
  <c r="F174" s="1"/>
  <c r="G174" s="1"/>
  <c r="H174" s="1"/>
  <c r="F1619" s="1"/>
  <c r="D175"/>
  <c r="E175" s="1"/>
  <c r="F175" s="1"/>
  <c r="G175" s="1"/>
  <c r="H175" s="1"/>
  <c r="F1620" s="1"/>
  <c r="D176"/>
  <c r="E176" s="1"/>
  <c r="F176" s="1"/>
  <c r="G176" s="1"/>
  <c r="H176" s="1"/>
  <c r="F1621" s="1"/>
  <c r="D177"/>
  <c r="E177" s="1"/>
  <c r="F177" s="1"/>
  <c r="G177" s="1"/>
  <c r="H177" s="1"/>
  <c r="F1622" s="1"/>
  <c r="D178"/>
  <c r="E178" s="1"/>
  <c r="F178" s="1"/>
  <c r="G178" s="1"/>
  <c r="H178" s="1"/>
  <c r="F1623" s="1"/>
  <c r="D179"/>
  <c r="E179" s="1"/>
  <c r="F179" s="1"/>
  <c r="G179" s="1"/>
  <c r="H179" s="1"/>
  <c r="F1624" s="1"/>
  <c r="D180"/>
  <c r="E180" s="1"/>
  <c r="F180" s="1"/>
  <c r="G180" s="1"/>
  <c r="H180" s="1"/>
  <c r="F1625" s="1"/>
  <c r="D181"/>
  <c r="E181" s="1"/>
  <c r="F181" s="1"/>
  <c r="G181" s="1"/>
  <c r="H181" s="1"/>
  <c r="F1626" s="1"/>
  <c r="D182"/>
  <c r="E182" s="1"/>
  <c r="F182" s="1"/>
  <c r="G182" s="1"/>
  <c r="H182" s="1"/>
  <c r="F1627" s="1"/>
  <c r="D183"/>
  <c r="E183" s="1"/>
  <c r="F183" s="1"/>
  <c r="G183" s="1"/>
  <c r="H183" s="1"/>
  <c r="F1628" s="1"/>
  <c r="D184"/>
  <c r="E184" s="1"/>
  <c r="F184" s="1"/>
  <c r="G184" s="1"/>
  <c r="H184" s="1"/>
  <c r="F1629" s="1"/>
  <c r="D185"/>
  <c r="E185" s="1"/>
  <c r="F185" s="1"/>
  <c r="G185" s="1"/>
  <c r="H185" s="1"/>
  <c r="F1630" s="1"/>
  <c r="D186"/>
  <c r="E186" s="1"/>
  <c r="F186" s="1"/>
  <c r="G186" s="1"/>
  <c r="H186" s="1"/>
  <c r="F1631" s="1"/>
  <c r="D187"/>
  <c r="E187" s="1"/>
  <c r="F187" s="1"/>
  <c r="G187" s="1"/>
  <c r="H187" s="1"/>
  <c r="F1632" s="1"/>
  <c r="D188"/>
  <c r="E188" s="1"/>
  <c r="F188" s="1"/>
  <c r="G188" s="1"/>
  <c r="H188" s="1"/>
  <c r="F1633" s="1"/>
  <c r="D189"/>
  <c r="E189" s="1"/>
  <c r="F189" s="1"/>
  <c r="G189" s="1"/>
  <c r="H189" s="1"/>
  <c r="F1634" s="1"/>
  <c r="D190"/>
  <c r="E190" s="1"/>
  <c r="F190" s="1"/>
  <c r="G190" s="1"/>
  <c r="H190" s="1"/>
  <c r="F1635" s="1"/>
  <c r="D191"/>
  <c r="E191" s="1"/>
  <c r="F191" s="1"/>
  <c r="G191" s="1"/>
  <c r="H191" s="1"/>
  <c r="F1636" s="1"/>
  <c r="D192"/>
  <c r="E192" s="1"/>
  <c r="F192" s="1"/>
  <c r="G192" s="1"/>
  <c r="H192" s="1"/>
  <c r="F1637" s="1"/>
  <c r="D193"/>
  <c r="E193" s="1"/>
  <c r="F193" s="1"/>
  <c r="G193" s="1"/>
  <c r="H193" s="1"/>
  <c r="F1638" s="1"/>
  <c r="D194"/>
  <c r="E194" s="1"/>
  <c r="F194" s="1"/>
  <c r="G194" s="1"/>
  <c r="H194" s="1"/>
  <c r="F1639" s="1"/>
  <c r="D195"/>
  <c r="E195" s="1"/>
  <c r="F195" s="1"/>
  <c r="G195" s="1"/>
  <c r="H195" s="1"/>
  <c r="F1640" s="1"/>
  <c r="D196"/>
  <c r="E196" s="1"/>
  <c r="F196" s="1"/>
  <c r="G196" s="1"/>
  <c r="H196" s="1"/>
  <c r="F1641" s="1"/>
  <c r="D197"/>
  <c r="E197" s="1"/>
  <c r="F197" s="1"/>
  <c r="G197" s="1"/>
  <c r="H197" s="1"/>
  <c r="F1642" s="1"/>
  <c r="D198"/>
  <c r="E198" s="1"/>
  <c r="F198" s="1"/>
  <c r="G198" s="1"/>
  <c r="H198" s="1"/>
  <c r="F1643" s="1"/>
  <c r="D199"/>
  <c r="E199" s="1"/>
  <c r="F199" s="1"/>
  <c r="G199" s="1"/>
  <c r="H199" s="1"/>
  <c r="F1644" s="1"/>
  <c r="D200"/>
  <c r="E200" s="1"/>
  <c r="F200" s="1"/>
  <c r="G200" s="1"/>
  <c r="H200" s="1"/>
  <c r="F1645" s="1"/>
  <c r="D201"/>
  <c r="E201" s="1"/>
  <c r="F201" s="1"/>
  <c r="G201" s="1"/>
  <c r="H201" s="1"/>
  <c r="F1646" s="1"/>
  <c r="D202"/>
  <c r="E202" s="1"/>
  <c r="F202" s="1"/>
  <c r="G202" s="1"/>
  <c r="H202" s="1"/>
  <c r="F1647" s="1"/>
  <c r="D203"/>
  <c r="E203" s="1"/>
  <c r="F203" s="1"/>
  <c r="G203" s="1"/>
  <c r="H203" s="1"/>
  <c r="F1648" s="1"/>
  <c r="D204"/>
  <c r="E204" s="1"/>
  <c r="F204" s="1"/>
  <c r="G204" s="1"/>
  <c r="H204" s="1"/>
  <c r="F1649" s="1"/>
  <c r="D205"/>
  <c r="E205" s="1"/>
  <c r="F205" s="1"/>
  <c r="G205" s="1"/>
  <c r="H205" s="1"/>
  <c r="F1650" s="1"/>
  <c r="D206"/>
  <c r="E206" s="1"/>
  <c r="F206" s="1"/>
  <c r="G206" s="1"/>
  <c r="H206" s="1"/>
  <c r="F1651" s="1"/>
  <c r="D207"/>
  <c r="E207" s="1"/>
  <c r="F207" s="1"/>
  <c r="G207" s="1"/>
  <c r="H207" s="1"/>
  <c r="F1652" s="1"/>
  <c r="D208"/>
  <c r="E208" s="1"/>
  <c r="F208" s="1"/>
  <c r="G208" s="1"/>
  <c r="H208" s="1"/>
  <c r="F1653" s="1"/>
  <c r="D209"/>
  <c r="E209" s="1"/>
  <c r="F209" s="1"/>
  <c r="G209" s="1"/>
  <c r="H209" s="1"/>
  <c r="F1654" s="1"/>
  <c r="D210"/>
  <c r="E210" s="1"/>
  <c r="F210" s="1"/>
  <c r="G210" s="1"/>
  <c r="H210" s="1"/>
  <c r="F1655" s="1"/>
  <c r="D211"/>
  <c r="E211" s="1"/>
  <c r="F211" s="1"/>
  <c r="G211" s="1"/>
  <c r="H211" s="1"/>
  <c r="F1656" s="1"/>
  <c r="D212"/>
  <c r="E212" s="1"/>
  <c r="F212" s="1"/>
  <c r="G212" s="1"/>
  <c r="H212" s="1"/>
  <c r="F1657" s="1"/>
  <c r="D213"/>
  <c r="E213" s="1"/>
  <c r="F213" s="1"/>
  <c r="G213" s="1"/>
  <c r="H213" s="1"/>
  <c r="F1658" s="1"/>
  <c r="D214"/>
  <c r="E214" s="1"/>
  <c r="F214" s="1"/>
  <c r="G214" s="1"/>
  <c r="H214" s="1"/>
  <c r="F1659" s="1"/>
  <c r="D215"/>
  <c r="E215" s="1"/>
  <c r="F215" s="1"/>
  <c r="G215" s="1"/>
  <c r="H215" s="1"/>
  <c r="F1660" s="1"/>
  <c r="D216"/>
  <c r="E216" s="1"/>
  <c r="F216" s="1"/>
  <c r="G216" s="1"/>
  <c r="H216" s="1"/>
  <c r="F1661" s="1"/>
  <c r="D217"/>
  <c r="E217" s="1"/>
  <c r="F217" s="1"/>
  <c r="G217" s="1"/>
  <c r="H217" s="1"/>
  <c r="F1662" s="1"/>
  <c r="D218"/>
  <c r="E218" s="1"/>
  <c r="F218" s="1"/>
  <c r="G218" s="1"/>
  <c r="H218" s="1"/>
  <c r="F1663" s="1"/>
  <c r="D219"/>
  <c r="E219" s="1"/>
  <c r="F219" s="1"/>
  <c r="G219" s="1"/>
  <c r="H219" s="1"/>
  <c r="F1664" s="1"/>
  <c r="D220"/>
  <c r="E220" s="1"/>
  <c r="F220" s="1"/>
  <c r="G220" s="1"/>
  <c r="H220" s="1"/>
  <c r="F1665" s="1"/>
  <c r="D221"/>
  <c r="E221" s="1"/>
  <c r="F221" s="1"/>
  <c r="G221" s="1"/>
  <c r="H221" s="1"/>
  <c r="F1666" s="1"/>
  <c r="D222"/>
  <c r="E222" s="1"/>
  <c r="F222" s="1"/>
  <c r="G222" s="1"/>
  <c r="H222" s="1"/>
  <c r="F1667" s="1"/>
  <c r="D223"/>
  <c r="E223" s="1"/>
  <c r="F223" s="1"/>
  <c r="G223" s="1"/>
  <c r="H223" s="1"/>
  <c r="F1668" s="1"/>
  <c r="D224"/>
  <c r="E224" s="1"/>
  <c r="F224" s="1"/>
  <c r="G224" s="1"/>
  <c r="H224" s="1"/>
  <c r="F1669" s="1"/>
  <c r="D225"/>
  <c r="E225" s="1"/>
  <c r="F225" s="1"/>
  <c r="G225" s="1"/>
  <c r="H225" s="1"/>
  <c r="F1670" s="1"/>
  <c r="D226"/>
  <c r="E226" s="1"/>
  <c r="F226" s="1"/>
  <c r="G226" s="1"/>
  <c r="H226" s="1"/>
  <c r="F1671" s="1"/>
  <c r="D227"/>
  <c r="E227" s="1"/>
  <c r="F227" s="1"/>
  <c r="G227" s="1"/>
  <c r="H227" s="1"/>
  <c r="F1672" s="1"/>
  <c r="D228"/>
  <c r="E228" s="1"/>
  <c r="F228" s="1"/>
  <c r="G228" s="1"/>
  <c r="H228" s="1"/>
  <c r="F1673" s="1"/>
  <c r="D229"/>
  <c r="E229" s="1"/>
  <c r="F229" s="1"/>
  <c r="G229" s="1"/>
  <c r="H229" s="1"/>
  <c r="F1674" s="1"/>
  <c r="D230"/>
  <c r="E230" s="1"/>
  <c r="F230" s="1"/>
  <c r="G230" s="1"/>
  <c r="H230" s="1"/>
  <c r="F1675" s="1"/>
  <c r="D231"/>
  <c r="E231" s="1"/>
  <c r="F231" s="1"/>
  <c r="G231" s="1"/>
  <c r="H231" s="1"/>
  <c r="F1676" s="1"/>
  <c r="D232"/>
  <c r="E232" s="1"/>
  <c r="F232" s="1"/>
  <c r="G232" s="1"/>
  <c r="H232" s="1"/>
  <c r="F1677" s="1"/>
  <c r="D233"/>
  <c r="E233" s="1"/>
  <c r="F233" s="1"/>
  <c r="G233" s="1"/>
  <c r="H233" s="1"/>
  <c r="F1678" s="1"/>
  <c r="D234"/>
  <c r="E234" s="1"/>
  <c r="F234" s="1"/>
  <c r="G234" s="1"/>
  <c r="H234" s="1"/>
  <c r="F1679" s="1"/>
  <c r="D235"/>
  <c r="E235" s="1"/>
  <c r="F235" s="1"/>
  <c r="G235" s="1"/>
  <c r="H235" s="1"/>
  <c r="F1680" s="1"/>
  <c r="D236"/>
  <c r="E236" s="1"/>
  <c r="F236" s="1"/>
  <c r="G236" s="1"/>
  <c r="H236" s="1"/>
  <c r="F1681" s="1"/>
  <c r="D237"/>
  <c r="E237" s="1"/>
  <c r="F237" s="1"/>
  <c r="G237" s="1"/>
  <c r="H237" s="1"/>
  <c r="F1682" s="1"/>
  <c r="D238"/>
  <c r="E238" s="1"/>
  <c r="F238" s="1"/>
  <c r="G238" s="1"/>
  <c r="H238" s="1"/>
  <c r="F1683" s="1"/>
  <c r="D239"/>
  <c r="E239" s="1"/>
  <c r="F239" s="1"/>
  <c r="G239" s="1"/>
  <c r="H239" s="1"/>
  <c r="F1684" s="1"/>
  <c r="D240"/>
  <c r="E240" s="1"/>
  <c r="F240" s="1"/>
  <c r="G240" s="1"/>
  <c r="H240" s="1"/>
  <c r="F1685" s="1"/>
  <c r="D241"/>
  <c r="E241" s="1"/>
  <c r="F241" s="1"/>
  <c r="G241" s="1"/>
  <c r="H241" s="1"/>
  <c r="F1686" s="1"/>
  <c r="D242"/>
  <c r="E242" s="1"/>
  <c r="F242" s="1"/>
  <c r="G242" s="1"/>
  <c r="H242" s="1"/>
  <c r="F1687" s="1"/>
  <c r="D243"/>
  <c r="E243" s="1"/>
  <c r="F243" s="1"/>
  <c r="G243" s="1"/>
  <c r="H243" s="1"/>
  <c r="F1688" s="1"/>
  <c r="D244"/>
  <c r="E244" s="1"/>
  <c r="F244" s="1"/>
  <c r="G244" s="1"/>
  <c r="H244" s="1"/>
  <c r="F1689" s="1"/>
  <c r="D245"/>
  <c r="E245" s="1"/>
  <c r="F245" s="1"/>
  <c r="G245" s="1"/>
  <c r="H245" s="1"/>
  <c r="F1690" s="1"/>
  <c r="D246"/>
  <c r="E246" s="1"/>
  <c r="F246" s="1"/>
  <c r="G246" s="1"/>
  <c r="H246" s="1"/>
  <c r="F1691" s="1"/>
  <c r="D247"/>
  <c r="E247" s="1"/>
  <c r="F247" s="1"/>
  <c r="G247" s="1"/>
  <c r="H247" s="1"/>
  <c r="F1692" s="1"/>
  <c r="D248"/>
  <c r="E248" s="1"/>
  <c r="F248" s="1"/>
  <c r="G248" s="1"/>
  <c r="H248" s="1"/>
  <c r="F1693" s="1"/>
  <c r="D249"/>
  <c r="E249" s="1"/>
  <c r="F249" s="1"/>
  <c r="G249" s="1"/>
  <c r="H249" s="1"/>
  <c r="F1694" s="1"/>
  <c r="D250"/>
  <c r="E250" s="1"/>
  <c r="F250" s="1"/>
  <c r="G250" s="1"/>
  <c r="H250" s="1"/>
  <c r="F1695" s="1"/>
  <c r="D251"/>
  <c r="E251" s="1"/>
  <c r="F251" s="1"/>
  <c r="G251" s="1"/>
  <c r="H251" s="1"/>
  <c r="F1696" s="1"/>
  <c r="D252"/>
  <c r="E252" s="1"/>
  <c r="F252" s="1"/>
  <c r="G252" s="1"/>
  <c r="H252" s="1"/>
  <c r="F1697" s="1"/>
  <c r="D253"/>
  <c r="E253" s="1"/>
  <c r="F253" s="1"/>
  <c r="G253" s="1"/>
  <c r="H253" s="1"/>
  <c r="F1698" s="1"/>
  <c r="D254"/>
  <c r="E254" s="1"/>
  <c r="F254" s="1"/>
  <c r="G254" s="1"/>
  <c r="H254" s="1"/>
  <c r="F1699" s="1"/>
  <c r="D255"/>
  <c r="E255" s="1"/>
  <c r="F255" s="1"/>
  <c r="G255" s="1"/>
  <c r="H255" s="1"/>
  <c r="F1700" s="1"/>
  <c r="D256"/>
  <c r="E256" s="1"/>
  <c r="F256" s="1"/>
  <c r="G256" s="1"/>
  <c r="H256" s="1"/>
  <c r="F1701" s="1"/>
  <c r="D257"/>
  <c r="E257" s="1"/>
  <c r="F257" s="1"/>
  <c r="G257" s="1"/>
  <c r="H257" s="1"/>
  <c r="F1702" s="1"/>
  <c r="D258"/>
  <c r="E258" s="1"/>
  <c r="F258" s="1"/>
  <c r="G258" s="1"/>
  <c r="H258" s="1"/>
  <c r="F1703" s="1"/>
  <c r="D259"/>
  <c r="E259" s="1"/>
  <c r="F259" s="1"/>
  <c r="G259" s="1"/>
  <c r="H259" s="1"/>
  <c r="F1704" s="1"/>
  <c r="D260"/>
  <c r="E260" s="1"/>
  <c r="F260" s="1"/>
  <c r="G260" s="1"/>
  <c r="H260" s="1"/>
  <c r="F1705" s="1"/>
  <c r="D261"/>
  <c r="E261" s="1"/>
  <c r="F261" s="1"/>
  <c r="G261" s="1"/>
  <c r="H261" s="1"/>
  <c r="F1706" s="1"/>
  <c r="D262"/>
  <c r="E262" s="1"/>
  <c r="F262" s="1"/>
  <c r="G262" s="1"/>
  <c r="H262" s="1"/>
  <c r="F1707" s="1"/>
  <c r="D263"/>
  <c r="E263" s="1"/>
  <c r="F263" s="1"/>
  <c r="G263" s="1"/>
  <c r="H263" s="1"/>
  <c r="F1708" s="1"/>
  <c r="D264"/>
  <c r="E264" s="1"/>
  <c r="F264" s="1"/>
  <c r="G264" s="1"/>
  <c r="H264" s="1"/>
  <c r="F1709" s="1"/>
  <c r="D265"/>
  <c r="E265" s="1"/>
  <c r="F265" s="1"/>
  <c r="G265" s="1"/>
  <c r="H265" s="1"/>
  <c r="F1710" s="1"/>
  <c r="D266"/>
  <c r="E266" s="1"/>
  <c r="F266" s="1"/>
  <c r="G266" s="1"/>
  <c r="H266" s="1"/>
  <c r="F1711" s="1"/>
  <c r="D267"/>
  <c r="E267" s="1"/>
  <c r="F267" s="1"/>
  <c r="G267" s="1"/>
  <c r="H267" s="1"/>
  <c r="F1712" s="1"/>
  <c r="D268"/>
  <c r="E268" s="1"/>
  <c r="F268" s="1"/>
  <c r="G268" s="1"/>
  <c r="H268" s="1"/>
  <c r="F1713" s="1"/>
  <c r="D269"/>
  <c r="E269" s="1"/>
  <c r="F269" s="1"/>
  <c r="G269" s="1"/>
  <c r="H269" s="1"/>
  <c r="F1714" s="1"/>
  <c r="D270"/>
  <c r="E270" s="1"/>
  <c r="F270" s="1"/>
  <c r="G270" s="1"/>
  <c r="H270" s="1"/>
  <c r="F1715" s="1"/>
  <c r="D271"/>
  <c r="E271" s="1"/>
  <c r="F271" s="1"/>
  <c r="G271" s="1"/>
  <c r="H271" s="1"/>
  <c r="F1716" s="1"/>
  <c r="D272"/>
  <c r="E272" s="1"/>
  <c r="F272" s="1"/>
  <c r="G272" s="1"/>
  <c r="H272" s="1"/>
  <c r="F1717" s="1"/>
  <c r="D273"/>
  <c r="E273" s="1"/>
  <c r="F273" s="1"/>
  <c r="G273" s="1"/>
  <c r="H273" s="1"/>
  <c r="F1718" s="1"/>
  <c r="D274"/>
  <c r="E274" s="1"/>
  <c r="F274" s="1"/>
  <c r="G274" s="1"/>
  <c r="H274" s="1"/>
  <c r="F1719" s="1"/>
  <c r="D275"/>
  <c r="E275" s="1"/>
  <c r="F275" s="1"/>
  <c r="G275" s="1"/>
  <c r="H275" s="1"/>
  <c r="F1720" s="1"/>
  <c r="D276"/>
  <c r="E276" s="1"/>
  <c r="F276" s="1"/>
  <c r="G276" s="1"/>
  <c r="H276" s="1"/>
  <c r="F1721" s="1"/>
  <c r="D277"/>
  <c r="E277" s="1"/>
  <c r="F277" s="1"/>
  <c r="G277" s="1"/>
  <c r="H277" s="1"/>
  <c r="F1722" s="1"/>
  <c r="D278"/>
  <c r="E278" s="1"/>
  <c r="F278" s="1"/>
  <c r="G278" s="1"/>
  <c r="H278" s="1"/>
  <c r="F1723" s="1"/>
  <c r="D279"/>
  <c r="E279" s="1"/>
  <c r="F279" s="1"/>
  <c r="G279" s="1"/>
  <c r="H279" s="1"/>
  <c r="F1724" s="1"/>
  <c r="D280"/>
  <c r="E280" s="1"/>
  <c r="F280" s="1"/>
  <c r="G280" s="1"/>
  <c r="H280" s="1"/>
  <c r="F1725" s="1"/>
  <c r="D281"/>
  <c r="E281" s="1"/>
  <c r="F281" s="1"/>
  <c r="G281" s="1"/>
  <c r="H281" s="1"/>
  <c r="F1726" s="1"/>
  <c r="D282"/>
  <c r="E282" s="1"/>
  <c r="F282" s="1"/>
  <c r="G282" s="1"/>
  <c r="H282" s="1"/>
  <c r="F1727" s="1"/>
  <c r="D283"/>
  <c r="E283" s="1"/>
  <c r="F283" s="1"/>
  <c r="G283" s="1"/>
  <c r="H283" s="1"/>
  <c r="F1728" s="1"/>
  <c r="D284"/>
  <c r="E284" s="1"/>
  <c r="F284" s="1"/>
  <c r="G284" s="1"/>
  <c r="H284" s="1"/>
  <c r="F1729" s="1"/>
  <c r="D285"/>
  <c r="E285" s="1"/>
  <c r="F285" s="1"/>
  <c r="G285" s="1"/>
  <c r="H285" s="1"/>
  <c r="F1730" s="1"/>
  <c r="D286"/>
  <c r="E286" s="1"/>
  <c r="F286" s="1"/>
  <c r="G286" s="1"/>
  <c r="H286" s="1"/>
  <c r="F1731" s="1"/>
  <c r="D287"/>
  <c r="E287" s="1"/>
  <c r="F287" s="1"/>
  <c r="G287" s="1"/>
  <c r="H287" s="1"/>
  <c r="F1732" s="1"/>
  <c r="D288"/>
  <c r="E288" s="1"/>
  <c r="F288" s="1"/>
  <c r="G288" s="1"/>
  <c r="H288" s="1"/>
  <c r="F1733" s="1"/>
  <c r="D289"/>
  <c r="E289" s="1"/>
  <c r="F289" s="1"/>
  <c r="G289" s="1"/>
  <c r="H289" s="1"/>
  <c r="F1734" s="1"/>
  <c r="D290"/>
  <c r="E290" s="1"/>
  <c r="F290" s="1"/>
  <c r="G290" s="1"/>
  <c r="H290" s="1"/>
  <c r="F1735" s="1"/>
  <c r="D291"/>
  <c r="E291" s="1"/>
  <c r="F291" s="1"/>
  <c r="G291" s="1"/>
  <c r="H291" s="1"/>
  <c r="F1736" s="1"/>
  <c r="D292"/>
  <c r="E292" s="1"/>
  <c r="F292" s="1"/>
  <c r="G292" s="1"/>
  <c r="H292" s="1"/>
  <c r="F1737" s="1"/>
  <c r="D293"/>
  <c r="E293" s="1"/>
  <c r="F293" s="1"/>
  <c r="G293" s="1"/>
  <c r="H293" s="1"/>
  <c r="F1738" s="1"/>
  <c r="D294"/>
  <c r="E294" s="1"/>
  <c r="F294" s="1"/>
  <c r="G294" s="1"/>
  <c r="H294" s="1"/>
  <c r="F1739" s="1"/>
  <c r="D295"/>
  <c r="E295" s="1"/>
  <c r="F295" s="1"/>
  <c r="G295" s="1"/>
  <c r="H295" s="1"/>
  <c r="F1740" s="1"/>
  <c r="D296"/>
  <c r="E296" s="1"/>
  <c r="F296" s="1"/>
  <c r="G296" s="1"/>
  <c r="H296" s="1"/>
  <c r="F1741" s="1"/>
  <c r="D297"/>
  <c r="E297" s="1"/>
  <c r="F297" s="1"/>
  <c r="G297" s="1"/>
  <c r="H297" s="1"/>
  <c r="F1742" s="1"/>
  <c r="D298"/>
  <c r="E298" s="1"/>
  <c r="F298" s="1"/>
  <c r="G298" s="1"/>
  <c r="H298" s="1"/>
  <c r="F1743" s="1"/>
  <c r="D299"/>
  <c r="E299" s="1"/>
  <c r="F299" s="1"/>
  <c r="G299" s="1"/>
  <c r="H299" s="1"/>
  <c r="F1744" s="1"/>
  <c r="D300"/>
  <c r="E300" s="1"/>
  <c r="F300" s="1"/>
  <c r="G300" s="1"/>
  <c r="H300" s="1"/>
  <c r="F1745" s="1"/>
  <c r="D301"/>
  <c r="E301" s="1"/>
  <c r="F301" s="1"/>
  <c r="G301" s="1"/>
  <c r="H301" s="1"/>
  <c r="F1746" s="1"/>
  <c r="D302"/>
  <c r="E302" s="1"/>
  <c r="F302" s="1"/>
  <c r="G302" s="1"/>
  <c r="H302" s="1"/>
  <c r="F1747" s="1"/>
  <c r="D303"/>
  <c r="E303" s="1"/>
  <c r="F303" s="1"/>
  <c r="G303" s="1"/>
  <c r="H303" s="1"/>
  <c r="F1748" s="1"/>
  <c r="D304"/>
  <c r="E304" s="1"/>
  <c r="F304" s="1"/>
  <c r="G304" s="1"/>
  <c r="H304" s="1"/>
  <c r="F1749" s="1"/>
  <c r="D305"/>
  <c r="E305" s="1"/>
  <c r="F305" s="1"/>
  <c r="G305" s="1"/>
  <c r="H305" s="1"/>
  <c r="F1750" s="1"/>
  <c r="D306"/>
  <c r="E306" s="1"/>
  <c r="F306" s="1"/>
  <c r="G306" s="1"/>
  <c r="H306" s="1"/>
  <c r="F1751" s="1"/>
  <c r="D307"/>
  <c r="E307" s="1"/>
  <c r="F307" s="1"/>
  <c r="G307" s="1"/>
  <c r="H307" s="1"/>
  <c r="F1752" s="1"/>
  <c r="D308"/>
  <c r="E308" s="1"/>
  <c r="F308" s="1"/>
  <c r="G308" s="1"/>
  <c r="H308" s="1"/>
  <c r="F1753" s="1"/>
  <c r="D309"/>
  <c r="E309" s="1"/>
  <c r="F309" s="1"/>
  <c r="G309" s="1"/>
  <c r="H309" s="1"/>
  <c r="F1754" s="1"/>
  <c r="D310"/>
  <c r="E310" s="1"/>
  <c r="F310" s="1"/>
  <c r="G310" s="1"/>
  <c r="H310" s="1"/>
  <c r="F1755" s="1"/>
  <c r="D311"/>
  <c r="E311" s="1"/>
  <c r="F311" s="1"/>
  <c r="G311" s="1"/>
  <c r="H311" s="1"/>
  <c r="F1756" s="1"/>
  <c r="D312"/>
  <c r="E312" s="1"/>
  <c r="F312" s="1"/>
  <c r="G312" s="1"/>
  <c r="H312" s="1"/>
  <c r="F1757" s="1"/>
  <c r="D313"/>
  <c r="E313" s="1"/>
  <c r="F313" s="1"/>
  <c r="G313" s="1"/>
  <c r="H313" s="1"/>
  <c r="F1758" s="1"/>
  <c r="D314"/>
  <c r="E314" s="1"/>
  <c r="F314" s="1"/>
  <c r="G314" s="1"/>
  <c r="H314" s="1"/>
  <c r="F1759" s="1"/>
  <c r="D315"/>
  <c r="E315" s="1"/>
  <c r="F315" s="1"/>
  <c r="G315" s="1"/>
  <c r="H315" s="1"/>
  <c r="F1760" s="1"/>
  <c r="D316"/>
  <c r="E316" s="1"/>
  <c r="F316" s="1"/>
  <c r="G316" s="1"/>
  <c r="H316" s="1"/>
  <c r="F1761" s="1"/>
  <c r="D317"/>
  <c r="E317" s="1"/>
  <c r="F317" s="1"/>
  <c r="G317" s="1"/>
  <c r="H317" s="1"/>
  <c r="F1762" s="1"/>
  <c r="D318"/>
  <c r="E318" s="1"/>
  <c r="F318" s="1"/>
  <c r="G318" s="1"/>
  <c r="H318" s="1"/>
  <c r="F1763" s="1"/>
  <c r="D319"/>
  <c r="E319" s="1"/>
  <c r="F319" s="1"/>
  <c r="G319" s="1"/>
  <c r="H319" s="1"/>
  <c r="F1764" s="1"/>
  <c r="D320"/>
  <c r="E320" s="1"/>
  <c r="F320" s="1"/>
  <c r="G320" s="1"/>
  <c r="H320" s="1"/>
  <c r="F1765" s="1"/>
  <c r="D321"/>
  <c r="E321" s="1"/>
  <c r="F321" s="1"/>
  <c r="G321" s="1"/>
  <c r="H321" s="1"/>
  <c r="F1766" s="1"/>
  <c r="D322"/>
  <c r="E322" s="1"/>
  <c r="F322" s="1"/>
  <c r="G322" s="1"/>
  <c r="H322" s="1"/>
  <c r="F1767" s="1"/>
  <c r="D323"/>
  <c r="E323" s="1"/>
  <c r="F323" s="1"/>
  <c r="G323" s="1"/>
  <c r="H323" s="1"/>
  <c r="F1768" s="1"/>
  <c r="D324"/>
  <c r="E324" s="1"/>
  <c r="F324" s="1"/>
  <c r="G324" s="1"/>
  <c r="H324" s="1"/>
  <c r="F1769" s="1"/>
  <c r="D325"/>
  <c r="E325" s="1"/>
  <c r="F325" s="1"/>
  <c r="G325" s="1"/>
  <c r="H325" s="1"/>
  <c r="F1770" s="1"/>
  <c r="D326"/>
  <c r="E326" s="1"/>
  <c r="F326" s="1"/>
  <c r="G326" s="1"/>
  <c r="H326" s="1"/>
  <c r="F1771" s="1"/>
  <c r="D327"/>
  <c r="E327" s="1"/>
  <c r="F327" s="1"/>
  <c r="G327" s="1"/>
  <c r="H327" s="1"/>
  <c r="F1772" s="1"/>
  <c r="D328"/>
  <c r="E328" s="1"/>
  <c r="F328" s="1"/>
  <c r="G328" s="1"/>
  <c r="H328" s="1"/>
  <c r="F1773" s="1"/>
  <c r="D329"/>
  <c r="E329" s="1"/>
  <c r="F329" s="1"/>
  <c r="G329" s="1"/>
  <c r="H329" s="1"/>
  <c r="F1774" s="1"/>
  <c r="D330"/>
  <c r="E330" s="1"/>
  <c r="F330" s="1"/>
  <c r="G330" s="1"/>
  <c r="H330" s="1"/>
  <c r="F1775" s="1"/>
  <c r="D331"/>
  <c r="E331" s="1"/>
  <c r="F331" s="1"/>
  <c r="G331" s="1"/>
  <c r="H331" s="1"/>
  <c r="F1776" s="1"/>
  <c r="D332"/>
  <c r="E332" s="1"/>
  <c r="F332" s="1"/>
  <c r="G332" s="1"/>
  <c r="H332" s="1"/>
  <c r="F1777" s="1"/>
  <c r="D333"/>
  <c r="E333" s="1"/>
  <c r="F333" s="1"/>
  <c r="G333" s="1"/>
  <c r="H333" s="1"/>
  <c r="F1778" s="1"/>
  <c r="D334"/>
  <c r="E334" s="1"/>
  <c r="F334" s="1"/>
  <c r="G334" s="1"/>
  <c r="H334" s="1"/>
  <c r="F1779" s="1"/>
  <c r="D335"/>
  <c r="E335" s="1"/>
  <c r="F335" s="1"/>
  <c r="G335" s="1"/>
  <c r="H335" s="1"/>
  <c r="F1780" s="1"/>
  <c r="D336"/>
  <c r="E336" s="1"/>
  <c r="F336" s="1"/>
  <c r="G336" s="1"/>
  <c r="H336" s="1"/>
  <c r="F1781" s="1"/>
  <c r="D337"/>
  <c r="E337" s="1"/>
  <c r="F337" s="1"/>
  <c r="G337" s="1"/>
  <c r="H337" s="1"/>
  <c r="F1782" s="1"/>
  <c r="D338"/>
  <c r="E338" s="1"/>
  <c r="F338" s="1"/>
  <c r="G338" s="1"/>
  <c r="H338" s="1"/>
  <c r="F1783" s="1"/>
  <c r="D339"/>
  <c r="E339" s="1"/>
  <c r="F339" s="1"/>
  <c r="G339" s="1"/>
  <c r="H339" s="1"/>
  <c r="F1784" s="1"/>
  <c r="D340"/>
  <c r="E340" s="1"/>
  <c r="F340" s="1"/>
  <c r="G340" s="1"/>
  <c r="H340" s="1"/>
  <c r="F1785" s="1"/>
  <c r="D341"/>
  <c r="E341" s="1"/>
  <c r="F341" s="1"/>
  <c r="G341" s="1"/>
  <c r="H341" s="1"/>
  <c r="F1786" s="1"/>
  <c r="D342"/>
  <c r="E342" s="1"/>
  <c r="F342" s="1"/>
  <c r="G342" s="1"/>
  <c r="H342" s="1"/>
  <c r="F1787" s="1"/>
  <c r="D343"/>
  <c r="E343" s="1"/>
  <c r="F343" s="1"/>
  <c r="G343" s="1"/>
  <c r="H343" s="1"/>
  <c r="F1788" s="1"/>
  <c r="D344"/>
  <c r="E344" s="1"/>
  <c r="F344" s="1"/>
  <c r="G344" s="1"/>
  <c r="H344" s="1"/>
  <c r="F1789" s="1"/>
  <c r="D345"/>
  <c r="E345" s="1"/>
  <c r="F345" s="1"/>
  <c r="G345" s="1"/>
  <c r="H345" s="1"/>
  <c r="F1790" s="1"/>
  <c r="D346"/>
  <c r="E346" s="1"/>
  <c r="F346" s="1"/>
  <c r="G346" s="1"/>
  <c r="H346" s="1"/>
  <c r="F1791" s="1"/>
  <c r="D347"/>
  <c r="E347" s="1"/>
  <c r="F347" s="1"/>
  <c r="G347" s="1"/>
  <c r="H347" s="1"/>
  <c r="F1792" s="1"/>
  <c r="D348"/>
  <c r="E348" s="1"/>
  <c r="F348" s="1"/>
  <c r="G348" s="1"/>
  <c r="H348" s="1"/>
  <c r="F1793" s="1"/>
  <c r="D349"/>
  <c r="E349" s="1"/>
  <c r="F349" s="1"/>
  <c r="G349" s="1"/>
  <c r="H349" s="1"/>
  <c r="F1794" s="1"/>
  <c r="D350"/>
  <c r="E350" s="1"/>
  <c r="F350" s="1"/>
  <c r="G350" s="1"/>
  <c r="H350" s="1"/>
  <c r="F1795" s="1"/>
  <c r="D351"/>
  <c r="E351" s="1"/>
  <c r="F351" s="1"/>
  <c r="G351" s="1"/>
  <c r="H351" s="1"/>
  <c r="F1796" s="1"/>
  <c r="D352"/>
  <c r="E352" s="1"/>
  <c r="F352" s="1"/>
  <c r="G352" s="1"/>
  <c r="H352" s="1"/>
  <c r="F1797" s="1"/>
  <c r="D353"/>
  <c r="E353" s="1"/>
  <c r="F353" s="1"/>
  <c r="G353" s="1"/>
  <c r="H353" s="1"/>
  <c r="F1798" s="1"/>
  <c r="D354"/>
  <c r="E354" s="1"/>
  <c r="F354" s="1"/>
  <c r="G354" s="1"/>
  <c r="H354" s="1"/>
  <c r="F1799" s="1"/>
  <c r="D355"/>
  <c r="E355" s="1"/>
  <c r="F355" s="1"/>
  <c r="G355" s="1"/>
  <c r="H355" s="1"/>
  <c r="F1800" s="1"/>
  <c r="D356"/>
  <c r="E356" s="1"/>
  <c r="F356" s="1"/>
  <c r="G356" s="1"/>
  <c r="H356" s="1"/>
  <c r="F1801" s="1"/>
  <c r="D357"/>
  <c r="E357" s="1"/>
  <c r="F357" s="1"/>
  <c r="G357" s="1"/>
  <c r="H357" s="1"/>
  <c r="F1802" s="1"/>
  <c r="D358"/>
  <c r="E358" s="1"/>
  <c r="F358" s="1"/>
  <c r="G358" s="1"/>
  <c r="H358" s="1"/>
  <c r="F1803" s="1"/>
  <c r="D359"/>
  <c r="E359" s="1"/>
  <c r="F359" s="1"/>
  <c r="G359" s="1"/>
  <c r="H359" s="1"/>
  <c r="F1804" s="1"/>
  <c r="D360"/>
  <c r="E360" s="1"/>
  <c r="F360" s="1"/>
  <c r="G360" s="1"/>
  <c r="H360" s="1"/>
  <c r="F1805" s="1"/>
  <c r="D361"/>
  <c r="E361" s="1"/>
  <c r="F361" s="1"/>
  <c r="G361" s="1"/>
  <c r="H361" s="1"/>
  <c r="F1806" s="1"/>
  <c r="D362"/>
  <c r="E362" s="1"/>
  <c r="F362" s="1"/>
  <c r="G362" s="1"/>
  <c r="H362" s="1"/>
  <c r="F1807" s="1"/>
  <c r="D363"/>
  <c r="E363" s="1"/>
  <c r="F363" s="1"/>
  <c r="G363" s="1"/>
  <c r="H363" s="1"/>
  <c r="F1808" s="1"/>
  <c r="D364"/>
  <c r="E364" s="1"/>
  <c r="F364" s="1"/>
  <c r="G364" s="1"/>
  <c r="H364" s="1"/>
  <c r="F1809" s="1"/>
  <c r="D365"/>
  <c r="E365" s="1"/>
  <c r="F365" s="1"/>
  <c r="G365" s="1"/>
  <c r="H365" s="1"/>
  <c r="F1810" s="1"/>
  <c r="D366"/>
  <c r="E366" s="1"/>
  <c r="F366" s="1"/>
  <c r="G366" s="1"/>
  <c r="H366" s="1"/>
  <c r="F1811" s="1"/>
  <c r="D367"/>
  <c r="E367" s="1"/>
  <c r="F367" s="1"/>
  <c r="G367" s="1"/>
  <c r="H367" s="1"/>
  <c r="F1812" s="1"/>
  <c r="D368"/>
  <c r="E368" s="1"/>
  <c r="F368" s="1"/>
  <c r="G368" s="1"/>
  <c r="H368" s="1"/>
  <c r="F1813" s="1"/>
  <c r="D369"/>
  <c r="E369" s="1"/>
  <c r="F369" s="1"/>
  <c r="G369" s="1"/>
  <c r="H369" s="1"/>
  <c r="F1814" s="1"/>
  <c r="D370"/>
  <c r="E370" s="1"/>
  <c r="F370" s="1"/>
  <c r="G370" s="1"/>
  <c r="H370" s="1"/>
  <c r="F1815" s="1"/>
  <c r="D371"/>
  <c r="E371" s="1"/>
  <c r="F371" s="1"/>
  <c r="G371" s="1"/>
  <c r="H371" s="1"/>
  <c r="F1816" s="1"/>
  <c r="D372"/>
  <c r="E372" s="1"/>
  <c r="F372" s="1"/>
  <c r="G372" s="1"/>
  <c r="H372" s="1"/>
  <c r="F1817" s="1"/>
  <c r="D373"/>
  <c r="E373" s="1"/>
  <c r="F373" s="1"/>
  <c r="G373" s="1"/>
  <c r="H373" s="1"/>
  <c r="F1818" s="1"/>
  <c r="D374"/>
  <c r="E374" s="1"/>
  <c r="F374" s="1"/>
  <c r="G374" s="1"/>
  <c r="H374" s="1"/>
  <c r="F1819" s="1"/>
  <c r="D375"/>
  <c r="E375" s="1"/>
  <c r="F375" s="1"/>
  <c r="G375" s="1"/>
  <c r="H375" s="1"/>
  <c r="F1820" s="1"/>
  <c r="D376"/>
  <c r="E376" s="1"/>
  <c r="F376" s="1"/>
  <c r="G376" s="1"/>
  <c r="H376" s="1"/>
  <c r="F1821" s="1"/>
  <c r="D377"/>
  <c r="E377" s="1"/>
  <c r="F377" s="1"/>
  <c r="G377" s="1"/>
  <c r="H377" s="1"/>
  <c r="F1822" s="1"/>
  <c r="D378"/>
  <c r="E378" s="1"/>
  <c r="F378" s="1"/>
  <c r="G378" s="1"/>
  <c r="H378" s="1"/>
  <c r="F1823" s="1"/>
  <c r="D379"/>
  <c r="E379" s="1"/>
  <c r="F379" s="1"/>
  <c r="G379" s="1"/>
  <c r="H379" s="1"/>
  <c r="F1824" s="1"/>
  <c r="D380"/>
  <c r="E380" s="1"/>
  <c r="F380" s="1"/>
  <c r="G380" s="1"/>
  <c r="H380" s="1"/>
  <c r="F1825" s="1"/>
  <c r="D381"/>
  <c r="E381" s="1"/>
  <c r="F381" s="1"/>
  <c r="G381" s="1"/>
  <c r="H381" s="1"/>
  <c r="F1826" s="1"/>
  <c r="D382"/>
  <c r="E382" s="1"/>
  <c r="F382" s="1"/>
  <c r="G382" s="1"/>
  <c r="H382" s="1"/>
  <c r="F1827" s="1"/>
  <c r="D383"/>
  <c r="E383" s="1"/>
  <c r="F383" s="1"/>
  <c r="G383" s="1"/>
  <c r="H383" s="1"/>
  <c r="F1828" s="1"/>
  <c r="D384"/>
  <c r="E384" s="1"/>
  <c r="F384" s="1"/>
  <c r="G384" s="1"/>
  <c r="H384" s="1"/>
  <c r="F1829" s="1"/>
  <c r="D385"/>
  <c r="E385" s="1"/>
  <c r="F385" s="1"/>
  <c r="G385" s="1"/>
  <c r="H385" s="1"/>
  <c r="F1830" s="1"/>
  <c r="D386"/>
  <c r="E386" s="1"/>
  <c r="F386" s="1"/>
  <c r="G386" s="1"/>
  <c r="H386" s="1"/>
  <c r="F1831" s="1"/>
  <c r="D387"/>
  <c r="E387" s="1"/>
  <c r="F387" s="1"/>
  <c r="G387" s="1"/>
  <c r="H387" s="1"/>
  <c r="F1832" s="1"/>
  <c r="D388"/>
  <c r="E388" s="1"/>
  <c r="F388" s="1"/>
  <c r="G388" s="1"/>
  <c r="H388" s="1"/>
  <c r="F1833" s="1"/>
  <c r="D389"/>
  <c r="E389" s="1"/>
  <c r="F389" s="1"/>
  <c r="G389" s="1"/>
  <c r="H389" s="1"/>
  <c r="F1834" s="1"/>
  <c r="D390"/>
  <c r="E390" s="1"/>
  <c r="F390" s="1"/>
  <c r="G390" s="1"/>
  <c r="H390" s="1"/>
  <c r="F1835" s="1"/>
  <c r="D391"/>
  <c r="E391" s="1"/>
  <c r="F391" s="1"/>
  <c r="G391" s="1"/>
  <c r="H391" s="1"/>
  <c r="F1836" s="1"/>
  <c r="D392"/>
  <c r="E392" s="1"/>
  <c r="F392" s="1"/>
  <c r="G392" s="1"/>
  <c r="H392" s="1"/>
  <c r="F1837" s="1"/>
  <c r="D393"/>
  <c r="E393" s="1"/>
  <c r="F393" s="1"/>
  <c r="G393" s="1"/>
  <c r="H393" s="1"/>
  <c r="F1838" s="1"/>
  <c r="D394"/>
  <c r="E394" s="1"/>
  <c r="F394" s="1"/>
  <c r="G394" s="1"/>
  <c r="H394" s="1"/>
  <c r="F1839" s="1"/>
  <c r="D395"/>
  <c r="E395" s="1"/>
  <c r="F395" s="1"/>
  <c r="G395" s="1"/>
  <c r="H395" s="1"/>
  <c r="F1840" s="1"/>
  <c r="D396"/>
  <c r="E396" s="1"/>
  <c r="F396" s="1"/>
  <c r="G396" s="1"/>
  <c r="H396" s="1"/>
  <c r="F1841" s="1"/>
  <c r="D397"/>
  <c r="E397" s="1"/>
  <c r="F397" s="1"/>
  <c r="G397" s="1"/>
  <c r="H397" s="1"/>
  <c r="F1842" s="1"/>
  <c r="D398"/>
  <c r="E398" s="1"/>
  <c r="F398" s="1"/>
  <c r="G398" s="1"/>
  <c r="H398" s="1"/>
  <c r="F1843" s="1"/>
  <c r="D399"/>
  <c r="E399" s="1"/>
  <c r="F399" s="1"/>
  <c r="G399" s="1"/>
  <c r="H399" s="1"/>
  <c r="F1844" s="1"/>
  <c r="D400"/>
  <c r="E400" s="1"/>
  <c r="F400" s="1"/>
  <c r="G400" s="1"/>
  <c r="H400" s="1"/>
  <c r="F1845" s="1"/>
  <c r="D401"/>
  <c r="E401" s="1"/>
  <c r="F401" s="1"/>
  <c r="G401" s="1"/>
  <c r="H401" s="1"/>
  <c r="F1846" s="1"/>
  <c r="D402"/>
  <c r="E402" s="1"/>
  <c r="F402" s="1"/>
  <c r="G402" s="1"/>
  <c r="H402" s="1"/>
  <c r="F1847" s="1"/>
  <c r="D403"/>
  <c r="E403" s="1"/>
  <c r="F403" s="1"/>
  <c r="G403" s="1"/>
  <c r="H403" s="1"/>
  <c r="F1848" s="1"/>
  <c r="D404"/>
  <c r="E404" s="1"/>
  <c r="F404" s="1"/>
  <c r="G404" s="1"/>
  <c r="H404" s="1"/>
  <c r="F1849" s="1"/>
  <c r="D405"/>
  <c r="E405" s="1"/>
  <c r="F405" s="1"/>
  <c r="G405" s="1"/>
  <c r="H405" s="1"/>
  <c r="F1850" s="1"/>
  <c r="D406"/>
  <c r="E406" s="1"/>
  <c r="F406" s="1"/>
  <c r="G406" s="1"/>
  <c r="H406" s="1"/>
  <c r="F1851" s="1"/>
  <c r="D407"/>
  <c r="E407" s="1"/>
  <c r="F407" s="1"/>
  <c r="G407" s="1"/>
  <c r="H407" s="1"/>
  <c r="F1852" s="1"/>
  <c r="D408"/>
  <c r="E408" s="1"/>
  <c r="F408" s="1"/>
  <c r="G408" s="1"/>
  <c r="H408" s="1"/>
  <c r="F1853" s="1"/>
  <c r="D409"/>
  <c r="E409" s="1"/>
  <c r="F409" s="1"/>
  <c r="G409" s="1"/>
  <c r="H409" s="1"/>
  <c r="F1854" s="1"/>
  <c r="D410"/>
  <c r="E410" s="1"/>
  <c r="F410" s="1"/>
  <c r="G410" s="1"/>
  <c r="H410" s="1"/>
  <c r="F1855" s="1"/>
  <c r="D411"/>
  <c r="E411" s="1"/>
  <c r="F411" s="1"/>
  <c r="G411" s="1"/>
  <c r="H411" s="1"/>
  <c r="F1856" s="1"/>
  <c r="D412"/>
  <c r="E412" s="1"/>
  <c r="F412" s="1"/>
  <c r="G412" s="1"/>
  <c r="H412" s="1"/>
  <c r="F1857" s="1"/>
  <c r="D413"/>
  <c r="E413" s="1"/>
  <c r="F413" s="1"/>
  <c r="G413" s="1"/>
  <c r="H413" s="1"/>
  <c r="F1858" s="1"/>
  <c r="D414"/>
  <c r="E414" s="1"/>
  <c r="F414" s="1"/>
  <c r="G414" s="1"/>
  <c r="H414" s="1"/>
  <c r="F1859" s="1"/>
  <c r="D415"/>
  <c r="E415" s="1"/>
  <c r="F415" s="1"/>
  <c r="G415" s="1"/>
  <c r="H415" s="1"/>
  <c r="F1860" s="1"/>
  <c r="D416"/>
  <c r="E416" s="1"/>
  <c r="F416" s="1"/>
  <c r="G416" s="1"/>
  <c r="H416" s="1"/>
  <c r="F1861" s="1"/>
  <c r="D417"/>
  <c r="E417" s="1"/>
  <c r="F417" s="1"/>
  <c r="G417" s="1"/>
  <c r="H417" s="1"/>
  <c r="F1862" s="1"/>
  <c r="D418"/>
  <c r="E418" s="1"/>
  <c r="F418" s="1"/>
  <c r="G418" s="1"/>
  <c r="H418" s="1"/>
  <c r="F1863" s="1"/>
  <c r="D419"/>
  <c r="E419" s="1"/>
  <c r="F419" s="1"/>
  <c r="G419" s="1"/>
  <c r="H419" s="1"/>
  <c r="F1864" s="1"/>
  <c r="D420"/>
  <c r="E420" s="1"/>
  <c r="F420" s="1"/>
  <c r="G420" s="1"/>
  <c r="H420" s="1"/>
  <c r="F1865" s="1"/>
  <c r="D421"/>
  <c r="E421" s="1"/>
  <c r="F421" s="1"/>
  <c r="G421" s="1"/>
  <c r="H421" s="1"/>
  <c r="F1866" s="1"/>
  <c r="D422"/>
  <c r="E422" s="1"/>
  <c r="F422" s="1"/>
  <c r="G422" s="1"/>
  <c r="H422" s="1"/>
  <c r="F1867" s="1"/>
  <c r="D423"/>
  <c r="E423" s="1"/>
  <c r="F423" s="1"/>
  <c r="G423" s="1"/>
  <c r="H423" s="1"/>
  <c r="F1868" s="1"/>
  <c r="D424"/>
  <c r="E424" s="1"/>
  <c r="F424" s="1"/>
  <c r="G424" s="1"/>
  <c r="H424" s="1"/>
  <c r="F1869" s="1"/>
  <c r="D425"/>
  <c r="E425" s="1"/>
  <c r="F425" s="1"/>
  <c r="G425" s="1"/>
  <c r="H425" s="1"/>
  <c r="F1870" s="1"/>
  <c r="D426"/>
  <c r="E426" s="1"/>
  <c r="F426" s="1"/>
  <c r="G426" s="1"/>
  <c r="H426" s="1"/>
  <c r="F1871" s="1"/>
  <c r="D427"/>
  <c r="E427" s="1"/>
  <c r="F427" s="1"/>
  <c r="G427" s="1"/>
  <c r="H427" s="1"/>
  <c r="F1872" s="1"/>
  <c r="D428"/>
  <c r="E428" s="1"/>
  <c r="F428" s="1"/>
  <c r="G428" s="1"/>
  <c r="H428" s="1"/>
  <c r="F1873" s="1"/>
  <c r="D429"/>
  <c r="E429" s="1"/>
  <c r="F429" s="1"/>
  <c r="G429" s="1"/>
  <c r="H429" s="1"/>
  <c r="F1874" s="1"/>
  <c r="D430"/>
  <c r="E430" s="1"/>
  <c r="F430" s="1"/>
  <c r="G430" s="1"/>
  <c r="H430" s="1"/>
  <c r="F1875" s="1"/>
  <c r="D431"/>
  <c r="E431" s="1"/>
  <c r="F431" s="1"/>
  <c r="G431" s="1"/>
  <c r="H431" s="1"/>
  <c r="F1876" s="1"/>
  <c r="D432"/>
  <c r="E432" s="1"/>
  <c r="F432" s="1"/>
  <c r="G432" s="1"/>
  <c r="H432" s="1"/>
  <c r="F1877" s="1"/>
  <c r="D433"/>
  <c r="E433" s="1"/>
  <c r="F433" s="1"/>
  <c r="G433" s="1"/>
  <c r="H433" s="1"/>
  <c r="F1878" s="1"/>
  <c r="D434"/>
  <c r="E434" s="1"/>
  <c r="F434" s="1"/>
  <c r="G434" s="1"/>
  <c r="H434" s="1"/>
  <c r="F1879" s="1"/>
  <c r="D435"/>
  <c r="E435" s="1"/>
  <c r="F435" s="1"/>
  <c r="G435" s="1"/>
  <c r="H435" s="1"/>
  <c r="F1880" s="1"/>
  <c r="D436"/>
  <c r="E436" s="1"/>
  <c r="F436" s="1"/>
  <c r="G436" s="1"/>
  <c r="H436" s="1"/>
  <c r="F1881" s="1"/>
  <c r="D437"/>
  <c r="E437" s="1"/>
  <c r="F437" s="1"/>
  <c r="G437" s="1"/>
  <c r="H437" s="1"/>
  <c r="F1882" s="1"/>
  <c r="D438"/>
  <c r="E438" s="1"/>
  <c r="F438" s="1"/>
  <c r="G438" s="1"/>
  <c r="H438" s="1"/>
  <c r="F1883" s="1"/>
  <c r="D439"/>
  <c r="E439" s="1"/>
  <c r="F439" s="1"/>
  <c r="G439" s="1"/>
  <c r="H439" s="1"/>
  <c r="F1884" s="1"/>
  <c r="D440"/>
  <c r="E440" s="1"/>
  <c r="F440" s="1"/>
  <c r="G440" s="1"/>
  <c r="H440" s="1"/>
  <c r="F1885" s="1"/>
  <c r="D441"/>
  <c r="E441" s="1"/>
  <c r="F441" s="1"/>
  <c r="G441" s="1"/>
  <c r="H441" s="1"/>
  <c r="F1886" s="1"/>
  <c r="D442"/>
  <c r="E442" s="1"/>
  <c r="F442" s="1"/>
  <c r="G442" s="1"/>
  <c r="H442" s="1"/>
  <c r="F1887" s="1"/>
  <c r="D443"/>
  <c r="E443" s="1"/>
  <c r="F443" s="1"/>
  <c r="G443" s="1"/>
  <c r="H443" s="1"/>
  <c r="F1888" s="1"/>
  <c r="D444"/>
  <c r="E444" s="1"/>
  <c r="F444" s="1"/>
  <c r="G444" s="1"/>
  <c r="H444" s="1"/>
  <c r="F1889" s="1"/>
  <c r="D445"/>
  <c r="E445" s="1"/>
  <c r="F445" s="1"/>
  <c r="G445" s="1"/>
  <c r="H445" s="1"/>
  <c r="F1890" s="1"/>
  <c r="D446"/>
  <c r="E446" s="1"/>
  <c r="F446" s="1"/>
  <c r="G446" s="1"/>
  <c r="H446" s="1"/>
  <c r="F1891" s="1"/>
  <c r="D447"/>
  <c r="E447" s="1"/>
  <c r="F447" s="1"/>
  <c r="G447" s="1"/>
  <c r="H447" s="1"/>
  <c r="F1892" s="1"/>
  <c r="D448"/>
  <c r="E448" s="1"/>
  <c r="F448" s="1"/>
  <c r="G448" s="1"/>
  <c r="H448" s="1"/>
  <c r="F1893" s="1"/>
  <c r="D449"/>
  <c r="E449" s="1"/>
  <c r="F449" s="1"/>
  <c r="G449" s="1"/>
  <c r="H449" s="1"/>
  <c r="F1894" s="1"/>
  <c r="D450"/>
  <c r="E450" s="1"/>
  <c r="F450" s="1"/>
  <c r="G450" s="1"/>
  <c r="H450" s="1"/>
  <c r="F1895" s="1"/>
  <c r="D451"/>
  <c r="E451" s="1"/>
  <c r="F451" s="1"/>
  <c r="G451" s="1"/>
  <c r="H451" s="1"/>
  <c r="F1896" s="1"/>
  <c r="D452"/>
  <c r="E452" s="1"/>
  <c r="F452" s="1"/>
  <c r="G452" s="1"/>
  <c r="H452" s="1"/>
  <c r="F1897" s="1"/>
  <c r="D453"/>
  <c r="E453" s="1"/>
  <c r="F453" s="1"/>
  <c r="G453" s="1"/>
  <c r="H453" s="1"/>
  <c r="F1898" s="1"/>
  <c r="D454"/>
  <c r="E454" s="1"/>
  <c r="F454" s="1"/>
  <c r="G454" s="1"/>
  <c r="H454" s="1"/>
  <c r="F1899" s="1"/>
  <c r="D455"/>
  <c r="E455" s="1"/>
  <c r="F455" s="1"/>
  <c r="G455" s="1"/>
  <c r="H455" s="1"/>
  <c r="F1900" s="1"/>
  <c r="D456"/>
  <c r="E456" s="1"/>
  <c r="F456" s="1"/>
  <c r="G456" s="1"/>
  <c r="H456" s="1"/>
  <c r="F1901" s="1"/>
  <c r="D457"/>
  <c r="E457" s="1"/>
  <c r="F457" s="1"/>
  <c r="G457" s="1"/>
  <c r="H457" s="1"/>
  <c r="F1902" s="1"/>
  <c r="D458"/>
  <c r="E458" s="1"/>
  <c r="F458" s="1"/>
  <c r="G458" s="1"/>
  <c r="H458" s="1"/>
  <c r="F1903" s="1"/>
  <c r="D459"/>
  <c r="E459" s="1"/>
  <c r="F459" s="1"/>
  <c r="G459" s="1"/>
  <c r="H459" s="1"/>
  <c r="F1904" s="1"/>
  <c r="D460"/>
  <c r="E460" s="1"/>
  <c r="F460" s="1"/>
  <c r="G460" s="1"/>
  <c r="H460" s="1"/>
  <c r="F1905" s="1"/>
  <c r="D461"/>
  <c r="E461" s="1"/>
  <c r="F461" s="1"/>
  <c r="G461" s="1"/>
  <c r="H461" s="1"/>
  <c r="F1906" s="1"/>
  <c r="D462"/>
  <c r="E462" s="1"/>
  <c r="F462" s="1"/>
  <c r="G462" s="1"/>
  <c r="H462" s="1"/>
  <c r="F1907" s="1"/>
  <c r="D463"/>
  <c r="E463" s="1"/>
  <c r="F463" s="1"/>
  <c r="G463" s="1"/>
  <c r="H463" s="1"/>
  <c r="F1908" s="1"/>
  <c r="D464"/>
  <c r="E464" s="1"/>
  <c r="F464" s="1"/>
  <c r="G464" s="1"/>
  <c r="H464" s="1"/>
  <c r="F1909" s="1"/>
  <c r="D465"/>
  <c r="E465" s="1"/>
  <c r="F465" s="1"/>
  <c r="G465" s="1"/>
  <c r="H465" s="1"/>
  <c r="F1910" s="1"/>
  <c r="D466"/>
  <c r="E466" s="1"/>
  <c r="F466" s="1"/>
  <c r="G466" s="1"/>
  <c r="H466" s="1"/>
  <c r="F1911" s="1"/>
  <c r="D467"/>
  <c r="E467" s="1"/>
  <c r="F467" s="1"/>
  <c r="G467" s="1"/>
  <c r="H467" s="1"/>
  <c r="F1912" s="1"/>
  <c r="D468"/>
  <c r="E468" s="1"/>
  <c r="F468" s="1"/>
  <c r="G468" s="1"/>
  <c r="H468" s="1"/>
  <c r="F1913" s="1"/>
  <c r="D469"/>
  <c r="E469" s="1"/>
  <c r="F469" s="1"/>
  <c r="G469" s="1"/>
  <c r="H469" s="1"/>
  <c r="F1914" s="1"/>
  <c r="D470"/>
  <c r="E470" s="1"/>
  <c r="F470" s="1"/>
  <c r="G470" s="1"/>
  <c r="H470" s="1"/>
  <c r="F1915" s="1"/>
  <c r="D471"/>
  <c r="E471" s="1"/>
  <c r="F471" s="1"/>
  <c r="G471" s="1"/>
  <c r="H471" s="1"/>
  <c r="F1916" s="1"/>
  <c r="D472"/>
  <c r="E472" s="1"/>
  <c r="F472" s="1"/>
  <c r="G472" s="1"/>
  <c r="H472" s="1"/>
  <c r="F1917" s="1"/>
  <c r="D473"/>
  <c r="E473" s="1"/>
  <c r="F473" s="1"/>
  <c r="G473" s="1"/>
  <c r="H473" s="1"/>
  <c r="F1918" s="1"/>
  <c r="D474"/>
  <c r="E474" s="1"/>
  <c r="F474" s="1"/>
  <c r="G474" s="1"/>
  <c r="H474" s="1"/>
  <c r="F1919" s="1"/>
  <c r="D475"/>
  <c r="E475" s="1"/>
  <c r="F475" s="1"/>
  <c r="G475" s="1"/>
  <c r="H475" s="1"/>
  <c r="F1920" s="1"/>
  <c r="D476"/>
  <c r="E476" s="1"/>
  <c r="F476" s="1"/>
  <c r="G476" s="1"/>
  <c r="H476" s="1"/>
  <c r="F1921" s="1"/>
  <c r="D477"/>
  <c r="E477" s="1"/>
  <c r="F477" s="1"/>
  <c r="G477" s="1"/>
  <c r="H477" s="1"/>
  <c r="F1922" s="1"/>
  <c r="D478"/>
  <c r="E478" s="1"/>
  <c r="F478" s="1"/>
  <c r="G478" s="1"/>
  <c r="H478" s="1"/>
  <c r="F1923" s="1"/>
  <c r="D479"/>
  <c r="E479" s="1"/>
  <c r="F479" s="1"/>
  <c r="G479" s="1"/>
  <c r="H479" s="1"/>
  <c r="F1924" s="1"/>
  <c r="D480"/>
  <c r="E480" s="1"/>
  <c r="F480" s="1"/>
  <c r="G480" s="1"/>
  <c r="H480" s="1"/>
  <c r="F1925" s="1"/>
  <c r="D481"/>
  <c r="E481" s="1"/>
  <c r="F481" s="1"/>
  <c r="G481" s="1"/>
  <c r="H481" s="1"/>
  <c r="F1926" s="1"/>
  <c r="D482"/>
  <c r="E482" s="1"/>
  <c r="F482" s="1"/>
  <c r="G482" s="1"/>
  <c r="H482" s="1"/>
  <c r="F1927" s="1"/>
  <c r="D483"/>
  <c r="E483" s="1"/>
  <c r="F483" s="1"/>
  <c r="G483" s="1"/>
  <c r="H483" s="1"/>
  <c r="F1928" s="1"/>
  <c r="D484"/>
  <c r="E484" s="1"/>
  <c r="F484" s="1"/>
  <c r="G484" s="1"/>
  <c r="H484" s="1"/>
  <c r="F1929" s="1"/>
  <c r="D485"/>
  <c r="E485" s="1"/>
  <c r="F485" s="1"/>
  <c r="G485" s="1"/>
  <c r="H485" s="1"/>
  <c r="F1930" s="1"/>
  <c r="D486"/>
  <c r="E486" s="1"/>
  <c r="F486" s="1"/>
  <c r="G486" s="1"/>
  <c r="H486" s="1"/>
  <c r="F1931" s="1"/>
  <c r="D487"/>
  <c r="E487" s="1"/>
  <c r="F487" s="1"/>
  <c r="G487" s="1"/>
  <c r="H487" s="1"/>
  <c r="F1932" s="1"/>
  <c r="D488"/>
  <c r="E488" s="1"/>
  <c r="F488" s="1"/>
  <c r="G488" s="1"/>
  <c r="H488" s="1"/>
  <c r="F1933" s="1"/>
  <c r="D489"/>
  <c r="E489" s="1"/>
  <c r="F489" s="1"/>
  <c r="G489" s="1"/>
  <c r="H489" s="1"/>
  <c r="F1934" s="1"/>
  <c r="D490"/>
  <c r="E490" s="1"/>
  <c r="F490" s="1"/>
  <c r="G490" s="1"/>
  <c r="H490" s="1"/>
  <c r="F1935" s="1"/>
  <c r="D491"/>
  <c r="E491" s="1"/>
  <c r="F491" s="1"/>
  <c r="G491" s="1"/>
  <c r="H491" s="1"/>
  <c r="F1936" s="1"/>
  <c r="D492"/>
  <c r="E492" s="1"/>
  <c r="F492" s="1"/>
  <c r="G492" s="1"/>
  <c r="H492" s="1"/>
  <c r="F1937" s="1"/>
  <c r="D493"/>
  <c r="E493" s="1"/>
  <c r="F493" s="1"/>
  <c r="G493" s="1"/>
  <c r="H493" s="1"/>
  <c r="F1938" s="1"/>
  <c r="D494"/>
  <c r="E494" s="1"/>
  <c r="F494" s="1"/>
  <c r="G494" s="1"/>
  <c r="H494" s="1"/>
  <c r="F1939" s="1"/>
  <c r="D495"/>
  <c r="E495" s="1"/>
  <c r="F495" s="1"/>
  <c r="G495" s="1"/>
  <c r="H495" s="1"/>
  <c r="F1940" s="1"/>
  <c r="D496"/>
  <c r="E496" s="1"/>
  <c r="F496" s="1"/>
  <c r="G496" s="1"/>
  <c r="H496" s="1"/>
  <c r="F1941" s="1"/>
  <c r="D497"/>
  <c r="E497" s="1"/>
  <c r="F497" s="1"/>
  <c r="G497" s="1"/>
  <c r="H497" s="1"/>
  <c r="F1942" s="1"/>
  <c r="D498"/>
  <c r="E498" s="1"/>
  <c r="F498" s="1"/>
  <c r="G498" s="1"/>
  <c r="H498" s="1"/>
  <c r="F1943" s="1"/>
  <c r="D499"/>
  <c r="E499" s="1"/>
  <c r="F499" s="1"/>
  <c r="G499" s="1"/>
  <c r="H499" s="1"/>
  <c r="F1944" s="1"/>
  <c r="D500"/>
  <c r="E500" s="1"/>
  <c r="F500" s="1"/>
  <c r="G500" s="1"/>
  <c r="H500" s="1"/>
  <c r="F1945" s="1"/>
  <c r="D501"/>
  <c r="E501" s="1"/>
  <c r="F501" s="1"/>
  <c r="G501" s="1"/>
  <c r="H501" s="1"/>
  <c r="F1946" s="1"/>
  <c r="D502"/>
  <c r="E502" s="1"/>
  <c r="F502" s="1"/>
  <c r="G502" s="1"/>
  <c r="H502" s="1"/>
  <c r="F1947" s="1"/>
  <c r="D503"/>
  <c r="E503" s="1"/>
  <c r="F503" s="1"/>
  <c r="G503" s="1"/>
  <c r="H503" s="1"/>
  <c r="F1948" s="1"/>
  <c r="D504"/>
  <c r="E504" s="1"/>
  <c r="F504" s="1"/>
  <c r="G504" s="1"/>
  <c r="H504" s="1"/>
  <c r="F1949" s="1"/>
  <c r="D505"/>
  <c r="E505" s="1"/>
  <c r="F505" s="1"/>
  <c r="G505" s="1"/>
  <c r="H505" s="1"/>
  <c r="F1950" s="1"/>
  <c r="D506"/>
  <c r="E506" s="1"/>
  <c r="F506" s="1"/>
  <c r="G506" s="1"/>
  <c r="H506" s="1"/>
  <c r="F1951" s="1"/>
  <c r="D507"/>
  <c r="E507" s="1"/>
  <c r="F507" s="1"/>
  <c r="G507" s="1"/>
  <c r="H507" s="1"/>
  <c r="F1952" s="1"/>
  <c r="D508"/>
  <c r="E508" s="1"/>
  <c r="F508" s="1"/>
  <c r="G508" s="1"/>
  <c r="H508" s="1"/>
  <c r="F1953" s="1"/>
  <c r="D509"/>
  <c r="E509" s="1"/>
  <c r="F509" s="1"/>
  <c r="G509" s="1"/>
  <c r="H509" s="1"/>
  <c r="F1954" s="1"/>
  <c r="D510"/>
  <c r="E510" s="1"/>
  <c r="F510" s="1"/>
  <c r="G510" s="1"/>
  <c r="H510" s="1"/>
  <c r="F1955" s="1"/>
  <c r="D511"/>
  <c r="E511" s="1"/>
  <c r="F511" s="1"/>
  <c r="G511" s="1"/>
  <c r="H511" s="1"/>
  <c r="F1956" s="1"/>
  <c r="D512"/>
  <c r="E512" s="1"/>
  <c r="F512" s="1"/>
  <c r="G512" s="1"/>
  <c r="H512" s="1"/>
  <c r="F1957" s="1"/>
  <c r="D513"/>
  <c r="E513" s="1"/>
  <c r="F513" s="1"/>
  <c r="G513" s="1"/>
  <c r="H513" s="1"/>
  <c r="F1958" s="1"/>
  <c r="D514"/>
  <c r="E514" s="1"/>
  <c r="F514" s="1"/>
  <c r="G514" s="1"/>
  <c r="H514" s="1"/>
  <c r="F1959" s="1"/>
  <c r="D515"/>
  <c r="E515" s="1"/>
  <c r="F515" s="1"/>
  <c r="G515" s="1"/>
  <c r="H515" s="1"/>
  <c r="F1960" s="1"/>
  <c r="D516"/>
  <c r="E516" s="1"/>
  <c r="F516" s="1"/>
  <c r="G516" s="1"/>
  <c r="H516" s="1"/>
  <c r="F1961" s="1"/>
  <c r="D517"/>
  <c r="E517" s="1"/>
  <c r="F517" s="1"/>
  <c r="G517" s="1"/>
  <c r="H517" s="1"/>
  <c r="F1962" s="1"/>
  <c r="D518"/>
  <c r="E518" s="1"/>
  <c r="F518" s="1"/>
  <c r="G518" s="1"/>
  <c r="H518" s="1"/>
  <c r="F1963" s="1"/>
  <c r="D519"/>
  <c r="E519" s="1"/>
  <c r="F519" s="1"/>
  <c r="G519" s="1"/>
  <c r="H519" s="1"/>
  <c r="F1964" s="1"/>
  <c r="D520"/>
  <c r="E520" s="1"/>
  <c r="F520" s="1"/>
  <c r="G520" s="1"/>
  <c r="H520" s="1"/>
  <c r="F1965" s="1"/>
  <c r="D521"/>
  <c r="E521" s="1"/>
  <c r="F521" s="1"/>
  <c r="G521" s="1"/>
  <c r="H521" s="1"/>
  <c r="F1966" s="1"/>
  <c r="D522"/>
  <c r="E522" s="1"/>
  <c r="F522" s="1"/>
  <c r="G522" s="1"/>
  <c r="H522" s="1"/>
  <c r="F1967" s="1"/>
  <c r="D523"/>
  <c r="E523" s="1"/>
  <c r="F523" s="1"/>
  <c r="G523" s="1"/>
  <c r="H523" s="1"/>
  <c r="F1968" s="1"/>
  <c r="D524"/>
  <c r="E524" s="1"/>
  <c r="F524" s="1"/>
  <c r="G524" s="1"/>
  <c r="H524" s="1"/>
  <c r="F1969" s="1"/>
  <c r="D525"/>
  <c r="E525" s="1"/>
  <c r="F525" s="1"/>
  <c r="G525" s="1"/>
  <c r="H525" s="1"/>
  <c r="F1970" s="1"/>
  <c r="D526"/>
  <c r="E526" s="1"/>
  <c r="F526" s="1"/>
  <c r="G526" s="1"/>
  <c r="H526" s="1"/>
  <c r="F1971" s="1"/>
  <c r="D527"/>
  <c r="E527" s="1"/>
  <c r="F527" s="1"/>
  <c r="G527" s="1"/>
  <c r="H527" s="1"/>
  <c r="F1972" s="1"/>
  <c r="D528"/>
  <c r="E528" s="1"/>
  <c r="F528" s="1"/>
  <c r="G528" s="1"/>
  <c r="H528" s="1"/>
  <c r="F1973" s="1"/>
  <c r="D529"/>
  <c r="E529" s="1"/>
  <c r="F529" s="1"/>
  <c r="G529" s="1"/>
  <c r="H529" s="1"/>
  <c r="F1974" s="1"/>
  <c r="D530"/>
  <c r="E530" s="1"/>
  <c r="F530" s="1"/>
  <c r="G530" s="1"/>
  <c r="H530" s="1"/>
  <c r="F1975" s="1"/>
  <c r="D531"/>
  <c r="E531" s="1"/>
  <c r="F531" s="1"/>
  <c r="G531" s="1"/>
  <c r="H531" s="1"/>
  <c r="F1976" s="1"/>
  <c r="D532"/>
  <c r="E532" s="1"/>
  <c r="F532" s="1"/>
  <c r="G532" s="1"/>
  <c r="H532" s="1"/>
  <c r="F1977" s="1"/>
  <c r="D533"/>
  <c r="E533" s="1"/>
  <c r="F533" s="1"/>
  <c r="G533" s="1"/>
  <c r="H533" s="1"/>
  <c r="F1978" s="1"/>
  <c r="D534"/>
  <c r="E534" s="1"/>
  <c r="F534" s="1"/>
  <c r="G534" s="1"/>
  <c r="H534" s="1"/>
  <c r="F1979" s="1"/>
  <c r="D535"/>
  <c r="E535" s="1"/>
  <c r="F535" s="1"/>
  <c r="G535" s="1"/>
  <c r="H535" s="1"/>
  <c r="F1980" s="1"/>
  <c r="D536"/>
  <c r="E536" s="1"/>
  <c r="F536" s="1"/>
  <c r="G536" s="1"/>
  <c r="H536" s="1"/>
  <c r="F1981" s="1"/>
  <c r="D537"/>
  <c r="E537" s="1"/>
  <c r="F537" s="1"/>
  <c r="G537" s="1"/>
  <c r="H537" s="1"/>
  <c r="F1982" s="1"/>
  <c r="D538"/>
  <c r="E538" s="1"/>
  <c r="F538" s="1"/>
  <c r="G538" s="1"/>
  <c r="H538" s="1"/>
  <c r="F1983" s="1"/>
  <c r="D539"/>
  <c r="E539" s="1"/>
  <c r="F539" s="1"/>
  <c r="G539" s="1"/>
  <c r="H539" s="1"/>
  <c r="F1984" s="1"/>
  <c r="D540"/>
  <c r="E540" s="1"/>
  <c r="F540" s="1"/>
  <c r="G540" s="1"/>
  <c r="H540" s="1"/>
  <c r="F1985" s="1"/>
  <c r="D541"/>
  <c r="E541" s="1"/>
  <c r="F541" s="1"/>
  <c r="G541" s="1"/>
  <c r="H541" s="1"/>
  <c r="F1986" s="1"/>
  <c r="D542"/>
  <c r="E542" s="1"/>
  <c r="F542" s="1"/>
  <c r="G542" s="1"/>
  <c r="H542" s="1"/>
  <c r="F1987" s="1"/>
  <c r="D543"/>
  <c r="E543" s="1"/>
  <c r="F543" s="1"/>
  <c r="G543" s="1"/>
  <c r="H543" s="1"/>
  <c r="F1988" s="1"/>
  <c r="D544"/>
  <c r="E544" s="1"/>
  <c r="F544" s="1"/>
  <c r="G544" s="1"/>
  <c r="H544" s="1"/>
  <c r="F1989" s="1"/>
  <c r="D545"/>
  <c r="E545" s="1"/>
  <c r="F545" s="1"/>
  <c r="G545" s="1"/>
  <c r="H545" s="1"/>
  <c r="F1990" s="1"/>
  <c r="D546"/>
  <c r="E546" s="1"/>
  <c r="F546" s="1"/>
  <c r="G546" s="1"/>
  <c r="H546" s="1"/>
  <c r="F1991" s="1"/>
  <c r="D547"/>
  <c r="E547" s="1"/>
  <c r="F547" s="1"/>
  <c r="G547" s="1"/>
  <c r="H547" s="1"/>
  <c r="F1992" s="1"/>
  <c r="D548"/>
  <c r="E548" s="1"/>
  <c r="F548" s="1"/>
  <c r="G548" s="1"/>
  <c r="H548" s="1"/>
  <c r="F1993" s="1"/>
  <c r="D549"/>
  <c r="E549" s="1"/>
  <c r="F549" s="1"/>
  <c r="G549" s="1"/>
  <c r="H549" s="1"/>
  <c r="F1994" s="1"/>
  <c r="D550"/>
  <c r="E550" s="1"/>
  <c r="F550" s="1"/>
  <c r="G550" s="1"/>
  <c r="H550" s="1"/>
  <c r="F1995" s="1"/>
  <c r="D551"/>
  <c r="E551" s="1"/>
  <c r="F551" s="1"/>
  <c r="G551" s="1"/>
  <c r="H551" s="1"/>
  <c r="F1996" s="1"/>
  <c r="D552"/>
  <c r="E552" s="1"/>
  <c r="F552" s="1"/>
  <c r="G552" s="1"/>
  <c r="H552" s="1"/>
  <c r="F1997" s="1"/>
  <c r="D553"/>
  <c r="E553" s="1"/>
  <c r="F553" s="1"/>
  <c r="G553" s="1"/>
  <c r="H553" s="1"/>
  <c r="F1998" s="1"/>
  <c r="D554"/>
  <c r="E554" s="1"/>
  <c r="F554" s="1"/>
  <c r="G554" s="1"/>
  <c r="H554" s="1"/>
  <c r="F1999" s="1"/>
  <c r="D555"/>
  <c r="E555" s="1"/>
  <c r="F555" s="1"/>
  <c r="G555" s="1"/>
  <c r="H555" s="1"/>
  <c r="F2000" s="1"/>
  <c r="D556"/>
  <c r="E556" s="1"/>
  <c r="F556" s="1"/>
  <c r="G556" s="1"/>
  <c r="H556" s="1"/>
  <c r="F2001" s="1"/>
  <c r="D557"/>
  <c r="E557" s="1"/>
  <c r="F557" s="1"/>
  <c r="G557" s="1"/>
  <c r="H557" s="1"/>
  <c r="F2002" s="1"/>
  <c r="D558"/>
  <c r="E558" s="1"/>
  <c r="F558" s="1"/>
  <c r="G558" s="1"/>
  <c r="H558" s="1"/>
  <c r="F2003" s="1"/>
  <c r="D559"/>
  <c r="E559" s="1"/>
  <c r="F559" s="1"/>
  <c r="G559" s="1"/>
  <c r="H559" s="1"/>
  <c r="F2004" s="1"/>
  <c r="D560"/>
  <c r="E560" s="1"/>
  <c r="F560" s="1"/>
  <c r="G560" s="1"/>
  <c r="H560" s="1"/>
  <c r="F2005" s="1"/>
  <c r="D561"/>
  <c r="E561" s="1"/>
  <c r="F561" s="1"/>
  <c r="G561" s="1"/>
  <c r="H561" s="1"/>
  <c r="F2006" s="1"/>
  <c r="D562"/>
  <c r="E562" s="1"/>
  <c r="F562" s="1"/>
  <c r="G562" s="1"/>
  <c r="H562" s="1"/>
  <c r="F2007" s="1"/>
  <c r="D563"/>
  <c r="E563" s="1"/>
  <c r="F563" s="1"/>
  <c r="G563" s="1"/>
  <c r="H563" s="1"/>
  <c r="F2008" s="1"/>
  <c r="D564"/>
  <c r="E564" s="1"/>
  <c r="F564" s="1"/>
  <c r="G564" s="1"/>
  <c r="H564" s="1"/>
  <c r="F2009" s="1"/>
  <c r="D565"/>
  <c r="E565" s="1"/>
  <c r="F565" s="1"/>
  <c r="G565" s="1"/>
  <c r="H565" s="1"/>
  <c r="F2010" s="1"/>
  <c r="D566"/>
  <c r="E566" s="1"/>
  <c r="F566" s="1"/>
  <c r="G566" s="1"/>
  <c r="H566" s="1"/>
  <c r="F2011" s="1"/>
  <c r="D567"/>
  <c r="E567" s="1"/>
  <c r="F567" s="1"/>
  <c r="G567" s="1"/>
  <c r="H567" s="1"/>
  <c r="F2012" s="1"/>
  <c r="D568"/>
  <c r="E568" s="1"/>
  <c r="F568" s="1"/>
  <c r="G568" s="1"/>
  <c r="H568" s="1"/>
  <c r="F2013" s="1"/>
  <c r="D569"/>
  <c r="E569" s="1"/>
  <c r="F569" s="1"/>
  <c r="G569" s="1"/>
  <c r="H569" s="1"/>
  <c r="F2014" s="1"/>
  <c r="D570"/>
  <c r="E570" s="1"/>
  <c r="F570" s="1"/>
  <c r="G570" s="1"/>
  <c r="H570" s="1"/>
  <c r="F2015" s="1"/>
  <c r="D571"/>
  <c r="E571" s="1"/>
  <c r="F571" s="1"/>
  <c r="G571" s="1"/>
  <c r="H571" s="1"/>
  <c r="F2016" s="1"/>
  <c r="D572"/>
  <c r="E572" s="1"/>
  <c r="F572" s="1"/>
  <c r="G572" s="1"/>
  <c r="H572" s="1"/>
  <c r="F2017" s="1"/>
  <c r="D573"/>
  <c r="E573" s="1"/>
  <c r="F573" s="1"/>
  <c r="G573" s="1"/>
  <c r="H573" s="1"/>
  <c r="F2018" s="1"/>
  <c r="D574"/>
  <c r="E574" s="1"/>
  <c r="F574" s="1"/>
  <c r="G574" s="1"/>
  <c r="H574" s="1"/>
  <c r="F2019" s="1"/>
  <c r="D575"/>
  <c r="E575" s="1"/>
  <c r="F575" s="1"/>
  <c r="G575" s="1"/>
  <c r="H575" s="1"/>
  <c r="F2020" s="1"/>
  <c r="D576"/>
  <c r="E576" s="1"/>
  <c r="F576" s="1"/>
  <c r="G576" s="1"/>
  <c r="H576" s="1"/>
  <c r="F2021" s="1"/>
  <c r="D577"/>
  <c r="E577" s="1"/>
  <c r="F577" s="1"/>
  <c r="G577" s="1"/>
  <c r="H577" s="1"/>
  <c r="F2022" s="1"/>
  <c r="D578"/>
  <c r="E578" s="1"/>
  <c r="F578" s="1"/>
  <c r="G578" s="1"/>
  <c r="H578" s="1"/>
  <c r="F2023" s="1"/>
  <c r="D579"/>
  <c r="E579" s="1"/>
  <c r="F579" s="1"/>
  <c r="G579" s="1"/>
  <c r="H579" s="1"/>
  <c r="F2024" s="1"/>
  <c r="D580"/>
  <c r="E580" s="1"/>
  <c r="F580" s="1"/>
  <c r="G580" s="1"/>
  <c r="H580" s="1"/>
  <c r="F2025" s="1"/>
  <c r="D581"/>
  <c r="E581" s="1"/>
  <c r="F581" s="1"/>
  <c r="G581" s="1"/>
  <c r="H581" s="1"/>
  <c r="F2026" s="1"/>
  <c r="D582"/>
  <c r="E582" s="1"/>
  <c r="F582" s="1"/>
  <c r="G582" s="1"/>
  <c r="H582" s="1"/>
  <c r="F2027" s="1"/>
  <c r="D583"/>
  <c r="E583" s="1"/>
  <c r="F583" s="1"/>
  <c r="G583" s="1"/>
  <c r="H583" s="1"/>
  <c r="F2028" s="1"/>
  <c r="D584"/>
  <c r="E584" s="1"/>
  <c r="F584" s="1"/>
  <c r="G584" s="1"/>
  <c r="H584" s="1"/>
  <c r="F2029" s="1"/>
  <c r="D585"/>
  <c r="E585" s="1"/>
  <c r="F585" s="1"/>
  <c r="G585" s="1"/>
  <c r="H585" s="1"/>
  <c r="F2030" s="1"/>
  <c r="D586"/>
  <c r="E586" s="1"/>
  <c r="F586" s="1"/>
  <c r="G586" s="1"/>
  <c r="H586" s="1"/>
  <c r="F2031" s="1"/>
  <c r="D587"/>
  <c r="E587" s="1"/>
  <c r="F587" s="1"/>
  <c r="G587" s="1"/>
  <c r="H587" s="1"/>
  <c r="F2032" s="1"/>
  <c r="D588"/>
  <c r="E588" s="1"/>
  <c r="F588" s="1"/>
  <c r="G588" s="1"/>
  <c r="H588" s="1"/>
  <c r="F2033" s="1"/>
  <c r="D589"/>
  <c r="E589" s="1"/>
  <c r="F589" s="1"/>
  <c r="G589" s="1"/>
  <c r="H589" s="1"/>
  <c r="F2034" s="1"/>
  <c r="D590"/>
  <c r="E590" s="1"/>
  <c r="F590" s="1"/>
  <c r="G590" s="1"/>
  <c r="H590" s="1"/>
  <c r="F2035" s="1"/>
  <c r="D591"/>
  <c r="E591" s="1"/>
  <c r="F591" s="1"/>
  <c r="G591" s="1"/>
  <c r="H591" s="1"/>
  <c r="F2036" s="1"/>
  <c r="D592"/>
  <c r="E592" s="1"/>
  <c r="F592" s="1"/>
  <c r="G592" s="1"/>
  <c r="H592" s="1"/>
  <c r="F2037" s="1"/>
  <c r="D593"/>
  <c r="E593" s="1"/>
  <c r="F593" s="1"/>
  <c r="G593" s="1"/>
  <c r="H593" s="1"/>
  <c r="F2038" s="1"/>
  <c r="D594"/>
  <c r="E594" s="1"/>
  <c r="F594" s="1"/>
  <c r="G594" s="1"/>
  <c r="H594" s="1"/>
  <c r="F2039" s="1"/>
  <c r="D595"/>
  <c r="E595" s="1"/>
  <c r="F595" s="1"/>
  <c r="G595" s="1"/>
  <c r="H595" s="1"/>
  <c r="F2040" s="1"/>
  <c r="D596"/>
  <c r="E596" s="1"/>
  <c r="F596" s="1"/>
  <c r="G596" s="1"/>
  <c r="H596" s="1"/>
  <c r="F2041" s="1"/>
  <c r="D597"/>
  <c r="E597" s="1"/>
  <c r="F597" s="1"/>
  <c r="G597" s="1"/>
  <c r="H597" s="1"/>
  <c r="F2042" s="1"/>
  <c r="D598"/>
  <c r="E598" s="1"/>
  <c r="F598" s="1"/>
  <c r="G598" s="1"/>
  <c r="H598" s="1"/>
  <c r="F2043" s="1"/>
  <c r="D599"/>
  <c r="E599" s="1"/>
  <c r="F599" s="1"/>
  <c r="G599" s="1"/>
  <c r="H599" s="1"/>
  <c r="F2044" s="1"/>
  <c r="D600"/>
  <c r="E600" s="1"/>
  <c r="F600" s="1"/>
  <c r="G600" s="1"/>
  <c r="H600" s="1"/>
  <c r="F2045" s="1"/>
  <c r="D601"/>
  <c r="E601" s="1"/>
  <c r="F601" s="1"/>
  <c r="G601" s="1"/>
  <c r="H601" s="1"/>
  <c r="F2046" s="1"/>
  <c r="D602"/>
  <c r="E602" s="1"/>
  <c r="F602" s="1"/>
  <c r="G602" s="1"/>
  <c r="H602" s="1"/>
  <c r="F2047" s="1"/>
  <c r="D603"/>
  <c r="E603" s="1"/>
  <c r="F603" s="1"/>
  <c r="G603" s="1"/>
  <c r="H603" s="1"/>
  <c r="F2048" s="1"/>
  <c r="D604"/>
  <c r="E604" s="1"/>
  <c r="F604" s="1"/>
  <c r="G604" s="1"/>
  <c r="H604" s="1"/>
  <c r="F2049" s="1"/>
  <c r="D605"/>
  <c r="E605" s="1"/>
  <c r="F605" s="1"/>
  <c r="G605" s="1"/>
  <c r="H605" s="1"/>
  <c r="F2050" s="1"/>
  <c r="D606"/>
  <c r="E606" s="1"/>
  <c r="F606" s="1"/>
  <c r="G606" s="1"/>
  <c r="H606" s="1"/>
  <c r="F2051" s="1"/>
  <c r="D607"/>
  <c r="E607" s="1"/>
  <c r="F607" s="1"/>
  <c r="G607" s="1"/>
  <c r="H607" s="1"/>
  <c r="F2052" s="1"/>
  <c r="D608"/>
  <c r="E608" s="1"/>
  <c r="F608" s="1"/>
  <c r="G608" s="1"/>
  <c r="H608" s="1"/>
  <c r="F2053" s="1"/>
  <c r="D609"/>
  <c r="E609" s="1"/>
  <c r="F609" s="1"/>
  <c r="G609" s="1"/>
  <c r="H609" s="1"/>
  <c r="F2054" s="1"/>
  <c r="D610"/>
  <c r="E610" s="1"/>
  <c r="F610" s="1"/>
  <c r="G610" s="1"/>
  <c r="H610" s="1"/>
  <c r="F2055" s="1"/>
  <c r="D611"/>
  <c r="E611" s="1"/>
  <c r="F611" s="1"/>
  <c r="G611" s="1"/>
  <c r="H611" s="1"/>
  <c r="F2056" s="1"/>
  <c r="D612"/>
  <c r="E612" s="1"/>
  <c r="F612" s="1"/>
  <c r="G612" s="1"/>
  <c r="H612" s="1"/>
  <c r="F2057" s="1"/>
  <c r="D613"/>
  <c r="E613" s="1"/>
  <c r="F613" s="1"/>
  <c r="G613" s="1"/>
  <c r="H613" s="1"/>
  <c r="F2058" s="1"/>
  <c r="D614"/>
  <c r="E614" s="1"/>
  <c r="F614" s="1"/>
  <c r="G614" s="1"/>
  <c r="H614" s="1"/>
  <c r="F2059" s="1"/>
  <c r="D615"/>
  <c r="E615" s="1"/>
  <c r="F615" s="1"/>
  <c r="G615" s="1"/>
  <c r="H615" s="1"/>
  <c r="F2060" s="1"/>
  <c r="D616"/>
  <c r="E616" s="1"/>
  <c r="F616" s="1"/>
  <c r="G616" s="1"/>
  <c r="H616" s="1"/>
  <c r="F2061" s="1"/>
  <c r="D617"/>
  <c r="E617" s="1"/>
  <c r="F617" s="1"/>
  <c r="G617" s="1"/>
  <c r="H617" s="1"/>
  <c r="F2062" s="1"/>
  <c r="D618"/>
  <c r="E618" s="1"/>
  <c r="F618" s="1"/>
  <c r="G618" s="1"/>
  <c r="H618" s="1"/>
  <c r="F2063" s="1"/>
  <c r="D619"/>
  <c r="E619" s="1"/>
  <c r="F619" s="1"/>
  <c r="G619" s="1"/>
  <c r="H619" s="1"/>
  <c r="F2064" s="1"/>
  <c r="D620"/>
  <c r="E620" s="1"/>
  <c r="F620" s="1"/>
  <c r="G620" s="1"/>
  <c r="H620" s="1"/>
  <c r="F2065" s="1"/>
  <c r="D621"/>
  <c r="E621" s="1"/>
  <c r="F621" s="1"/>
  <c r="G621" s="1"/>
  <c r="H621" s="1"/>
  <c r="F2066" s="1"/>
  <c r="D622"/>
  <c r="E622" s="1"/>
  <c r="F622" s="1"/>
  <c r="G622" s="1"/>
  <c r="H622" s="1"/>
  <c r="F2067" s="1"/>
  <c r="D623"/>
  <c r="E623" s="1"/>
  <c r="F623" s="1"/>
  <c r="G623" s="1"/>
  <c r="H623" s="1"/>
  <c r="F2068" s="1"/>
  <c r="D624"/>
  <c r="E624" s="1"/>
  <c r="F624" s="1"/>
  <c r="G624" s="1"/>
  <c r="H624" s="1"/>
  <c r="F2069" s="1"/>
  <c r="D625"/>
  <c r="E625" s="1"/>
  <c r="F625" s="1"/>
  <c r="G625" s="1"/>
  <c r="H625" s="1"/>
  <c r="F2070" s="1"/>
  <c r="D626"/>
  <c r="E626" s="1"/>
  <c r="F626" s="1"/>
  <c r="G626" s="1"/>
  <c r="H626" s="1"/>
  <c r="F2071" s="1"/>
  <c r="D627"/>
  <c r="E627" s="1"/>
  <c r="F627" s="1"/>
  <c r="G627" s="1"/>
  <c r="H627" s="1"/>
  <c r="F2072" s="1"/>
  <c r="D628"/>
  <c r="E628" s="1"/>
  <c r="F628" s="1"/>
  <c r="G628" s="1"/>
  <c r="H628" s="1"/>
  <c r="F2073" s="1"/>
  <c r="D629"/>
  <c r="E629" s="1"/>
  <c r="F629" s="1"/>
  <c r="G629" s="1"/>
  <c r="H629" s="1"/>
  <c r="F2074" s="1"/>
  <c r="D630"/>
  <c r="E630" s="1"/>
  <c r="F630" s="1"/>
  <c r="G630" s="1"/>
  <c r="H630" s="1"/>
  <c r="F2075" s="1"/>
  <c r="D631"/>
  <c r="E631" s="1"/>
  <c r="F631" s="1"/>
  <c r="G631" s="1"/>
  <c r="H631" s="1"/>
  <c r="F2076" s="1"/>
  <c r="D632"/>
  <c r="E632" s="1"/>
  <c r="F632" s="1"/>
  <c r="G632" s="1"/>
  <c r="H632" s="1"/>
  <c r="F2077" s="1"/>
  <c r="D633"/>
  <c r="E633" s="1"/>
  <c r="F633" s="1"/>
  <c r="G633" s="1"/>
  <c r="H633" s="1"/>
  <c r="F2078" s="1"/>
  <c r="D634"/>
  <c r="E634" s="1"/>
  <c r="F634" s="1"/>
  <c r="G634" s="1"/>
  <c r="H634" s="1"/>
  <c r="F2079" s="1"/>
  <c r="D635"/>
  <c r="E635" s="1"/>
  <c r="F635" s="1"/>
  <c r="G635" s="1"/>
  <c r="H635" s="1"/>
  <c r="F2080" s="1"/>
  <c r="D636"/>
  <c r="E636" s="1"/>
  <c r="F636" s="1"/>
  <c r="G636" s="1"/>
  <c r="H636" s="1"/>
  <c r="F2081" s="1"/>
  <c r="D637"/>
  <c r="E637" s="1"/>
  <c r="F637" s="1"/>
  <c r="G637" s="1"/>
  <c r="H637" s="1"/>
  <c r="F2082" s="1"/>
  <c r="D638"/>
  <c r="E638" s="1"/>
  <c r="F638" s="1"/>
  <c r="G638" s="1"/>
  <c r="H638" s="1"/>
  <c r="F2083" s="1"/>
  <c r="D639"/>
  <c r="E639" s="1"/>
  <c r="F639" s="1"/>
  <c r="G639" s="1"/>
  <c r="H639" s="1"/>
  <c r="F2084" s="1"/>
  <c r="D640"/>
  <c r="E640" s="1"/>
  <c r="F640" s="1"/>
  <c r="G640" s="1"/>
  <c r="H640" s="1"/>
  <c r="F2085" s="1"/>
  <c r="D641"/>
  <c r="E641" s="1"/>
  <c r="F641" s="1"/>
  <c r="G641" s="1"/>
  <c r="H641" s="1"/>
  <c r="F2086" s="1"/>
  <c r="D642"/>
  <c r="E642" s="1"/>
  <c r="F642" s="1"/>
  <c r="G642" s="1"/>
  <c r="H642" s="1"/>
  <c r="F2087" s="1"/>
  <c r="D643"/>
  <c r="E643" s="1"/>
  <c r="F643" s="1"/>
  <c r="G643" s="1"/>
  <c r="H643" s="1"/>
  <c r="F2088" s="1"/>
  <c r="D644"/>
  <c r="E644" s="1"/>
  <c r="F644" s="1"/>
  <c r="G644" s="1"/>
  <c r="H644" s="1"/>
  <c r="F2089" s="1"/>
  <c r="D645"/>
  <c r="E645" s="1"/>
  <c r="F645" s="1"/>
  <c r="G645" s="1"/>
  <c r="H645" s="1"/>
  <c r="F2090" s="1"/>
  <c r="D646"/>
  <c r="E646" s="1"/>
  <c r="F646" s="1"/>
  <c r="G646" s="1"/>
  <c r="H646" s="1"/>
  <c r="F2091" s="1"/>
  <c r="D647"/>
  <c r="E647" s="1"/>
  <c r="F647" s="1"/>
  <c r="G647" s="1"/>
  <c r="H647" s="1"/>
  <c r="F2092" s="1"/>
  <c r="D648"/>
  <c r="E648" s="1"/>
  <c r="F648" s="1"/>
  <c r="G648" s="1"/>
  <c r="H648" s="1"/>
  <c r="F2093" s="1"/>
  <c r="D649"/>
  <c r="E649" s="1"/>
  <c r="F649" s="1"/>
  <c r="G649" s="1"/>
  <c r="H649" s="1"/>
  <c r="F2094" s="1"/>
  <c r="D650"/>
  <c r="E650" s="1"/>
  <c r="F650" s="1"/>
  <c r="G650" s="1"/>
  <c r="H650" s="1"/>
  <c r="F2095" s="1"/>
  <c r="D651"/>
  <c r="E651" s="1"/>
  <c r="F651" s="1"/>
  <c r="G651" s="1"/>
  <c r="H651" s="1"/>
  <c r="F2096" s="1"/>
  <c r="D652"/>
  <c r="E652" s="1"/>
  <c r="F652" s="1"/>
  <c r="G652" s="1"/>
  <c r="H652" s="1"/>
  <c r="F2097" s="1"/>
  <c r="D653"/>
  <c r="E653" s="1"/>
  <c r="F653" s="1"/>
  <c r="G653" s="1"/>
  <c r="H653" s="1"/>
  <c r="F2098" s="1"/>
  <c r="D654"/>
  <c r="E654" s="1"/>
  <c r="F654" s="1"/>
  <c r="G654" s="1"/>
  <c r="H654" s="1"/>
  <c r="F2099" s="1"/>
  <c r="D655"/>
  <c r="E655" s="1"/>
  <c r="F655" s="1"/>
  <c r="G655" s="1"/>
  <c r="H655" s="1"/>
  <c r="F2100" s="1"/>
  <c r="D656"/>
  <c r="E656" s="1"/>
  <c r="F656" s="1"/>
  <c r="G656" s="1"/>
  <c r="H656" s="1"/>
  <c r="F2101" s="1"/>
  <c r="D657"/>
  <c r="E657" s="1"/>
  <c r="F657" s="1"/>
  <c r="G657" s="1"/>
  <c r="H657" s="1"/>
  <c r="F2102" s="1"/>
  <c r="D658"/>
  <c r="E658" s="1"/>
  <c r="F658" s="1"/>
  <c r="G658" s="1"/>
  <c r="H658" s="1"/>
  <c r="F2103" s="1"/>
  <c r="D659"/>
  <c r="E659" s="1"/>
  <c r="F659" s="1"/>
  <c r="G659" s="1"/>
  <c r="H659" s="1"/>
  <c r="F2104" s="1"/>
  <c r="D660"/>
  <c r="E660" s="1"/>
  <c r="F660" s="1"/>
  <c r="G660" s="1"/>
  <c r="H660" s="1"/>
  <c r="F2105" s="1"/>
  <c r="D661"/>
  <c r="E661" s="1"/>
  <c r="F661" s="1"/>
  <c r="G661" s="1"/>
  <c r="H661" s="1"/>
  <c r="F2106" s="1"/>
  <c r="D662"/>
  <c r="E662" s="1"/>
  <c r="F662" s="1"/>
  <c r="G662" s="1"/>
  <c r="H662" s="1"/>
  <c r="F2107" s="1"/>
  <c r="D663"/>
  <c r="E663" s="1"/>
  <c r="F663" s="1"/>
  <c r="G663" s="1"/>
  <c r="H663" s="1"/>
  <c r="F2108" s="1"/>
  <c r="D664"/>
  <c r="E664" s="1"/>
  <c r="F664" s="1"/>
  <c r="G664" s="1"/>
  <c r="H664" s="1"/>
  <c r="F2109" s="1"/>
  <c r="D665"/>
  <c r="E665" s="1"/>
  <c r="F665" s="1"/>
  <c r="G665" s="1"/>
  <c r="H665" s="1"/>
  <c r="F2110" s="1"/>
  <c r="D666"/>
  <c r="E666" s="1"/>
  <c r="F666" s="1"/>
  <c r="G666" s="1"/>
  <c r="H666" s="1"/>
  <c r="F2111" s="1"/>
  <c r="D667"/>
  <c r="E667" s="1"/>
  <c r="F667" s="1"/>
  <c r="G667" s="1"/>
  <c r="H667" s="1"/>
  <c r="F2112" s="1"/>
  <c r="D668"/>
  <c r="E668" s="1"/>
  <c r="F668" s="1"/>
  <c r="G668" s="1"/>
  <c r="H668" s="1"/>
  <c r="F2113" s="1"/>
  <c r="D669"/>
  <c r="E669" s="1"/>
  <c r="F669" s="1"/>
  <c r="G669" s="1"/>
  <c r="H669" s="1"/>
  <c r="F2114" s="1"/>
  <c r="D670"/>
  <c r="E670" s="1"/>
  <c r="F670" s="1"/>
  <c r="G670" s="1"/>
  <c r="H670" s="1"/>
  <c r="F2115" s="1"/>
  <c r="D671"/>
  <c r="E671" s="1"/>
  <c r="F671" s="1"/>
  <c r="G671" s="1"/>
  <c r="H671" s="1"/>
  <c r="F2116" s="1"/>
  <c r="D672"/>
  <c r="E672" s="1"/>
  <c r="F672" s="1"/>
  <c r="G672" s="1"/>
  <c r="H672" s="1"/>
  <c r="F2117" s="1"/>
  <c r="D673"/>
  <c r="E673" s="1"/>
  <c r="F673" s="1"/>
  <c r="G673" s="1"/>
  <c r="H673" s="1"/>
  <c r="F2118" s="1"/>
  <c r="D674"/>
  <c r="E674" s="1"/>
  <c r="F674" s="1"/>
  <c r="G674" s="1"/>
  <c r="H674" s="1"/>
  <c r="F2119" s="1"/>
  <c r="D675"/>
  <c r="E675" s="1"/>
  <c r="F675" s="1"/>
  <c r="G675" s="1"/>
  <c r="H675" s="1"/>
  <c r="F2120" s="1"/>
  <c r="D676"/>
  <c r="E676" s="1"/>
  <c r="F676" s="1"/>
  <c r="G676" s="1"/>
  <c r="H676" s="1"/>
  <c r="F2121" s="1"/>
  <c r="D677"/>
  <c r="E677" s="1"/>
  <c r="F677" s="1"/>
  <c r="G677" s="1"/>
  <c r="H677" s="1"/>
  <c r="F2122" s="1"/>
  <c r="D678"/>
  <c r="E678" s="1"/>
  <c r="F678" s="1"/>
  <c r="G678" s="1"/>
  <c r="H678" s="1"/>
  <c r="F2123" s="1"/>
  <c r="D679"/>
  <c r="E679" s="1"/>
  <c r="F679" s="1"/>
  <c r="G679" s="1"/>
  <c r="H679" s="1"/>
  <c r="F2124" s="1"/>
  <c r="D680"/>
  <c r="E680" s="1"/>
  <c r="F680" s="1"/>
  <c r="G680" s="1"/>
  <c r="H680" s="1"/>
  <c r="F2125" s="1"/>
  <c r="D681"/>
  <c r="E681" s="1"/>
  <c r="F681" s="1"/>
  <c r="G681" s="1"/>
  <c r="H681" s="1"/>
  <c r="F2126" s="1"/>
  <c r="D682"/>
  <c r="E682" s="1"/>
  <c r="F682" s="1"/>
  <c r="G682" s="1"/>
  <c r="H682" s="1"/>
  <c r="F2127" s="1"/>
  <c r="D683"/>
  <c r="E683" s="1"/>
  <c r="F683" s="1"/>
  <c r="G683" s="1"/>
  <c r="H683" s="1"/>
  <c r="F2128" s="1"/>
  <c r="D684"/>
  <c r="E684" s="1"/>
  <c r="F684" s="1"/>
  <c r="G684" s="1"/>
  <c r="H684" s="1"/>
  <c r="F2129" s="1"/>
  <c r="D685"/>
  <c r="E685" s="1"/>
  <c r="F685" s="1"/>
  <c r="G685" s="1"/>
  <c r="H685" s="1"/>
  <c r="F2130" s="1"/>
  <c r="D686"/>
  <c r="E686" s="1"/>
  <c r="F686" s="1"/>
  <c r="G686" s="1"/>
  <c r="H686" s="1"/>
  <c r="F2131" s="1"/>
  <c r="D687"/>
  <c r="E687" s="1"/>
  <c r="F687" s="1"/>
  <c r="G687" s="1"/>
  <c r="H687" s="1"/>
  <c r="F2132" s="1"/>
  <c r="D688"/>
  <c r="E688" s="1"/>
  <c r="F688" s="1"/>
  <c r="G688" s="1"/>
  <c r="H688" s="1"/>
  <c r="F2133" s="1"/>
  <c r="D689"/>
  <c r="E689" s="1"/>
  <c r="F689" s="1"/>
  <c r="G689" s="1"/>
  <c r="H689" s="1"/>
  <c r="F2134" s="1"/>
  <c r="D690"/>
  <c r="E690" s="1"/>
  <c r="F690" s="1"/>
  <c r="G690" s="1"/>
  <c r="H690" s="1"/>
  <c r="F2135" s="1"/>
  <c r="D691"/>
  <c r="E691" s="1"/>
  <c r="F691" s="1"/>
  <c r="G691" s="1"/>
  <c r="H691" s="1"/>
  <c r="F2136" s="1"/>
  <c r="D692"/>
  <c r="E692" s="1"/>
  <c r="F692" s="1"/>
  <c r="G692" s="1"/>
  <c r="H692" s="1"/>
  <c r="F2137" s="1"/>
  <c r="D693"/>
  <c r="E693" s="1"/>
  <c r="F693" s="1"/>
  <c r="G693" s="1"/>
  <c r="H693" s="1"/>
  <c r="F2138" s="1"/>
  <c r="D694"/>
  <c r="E694" s="1"/>
  <c r="F694" s="1"/>
  <c r="G694" s="1"/>
  <c r="H694" s="1"/>
  <c r="F2139" s="1"/>
  <c r="D695"/>
  <c r="E695" s="1"/>
  <c r="F695" s="1"/>
  <c r="G695" s="1"/>
  <c r="H695" s="1"/>
  <c r="F2140" s="1"/>
  <c r="D696"/>
  <c r="E696" s="1"/>
  <c r="F696" s="1"/>
  <c r="G696" s="1"/>
  <c r="H696" s="1"/>
  <c r="F2141" s="1"/>
  <c r="D697"/>
  <c r="E697" s="1"/>
  <c r="F697" s="1"/>
  <c r="G697" s="1"/>
  <c r="H697" s="1"/>
  <c r="F2142" s="1"/>
  <c r="D698"/>
  <c r="E698" s="1"/>
  <c r="F698" s="1"/>
  <c r="G698" s="1"/>
  <c r="H698" s="1"/>
  <c r="F2143" s="1"/>
  <c r="D699"/>
  <c r="E699" s="1"/>
  <c r="F699" s="1"/>
  <c r="G699" s="1"/>
  <c r="H699" s="1"/>
  <c r="F2144" s="1"/>
  <c r="D700"/>
  <c r="E700" s="1"/>
  <c r="F700" s="1"/>
  <c r="G700" s="1"/>
  <c r="H700" s="1"/>
  <c r="F2145" s="1"/>
  <c r="D701"/>
  <c r="E701" s="1"/>
  <c r="F701" s="1"/>
  <c r="G701" s="1"/>
  <c r="H701" s="1"/>
  <c r="F2146" s="1"/>
  <c r="D702"/>
  <c r="E702" s="1"/>
  <c r="F702" s="1"/>
  <c r="G702" s="1"/>
  <c r="H702" s="1"/>
  <c r="F2147" s="1"/>
  <c r="D703"/>
  <c r="E703" s="1"/>
  <c r="F703" s="1"/>
  <c r="G703" s="1"/>
  <c r="H703" s="1"/>
  <c r="F2148" s="1"/>
  <c r="D704"/>
  <c r="E704" s="1"/>
  <c r="F704" s="1"/>
  <c r="G704" s="1"/>
  <c r="H704" s="1"/>
  <c r="F2149" s="1"/>
  <c r="D705"/>
  <c r="E705" s="1"/>
  <c r="F705" s="1"/>
  <c r="G705" s="1"/>
  <c r="H705" s="1"/>
  <c r="F2150" s="1"/>
  <c r="D706"/>
  <c r="E706" s="1"/>
  <c r="F706" s="1"/>
  <c r="G706" s="1"/>
  <c r="H706" s="1"/>
  <c r="F2151" s="1"/>
  <c r="D707"/>
  <c r="E707" s="1"/>
  <c r="F707" s="1"/>
  <c r="G707" s="1"/>
  <c r="H707" s="1"/>
  <c r="F2152" s="1"/>
  <c r="D708"/>
  <c r="E708" s="1"/>
  <c r="F708" s="1"/>
  <c r="G708" s="1"/>
  <c r="H708" s="1"/>
  <c r="F2153" s="1"/>
  <c r="D709"/>
  <c r="E709" s="1"/>
  <c r="F709" s="1"/>
  <c r="G709" s="1"/>
  <c r="H709" s="1"/>
  <c r="F2154" s="1"/>
  <c r="D710"/>
  <c r="E710" s="1"/>
  <c r="F710" s="1"/>
  <c r="G710" s="1"/>
  <c r="H710" s="1"/>
  <c r="F2155" s="1"/>
  <c r="D711"/>
  <c r="E711" s="1"/>
  <c r="F711" s="1"/>
  <c r="G711" s="1"/>
  <c r="H711" s="1"/>
  <c r="F2156" s="1"/>
  <c r="D712"/>
  <c r="E712" s="1"/>
  <c r="F712" s="1"/>
  <c r="G712" s="1"/>
  <c r="H712" s="1"/>
  <c r="F2157" s="1"/>
  <c r="D713"/>
  <c r="E713" s="1"/>
  <c r="F713" s="1"/>
  <c r="G713" s="1"/>
  <c r="H713" s="1"/>
  <c r="F2158" s="1"/>
  <c r="D714"/>
  <c r="E714" s="1"/>
  <c r="F714" s="1"/>
  <c r="G714" s="1"/>
  <c r="H714" s="1"/>
  <c r="F2159" s="1"/>
  <c r="D715"/>
  <c r="E715" s="1"/>
  <c r="F715" s="1"/>
  <c r="G715" s="1"/>
  <c r="H715" s="1"/>
  <c r="F2160" s="1"/>
  <c r="D716"/>
  <c r="E716" s="1"/>
  <c r="F716" s="1"/>
  <c r="G716" s="1"/>
  <c r="H716" s="1"/>
  <c r="F2161" s="1"/>
  <c r="D717"/>
  <c r="E717" s="1"/>
  <c r="F717" s="1"/>
  <c r="G717" s="1"/>
  <c r="H717" s="1"/>
  <c r="F2162" s="1"/>
  <c r="D718"/>
  <c r="E718" s="1"/>
  <c r="F718" s="1"/>
  <c r="G718" s="1"/>
  <c r="H718" s="1"/>
  <c r="F2163" s="1"/>
  <c r="D719"/>
  <c r="E719" s="1"/>
  <c r="F719" s="1"/>
  <c r="G719" s="1"/>
  <c r="H719" s="1"/>
  <c r="F2164" s="1"/>
  <c r="D720"/>
  <c r="E720" s="1"/>
  <c r="F720" s="1"/>
  <c r="G720" s="1"/>
  <c r="H720" s="1"/>
  <c r="F2165" s="1"/>
  <c r="D721"/>
  <c r="E721" s="1"/>
  <c r="F721" s="1"/>
  <c r="G721" s="1"/>
  <c r="H721" s="1"/>
  <c r="F2166" s="1"/>
  <c r="D722"/>
  <c r="E722" s="1"/>
  <c r="F722" s="1"/>
  <c r="G722" s="1"/>
  <c r="H722" s="1"/>
  <c r="F2167" s="1"/>
  <c r="D723"/>
  <c r="E723" s="1"/>
  <c r="F723" s="1"/>
  <c r="G723" s="1"/>
  <c r="H723" s="1"/>
  <c r="F2168" s="1"/>
  <c r="D724"/>
  <c r="E724" s="1"/>
  <c r="F724" s="1"/>
  <c r="G724" s="1"/>
  <c r="H724" s="1"/>
  <c r="F2169" s="1"/>
  <c r="D725"/>
  <c r="E725" s="1"/>
  <c r="F725" s="1"/>
  <c r="G725" s="1"/>
  <c r="H725" s="1"/>
  <c r="F2170" s="1"/>
  <c r="D726"/>
  <c r="E726" s="1"/>
  <c r="F726" s="1"/>
  <c r="G726" s="1"/>
  <c r="H726" s="1"/>
  <c r="F2171" s="1"/>
  <c r="D727"/>
  <c r="E727" s="1"/>
  <c r="F727" s="1"/>
  <c r="G727" s="1"/>
  <c r="H727" s="1"/>
  <c r="F2172" s="1"/>
  <c r="D728"/>
  <c r="E728" s="1"/>
  <c r="F728" s="1"/>
  <c r="G728" s="1"/>
  <c r="H728" s="1"/>
  <c r="F2173" s="1"/>
  <c r="D729"/>
  <c r="E729" s="1"/>
  <c r="F729" s="1"/>
  <c r="G729" s="1"/>
  <c r="H729" s="1"/>
  <c r="F2174" s="1"/>
  <c r="D730"/>
  <c r="E730" s="1"/>
  <c r="F730" s="1"/>
  <c r="G730" s="1"/>
  <c r="H730" s="1"/>
  <c r="F2175" s="1"/>
  <c r="D731"/>
  <c r="E731" s="1"/>
  <c r="F731" s="1"/>
  <c r="G731" s="1"/>
  <c r="H731" s="1"/>
  <c r="F2176" s="1"/>
  <c r="D732"/>
  <c r="E732" s="1"/>
  <c r="F732" s="1"/>
  <c r="G732" s="1"/>
  <c r="H732" s="1"/>
  <c r="F2177" s="1"/>
  <c r="D733"/>
  <c r="E733" s="1"/>
  <c r="F733" s="1"/>
  <c r="G733" s="1"/>
  <c r="H733" s="1"/>
  <c r="F2178" s="1"/>
  <c r="D734"/>
  <c r="E734" s="1"/>
  <c r="F734" s="1"/>
  <c r="G734" s="1"/>
  <c r="H734" s="1"/>
  <c r="F2179" s="1"/>
  <c r="D735"/>
  <c r="E735" s="1"/>
  <c r="F735" s="1"/>
  <c r="G735" s="1"/>
  <c r="H735" s="1"/>
  <c r="F2180" s="1"/>
  <c r="D736"/>
  <c r="E736" s="1"/>
  <c r="F736" s="1"/>
  <c r="G736" s="1"/>
  <c r="H736" s="1"/>
  <c r="F2181" s="1"/>
  <c r="D737"/>
  <c r="E737" s="1"/>
  <c r="F737" s="1"/>
  <c r="G737" s="1"/>
  <c r="H737" s="1"/>
  <c r="F2182" s="1"/>
  <c r="D738"/>
  <c r="E738" s="1"/>
  <c r="F738" s="1"/>
  <c r="G738" s="1"/>
  <c r="H738" s="1"/>
  <c r="F2183" s="1"/>
  <c r="D739"/>
  <c r="E739" s="1"/>
  <c r="F739" s="1"/>
  <c r="G739" s="1"/>
  <c r="H739" s="1"/>
  <c r="F2184" s="1"/>
  <c r="D740"/>
  <c r="E740" s="1"/>
  <c r="F740" s="1"/>
  <c r="G740" s="1"/>
  <c r="H740" s="1"/>
  <c r="F2185" s="1"/>
  <c r="D741"/>
  <c r="E741" s="1"/>
  <c r="F741" s="1"/>
  <c r="G741" s="1"/>
  <c r="H741" s="1"/>
  <c r="F2186" s="1"/>
  <c r="D742"/>
  <c r="E742" s="1"/>
  <c r="F742" s="1"/>
  <c r="G742" s="1"/>
  <c r="H742" s="1"/>
  <c r="F2187" s="1"/>
  <c r="D743"/>
  <c r="E743" s="1"/>
  <c r="F743" s="1"/>
  <c r="G743" s="1"/>
  <c r="H743" s="1"/>
  <c r="F2188" s="1"/>
  <c r="D744"/>
  <c r="E744" s="1"/>
  <c r="F744" s="1"/>
  <c r="G744" s="1"/>
  <c r="H744" s="1"/>
  <c r="F2189" s="1"/>
  <c r="D745"/>
  <c r="E745" s="1"/>
  <c r="F745" s="1"/>
  <c r="G745" s="1"/>
  <c r="H745" s="1"/>
  <c r="F2190" s="1"/>
  <c r="D746"/>
  <c r="E746" s="1"/>
  <c r="F746" s="1"/>
  <c r="G746" s="1"/>
  <c r="H746" s="1"/>
  <c r="F2191" s="1"/>
  <c r="D747"/>
  <c r="E747" s="1"/>
  <c r="F747" s="1"/>
  <c r="G747" s="1"/>
  <c r="H747" s="1"/>
  <c r="F2192" s="1"/>
  <c r="D748"/>
  <c r="E748" s="1"/>
  <c r="F748" s="1"/>
  <c r="G748" s="1"/>
  <c r="H748" s="1"/>
  <c r="F2193" s="1"/>
  <c r="D749"/>
  <c r="E749" s="1"/>
  <c r="F749" s="1"/>
  <c r="G749" s="1"/>
  <c r="H749" s="1"/>
  <c r="F2194" s="1"/>
  <c r="D750"/>
  <c r="E750" s="1"/>
  <c r="F750" s="1"/>
  <c r="G750" s="1"/>
  <c r="H750" s="1"/>
  <c r="F2195" s="1"/>
  <c r="D751"/>
  <c r="E751" s="1"/>
  <c r="F751" s="1"/>
  <c r="G751" s="1"/>
  <c r="H751" s="1"/>
  <c r="F2196" s="1"/>
  <c r="D752"/>
  <c r="E752" s="1"/>
  <c r="F752" s="1"/>
  <c r="G752" s="1"/>
  <c r="H752" s="1"/>
  <c r="F2197" s="1"/>
  <c r="D753"/>
  <c r="E753" s="1"/>
  <c r="F753" s="1"/>
  <c r="G753" s="1"/>
  <c r="H753" s="1"/>
  <c r="F2198" s="1"/>
  <c r="D754"/>
  <c r="E754" s="1"/>
  <c r="F754" s="1"/>
  <c r="G754" s="1"/>
  <c r="H754" s="1"/>
  <c r="F2199" s="1"/>
  <c r="D755"/>
  <c r="E755" s="1"/>
  <c r="F755" s="1"/>
  <c r="G755" s="1"/>
  <c r="H755" s="1"/>
  <c r="F2200" s="1"/>
  <c r="D756"/>
  <c r="E756" s="1"/>
  <c r="F756" s="1"/>
  <c r="G756" s="1"/>
  <c r="H756" s="1"/>
  <c r="F2201" s="1"/>
  <c r="D757"/>
  <c r="E757" s="1"/>
  <c r="F757" s="1"/>
  <c r="G757" s="1"/>
  <c r="H757" s="1"/>
  <c r="F2202" s="1"/>
  <c r="D758"/>
  <c r="E758" s="1"/>
  <c r="F758" s="1"/>
  <c r="G758" s="1"/>
  <c r="H758" s="1"/>
  <c r="F2203" s="1"/>
  <c r="D759"/>
  <c r="E759" s="1"/>
  <c r="F759" s="1"/>
  <c r="G759" s="1"/>
  <c r="H759" s="1"/>
  <c r="F2204" s="1"/>
  <c r="D760"/>
  <c r="E760" s="1"/>
  <c r="F760" s="1"/>
  <c r="G760" s="1"/>
  <c r="H760" s="1"/>
  <c r="F2205" s="1"/>
  <c r="D761"/>
  <c r="E761" s="1"/>
  <c r="F761" s="1"/>
  <c r="G761" s="1"/>
  <c r="H761" s="1"/>
  <c r="F2206" s="1"/>
  <c r="D762"/>
  <c r="E762" s="1"/>
  <c r="F762" s="1"/>
  <c r="G762" s="1"/>
  <c r="H762" s="1"/>
  <c r="F2207" s="1"/>
  <c r="D763"/>
  <c r="E763" s="1"/>
  <c r="F763" s="1"/>
  <c r="G763" s="1"/>
  <c r="H763" s="1"/>
  <c r="F2208" s="1"/>
  <c r="D764"/>
  <c r="E764" s="1"/>
  <c r="F764" s="1"/>
  <c r="G764" s="1"/>
  <c r="H764" s="1"/>
  <c r="F2209" s="1"/>
  <c r="D765"/>
  <c r="E765" s="1"/>
  <c r="F765" s="1"/>
  <c r="G765" s="1"/>
  <c r="H765" s="1"/>
  <c r="F2210" s="1"/>
  <c r="D766"/>
  <c r="E766" s="1"/>
  <c r="F766" s="1"/>
  <c r="G766" s="1"/>
  <c r="H766" s="1"/>
  <c r="F2211" s="1"/>
  <c r="D767"/>
  <c r="E767" s="1"/>
  <c r="F767" s="1"/>
  <c r="G767" s="1"/>
  <c r="H767" s="1"/>
  <c r="F2212" s="1"/>
  <c r="D768"/>
  <c r="E768" s="1"/>
  <c r="F768" s="1"/>
  <c r="G768" s="1"/>
  <c r="H768" s="1"/>
  <c r="F2213" s="1"/>
  <c r="D769"/>
  <c r="E769" s="1"/>
  <c r="F769" s="1"/>
  <c r="G769" s="1"/>
  <c r="H769" s="1"/>
  <c r="F2214" s="1"/>
  <c r="D770"/>
  <c r="E770" s="1"/>
  <c r="F770" s="1"/>
  <c r="G770" s="1"/>
  <c r="H770" s="1"/>
  <c r="F2215" s="1"/>
  <c r="D771"/>
  <c r="E771" s="1"/>
  <c r="F771" s="1"/>
  <c r="G771" s="1"/>
  <c r="H771" s="1"/>
  <c r="F2216" s="1"/>
  <c r="D772"/>
  <c r="E772" s="1"/>
  <c r="F772" s="1"/>
  <c r="G772" s="1"/>
  <c r="H772" s="1"/>
  <c r="F2217" s="1"/>
  <c r="D773"/>
  <c r="E773" s="1"/>
  <c r="F773" s="1"/>
  <c r="G773" s="1"/>
  <c r="H773" s="1"/>
  <c r="F2218" s="1"/>
  <c r="D774"/>
  <c r="E774" s="1"/>
  <c r="F774" s="1"/>
  <c r="G774" s="1"/>
  <c r="H774" s="1"/>
  <c r="F2219" s="1"/>
  <c r="D775"/>
  <c r="E775" s="1"/>
  <c r="F775" s="1"/>
  <c r="G775" s="1"/>
  <c r="H775" s="1"/>
  <c r="F2220" s="1"/>
  <c r="D776"/>
  <c r="E776" s="1"/>
  <c r="F776" s="1"/>
  <c r="G776" s="1"/>
  <c r="H776" s="1"/>
  <c r="F2221" s="1"/>
  <c r="D777"/>
  <c r="E777" s="1"/>
  <c r="F777" s="1"/>
  <c r="G777" s="1"/>
  <c r="H777" s="1"/>
  <c r="F2222" s="1"/>
  <c r="D778"/>
  <c r="E778" s="1"/>
  <c r="F778" s="1"/>
  <c r="G778" s="1"/>
  <c r="H778" s="1"/>
  <c r="F2223" s="1"/>
  <c r="D779"/>
  <c r="E779" s="1"/>
  <c r="F779" s="1"/>
  <c r="G779" s="1"/>
  <c r="H779" s="1"/>
  <c r="F2224" s="1"/>
  <c r="D780"/>
  <c r="E780" s="1"/>
  <c r="F780" s="1"/>
  <c r="G780" s="1"/>
  <c r="H780" s="1"/>
  <c r="F2225" s="1"/>
  <c r="D781"/>
  <c r="E781" s="1"/>
  <c r="F781" s="1"/>
  <c r="G781" s="1"/>
  <c r="H781" s="1"/>
  <c r="F2226" s="1"/>
  <c r="D782"/>
  <c r="E782" s="1"/>
  <c r="F782" s="1"/>
  <c r="G782" s="1"/>
  <c r="H782" s="1"/>
  <c r="F2227" s="1"/>
  <c r="D783"/>
  <c r="E783" s="1"/>
  <c r="F783" s="1"/>
  <c r="G783" s="1"/>
  <c r="H783" s="1"/>
  <c r="F2228" s="1"/>
  <c r="D784"/>
  <c r="E784" s="1"/>
  <c r="F784" s="1"/>
  <c r="G784" s="1"/>
  <c r="H784" s="1"/>
  <c r="F2229" s="1"/>
  <c r="D785"/>
  <c r="E785" s="1"/>
  <c r="F785" s="1"/>
  <c r="G785" s="1"/>
  <c r="H785" s="1"/>
  <c r="F2230" s="1"/>
  <c r="D786"/>
  <c r="E786" s="1"/>
  <c r="F786" s="1"/>
  <c r="G786" s="1"/>
  <c r="H786" s="1"/>
  <c r="F2231" s="1"/>
  <c r="D787"/>
  <c r="E787" s="1"/>
  <c r="F787" s="1"/>
  <c r="G787" s="1"/>
  <c r="H787" s="1"/>
  <c r="F2232" s="1"/>
  <c r="D788"/>
  <c r="E788" s="1"/>
  <c r="F788" s="1"/>
  <c r="G788" s="1"/>
  <c r="H788" s="1"/>
  <c r="F2233" s="1"/>
  <c r="D789"/>
  <c r="E789" s="1"/>
  <c r="F789" s="1"/>
  <c r="G789" s="1"/>
  <c r="H789" s="1"/>
  <c r="F2234" s="1"/>
  <c r="D790"/>
  <c r="E790" s="1"/>
  <c r="F790" s="1"/>
  <c r="G790" s="1"/>
  <c r="H790" s="1"/>
  <c r="F2235" s="1"/>
  <c r="D791"/>
  <c r="E791" s="1"/>
  <c r="F791" s="1"/>
  <c r="G791" s="1"/>
  <c r="H791" s="1"/>
  <c r="F2236" s="1"/>
  <c r="D792"/>
  <c r="E792" s="1"/>
  <c r="F792" s="1"/>
  <c r="G792" s="1"/>
  <c r="H792" s="1"/>
  <c r="F2237" s="1"/>
  <c r="D793"/>
  <c r="E793" s="1"/>
  <c r="F793" s="1"/>
  <c r="G793" s="1"/>
  <c r="H793" s="1"/>
  <c r="F2238" s="1"/>
  <c r="D794"/>
  <c r="E794" s="1"/>
  <c r="F794" s="1"/>
  <c r="G794" s="1"/>
  <c r="H794" s="1"/>
  <c r="F2239" s="1"/>
  <c r="D795"/>
  <c r="E795" s="1"/>
  <c r="F795" s="1"/>
  <c r="G795" s="1"/>
  <c r="H795" s="1"/>
  <c r="F2240" s="1"/>
  <c r="D796"/>
  <c r="E796" s="1"/>
  <c r="F796" s="1"/>
  <c r="G796" s="1"/>
  <c r="H796" s="1"/>
  <c r="F2241" s="1"/>
  <c r="D797"/>
  <c r="E797" s="1"/>
  <c r="F797" s="1"/>
  <c r="G797" s="1"/>
  <c r="H797" s="1"/>
  <c r="F2242" s="1"/>
  <c r="D798"/>
  <c r="E798" s="1"/>
  <c r="F798" s="1"/>
  <c r="G798" s="1"/>
  <c r="H798" s="1"/>
  <c r="F2243" s="1"/>
  <c r="D799"/>
  <c r="E799" s="1"/>
  <c r="F799" s="1"/>
  <c r="G799" s="1"/>
  <c r="H799" s="1"/>
  <c r="F2244" s="1"/>
  <c r="D800"/>
  <c r="E800" s="1"/>
  <c r="F800" s="1"/>
  <c r="G800" s="1"/>
  <c r="H800" s="1"/>
  <c r="F2245" s="1"/>
  <c r="D801"/>
  <c r="E801" s="1"/>
  <c r="F801" s="1"/>
  <c r="G801" s="1"/>
  <c r="H801" s="1"/>
  <c r="F2246" s="1"/>
  <c r="D802"/>
  <c r="E802" s="1"/>
  <c r="F802" s="1"/>
  <c r="G802" s="1"/>
  <c r="H802" s="1"/>
  <c r="F2247" s="1"/>
  <c r="D803"/>
  <c r="E803" s="1"/>
  <c r="F803" s="1"/>
  <c r="G803" s="1"/>
  <c r="H803" s="1"/>
  <c r="F2248" s="1"/>
  <c r="D804"/>
  <c r="E804" s="1"/>
  <c r="F804" s="1"/>
  <c r="G804" s="1"/>
  <c r="H804" s="1"/>
  <c r="F2249" s="1"/>
  <c r="D805"/>
  <c r="E805" s="1"/>
  <c r="F805" s="1"/>
  <c r="G805" s="1"/>
  <c r="H805" s="1"/>
  <c r="F2250" s="1"/>
  <c r="D806"/>
  <c r="E806" s="1"/>
  <c r="F806" s="1"/>
  <c r="G806" s="1"/>
  <c r="H806" s="1"/>
  <c r="F2251" s="1"/>
  <c r="D807"/>
  <c r="E807" s="1"/>
  <c r="F807" s="1"/>
  <c r="G807" s="1"/>
  <c r="H807" s="1"/>
  <c r="F2252" s="1"/>
  <c r="D808"/>
  <c r="E808" s="1"/>
  <c r="F808" s="1"/>
  <c r="G808" s="1"/>
  <c r="H808" s="1"/>
  <c r="F2253" s="1"/>
  <c r="D809"/>
  <c r="E809" s="1"/>
  <c r="F809" s="1"/>
  <c r="G809" s="1"/>
  <c r="H809" s="1"/>
  <c r="F2254" s="1"/>
  <c r="D810"/>
  <c r="E810" s="1"/>
  <c r="F810" s="1"/>
  <c r="G810" s="1"/>
  <c r="H810" s="1"/>
  <c r="F2255" s="1"/>
  <c r="D811"/>
  <c r="E811" s="1"/>
  <c r="F811" s="1"/>
  <c r="G811" s="1"/>
  <c r="H811" s="1"/>
  <c r="F2256" s="1"/>
  <c r="D812"/>
  <c r="E812" s="1"/>
  <c r="F812" s="1"/>
  <c r="G812" s="1"/>
  <c r="H812" s="1"/>
  <c r="F2257" s="1"/>
  <c r="D813"/>
  <c r="E813" s="1"/>
  <c r="F813" s="1"/>
  <c r="G813" s="1"/>
  <c r="H813" s="1"/>
  <c r="F2258" s="1"/>
  <c r="D814"/>
  <c r="E814" s="1"/>
  <c r="F814" s="1"/>
  <c r="G814" s="1"/>
  <c r="H814" s="1"/>
  <c r="F2259" s="1"/>
  <c r="D815"/>
  <c r="E815" s="1"/>
  <c r="F815" s="1"/>
  <c r="G815" s="1"/>
  <c r="H815" s="1"/>
  <c r="F2260" s="1"/>
  <c r="D816"/>
  <c r="E816" s="1"/>
  <c r="F816" s="1"/>
  <c r="G816" s="1"/>
  <c r="H816" s="1"/>
  <c r="F2261" s="1"/>
  <c r="D817"/>
  <c r="E817" s="1"/>
  <c r="F817" s="1"/>
  <c r="G817" s="1"/>
  <c r="H817" s="1"/>
  <c r="F2262" s="1"/>
  <c r="D818"/>
  <c r="E818" s="1"/>
  <c r="F818" s="1"/>
  <c r="G818" s="1"/>
  <c r="H818" s="1"/>
  <c r="F2263" s="1"/>
  <c r="D819"/>
  <c r="E819" s="1"/>
  <c r="F819" s="1"/>
  <c r="G819" s="1"/>
  <c r="H819" s="1"/>
  <c r="F2264" s="1"/>
  <c r="D820"/>
  <c r="E820" s="1"/>
  <c r="F820" s="1"/>
  <c r="G820" s="1"/>
  <c r="H820" s="1"/>
  <c r="F2265" s="1"/>
  <c r="D821"/>
  <c r="E821" s="1"/>
  <c r="F821" s="1"/>
  <c r="G821" s="1"/>
  <c r="H821" s="1"/>
  <c r="F2266" s="1"/>
  <c r="D822"/>
  <c r="E822" s="1"/>
  <c r="F822" s="1"/>
  <c r="G822" s="1"/>
  <c r="H822" s="1"/>
  <c r="F2267" s="1"/>
  <c r="D823"/>
  <c r="E823" s="1"/>
  <c r="F823" s="1"/>
  <c r="G823" s="1"/>
  <c r="H823" s="1"/>
  <c r="F2268" s="1"/>
  <c r="D824"/>
  <c r="E824" s="1"/>
  <c r="F824" s="1"/>
  <c r="G824" s="1"/>
  <c r="H824" s="1"/>
  <c r="F2269" s="1"/>
  <c r="D825"/>
  <c r="E825" s="1"/>
  <c r="F825" s="1"/>
  <c r="G825" s="1"/>
  <c r="H825" s="1"/>
  <c r="F2270" s="1"/>
  <c r="D826"/>
  <c r="E826" s="1"/>
  <c r="F826" s="1"/>
  <c r="G826" s="1"/>
  <c r="H826" s="1"/>
  <c r="F2271" s="1"/>
  <c r="D827"/>
  <c r="E827" s="1"/>
  <c r="F827" s="1"/>
  <c r="G827" s="1"/>
  <c r="H827" s="1"/>
  <c r="F2272" s="1"/>
  <c r="D828"/>
  <c r="E828" s="1"/>
  <c r="F828" s="1"/>
  <c r="G828" s="1"/>
  <c r="H828" s="1"/>
  <c r="F2273" s="1"/>
  <c r="D829"/>
  <c r="E829" s="1"/>
  <c r="F829" s="1"/>
  <c r="G829" s="1"/>
  <c r="H829" s="1"/>
  <c r="F2274" s="1"/>
  <c r="D830"/>
  <c r="E830" s="1"/>
  <c r="F830" s="1"/>
  <c r="G830" s="1"/>
  <c r="H830" s="1"/>
  <c r="F2275" s="1"/>
  <c r="D831"/>
  <c r="E831" s="1"/>
  <c r="F831" s="1"/>
  <c r="G831" s="1"/>
  <c r="H831" s="1"/>
  <c r="F2276" s="1"/>
  <c r="D832"/>
  <c r="E832" s="1"/>
  <c r="F832" s="1"/>
  <c r="G832" s="1"/>
  <c r="H832" s="1"/>
  <c r="F2277" s="1"/>
  <c r="D833"/>
  <c r="E833" s="1"/>
  <c r="F833" s="1"/>
  <c r="G833" s="1"/>
  <c r="H833" s="1"/>
  <c r="F2278" s="1"/>
  <c r="D834"/>
  <c r="E834" s="1"/>
  <c r="F834" s="1"/>
  <c r="G834" s="1"/>
  <c r="H834" s="1"/>
  <c r="F2279" s="1"/>
  <c r="D835"/>
  <c r="E835" s="1"/>
  <c r="F835" s="1"/>
  <c r="G835" s="1"/>
  <c r="H835" s="1"/>
  <c r="F2280" s="1"/>
  <c r="D836"/>
  <c r="E836" s="1"/>
  <c r="F836" s="1"/>
  <c r="G836" s="1"/>
  <c r="H836" s="1"/>
  <c r="F2281" s="1"/>
  <c r="D837"/>
  <c r="E837" s="1"/>
  <c r="F837" s="1"/>
  <c r="G837" s="1"/>
  <c r="H837" s="1"/>
  <c r="F2282" s="1"/>
  <c r="D838"/>
  <c r="E838" s="1"/>
  <c r="F838" s="1"/>
  <c r="G838" s="1"/>
  <c r="H838" s="1"/>
  <c r="F2283" s="1"/>
  <c r="D839"/>
  <c r="E839" s="1"/>
  <c r="F839" s="1"/>
  <c r="G839" s="1"/>
  <c r="H839" s="1"/>
  <c r="F2284" s="1"/>
  <c r="D840"/>
  <c r="E840" s="1"/>
  <c r="F840" s="1"/>
  <c r="G840" s="1"/>
  <c r="H840" s="1"/>
  <c r="F2285" s="1"/>
  <c r="D841"/>
  <c r="E841" s="1"/>
  <c r="F841" s="1"/>
  <c r="G841" s="1"/>
  <c r="H841" s="1"/>
  <c r="F2286" s="1"/>
  <c r="D842"/>
  <c r="E842" s="1"/>
  <c r="F842" s="1"/>
  <c r="G842" s="1"/>
  <c r="H842" s="1"/>
  <c r="F2287" s="1"/>
  <c r="D843"/>
  <c r="E843" s="1"/>
  <c r="F843" s="1"/>
  <c r="G843" s="1"/>
  <c r="H843" s="1"/>
  <c r="F2288" s="1"/>
  <c r="D844"/>
  <c r="E844" s="1"/>
  <c r="F844" s="1"/>
  <c r="G844" s="1"/>
  <c r="H844" s="1"/>
  <c r="F2289" s="1"/>
  <c r="D845"/>
  <c r="E845" s="1"/>
  <c r="F845" s="1"/>
  <c r="G845" s="1"/>
  <c r="H845" s="1"/>
  <c r="F2290" s="1"/>
  <c r="D846"/>
  <c r="E846" s="1"/>
  <c r="F846" s="1"/>
  <c r="G846" s="1"/>
  <c r="H846" s="1"/>
  <c r="F2291" s="1"/>
  <c r="D847"/>
  <c r="E847" s="1"/>
  <c r="F847" s="1"/>
  <c r="G847" s="1"/>
  <c r="H847" s="1"/>
  <c r="F2292" s="1"/>
  <c r="D848"/>
  <c r="E848" s="1"/>
  <c r="F848" s="1"/>
  <c r="G848" s="1"/>
  <c r="H848" s="1"/>
  <c r="F2293" s="1"/>
  <c r="D849"/>
  <c r="E849" s="1"/>
  <c r="F849" s="1"/>
  <c r="G849" s="1"/>
  <c r="H849" s="1"/>
  <c r="F2294" s="1"/>
  <c r="D850"/>
  <c r="E850" s="1"/>
  <c r="F850" s="1"/>
  <c r="G850" s="1"/>
  <c r="H850" s="1"/>
  <c r="F2295" s="1"/>
  <c r="D851"/>
  <c r="E851" s="1"/>
  <c r="F851" s="1"/>
  <c r="G851" s="1"/>
  <c r="H851" s="1"/>
  <c r="F2296" s="1"/>
  <c r="D852"/>
  <c r="E852" s="1"/>
  <c r="F852" s="1"/>
  <c r="G852" s="1"/>
  <c r="H852" s="1"/>
  <c r="F2297" s="1"/>
  <c r="D853"/>
  <c r="E853" s="1"/>
  <c r="F853" s="1"/>
  <c r="G853" s="1"/>
  <c r="H853" s="1"/>
  <c r="F2298" s="1"/>
  <c r="D854"/>
  <c r="E854" s="1"/>
  <c r="F854" s="1"/>
  <c r="G854" s="1"/>
  <c r="H854" s="1"/>
  <c r="F2299" s="1"/>
  <c r="D855"/>
  <c r="E855" s="1"/>
  <c r="F855" s="1"/>
  <c r="G855" s="1"/>
  <c r="H855" s="1"/>
  <c r="F2300" s="1"/>
  <c r="D856"/>
  <c r="E856" s="1"/>
  <c r="F856" s="1"/>
  <c r="G856" s="1"/>
  <c r="H856" s="1"/>
  <c r="F2301" s="1"/>
  <c r="D857"/>
  <c r="E857" s="1"/>
  <c r="F857" s="1"/>
  <c r="G857" s="1"/>
  <c r="H857" s="1"/>
  <c r="F2302" s="1"/>
  <c r="D858"/>
  <c r="E858" s="1"/>
  <c r="F858" s="1"/>
  <c r="G858" s="1"/>
  <c r="H858" s="1"/>
  <c r="F2303" s="1"/>
  <c r="D859"/>
  <c r="E859" s="1"/>
  <c r="F859" s="1"/>
  <c r="G859" s="1"/>
  <c r="H859" s="1"/>
  <c r="F2304" s="1"/>
  <c r="D860"/>
  <c r="E860" s="1"/>
  <c r="F860" s="1"/>
  <c r="G860" s="1"/>
  <c r="H860" s="1"/>
  <c r="F2305" s="1"/>
  <c r="D1532"/>
  <c r="E1532" s="1"/>
  <c r="F1532" s="1"/>
  <c r="G1532" s="1"/>
  <c r="H1532" s="1"/>
  <c r="D1531"/>
  <c r="E1531" s="1"/>
  <c r="F1531" s="1"/>
  <c r="G1531" s="1"/>
  <c r="H1531" s="1"/>
  <c r="D1530"/>
  <c r="E1530" s="1"/>
  <c r="F1530" s="1"/>
  <c r="G1530" s="1"/>
  <c r="H1530" s="1"/>
  <c r="D1529"/>
  <c r="E1529" s="1"/>
  <c r="F1529" s="1"/>
  <c r="G1529" s="1"/>
  <c r="H1529" s="1"/>
  <c r="D1528"/>
  <c r="E1528" s="1"/>
  <c r="F1528" s="1"/>
  <c r="G1528" s="1"/>
  <c r="H1528" s="1"/>
  <c r="D1527"/>
  <c r="E1527" s="1"/>
  <c r="F1527" s="1"/>
  <c r="G1527" s="1"/>
  <c r="H1527" s="1"/>
  <c r="F2972" s="1"/>
  <c r="D1526"/>
  <c r="E1526" s="1"/>
  <c r="F1526" s="1"/>
  <c r="G1526" s="1"/>
  <c r="H1526" s="1"/>
  <c r="F2971" s="1"/>
  <c r="D1525"/>
  <c r="E1525" s="1"/>
  <c r="F1525" s="1"/>
  <c r="G1525" s="1"/>
  <c r="H1525" s="1"/>
  <c r="F2970" s="1"/>
  <c r="D1524"/>
  <c r="E1524" s="1"/>
  <c r="F1524" s="1"/>
  <c r="G1524" s="1"/>
  <c r="H1524" s="1"/>
  <c r="F2969" s="1"/>
  <c r="D1523"/>
  <c r="E1523" s="1"/>
  <c r="F1523" s="1"/>
  <c r="G1523" s="1"/>
  <c r="H1523" s="1"/>
  <c r="F2968" s="1"/>
  <c r="D1522"/>
  <c r="E1522" s="1"/>
  <c r="F1522" s="1"/>
  <c r="G1522" s="1"/>
  <c r="H1522" s="1"/>
  <c r="F2967" s="1"/>
  <c r="D1521"/>
  <c r="E1521" s="1"/>
  <c r="F1521" s="1"/>
  <c r="G1521" s="1"/>
  <c r="H1521" s="1"/>
  <c r="F2966" s="1"/>
  <c r="D1520"/>
  <c r="E1520" s="1"/>
  <c r="F1520" s="1"/>
  <c r="G1520" s="1"/>
  <c r="H1520" s="1"/>
  <c r="F2965" s="1"/>
  <c r="D1519"/>
  <c r="E1519" s="1"/>
  <c r="F1519" s="1"/>
  <c r="G1519" s="1"/>
  <c r="H1519" s="1"/>
  <c r="F2964" s="1"/>
  <c r="D1518"/>
  <c r="E1518" s="1"/>
  <c r="F1518" s="1"/>
  <c r="G1518" s="1"/>
  <c r="H1518" s="1"/>
  <c r="F2963" s="1"/>
  <c r="D1517"/>
  <c r="E1517" s="1"/>
  <c r="F1517" s="1"/>
  <c r="G1517" s="1"/>
  <c r="H1517" s="1"/>
  <c r="F2962" s="1"/>
  <c r="D1516"/>
  <c r="E1516" s="1"/>
  <c r="F1516" s="1"/>
  <c r="G1516" s="1"/>
  <c r="H1516" s="1"/>
  <c r="F2961" s="1"/>
  <c r="D1515"/>
  <c r="E1515" s="1"/>
  <c r="F1515" s="1"/>
  <c r="G1515" s="1"/>
  <c r="H1515" s="1"/>
  <c r="F2960" s="1"/>
  <c r="D1514"/>
  <c r="E1514" s="1"/>
  <c r="F1514" s="1"/>
  <c r="G1514" s="1"/>
  <c r="H1514" s="1"/>
  <c r="F2959" s="1"/>
  <c r="D1513"/>
  <c r="E1513" s="1"/>
  <c r="F1513" s="1"/>
  <c r="G1513" s="1"/>
  <c r="H1513" s="1"/>
  <c r="F2958" s="1"/>
  <c r="D1512"/>
  <c r="E1512" s="1"/>
  <c r="F1512" s="1"/>
  <c r="G1512" s="1"/>
  <c r="H1512" s="1"/>
  <c r="F2957" s="1"/>
  <c r="D1511"/>
  <c r="E1511" s="1"/>
  <c r="F1511" s="1"/>
  <c r="G1511" s="1"/>
  <c r="H1511" s="1"/>
  <c r="F2956" s="1"/>
  <c r="D1510"/>
  <c r="E1510" s="1"/>
  <c r="F1510" s="1"/>
  <c r="G1510" s="1"/>
  <c r="H1510" s="1"/>
  <c r="F2955" s="1"/>
  <c r="D1509"/>
  <c r="E1509" s="1"/>
  <c r="F1509" s="1"/>
  <c r="G1509" s="1"/>
  <c r="H1509" s="1"/>
  <c r="F2954" s="1"/>
  <c r="D1508"/>
  <c r="E1508" s="1"/>
  <c r="F1508" s="1"/>
  <c r="G1508" s="1"/>
  <c r="H1508" s="1"/>
  <c r="F2953" s="1"/>
  <c r="D1507"/>
  <c r="E1507" s="1"/>
  <c r="F1507" s="1"/>
  <c r="G1507" s="1"/>
  <c r="H1507" s="1"/>
  <c r="F2952" s="1"/>
  <c r="D1506"/>
  <c r="E1506" s="1"/>
  <c r="F1506" s="1"/>
  <c r="G1506" s="1"/>
  <c r="H1506" s="1"/>
  <c r="F2951" s="1"/>
  <c r="D1505"/>
  <c r="E1505" s="1"/>
  <c r="F1505" s="1"/>
  <c r="G1505" s="1"/>
  <c r="H1505" s="1"/>
  <c r="F2950" s="1"/>
  <c r="D1504"/>
  <c r="E1504" s="1"/>
  <c r="F1504" s="1"/>
  <c r="G1504" s="1"/>
  <c r="H1504" s="1"/>
  <c r="F2949" s="1"/>
  <c r="D1503"/>
  <c r="E1503" s="1"/>
  <c r="F1503" s="1"/>
  <c r="G1503" s="1"/>
  <c r="H1503" s="1"/>
  <c r="F2948" s="1"/>
  <c r="D1502"/>
  <c r="E1502" s="1"/>
  <c r="F1502" s="1"/>
  <c r="G1502" s="1"/>
  <c r="H1502" s="1"/>
  <c r="F2947" s="1"/>
  <c r="D1501"/>
  <c r="E1501" s="1"/>
  <c r="F1501" s="1"/>
  <c r="G1501" s="1"/>
  <c r="H1501" s="1"/>
  <c r="F2946" s="1"/>
  <c r="D1500"/>
  <c r="E1500" s="1"/>
  <c r="F1500" s="1"/>
  <c r="G1500" s="1"/>
  <c r="H1500" s="1"/>
  <c r="F2945" s="1"/>
  <c r="D1499"/>
  <c r="E1499" s="1"/>
  <c r="F1499" s="1"/>
  <c r="G1499" s="1"/>
  <c r="H1499" s="1"/>
  <c r="F2944" s="1"/>
  <c r="D1498"/>
  <c r="E1498" s="1"/>
  <c r="F1498" s="1"/>
  <c r="G1498" s="1"/>
  <c r="H1498" s="1"/>
  <c r="F2943" s="1"/>
  <c r="D1497"/>
  <c r="E1497" s="1"/>
  <c r="F1497" s="1"/>
  <c r="G1497" s="1"/>
  <c r="H1497" s="1"/>
  <c r="F2942" s="1"/>
  <c r="D1496"/>
  <c r="E1496" s="1"/>
  <c r="F1496" s="1"/>
  <c r="G1496" s="1"/>
  <c r="H1496" s="1"/>
  <c r="F2941" s="1"/>
  <c r="D1495"/>
  <c r="E1495" s="1"/>
  <c r="F1495" s="1"/>
  <c r="G1495" s="1"/>
  <c r="H1495" s="1"/>
  <c r="F2940" s="1"/>
  <c r="D1494"/>
  <c r="E1494" s="1"/>
  <c r="F1494" s="1"/>
  <c r="G1494" s="1"/>
  <c r="H1494" s="1"/>
  <c r="F2939" s="1"/>
  <c r="D1493"/>
  <c r="E1493" s="1"/>
  <c r="F1493" s="1"/>
  <c r="G1493" s="1"/>
  <c r="H1493" s="1"/>
  <c r="F2938" s="1"/>
  <c r="D1492"/>
  <c r="E1492" s="1"/>
  <c r="F1492" s="1"/>
  <c r="G1492" s="1"/>
  <c r="H1492" s="1"/>
  <c r="F2937" s="1"/>
  <c r="D1491"/>
  <c r="E1491" s="1"/>
  <c r="F1491" s="1"/>
  <c r="G1491" s="1"/>
  <c r="H1491" s="1"/>
  <c r="F2936" s="1"/>
  <c r="D1490"/>
  <c r="E1490" s="1"/>
  <c r="F1490" s="1"/>
  <c r="G1490" s="1"/>
  <c r="H1490" s="1"/>
  <c r="F2935" s="1"/>
  <c r="D1489"/>
  <c r="E1489" s="1"/>
  <c r="F1489" s="1"/>
  <c r="G1489" s="1"/>
  <c r="H1489" s="1"/>
  <c r="F2934" s="1"/>
  <c r="D1488"/>
  <c r="E1488" s="1"/>
  <c r="F1488" s="1"/>
  <c r="G1488" s="1"/>
  <c r="H1488" s="1"/>
  <c r="F2933" s="1"/>
  <c r="D1487"/>
  <c r="E1487" s="1"/>
  <c r="F1487" s="1"/>
  <c r="G1487" s="1"/>
  <c r="H1487" s="1"/>
  <c r="F2932" s="1"/>
  <c r="D1486"/>
  <c r="E1486" s="1"/>
  <c r="F1486" s="1"/>
  <c r="G1486" s="1"/>
  <c r="H1486" s="1"/>
  <c r="F2931" s="1"/>
  <c r="D1485"/>
  <c r="E1485" s="1"/>
  <c r="F1485" s="1"/>
  <c r="G1485" s="1"/>
  <c r="H1485" s="1"/>
  <c r="F2930" s="1"/>
  <c r="D1484"/>
  <c r="E1484" s="1"/>
  <c r="F1484" s="1"/>
  <c r="G1484" s="1"/>
  <c r="H1484" s="1"/>
  <c r="F2929" s="1"/>
  <c r="D1483"/>
  <c r="E1483" s="1"/>
  <c r="F1483" s="1"/>
  <c r="G1483" s="1"/>
  <c r="H1483" s="1"/>
  <c r="F2928" s="1"/>
  <c r="D1482"/>
  <c r="E1482" s="1"/>
  <c r="F1482" s="1"/>
  <c r="G1482" s="1"/>
  <c r="H1482" s="1"/>
  <c r="F2927" s="1"/>
  <c r="D1481"/>
  <c r="E1481" s="1"/>
  <c r="F1481" s="1"/>
  <c r="G1481" s="1"/>
  <c r="H1481" s="1"/>
  <c r="F2926" s="1"/>
  <c r="D1480"/>
  <c r="E1480" s="1"/>
  <c r="F1480" s="1"/>
  <c r="G1480" s="1"/>
  <c r="H1480" s="1"/>
  <c r="F2925" s="1"/>
  <c r="D1479"/>
  <c r="E1479" s="1"/>
  <c r="F1479" s="1"/>
  <c r="G1479" s="1"/>
  <c r="H1479" s="1"/>
  <c r="F2924" s="1"/>
  <c r="D1478"/>
  <c r="E1478" s="1"/>
  <c r="F1478" s="1"/>
  <c r="G1478" s="1"/>
  <c r="H1478" s="1"/>
  <c r="F2923" s="1"/>
  <c r="D1477"/>
  <c r="E1477" s="1"/>
  <c r="F1477" s="1"/>
  <c r="G1477" s="1"/>
  <c r="H1477" s="1"/>
  <c r="F2922" s="1"/>
  <c r="D1476"/>
  <c r="E1476" s="1"/>
  <c r="F1476" s="1"/>
  <c r="G1476" s="1"/>
  <c r="H1476" s="1"/>
  <c r="F2921" s="1"/>
  <c r="D1475"/>
  <c r="E1475" s="1"/>
  <c r="F1475" s="1"/>
  <c r="G1475" s="1"/>
  <c r="H1475" s="1"/>
  <c r="F2920" s="1"/>
  <c r="D1474"/>
  <c r="E1474" s="1"/>
  <c r="F1474" s="1"/>
  <c r="G1474" s="1"/>
  <c r="H1474" s="1"/>
  <c r="F2919" s="1"/>
  <c r="D1473"/>
  <c r="E1473" s="1"/>
  <c r="F1473" s="1"/>
  <c r="G1473" s="1"/>
  <c r="H1473" s="1"/>
  <c r="F2918" s="1"/>
  <c r="D1472"/>
  <c r="E1472" s="1"/>
  <c r="F1472" s="1"/>
  <c r="G1472" s="1"/>
  <c r="H1472" s="1"/>
  <c r="F2917" s="1"/>
  <c r="D1471"/>
  <c r="E1471" s="1"/>
  <c r="F1471" s="1"/>
  <c r="G1471" s="1"/>
  <c r="H1471" s="1"/>
  <c r="F2916" s="1"/>
  <c r="D1470"/>
  <c r="E1470" s="1"/>
  <c r="F1470" s="1"/>
  <c r="G1470" s="1"/>
  <c r="H1470" s="1"/>
  <c r="F2915" s="1"/>
  <c r="D1469"/>
  <c r="E1469" s="1"/>
  <c r="F1469" s="1"/>
  <c r="G1469" s="1"/>
  <c r="H1469" s="1"/>
  <c r="F2914" s="1"/>
  <c r="D1468"/>
  <c r="E1468" s="1"/>
  <c r="F1468" s="1"/>
  <c r="G1468" s="1"/>
  <c r="H1468" s="1"/>
  <c r="F2913" s="1"/>
  <c r="D1467"/>
  <c r="E1467" s="1"/>
  <c r="F1467" s="1"/>
  <c r="G1467" s="1"/>
  <c r="H1467" s="1"/>
  <c r="F2912" s="1"/>
  <c r="D1466"/>
  <c r="E1466" s="1"/>
  <c r="F1466" s="1"/>
  <c r="G1466" s="1"/>
  <c r="H1466" s="1"/>
  <c r="F2911" s="1"/>
  <c r="D1465"/>
  <c r="E1465" s="1"/>
  <c r="F1465" s="1"/>
  <c r="G1465" s="1"/>
  <c r="H1465" s="1"/>
  <c r="F2910" s="1"/>
  <c r="D1464"/>
  <c r="E1464" s="1"/>
  <c r="F1464" s="1"/>
  <c r="G1464" s="1"/>
  <c r="H1464" s="1"/>
  <c r="F2909" s="1"/>
  <c r="D1463"/>
  <c r="E1463" s="1"/>
  <c r="F1463" s="1"/>
  <c r="G1463" s="1"/>
  <c r="H1463" s="1"/>
  <c r="F2908" s="1"/>
  <c r="D1462"/>
  <c r="E1462" s="1"/>
  <c r="F1462" s="1"/>
  <c r="G1462" s="1"/>
  <c r="H1462" s="1"/>
  <c r="F2907" s="1"/>
  <c r="D1461"/>
  <c r="E1461" s="1"/>
  <c r="F1461" s="1"/>
  <c r="G1461" s="1"/>
  <c r="H1461" s="1"/>
  <c r="F2906" s="1"/>
  <c r="D1460"/>
  <c r="E1460" s="1"/>
  <c r="F1460" s="1"/>
  <c r="G1460" s="1"/>
  <c r="H1460" s="1"/>
  <c r="F2905" s="1"/>
  <c r="D1459"/>
  <c r="E1459" s="1"/>
  <c r="F1459" s="1"/>
  <c r="G1459" s="1"/>
  <c r="H1459" s="1"/>
  <c r="F2904" s="1"/>
  <c r="D1458"/>
  <c r="E1458" s="1"/>
  <c r="F1458" s="1"/>
  <c r="G1458" s="1"/>
  <c r="H1458" s="1"/>
  <c r="F2903" s="1"/>
  <c r="D1457"/>
  <c r="E1457" s="1"/>
  <c r="F1457" s="1"/>
  <c r="G1457" s="1"/>
  <c r="H1457" s="1"/>
  <c r="F2902" s="1"/>
  <c r="D1456"/>
  <c r="E1456" s="1"/>
  <c r="F1456" s="1"/>
  <c r="G1456" s="1"/>
  <c r="H1456" s="1"/>
  <c r="F2901" s="1"/>
  <c r="D1455"/>
  <c r="E1455" s="1"/>
  <c r="F1455" s="1"/>
  <c r="G1455" s="1"/>
  <c r="H1455" s="1"/>
  <c r="F2900" s="1"/>
  <c r="D1454"/>
  <c r="E1454" s="1"/>
  <c r="F1454" s="1"/>
  <c r="G1454" s="1"/>
  <c r="H1454" s="1"/>
  <c r="F2899" s="1"/>
  <c r="D1453"/>
  <c r="E1453" s="1"/>
  <c r="F1453" s="1"/>
  <c r="G1453" s="1"/>
  <c r="H1453" s="1"/>
  <c r="F2898" s="1"/>
  <c r="D1452"/>
  <c r="E1452" s="1"/>
  <c r="F1452" s="1"/>
  <c r="G1452" s="1"/>
  <c r="H1452" s="1"/>
  <c r="F2897" s="1"/>
  <c r="D1451"/>
  <c r="E1451" s="1"/>
  <c r="F1451" s="1"/>
  <c r="G1451" s="1"/>
  <c r="H1451" s="1"/>
  <c r="F2896" s="1"/>
  <c r="D1450"/>
  <c r="E1450" s="1"/>
  <c r="F1450" s="1"/>
  <c r="G1450" s="1"/>
  <c r="H1450" s="1"/>
  <c r="F2895" s="1"/>
  <c r="D1449"/>
  <c r="E1449" s="1"/>
  <c r="F1449" s="1"/>
  <c r="G1449" s="1"/>
  <c r="H1449" s="1"/>
  <c r="F2894" s="1"/>
  <c r="D1448"/>
  <c r="E1448" s="1"/>
  <c r="F1448" s="1"/>
  <c r="G1448" s="1"/>
  <c r="H1448" s="1"/>
  <c r="F2893" s="1"/>
  <c r="D1447"/>
  <c r="E1447" s="1"/>
  <c r="F1447" s="1"/>
  <c r="G1447" s="1"/>
  <c r="H1447" s="1"/>
  <c r="F2892" s="1"/>
  <c r="D1446"/>
  <c r="E1446" s="1"/>
  <c r="F1446" s="1"/>
  <c r="G1446" s="1"/>
  <c r="H1446" s="1"/>
  <c r="F2891" s="1"/>
  <c r="D1445"/>
  <c r="E1445" s="1"/>
  <c r="F1445" s="1"/>
  <c r="G1445" s="1"/>
  <c r="H1445" s="1"/>
  <c r="F2890" s="1"/>
  <c r="D1444"/>
  <c r="E1444" s="1"/>
  <c r="F1444" s="1"/>
  <c r="G1444" s="1"/>
  <c r="H1444" s="1"/>
  <c r="F2889" s="1"/>
  <c r="D1443"/>
  <c r="E1443" s="1"/>
  <c r="F1443" s="1"/>
  <c r="G1443" s="1"/>
  <c r="H1443" s="1"/>
  <c r="F2888" s="1"/>
  <c r="D1442"/>
  <c r="E1442" s="1"/>
  <c r="F1442" s="1"/>
  <c r="G1442" s="1"/>
  <c r="H1442" s="1"/>
  <c r="F2887" s="1"/>
  <c r="D1441"/>
  <c r="E1441" s="1"/>
  <c r="F1441" s="1"/>
  <c r="G1441" s="1"/>
  <c r="H1441" s="1"/>
  <c r="F2886" s="1"/>
  <c r="D1440"/>
  <c r="E1440" s="1"/>
  <c r="F1440" s="1"/>
  <c r="G1440" s="1"/>
  <c r="H1440" s="1"/>
  <c r="F2885" s="1"/>
  <c r="D1439"/>
  <c r="E1439" s="1"/>
  <c r="F1439" s="1"/>
  <c r="G1439" s="1"/>
  <c r="H1439" s="1"/>
  <c r="F2884" s="1"/>
  <c r="D1438"/>
  <c r="E1438" s="1"/>
  <c r="F1438" s="1"/>
  <c r="G1438" s="1"/>
  <c r="H1438" s="1"/>
  <c r="F2883" s="1"/>
  <c r="D1437"/>
  <c r="E1437" s="1"/>
  <c r="F1437" s="1"/>
  <c r="G1437" s="1"/>
  <c r="H1437" s="1"/>
  <c r="F2882" s="1"/>
  <c r="D1436"/>
  <c r="E1436" s="1"/>
  <c r="F1436" s="1"/>
  <c r="G1436" s="1"/>
  <c r="H1436" s="1"/>
  <c r="F2881" s="1"/>
  <c r="D1435"/>
  <c r="E1435" s="1"/>
  <c r="F1435" s="1"/>
  <c r="G1435" s="1"/>
  <c r="H1435" s="1"/>
  <c r="F2880" s="1"/>
  <c r="D1434"/>
  <c r="E1434" s="1"/>
  <c r="F1434" s="1"/>
  <c r="G1434" s="1"/>
  <c r="H1434" s="1"/>
  <c r="F2879" s="1"/>
  <c r="D1433"/>
  <c r="E1433" s="1"/>
  <c r="F1433" s="1"/>
  <c r="G1433" s="1"/>
  <c r="H1433" s="1"/>
  <c r="F2878" s="1"/>
  <c r="D1432"/>
  <c r="E1432" s="1"/>
  <c r="F1432" s="1"/>
  <c r="G1432" s="1"/>
  <c r="H1432" s="1"/>
  <c r="F2877" s="1"/>
  <c r="D1431"/>
  <c r="E1431" s="1"/>
  <c r="F1431" s="1"/>
  <c r="G1431" s="1"/>
  <c r="H1431" s="1"/>
  <c r="F2876" s="1"/>
  <c r="D1430"/>
  <c r="E1430" s="1"/>
  <c r="F1430" s="1"/>
  <c r="G1430" s="1"/>
  <c r="H1430" s="1"/>
  <c r="F2875" s="1"/>
  <c r="D1429"/>
  <c r="E1429" s="1"/>
  <c r="F1429" s="1"/>
  <c r="G1429" s="1"/>
  <c r="H1429" s="1"/>
  <c r="F2874" s="1"/>
  <c r="D1428"/>
  <c r="E1428" s="1"/>
  <c r="F1428" s="1"/>
  <c r="G1428" s="1"/>
  <c r="H1428" s="1"/>
  <c r="F2873" s="1"/>
  <c r="D1427"/>
  <c r="E1427" s="1"/>
  <c r="F1427" s="1"/>
  <c r="G1427" s="1"/>
  <c r="H1427" s="1"/>
  <c r="F2872" s="1"/>
  <c r="D1426"/>
  <c r="E1426" s="1"/>
  <c r="F1426" s="1"/>
  <c r="G1426" s="1"/>
  <c r="H1426" s="1"/>
  <c r="F2871" s="1"/>
  <c r="D1425"/>
  <c r="E1425" s="1"/>
  <c r="F1425" s="1"/>
  <c r="G1425" s="1"/>
  <c r="H1425" s="1"/>
  <c r="F2870" s="1"/>
  <c r="D1424"/>
  <c r="E1424" s="1"/>
  <c r="F1424" s="1"/>
  <c r="G1424" s="1"/>
  <c r="H1424" s="1"/>
  <c r="F2869" s="1"/>
  <c r="D1423"/>
  <c r="E1423" s="1"/>
  <c r="F1423" s="1"/>
  <c r="G1423" s="1"/>
  <c r="H1423" s="1"/>
  <c r="F2868" s="1"/>
  <c r="D1422"/>
  <c r="E1422" s="1"/>
  <c r="F1422" s="1"/>
  <c r="G1422" s="1"/>
  <c r="H1422" s="1"/>
  <c r="F2867" s="1"/>
  <c r="D1421"/>
  <c r="E1421" s="1"/>
  <c r="F1421" s="1"/>
  <c r="G1421" s="1"/>
  <c r="H1421" s="1"/>
  <c r="F2866" s="1"/>
  <c r="D1420"/>
  <c r="E1420" s="1"/>
  <c r="F1420" s="1"/>
  <c r="G1420" s="1"/>
  <c r="H1420" s="1"/>
  <c r="F2865" s="1"/>
  <c r="D1419"/>
  <c r="E1419" s="1"/>
  <c r="F1419" s="1"/>
  <c r="G1419" s="1"/>
  <c r="H1419" s="1"/>
  <c r="F2864" s="1"/>
  <c r="D1418"/>
  <c r="E1418" s="1"/>
  <c r="F1418" s="1"/>
  <c r="G1418" s="1"/>
  <c r="H1418" s="1"/>
  <c r="F2863" s="1"/>
  <c r="D1417"/>
  <c r="E1417" s="1"/>
  <c r="F1417" s="1"/>
  <c r="G1417" s="1"/>
  <c r="H1417" s="1"/>
  <c r="F2862" s="1"/>
  <c r="D1416"/>
  <c r="E1416" s="1"/>
  <c r="F1416" s="1"/>
  <c r="G1416" s="1"/>
  <c r="H1416" s="1"/>
  <c r="F2861" s="1"/>
  <c r="D1415"/>
  <c r="E1415" s="1"/>
  <c r="F1415" s="1"/>
  <c r="G1415" s="1"/>
  <c r="H1415" s="1"/>
  <c r="F2860" s="1"/>
  <c r="D1414"/>
  <c r="E1414" s="1"/>
  <c r="F1414" s="1"/>
  <c r="G1414" s="1"/>
  <c r="H1414" s="1"/>
  <c r="F2859" s="1"/>
  <c r="D1413"/>
  <c r="E1413" s="1"/>
  <c r="F1413" s="1"/>
  <c r="G1413" s="1"/>
  <c r="H1413" s="1"/>
  <c r="F2858" s="1"/>
  <c r="D1412"/>
  <c r="E1412" s="1"/>
  <c r="F1412" s="1"/>
  <c r="G1412" s="1"/>
  <c r="H1412" s="1"/>
  <c r="F2857" s="1"/>
  <c r="D1411"/>
  <c r="E1411" s="1"/>
  <c r="F1411" s="1"/>
  <c r="G1411" s="1"/>
  <c r="H1411" s="1"/>
  <c r="F2856" s="1"/>
  <c r="D1410"/>
  <c r="E1410" s="1"/>
  <c r="F1410" s="1"/>
  <c r="G1410" s="1"/>
  <c r="H1410" s="1"/>
  <c r="F2855" s="1"/>
  <c r="D1409"/>
  <c r="E1409" s="1"/>
  <c r="F1409" s="1"/>
  <c r="G1409" s="1"/>
  <c r="H1409" s="1"/>
  <c r="F2854" s="1"/>
  <c r="D1408"/>
  <c r="E1408" s="1"/>
  <c r="F1408" s="1"/>
  <c r="G1408" s="1"/>
  <c r="H1408" s="1"/>
  <c r="F2853" s="1"/>
  <c r="D1407"/>
  <c r="E1407" s="1"/>
  <c r="F1407" s="1"/>
  <c r="G1407" s="1"/>
  <c r="H1407" s="1"/>
  <c r="F2852" s="1"/>
  <c r="D1406"/>
  <c r="E1406" s="1"/>
  <c r="F1406" s="1"/>
  <c r="G1406" s="1"/>
  <c r="H1406" s="1"/>
  <c r="F2851" s="1"/>
  <c r="D1405"/>
  <c r="E1405" s="1"/>
  <c r="F1405" s="1"/>
  <c r="G1405" s="1"/>
  <c r="H1405" s="1"/>
  <c r="F2850" s="1"/>
  <c r="D1404"/>
  <c r="E1404" s="1"/>
  <c r="F1404" s="1"/>
  <c r="G1404" s="1"/>
  <c r="H1404" s="1"/>
  <c r="F2849" s="1"/>
  <c r="D1403"/>
  <c r="E1403" s="1"/>
  <c r="F1403" s="1"/>
  <c r="G1403" s="1"/>
  <c r="H1403" s="1"/>
  <c r="F2848" s="1"/>
  <c r="D1402"/>
  <c r="E1402" s="1"/>
  <c r="F1402" s="1"/>
  <c r="G1402" s="1"/>
  <c r="H1402" s="1"/>
  <c r="F2847" s="1"/>
  <c r="D1401"/>
  <c r="E1401" s="1"/>
  <c r="F1401" s="1"/>
  <c r="G1401" s="1"/>
  <c r="H1401" s="1"/>
  <c r="F2846" s="1"/>
  <c r="D1400"/>
  <c r="E1400" s="1"/>
  <c r="F1400" s="1"/>
  <c r="G1400" s="1"/>
  <c r="H1400" s="1"/>
  <c r="F2845" s="1"/>
  <c r="D1399"/>
  <c r="E1399" s="1"/>
  <c r="F1399" s="1"/>
  <c r="G1399" s="1"/>
  <c r="H1399" s="1"/>
  <c r="F2844" s="1"/>
  <c r="D1398"/>
  <c r="E1398" s="1"/>
  <c r="F1398" s="1"/>
  <c r="G1398" s="1"/>
  <c r="H1398" s="1"/>
  <c r="F2843" s="1"/>
  <c r="D1397"/>
  <c r="E1397" s="1"/>
  <c r="F1397" s="1"/>
  <c r="G1397" s="1"/>
  <c r="H1397" s="1"/>
  <c r="F2842" s="1"/>
  <c r="D1396"/>
  <c r="E1396" s="1"/>
  <c r="F1396" s="1"/>
  <c r="G1396" s="1"/>
  <c r="H1396" s="1"/>
  <c r="F2841" s="1"/>
  <c r="D1395"/>
  <c r="E1395" s="1"/>
  <c r="F1395" s="1"/>
  <c r="G1395" s="1"/>
  <c r="H1395" s="1"/>
  <c r="F2840" s="1"/>
  <c r="D1394"/>
  <c r="E1394" s="1"/>
  <c r="F1394" s="1"/>
  <c r="G1394" s="1"/>
  <c r="H1394" s="1"/>
  <c r="F2839" s="1"/>
  <c r="D1393"/>
  <c r="E1393" s="1"/>
  <c r="F1393" s="1"/>
  <c r="G1393" s="1"/>
  <c r="H1393" s="1"/>
  <c r="F2838" s="1"/>
  <c r="D1392"/>
  <c r="E1392" s="1"/>
  <c r="F1392" s="1"/>
  <c r="G1392" s="1"/>
  <c r="H1392" s="1"/>
  <c r="F2837" s="1"/>
  <c r="D1391"/>
  <c r="E1391" s="1"/>
  <c r="F1391" s="1"/>
  <c r="G1391" s="1"/>
  <c r="H1391" s="1"/>
  <c r="F2836" s="1"/>
  <c r="D1390"/>
  <c r="E1390" s="1"/>
  <c r="F1390" s="1"/>
  <c r="G1390" s="1"/>
  <c r="H1390" s="1"/>
  <c r="F2835" s="1"/>
  <c r="D1389"/>
  <c r="E1389" s="1"/>
  <c r="F1389" s="1"/>
  <c r="G1389" s="1"/>
  <c r="H1389" s="1"/>
  <c r="F2834" s="1"/>
  <c r="D1388"/>
  <c r="E1388" s="1"/>
  <c r="F1388" s="1"/>
  <c r="G1388" s="1"/>
  <c r="H1388" s="1"/>
  <c r="F2833" s="1"/>
  <c r="D1387"/>
  <c r="E1387" s="1"/>
  <c r="F1387" s="1"/>
  <c r="G1387" s="1"/>
  <c r="H1387" s="1"/>
  <c r="F2832" s="1"/>
  <c r="D1386"/>
  <c r="E1386" s="1"/>
  <c r="F1386" s="1"/>
  <c r="G1386" s="1"/>
  <c r="H1386" s="1"/>
  <c r="F2831" s="1"/>
  <c r="D1385"/>
  <c r="E1385" s="1"/>
  <c r="F1385" s="1"/>
  <c r="G1385" s="1"/>
  <c r="H1385" s="1"/>
  <c r="F2830" s="1"/>
  <c r="D1384"/>
  <c r="E1384" s="1"/>
  <c r="F1384" s="1"/>
  <c r="G1384" s="1"/>
  <c r="H1384" s="1"/>
  <c r="F2829" s="1"/>
  <c r="D1383"/>
  <c r="E1383" s="1"/>
  <c r="F1383" s="1"/>
  <c r="G1383" s="1"/>
  <c r="H1383" s="1"/>
  <c r="F2828" s="1"/>
  <c r="D1382"/>
  <c r="E1382" s="1"/>
  <c r="F1382" s="1"/>
  <c r="G1382" s="1"/>
  <c r="H1382" s="1"/>
  <c r="F2827" s="1"/>
  <c r="D1381"/>
  <c r="E1381" s="1"/>
  <c r="F1381" s="1"/>
  <c r="G1381" s="1"/>
  <c r="H1381" s="1"/>
  <c r="F2826" s="1"/>
  <c r="D1380"/>
  <c r="E1380" s="1"/>
  <c r="F1380" s="1"/>
  <c r="G1380" s="1"/>
  <c r="H1380" s="1"/>
  <c r="F2825" s="1"/>
  <c r="D1379"/>
  <c r="E1379" s="1"/>
  <c r="F1379" s="1"/>
  <c r="G1379" s="1"/>
  <c r="H1379" s="1"/>
  <c r="F2824" s="1"/>
  <c r="D1378"/>
  <c r="E1378" s="1"/>
  <c r="F1378" s="1"/>
  <c r="G1378" s="1"/>
  <c r="H1378" s="1"/>
  <c r="F2823" s="1"/>
  <c r="D1377"/>
  <c r="E1377" s="1"/>
  <c r="F1377" s="1"/>
  <c r="G1377" s="1"/>
  <c r="H1377" s="1"/>
  <c r="F2822" s="1"/>
  <c r="D1376"/>
  <c r="E1376" s="1"/>
  <c r="F1376" s="1"/>
  <c r="G1376" s="1"/>
  <c r="H1376" s="1"/>
  <c r="F2821" s="1"/>
  <c r="D1375"/>
  <c r="E1375" s="1"/>
  <c r="F1375" s="1"/>
  <c r="G1375" s="1"/>
  <c r="H1375" s="1"/>
  <c r="F2820" s="1"/>
  <c r="D1374"/>
  <c r="E1374" s="1"/>
  <c r="F1374" s="1"/>
  <c r="G1374" s="1"/>
  <c r="H1374" s="1"/>
  <c r="F2819" s="1"/>
  <c r="D1373"/>
  <c r="E1373" s="1"/>
  <c r="F1373" s="1"/>
  <c r="G1373" s="1"/>
  <c r="H1373" s="1"/>
  <c r="F2818" s="1"/>
  <c r="D1372"/>
  <c r="E1372" s="1"/>
  <c r="F1372" s="1"/>
  <c r="G1372" s="1"/>
  <c r="H1372" s="1"/>
  <c r="F2817" s="1"/>
  <c r="D1371"/>
  <c r="E1371" s="1"/>
  <c r="F1371" s="1"/>
  <c r="G1371" s="1"/>
  <c r="H1371" s="1"/>
  <c r="F2816" s="1"/>
  <c r="D1370"/>
  <c r="E1370" s="1"/>
  <c r="F1370" s="1"/>
  <c r="G1370" s="1"/>
  <c r="H1370" s="1"/>
  <c r="F2815" s="1"/>
  <c r="D1369"/>
  <c r="E1369" s="1"/>
  <c r="F1369" s="1"/>
  <c r="G1369" s="1"/>
  <c r="H1369" s="1"/>
  <c r="F2814" s="1"/>
  <c r="D1368"/>
  <c r="E1368" s="1"/>
  <c r="F1368" s="1"/>
  <c r="G1368" s="1"/>
  <c r="H1368" s="1"/>
  <c r="F2813" s="1"/>
  <c r="D1367"/>
  <c r="E1367" s="1"/>
  <c r="F1367" s="1"/>
  <c r="G1367" s="1"/>
  <c r="H1367" s="1"/>
  <c r="F2812" s="1"/>
  <c r="D1366"/>
  <c r="E1366" s="1"/>
  <c r="F1366" s="1"/>
  <c r="G1366" s="1"/>
  <c r="H1366" s="1"/>
  <c r="F2811" s="1"/>
  <c r="D1365"/>
  <c r="E1365" s="1"/>
  <c r="F1365" s="1"/>
  <c r="G1365" s="1"/>
  <c r="H1365" s="1"/>
  <c r="F2810" s="1"/>
  <c r="D1364"/>
  <c r="E1364" s="1"/>
  <c r="F1364" s="1"/>
  <c r="G1364" s="1"/>
  <c r="H1364" s="1"/>
  <c r="F2809" s="1"/>
  <c r="D1363"/>
  <c r="E1363" s="1"/>
  <c r="F1363" s="1"/>
  <c r="G1363" s="1"/>
  <c r="H1363" s="1"/>
  <c r="F2808" s="1"/>
  <c r="D1362"/>
  <c r="E1362" s="1"/>
  <c r="F1362" s="1"/>
  <c r="G1362" s="1"/>
  <c r="H1362" s="1"/>
  <c r="F2807" s="1"/>
  <c r="D1361"/>
  <c r="E1361" s="1"/>
  <c r="F1361" s="1"/>
  <c r="G1361" s="1"/>
  <c r="H1361" s="1"/>
  <c r="F2806" s="1"/>
  <c r="D1360"/>
  <c r="E1360" s="1"/>
  <c r="F1360" s="1"/>
  <c r="G1360" s="1"/>
  <c r="H1360" s="1"/>
  <c r="F2805" s="1"/>
  <c r="D1359"/>
  <c r="E1359" s="1"/>
  <c r="F1359" s="1"/>
  <c r="G1359" s="1"/>
  <c r="H1359" s="1"/>
  <c r="F2804" s="1"/>
  <c r="D1358"/>
  <c r="E1358" s="1"/>
  <c r="F1358" s="1"/>
  <c r="G1358" s="1"/>
  <c r="H1358" s="1"/>
  <c r="F2803" s="1"/>
  <c r="D1357"/>
  <c r="E1357" s="1"/>
  <c r="F1357" s="1"/>
  <c r="G1357" s="1"/>
  <c r="H1357" s="1"/>
  <c r="F2802" s="1"/>
  <c r="D1356"/>
  <c r="E1356" s="1"/>
  <c r="F1356" s="1"/>
  <c r="G1356" s="1"/>
  <c r="H1356" s="1"/>
  <c r="F2801" s="1"/>
  <c r="D1355"/>
  <c r="E1355" s="1"/>
  <c r="F1355" s="1"/>
  <c r="G1355" s="1"/>
  <c r="H1355" s="1"/>
  <c r="F2800" s="1"/>
  <c r="D1354"/>
  <c r="E1354" s="1"/>
  <c r="F1354" s="1"/>
  <c r="G1354" s="1"/>
  <c r="H1354" s="1"/>
  <c r="F2799" s="1"/>
  <c r="D1353"/>
  <c r="E1353" s="1"/>
  <c r="F1353" s="1"/>
  <c r="G1353" s="1"/>
  <c r="H1353" s="1"/>
  <c r="F2798" s="1"/>
  <c r="D1352"/>
  <c r="E1352" s="1"/>
  <c r="F1352" s="1"/>
  <c r="G1352" s="1"/>
  <c r="H1352" s="1"/>
  <c r="F2797" s="1"/>
  <c r="D1351"/>
  <c r="E1351" s="1"/>
  <c r="F1351" s="1"/>
  <c r="G1351" s="1"/>
  <c r="H1351" s="1"/>
  <c r="F2796" s="1"/>
  <c r="D1350"/>
  <c r="E1350" s="1"/>
  <c r="F1350" s="1"/>
  <c r="G1350" s="1"/>
  <c r="H1350" s="1"/>
  <c r="F2795" s="1"/>
  <c r="D1349"/>
  <c r="E1349" s="1"/>
  <c r="F1349" s="1"/>
  <c r="G1349" s="1"/>
  <c r="H1349" s="1"/>
  <c r="F2794" s="1"/>
  <c r="D1348"/>
  <c r="E1348" s="1"/>
  <c r="F1348" s="1"/>
  <c r="G1348" s="1"/>
  <c r="H1348" s="1"/>
  <c r="F2793" s="1"/>
  <c r="D1347"/>
  <c r="E1347" s="1"/>
  <c r="F1347" s="1"/>
  <c r="G1347" s="1"/>
  <c r="H1347" s="1"/>
  <c r="F2792" s="1"/>
  <c r="D1346"/>
  <c r="E1346" s="1"/>
  <c r="F1346" s="1"/>
  <c r="G1346" s="1"/>
  <c r="H1346" s="1"/>
  <c r="F2791" s="1"/>
  <c r="D1345"/>
  <c r="E1345" s="1"/>
  <c r="F1345" s="1"/>
  <c r="G1345" s="1"/>
  <c r="H1345" s="1"/>
  <c r="F2790" s="1"/>
  <c r="D1344"/>
  <c r="E1344" s="1"/>
  <c r="F1344" s="1"/>
  <c r="G1344" s="1"/>
  <c r="H1344" s="1"/>
  <c r="F2789" s="1"/>
  <c r="D1343"/>
  <c r="E1343" s="1"/>
  <c r="F1343" s="1"/>
  <c r="G1343" s="1"/>
  <c r="H1343" s="1"/>
  <c r="F2788" s="1"/>
  <c r="D1342"/>
  <c r="E1342" s="1"/>
  <c r="F1342" s="1"/>
  <c r="G1342" s="1"/>
  <c r="H1342" s="1"/>
  <c r="F2787" s="1"/>
  <c r="D1341"/>
  <c r="E1341" s="1"/>
  <c r="F1341" s="1"/>
  <c r="G1341" s="1"/>
  <c r="H1341" s="1"/>
  <c r="F2786" s="1"/>
  <c r="D1340"/>
  <c r="E1340" s="1"/>
  <c r="F1340" s="1"/>
  <c r="G1340" s="1"/>
  <c r="H1340" s="1"/>
  <c r="F2785" s="1"/>
  <c r="D1339"/>
  <c r="E1339" s="1"/>
  <c r="F1339" s="1"/>
  <c r="G1339" s="1"/>
  <c r="H1339" s="1"/>
  <c r="F2784" s="1"/>
  <c r="D1338"/>
  <c r="E1338" s="1"/>
  <c r="F1338" s="1"/>
  <c r="G1338" s="1"/>
  <c r="H1338" s="1"/>
  <c r="F2783" s="1"/>
  <c r="D1337"/>
  <c r="E1337" s="1"/>
  <c r="F1337" s="1"/>
  <c r="G1337" s="1"/>
  <c r="H1337" s="1"/>
  <c r="F2782" s="1"/>
  <c r="D1336"/>
  <c r="E1336" s="1"/>
  <c r="F1336" s="1"/>
  <c r="G1336" s="1"/>
  <c r="H1336" s="1"/>
  <c r="F2781" s="1"/>
  <c r="D1335"/>
  <c r="E1335" s="1"/>
  <c r="F1335" s="1"/>
  <c r="G1335" s="1"/>
  <c r="H1335" s="1"/>
  <c r="F2780" s="1"/>
  <c r="D1334"/>
  <c r="E1334" s="1"/>
  <c r="F1334" s="1"/>
  <c r="G1334" s="1"/>
  <c r="H1334" s="1"/>
  <c r="F2779" s="1"/>
  <c r="D1333"/>
  <c r="E1333" s="1"/>
  <c r="F1333" s="1"/>
  <c r="G1333" s="1"/>
  <c r="H1333" s="1"/>
  <c r="F2778" s="1"/>
  <c r="D1332"/>
  <c r="E1332" s="1"/>
  <c r="F1332" s="1"/>
  <c r="G1332" s="1"/>
  <c r="H1332" s="1"/>
  <c r="F2777" s="1"/>
  <c r="D1331"/>
  <c r="E1331" s="1"/>
  <c r="F1331" s="1"/>
  <c r="G1331" s="1"/>
  <c r="H1331" s="1"/>
  <c r="F2776" s="1"/>
  <c r="D1330"/>
  <c r="E1330" s="1"/>
  <c r="F1330" s="1"/>
  <c r="G1330" s="1"/>
  <c r="H1330" s="1"/>
  <c r="F2775" s="1"/>
  <c r="D1329"/>
  <c r="E1329" s="1"/>
  <c r="F1329" s="1"/>
  <c r="G1329" s="1"/>
  <c r="H1329" s="1"/>
  <c r="F2774" s="1"/>
  <c r="D1328"/>
  <c r="E1328" s="1"/>
  <c r="F1328" s="1"/>
  <c r="G1328" s="1"/>
  <c r="H1328" s="1"/>
  <c r="F2773" s="1"/>
  <c r="D1327"/>
  <c r="E1327" s="1"/>
  <c r="F1327" s="1"/>
  <c r="G1327" s="1"/>
  <c r="H1327" s="1"/>
  <c r="F2772" s="1"/>
  <c r="D1326"/>
  <c r="E1326" s="1"/>
  <c r="F1326" s="1"/>
  <c r="G1326" s="1"/>
  <c r="H1326" s="1"/>
  <c r="F2771" s="1"/>
  <c r="D1325"/>
  <c r="E1325" s="1"/>
  <c r="F1325" s="1"/>
  <c r="G1325" s="1"/>
  <c r="H1325" s="1"/>
  <c r="F2770" s="1"/>
  <c r="D1324"/>
  <c r="E1324" s="1"/>
  <c r="F1324" s="1"/>
  <c r="G1324" s="1"/>
  <c r="H1324" s="1"/>
  <c r="F2769" s="1"/>
  <c r="D1323"/>
  <c r="E1323" s="1"/>
  <c r="F1323" s="1"/>
  <c r="G1323" s="1"/>
  <c r="H1323" s="1"/>
  <c r="F2768" s="1"/>
  <c r="D1322"/>
  <c r="E1322" s="1"/>
  <c r="F1322" s="1"/>
  <c r="G1322" s="1"/>
  <c r="H1322" s="1"/>
  <c r="F2767" s="1"/>
  <c r="D1321"/>
  <c r="E1321" s="1"/>
  <c r="F1321" s="1"/>
  <c r="G1321" s="1"/>
  <c r="H1321" s="1"/>
  <c r="F2766" s="1"/>
  <c r="D1320"/>
  <c r="E1320" s="1"/>
  <c r="F1320" s="1"/>
  <c r="G1320" s="1"/>
  <c r="H1320" s="1"/>
  <c r="F2765" s="1"/>
  <c r="D1319"/>
  <c r="E1319" s="1"/>
  <c r="F1319" s="1"/>
  <c r="G1319" s="1"/>
  <c r="H1319" s="1"/>
  <c r="F2764" s="1"/>
  <c r="D1318"/>
  <c r="E1318" s="1"/>
  <c r="F1318" s="1"/>
  <c r="G1318" s="1"/>
  <c r="H1318" s="1"/>
  <c r="F2763" s="1"/>
  <c r="D1317"/>
  <c r="E1317" s="1"/>
  <c r="F1317" s="1"/>
  <c r="G1317" s="1"/>
  <c r="H1317" s="1"/>
  <c r="F2762" s="1"/>
  <c r="D1316"/>
  <c r="E1316" s="1"/>
  <c r="F1316" s="1"/>
  <c r="G1316" s="1"/>
  <c r="H1316" s="1"/>
  <c r="F2761" s="1"/>
  <c r="D1315"/>
  <c r="E1315" s="1"/>
  <c r="F1315" s="1"/>
  <c r="G1315" s="1"/>
  <c r="H1315" s="1"/>
  <c r="F2760" s="1"/>
  <c r="D1314"/>
  <c r="E1314" s="1"/>
  <c r="F1314" s="1"/>
  <c r="G1314" s="1"/>
  <c r="H1314" s="1"/>
  <c r="F2759" s="1"/>
  <c r="D1313"/>
  <c r="E1313" s="1"/>
  <c r="F1313" s="1"/>
  <c r="G1313" s="1"/>
  <c r="H1313" s="1"/>
  <c r="F2758" s="1"/>
  <c r="D1312"/>
  <c r="E1312" s="1"/>
  <c r="F1312" s="1"/>
  <c r="G1312" s="1"/>
  <c r="H1312" s="1"/>
  <c r="F2757" s="1"/>
  <c r="D1311"/>
  <c r="E1311" s="1"/>
  <c r="F1311" s="1"/>
  <c r="G1311" s="1"/>
  <c r="H1311" s="1"/>
  <c r="F2756" s="1"/>
  <c r="D1310"/>
  <c r="E1310" s="1"/>
  <c r="F1310" s="1"/>
  <c r="G1310" s="1"/>
  <c r="H1310" s="1"/>
  <c r="F2755" s="1"/>
  <c r="D1309"/>
  <c r="E1309" s="1"/>
  <c r="F1309" s="1"/>
  <c r="G1309" s="1"/>
  <c r="H1309" s="1"/>
  <c r="F2754" s="1"/>
  <c r="D1308"/>
  <c r="E1308" s="1"/>
  <c r="F1308" s="1"/>
  <c r="G1308" s="1"/>
  <c r="H1308" s="1"/>
  <c r="F2753" s="1"/>
  <c r="D1307"/>
  <c r="E1307" s="1"/>
  <c r="F1307" s="1"/>
  <c r="G1307" s="1"/>
  <c r="H1307" s="1"/>
  <c r="F2752" s="1"/>
  <c r="D1306"/>
  <c r="E1306" s="1"/>
  <c r="F1306" s="1"/>
  <c r="G1306" s="1"/>
  <c r="H1306" s="1"/>
  <c r="F2751" s="1"/>
  <c r="D1305"/>
  <c r="E1305" s="1"/>
  <c r="F1305" s="1"/>
  <c r="G1305" s="1"/>
  <c r="H1305" s="1"/>
  <c r="F2750" s="1"/>
  <c r="D1304"/>
  <c r="E1304" s="1"/>
  <c r="F1304" s="1"/>
  <c r="G1304" s="1"/>
  <c r="H1304" s="1"/>
  <c r="F2749" s="1"/>
  <c r="D1303"/>
  <c r="E1303" s="1"/>
  <c r="F1303" s="1"/>
  <c r="G1303" s="1"/>
  <c r="H1303" s="1"/>
  <c r="F2748" s="1"/>
  <c r="D1302"/>
  <c r="E1302" s="1"/>
  <c r="F1302" s="1"/>
  <c r="G1302" s="1"/>
  <c r="H1302" s="1"/>
  <c r="F2747" s="1"/>
  <c r="D1301"/>
  <c r="E1301" s="1"/>
  <c r="F1301" s="1"/>
  <c r="G1301" s="1"/>
  <c r="H1301" s="1"/>
  <c r="F2746" s="1"/>
  <c r="D1300"/>
  <c r="E1300" s="1"/>
  <c r="F1300" s="1"/>
  <c r="G1300" s="1"/>
  <c r="H1300" s="1"/>
  <c r="F2745" s="1"/>
  <c r="D1299"/>
  <c r="E1299" s="1"/>
  <c r="F1299" s="1"/>
  <c r="G1299" s="1"/>
  <c r="H1299" s="1"/>
  <c r="F2744" s="1"/>
  <c r="D1298"/>
  <c r="E1298" s="1"/>
  <c r="F1298" s="1"/>
  <c r="G1298" s="1"/>
  <c r="H1298" s="1"/>
  <c r="F2743" s="1"/>
  <c r="D1297"/>
  <c r="E1297" s="1"/>
  <c r="F1297" s="1"/>
  <c r="G1297" s="1"/>
  <c r="H1297" s="1"/>
  <c r="F2742" s="1"/>
  <c r="D1296"/>
  <c r="E1296" s="1"/>
  <c r="F1296" s="1"/>
  <c r="G1296" s="1"/>
  <c r="H1296" s="1"/>
  <c r="F2741" s="1"/>
  <c r="D1295"/>
  <c r="E1295" s="1"/>
  <c r="F1295" s="1"/>
  <c r="G1295" s="1"/>
  <c r="H1295" s="1"/>
  <c r="F2740" s="1"/>
  <c r="D1294"/>
  <c r="E1294" s="1"/>
  <c r="F1294" s="1"/>
  <c r="G1294" s="1"/>
  <c r="H1294" s="1"/>
  <c r="F2739" s="1"/>
  <c r="D1293"/>
  <c r="E1293" s="1"/>
  <c r="F1293" s="1"/>
  <c r="G1293" s="1"/>
  <c r="H1293" s="1"/>
  <c r="F2738" s="1"/>
  <c r="D1292"/>
  <c r="E1292" s="1"/>
  <c r="F1292" s="1"/>
  <c r="G1292" s="1"/>
  <c r="H1292" s="1"/>
  <c r="F2737" s="1"/>
  <c r="D1291"/>
  <c r="E1291" s="1"/>
  <c r="F1291" s="1"/>
  <c r="G1291" s="1"/>
  <c r="H1291" s="1"/>
  <c r="F2736" s="1"/>
  <c r="D1290"/>
  <c r="E1290" s="1"/>
  <c r="F1290" s="1"/>
  <c r="G1290" s="1"/>
  <c r="H1290" s="1"/>
  <c r="F2735" s="1"/>
  <c r="D1289"/>
  <c r="E1289" s="1"/>
  <c r="F1289" s="1"/>
  <c r="G1289" s="1"/>
  <c r="H1289" s="1"/>
  <c r="F2734" s="1"/>
  <c r="D1288"/>
  <c r="E1288" s="1"/>
  <c r="F1288" s="1"/>
  <c r="G1288" s="1"/>
  <c r="H1288" s="1"/>
  <c r="F2733" s="1"/>
  <c r="D1287"/>
  <c r="E1287" s="1"/>
  <c r="F1287" s="1"/>
  <c r="G1287" s="1"/>
  <c r="H1287" s="1"/>
  <c r="F2732" s="1"/>
  <c r="D1286"/>
  <c r="E1286" s="1"/>
  <c r="F1286" s="1"/>
  <c r="G1286" s="1"/>
  <c r="H1286" s="1"/>
  <c r="F2731" s="1"/>
  <c r="D1285"/>
  <c r="E1285" s="1"/>
  <c r="F1285" s="1"/>
  <c r="G1285" s="1"/>
  <c r="H1285" s="1"/>
  <c r="F2730" s="1"/>
  <c r="D1284"/>
  <c r="E1284" s="1"/>
  <c r="F1284" s="1"/>
  <c r="G1284" s="1"/>
  <c r="H1284" s="1"/>
  <c r="F2729" s="1"/>
  <c r="D1283"/>
  <c r="E1283" s="1"/>
  <c r="F1283" s="1"/>
  <c r="G1283" s="1"/>
  <c r="H1283" s="1"/>
  <c r="F2728" s="1"/>
  <c r="D1282"/>
  <c r="E1282" s="1"/>
  <c r="F1282" s="1"/>
  <c r="G1282" s="1"/>
  <c r="H1282" s="1"/>
  <c r="F2727" s="1"/>
  <c r="D1281"/>
  <c r="E1281" s="1"/>
  <c r="F1281" s="1"/>
  <c r="G1281" s="1"/>
  <c r="H1281" s="1"/>
  <c r="F2726" s="1"/>
  <c r="D1280"/>
  <c r="E1280" s="1"/>
  <c r="F1280" s="1"/>
  <c r="G1280" s="1"/>
  <c r="H1280" s="1"/>
  <c r="F2725" s="1"/>
  <c r="D1279"/>
  <c r="E1279" s="1"/>
  <c r="F1279" s="1"/>
  <c r="G1279" s="1"/>
  <c r="H1279" s="1"/>
  <c r="F2724" s="1"/>
  <c r="D1278"/>
  <c r="E1278" s="1"/>
  <c r="F1278" s="1"/>
  <c r="G1278" s="1"/>
  <c r="H1278" s="1"/>
  <c r="F2723" s="1"/>
  <c r="D1277"/>
  <c r="E1277" s="1"/>
  <c r="F1277" s="1"/>
  <c r="G1277" s="1"/>
  <c r="H1277" s="1"/>
  <c r="F2722" s="1"/>
  <c r="D1276"/>
  <c r="E1276" s="1"/>
  <c r="F1276" s="1"/>
  <c r="G1276" s="1"/>
  <c r="H1276" s="1"/>
  <c r="F2721" s="1"/>
  <c r="D1275"/>
  <c r="E1275" s="1"/>
  <c r="F1275" s="1"/>
  <c r="G1275" s="1"/>
  <c r="H1275" s="1"/>
  <c r="F2720" s="1"/>
  <c r="D1274"/>
  <c r="E1274" s="1"/>
  <c r="F1274" s="1"/>
  <c r="G1274" s="1"/>
  <c r="H1274" s="1"/>
  <c r="F2719" s="1"/>
  <c r="D1273"/>
  <c r="E1273" s="1"/>
  <c r="F1273" s="1"/>
  <c r="G1273" s="1"/>
  <c r="H1273" s="1"/>
  <c r="F2718" s="1"/>
  <c r="D1272"/>
  <c r="E1272" s="1"/>
  <c r="F1272" s="1"/>
  <c r="G1272" s="1"/>
  <c r="H1272" s="1"/>
  <c r="F2717" s="1"/>
  <c r="D1271"/>
  <c r="E1271" s="1"/>
  <c r="F1271" s="1"/>
  <c r="G1271" s="1"/>
  <c r="H1271" s="1"/>
  <c r="F2716" s="1"/>
  <c r="D1270"/>
  <c r="E1270" s="1"/>
  <c r="F1270" s="1"/>
  <c r="G1270" s="1"/>
  <c r="H1270" s="1"/>
  <c r="F2715" s="1"/>
  <c r="D1269"/>
  <c r="E1269" s="1"/>
  <c r="F1269" s="1"/>
  <c r="G1269" s="1"/>
  <c r="H1269" s="1"/>
  <c r="F2714" s="1"/>
  <c r="D1268"/>
  <c r="E1268" s="1"/>
  <c r="F1268" s="1"/>
  <c r="G1268" s="1"/>
  <c r="H1268" s="1"/>
  <c r="F2713" s="1"/>
  <c r="D1267"/>
  <c r="E1267" s="1"/>
  <c r="F1267" s="1"/>
  <c r="G1267" s="1"/>
  <c r="H1267" s="1"/>
  <c r="F2712" s="1"/>
  <c r="D1266"/>
  <c r="E1266" s="1"/>
  <c r="F1266" s="1"/>
  <c r="G1266" s="1"/>
  <c r="H1266" s="1"/>
  <c r="F2711" s="1"/>
  <c r="D1265"/>
  <c r="E1265" s="1"/>
  <c r="F1265" s="1"/>
  <c r="G1265" s="1"/>
  <c r="H1265" s="1"/>
  <c r="F2710" s="1"/>
  <c r="D1264"/>
  <c r="E1264" s="1"/>
  <c r="F1264" s="1"/>
  <c r="G1264" s="1"/>
  <c r="H1264" s="1"/>
  <c r="F2709" s="1"/>
  <c r="D1263"/>
  <c r="E1263" s="1"/>
  <c r="F1263" s="1"/>
  <c r="G1263" s="1"/>
  <c r="H1263" s="1"/>
  <c r="F2708" s="1"/>
  <c r="D1262"/>
  <c r="E1262" s="1"/>
  <c r="F1262" s="1"/>
  <c r="G1262" s="1"/>
  <c r="H1262" s="1"/>
  <c r="F2707" s="1"/>
  <c r="D1261"/>
  <c r="E1261" s="1"/>
  <c r="F1261" s="1"/>
  <c r="G1261" s="1"/>
  <c r="H1261" s="1"/>
  <c r="F2706" s="1"/>
  <c r="D1260"/>
  <c r="E1260" s="1"/>
  <c r="F1260" s="1"/>
  <c r="G1260" s="1"/>
  <c r="H1260" s="1"/>
  <c r="F2705" s="1"/>
  <c r="D1259"/>
  <c r="E1259" s="1"/>
  <c r="F1259" s="1"/>
  <c r="G1259" s="1"/>
  <c r="H1259" s="1"/>
  <c r="F2704" s="1"/>
  <c r="D1258"/>
  <c r="E1258" s="1"/>
  <c r="F1258" s="1"/>
  <c r="G1258" s="1"/>
  <c r="H1258" s="1"/>
  <c r="F2703" s="1"/>
  <c r="D1257"/>
  <c r="E1257" s="1"/>
  <c r="F1257" s="1"/>
  <c r="G1257" s="1"/>
  <c r="H1257" s="1"/>
  <c r="F2702" s="1"/>
  <c r="D1256"/>
  <c r="E1256" s="1"/>
  <c r="F1256" s="1"/>
  <c r="G1256" s="1"/>
  <c r="H1256" s="1"/>
  <c r="F2701" s="1"/>
  <c r="D1255"/>
  <c r="E1255" s="1"/>
  <c r="F1255" s="1"/>
  <c r="G1255" s="1"/>
  <c r="H1255" s="1"/>
  <c r="F2700" s="1"/>
  <c r="D1254"/>
  <c r="E1254" s="1"/>
  <c r="F1254" s="1"/>
  <c r="G1254" s="1"/>
  <c r="H1254" s="1"/>
  <c r="F2699" s="1"/>
  <c r="D1253"/>
  <c r="E1253" s="1"/>
  <c r="F1253" s="1"/>
  <c r="G1253" s="1"/>
  <c r="H1253" s="1"/>
  <c r="F2698" s="1"/>
  <c r="D1252"/>
  <c r="E1252" s="1"/>
  <c r="F1252" s="1"/>
  <c r="G1252" s="1"/>
  <c r="H1252" s="1"/>
  <c r="F2697" s="1"/>
  <c r="D1251"/>
  <c r="E1251" s="1"/>
  <c r="F1251" s="1"/>
  <c r="G1251" s="1"/>
  <c r="H1251" s="1"/>
  <c r="F2696" s="1"/>
  <c r="D1250"/>
  <c r="E1250" s="1"/>
  <c r="F1250" s="1"/>
  <c r="G1250" s="1"/>
  <c r="H1250" s="1"/>
  <c r="F2695" s="1"/>
  <c r="D1249"/>
  <c r="E1249" s="1"/>
  <c r="F1249" s="1"/>
  <c r="G1249" s="1"/>
  <c r="H1249" s="1"/>
  <c r="F2694" s="1"/>
  <c r="D1248"/>
  <c r="E1248" s="1"/>
  <c r="F1248" s="1"/>
  <c r="G1248" s="1"/>
  <c r="H1248" s="1"/>
  <c r="F2693" s="1"/>
  <c r="D1247"/>
  <c r="E1247" s="1"/>
  <c r="F1247" s="1"/>
  <c r="G1247" s="1"/>
  <c r="H1247" s="1"/>
  <c r="F2692" s="1"/>
  <c r="D1246"/>
  <c r="E1246" s="1"/>
  <c r="F1246" s="1"/>
  <c r="G1246" s="1"/>
  <c r="H1246" s="1"/>
  <c r="F2691" s="1"/>
  <c r="D1245"/>
  <c r="E1245" s="1"/>
  <c r="F1245" s="1"/>
  <c r="G1245" s="1"/>
  <c r="H1245" s="1"/>
  <c r="F2690" s="1"/>
  <c r="D1244"/>
  <c r="E1244" s="1"/>
  <c r="F1244" s="1"/>
  <c r="G1244" s="1"/>
  <c r="H1244" s="1"/>
  <c r="F2689" s="1"/>
  <c r="D1243"/>
  <c r="E1243" s="1"/>
  <c r="F1243" s="1"/>
  <c r="G1243" s="1"/>
  <c r="H1243" s="1"/>
  <c r="F2688" s="1"/>
  <c r="D1242"/>
  <c r="E1242" s="1"/>
  <c r="F1242" s="1"/>
  <c r="G1242" s="1"/>
  <c r="H1242" s="1"/>
  <c r="F2687" s="1"/>
  <c r="D1241"/>
  <c r="E1241" s="1"/>
  <c r="F1241" s="1"/>
  <c r="G1241" s="1"/>
  <c r="H1241" s="1"/>
  <c r="F2686" s="1"/>
  <c r="D1240"/>
  <c r="E1240" s="1"/>
  <c r="F1240" s="1"/>
  <c r="G1240" s="1"/>
  <c r="H1240" s="1"/>
  <c r="F2685" s="1"/>
  <c r="D1239"/>
  <c r="E1239" s="1"/>
  <c r="F1239" s="1"/>
  <c r="G1239" s="1"/>
  <c r="H1239" s="1"/>
  <c r="F2684" s="1"/>
  <c r="D1238"/>
  <c r="E1238" s="1"/>
  <c r="F1238" s="1"/>
  <c r="G1238" s="1"/>
  <c r="H1238" s="1"/>
  <c r="F2683" s="1"/>
  <c r="D1237"/>
  <c r="E1237" s="1"/>
  <c r="F1237" s="1"/>
  <c r="G1237" s="1"/>
  <c r="H1237" s="1"/>
  <c r="F2682" s="1"/>
  <c r="D1236"/>
  <c r="E1236" s="1"/>
  <c r="F1236" s="1"/>
  <c r="G1236" s="1"/>
  <c r="H1236" s="1"/>
  <c r="F2681" s="1"/>
  <c r="D1235"/>
  <c r="E1235" s="1"/>
  <c r="F1235" s="1"/>
  <c r="G1235" s="1"/>
  <c r="H1235" s="1"/>
  <c r="F2680" s="1"/>
  <c r="D1234"/>
  <c r="E1234" s="1"/>
  <c r="F1234" s="1"/>
  <c r="G1234" s="1"/>
  <c r="H1234" s="1"/>
  <c r="F2679" s="1"/>
  <c r="D1233"/>
  <c r="E1233" s="1"/>
  <c r="F1233" s="1"/>
  <c r="G1233" s="1"/>
  <c r="H1233" s="1"/>
  <c r="F2678" s="1"/>
  <c r="D1232"/>
  <c r="E1232" s="1"/>
  <c r="F1232" s="1"/>
  <c r="G1232" s="1"/>
  <c r="H1232" s="1"/>
  <c r="F2677" s="1"/>
  <c r="D1231"/>
  <c r="E1231" s="1"/>
  <c r="F1231" s="1"/>
  <c r="G1231" s="1"/>
  <c r="H1231" s="1"/>
  <c r="F2676" s="1"/>
  <c r="D1230"/>
  <c r="E1230" s="1"/>
  <c r="F1230" s="1"/>
  <c r="G1230" s="1"/>
  <c r="H1230" s="1"/>
  <c r="F2675" s="1"/>
  <c r="D1229"/>
  <c r="E1229" s="1"/>
  <c r="F1229" s="1"/>
  <c r="G1229" s="1"/>
  <c r="H1229" s="1"/>
  <c r="F2674" s="1"/>
  <c r="D1228"/>
  <c r="E1228" s="1"/>
  <c r="F1228" s="1"/>
  <c r="G1228" s="1"/>
  <c r="H1228" s="1"/>
  <c r="F2673" s="1"/>
  <c r="D1227"/>
  <c r="E1227" s="1"/>
  <c r="F1227" s="1"/>
  <c r="G1227" s="1"/>
  <c r="H1227" s="1"/>
  <c r="F2672" s="1"/>
  <c r="D1226"/>
  <c r="E1226" s="1"/>
  <c r="F1226" s="1"/>
  <c r="G1226" s="1"/>
  <c r="H1226" s="1"/>
  <c r="F2671" s="1"/>
  <c r="D1225"/>
  <c r="E1225" s="1"/>
  <c r="F1225" s="1"/>
  <c r="G1225" s="1"/>
  <c r="H1225" s="1"/>
  <c r="F2670" s="1"/>
  <c r="D1224"/>
  <c r="E1224" s="1"/>
  <c r="F1224" s="1"/>
  <c r="G1224" s="1"/>
  <c r="H1224" s="1"/>
  <c r="F2669" s="1"/>
  <c r="D1223"/>
  <c r="E1223" s="1"/>
  <c r="F1223" s="1"/>
  <c r="G1223" s="1"/>
  <c r="H1223" s="1"/>
  <c r="F2668" s="1"/>
  <c r="D1222"/>
  <c r="E1222" s="1"/>
  <c r="F1222" s="1"/>
  <c r="G1222" s="1"/>
  <c r="H1222" s="1"/>
  <c r="F2667" s="1"/>
  <c r="D1221"/>
  <c r="E1221" s="1"/>
  <c r="F1221" s="1"/>
  <c r="G1221" s="1"/>
  <c r="H1221" s="1"/>
  <c r="F2666" s="1"/>
  <c r="D1220"/>
  <c r="E1220" s="1"/>
  <c r="F1220" s="1"/>
  <c r="G1220" s="1"/>
  <c r="H1220" s="1"/>
  <c r="F2665" s="1"/>
  <c r="D1219"/>
  <c r="E1219" s="1"/>
  <c r="F1219" s="1"/>
  <c r="G1219" s="1"/>
  <c r="H1219" s="1"/>
  <c r="F2664" s="1"/>
  <c r="D1218"/>
  <c r="E1218" s="1"/>
  <c r="F1218" s="1"/>
  <c r="G1218" s="1"/>
  <c r="H1218" s="1"/>
  <c r="F2663" s="1"/>
  <c r="D1217"/>
  <c r="E1217" s="1"/>
  <c r="F1217" s="1"/>
  <c r="G1217" s="1"/>
  <c r="H1217" s="1"/>
  <c r="F2662" s="1"/>
  <c r="D1216"/>
  <c r="E1216" s="1"/>
  <c r="F1216" s="1"/>
  <c r="G1216" s="1"/>
  <c r="H1216" s="1"/>
  <c r="F2661" s="1"/>
  <c r="D1215"/>
  <c r="E1215" s="1"/>
  <c r="F1215" s="1"/>
  <c r="G1215" s="1"/>
  <c r="H1215" s="1"/>
  <c r="F2660" s="1"/>
  <c r="D1214"/>
  <c r="E1214" s="1"/>
  <c r="F1214" s="1"/>
  <c r="G1214" s="1"/>
  <c r="H1214" s="1"/>
  <c r="F2659" s="1"/>
  <c r="D1213"/>
  <c r="E1213" s="1"/>
  <c r="F1213" s="1"/>
  <c r="G1213" s="1"/>
  <c r="H1213" s="1"/>
  <c r="F2658" s="1"/>
  <c r="D1212"/>
  <c r="E1212" s="1"/>
  <c r="F1212" s="1"/>
  <c r="G1212" s="1"/>
  <c r="H1212" s="1"/>
  <c r="F2657" s="1"/>
  <c r="D1211"/>
  <c r="E1211" s="1"/>
  <c r="F1211" s="1"/>
  <c r="G1211" s="1"/>
  <c r="H1211" s="1"/>
  <c r="F2656" s="1"/>
  <c r="D1210"/>
  <c r="E1210" s="1"/>
  <c r="F1210" s="1"/>
  <c r="G1210" s="1"/>
  <c r="H1210" s="1"/>
  <c r="F2655" s="1"/>
  <c r="D1209"/>
  <c r="E1209" s="1"/>
  <c r="F1209" s="1"/>
  <c r="G1209" s="1"/>
  <c r="H1209" s="1"/>
  <c r="F2654" s="1"/>
  <c r="D1208"/>
  <c r="E1208" s="1"/>
  <c r="F1208" s="1"/>
  <c r="G1208" s="1"/>
  <c r="H1208" s="1"/>
  <c r="F2653" s="1"/>
  <c r="D1207"/>
  <c r="E1207" s="1"/>
  <c r="F1207" s="1"/>
  <c r="G1207" s="1"/>
  <c r="H1207" s="1"/>
  <c r="F2652" s="1"/>
  <c r="D1206"/>
  <c r="E1206" s="1"/>
  <c r="F1206" s="1"/>
  <c r="G1206" s="1"/>
  <c r="H1206" s="1"/>
  <c r="F2651" s="1"/>
  <c r="D1205"/>
  <c r="E1205" s="1"/>
  <c r="F1205" s="1"/>
  <c r="G1205" s="1"/>
  <c r="H1205" s="1"/>
  <c r="F2650" s="1"/>
  <c r="D1204"/>
  <c r="E1204" s="1"/>
  <c r="F1204" s="1"/>
  <c r="G1204" s="1"/>
  <c r="H1204" s="1"/>
  <c r="F2649" s="1"/>
  <c r="D1203"/>
  <c r="E1203" s="1"/>
  <c r="F1203" s="1"/>
  <c r="G1203" s="1"/>
  <c r="H1203" s="1"/>
  <c r="F2648" s="1"/>
  <c r="D1202"/>
  <c r="E1202" s="1"/>
  <c r="F1202" s="1"/>
  <c r="G1202" s="1"/>
  <c r="H1202" s="1"/>
  <c r="F2647" s="1"/>
  <c r="D1201"/>
  <c r="E1201" s="1"/>
  <c r="F1201" s="1"/>
  <c r="G1201" s="1"/>
  <c r="H1201" s="1"/>
  <c r="F2646" s="1"/>
  <c r="D1200"/>
  <c r="E1200" s="1"/>
  <c r="F1200" s="1"/>
  <c r="G1200" s="1"/>
  <c r="H1200" s="1"/>
  <c r="F2645" s="1"/>
  <c r="D1199"/>
  <c r="E1199" s="1"/>
  <c r="F1199" s="1"/>
  <c r="G1199" s="1"/>
  <c r="H1199" s="1"/>
  <c r="F2644" s="1"/>
  <c r="D1198"/>
  <c r="E1198" s="1"/>
  <c r="F1198" s="1"/>
  <c r="G1198" s="1"/>
  <c r="H1198" s="1"/>
  <c r="F2643" s="1"/>
  <c r="D1197"/>
  <c r="E1197" s="1"/>
  <c r="F1197" s="1"/>
  <c r="G1197" s="1"/>
  <c r="H1197" s="1"/>
  <c r="F2642" s="1"/>
  <c r="D1196"/>
  <c r="E1196" s="1"/>
  <c r="F1196" s="1"/>
  <c r="G1196" s="1"/>
  <c r="H1196" s="1"/>
  <c r="F2641" s="1"/>
  <c r="D1195"/>
  <c r="E1195" s="1"/>
  <c r="F1195" s="1"/>
  <c r="G1195" s="1"/>
  <c r="H1195" s="1"/>
  <c r="F2640" s="1"/>
  <c r="D1194"/>
  <c r="E1194" s="1"/>
  <c r="F1194" s="1"/>
  <c r="G1194" s="1"/>
  <c r="H1194" s="1"/>
  <c r="F2639" s="1"/>
  <c r="D1193"/>
  <c r="E1193" s="1"/>
  <c r="F1193" s="1"/>
  <c r="G1193" s="1"/>
  <c r="H1193" s="1"/>
  <c r="F2638" s="1"/>
  <c r="D1192"/>
  <c r="E1192" s="1"/>
  <c r="F1192" s="1"/>
  <c r="G1192" s="1"/>
  <c r="H1192" s="1"/>
  <c r="F2637" s="1"/>
  <c r="D1191"/>
  <c r="E1191" s="1"/>
  <c r="F1191" s="1"/>
  <c r="G1191" s="1"/>
  <c r="H1191" s="1"/>
  <c r="F2636" s="1"/>
  <c r="D1190"/>
  <c r="E1190" s="1"/>
  <c r="F1190" s="1"/>
  <c r="G1190" s="1"/>
  <c r="H1190" s="1"/>
  <c r="F2635" s="1"/>
  <c r="D1189"/>
  <c r="E1189" s="1"/>
  <c r="F1189" s="1"/>
  <c r="G1189" s="1"/>
  <c r="H1189" s="1"/>
  <c r="F2634" s="1"/>
  <c r="D1188"/>
  <c r="E1188" s="1"/>
  <c r="F1188" s="1"/>
  <c r="G1188" s="1"/>
  <c r="H1188" s="1"/>
  <c r="F2633" s="1"/>
  <c r="D1187"/>
  <c r="E1187" s="1"/>
  <c r="F1187" s="1"/>
  <c r="G1187" s="1"/>
  <c r="H1187" s="1"/>
  <c r="F2632" s="1"/>
  <c r="D1186"/>
  <c r="E1186" s="1"/>
  <c r="F1186" s="1"/>
  <c r="G1186" s="1"/>
  <c r="H1186" s="1"/>
  <c r="F2631" s="1"/>
  <c r="D1185"/>
  <c r="E1185" s="1"/>
  <c r="F1185" s="1"/>
  <c r="G1185" s="1"/>
  <c r="H1185" s="1"/>
  <c r="F2630" s="1"/>
  <c r="D1184"/>
  <c r="E1184" s="1"/>
  <c r="F1184" s="1"/>
  <c r="G1184" s="1"/>
  <c r="H1184" s="1"/>
  <c r="F2629" s="1"/>
  <c r="D1183"/>
  <c r="E1183" s="1"/>
  <c r="F1183" s="1"/>
  <c r="G1183" s="1"/>
  <c r="H1183" s="1"/>
  <c r="F2628" s="1"/>
  <c r="D1182"/>
  <c r="E1182" s="1"/>
  <c r="F1182" s="1"/>
  <c r="G1182" s="1"/>
  <c r="H1182" s="1"/>
  <c r="F2627" s="1"/>
  <c r="D1181"/>
  <c r="E1181" s="1"/>
  <c r="F1181" s="1"/>
  <c r="G1181" s="1"/>
  <c r="H1181" s="1"/>
  <c r="F2626" s="1"/>
  <c r="D1180"/>
  <c r="E1180" s="1"/>
  <c r="F1180" s="1"/>
  <c r="G1180" s="1"/>
  <c r="H1180" s="1"/>
  <c r="F2625" s="1"/>
  <c r="D1179"/>
  <c r="E1179" s="1"/>
  <c r="F1179" s="1"/>
  <c r="G1179" s="1"/>
  <c r="H1179" s="1"/>
  <c r="F2624" s="1"/>
  <c r="D1178"/>
  <c r="E1178" s="1"/>
  <c r="F1178" s="1"/>
  <c r="G1178" s="1"/>
  <c r="H1178" s="1"/>
  <c r="F2623" s="1"/>
  <c r="D1177"/>
  <c r="E1177" s="1"/>
  <c r="F1177" s="1"/>
  <c r="G1177" s="1"/>
  <c r="H1177" s="1"/>
  <c r="F2622" s="1"/>
  <c r="D1176"/>
  <c r="E1176" s="1"/>
  <c r="F1176" s="1"/>
  <c r="G1176" s="1"/>
  <c r="H1176" s="1"/>
  <c r="F2621" s="1"/>
  <c r="D1175"/>
  <c r="E1175" s="1"/>
  <c r="F1175" s="1"/>
  <c r="G1175" s="1"/>
  <c r="H1175" s="1"/>
  <c r="F2620" s="1"/>
  <c r="D1174"/>
  <c r="E1174" s="1"/>
  <c r="F1174" s="1"/>
  <c r="G1174" s="1"/>
  <c r="H1174" s="1"/>
  <c r="F2619" s="1"/>
  <c r="D1173"/>
  <c r="E1173" s="1"/>
  <c r="F1173" s="1"/>
  <c r="G1173" s="1"/>
  <c r="H1173" s="1"/>
  <c r="F2618" s="1"/>
  <c r="D1172"/>
  <c r="E1172" s="1"/>
  <c r="F1172" s="1"/>
  <c r="G1172" s="1"/>
  <c r="H1172" s="1"/>
  <c r="F2617" s="1"/>
  <c r="D1171"/>
  <c r="E1171" s="1"/>
  <c r="F1171" s="1"/>
  <c r="G1171" s="1"/>
  <c r="H1171" s="1"/>
  <c r="F2616" s="1"/>
  <c r="D1170"/>
  <c r="E1170" s="1"/>
  <c r="F1170" s="1"/>
  <c r="G1170" s="1"/>
  <c r="H1170" s="1"/>
  <c r="F2615" s="1"/>
  <c r="D1169"/>
  <c r="E1169" s="1"/>
  <c r="F1169" s="1"/>
  <c r="G1169" s="1"/>
  <c r="H1169" s="1"/>
  <c r="F2614" s="1"/>
  <c r="D1168"/>
  <c r="E1168" s="1"/>
  <c r="F1168" s="1"/>
  <c r="G1168" s="1"/>
  <c r="H1168" s="1"/>
  <c r="F2613" s="1"/>
  <c r="D1167"/>
  <c r="E1167" s="1"/>
  <c r="F1167" s="1"/>
  <c r="G1167" s="1"/>
  <c r="H1167" s="1"/>
  <c r="F2612" s="1"/>
  <c r="D1166"/>
  <c r="E1166" s="1"/>
  <c r="F1166" s="1"/>
  <c r="G1166" s="1"/>
  <c r="H1166" s="1"/>
  <c r="F2611" s="1"/>
  <c r="D1165"/>
  <c r="E1165" s="1"/>
  <c r="F1165" s="1"/>
  <c r="G1165" s="1"/>
  <c r="H1165" s="1"/>
  <c r="F2610" s="1"/>
  <c r="D1164"/>
  <c r="E1164" s="1"/>
  <c r="F1164" s="1"/>
  <c r="G1164" s="1"/>
  <c r="H1164" s="1"/>
  <c r="F2609" s="1"/>
  <c r="D1163"/>
  <c r="E1163" s="1"/>
  <c r="F1163" s="1"/>
  <c r="G1163" s="1"/>
  <c r="H1163" s="1"/>
  <c r="F2608" s="1"/>
  <c r="D1162"/>
  <c r="E1162" s="1"/>
  <c r="F1162" s="1"/>
  <c r="G1162" s="1"/>
  <c r="H1162" s="1"/>
  <c r="F2607" s="1"/>
  <c r="D1161"/>
  <c r="E1161" s="1"/>
  <c r="F1161" s="1"/>
  <c r="G1161" s="1"/>
  <c r="H1161" s="1"/>
  <c r="F2606" s="1"/>
  <c r="D1160"/>
  <c r="E1160" s="1"/>
  <c r="F1160" s="1"/>
  <c r="G1160" s="1"/>
  <c r="H1160" s="1"/>
  <c r="F2605" s="1"/>
  <c r="D1159"/>
  <c r="E1159" s="1"/>
  <c r="F1159" s="1"/>
  <c r="G1159" s="1"/>
  <c r="H1159" s="1"/>
  <c r="F2604" s="1"/>
  <c r="D1158"/>
  <c r="E1158" s="1"/>
  <c r="F1158" s="1"/>
  <c r="G1158" s="1"/>
  <c r="H1158" s="1"/>
  <c r="F2603" s="1"/>
  <c r="D1157"/>
  <c r="E1157" s="1"/>
  <c r="F1157" s="1"/>
  <c r="G1157" s="1"/>
  <c r="H1157" s="1"/>
  <c r="F2602" s="1"/>
  <c r="D1156"/>
  <c r="E1156" s="1"/>
  <c r="F1156" s="1"/>
  <c r="G1156" s="1"/>
  <c r="H1156" s="1"/>
  <c r="F2601" s="1"/>
  <c r="D1155"/>
  <c r="E1155" s="1"/>
  <c r="F1155" s="1"/>
  <c r="G1155" s="1"/>
  <c r="H1155" s="1"/>
  <c r="F2600" s="1"/>
  <c r="D1154"/>
  <c r="E1154" s="1"/>
  <c r="F1154" s="1"/>
  <c r="G1154" s="1"/>
  <c r="H1154" s="1"/>
  <c r="F2599" s="1"/>
  <c r="D1153"/>
  <c r="E1153" s="1"/>
  <c r="F1153" s="1"/>
  <c r="G1153" s="1"/>
  <c r="H1153" s="1"/>
  <c r="F2598" s="1"/>
  <c r="D1152"/>
  <c r="E1152" s="1"/>
  <c r="F1152" s="1"/>
  <c r="G1152" s="1"/>
  <c r="H1152" s="1"/>
  <c r="F2597" s="1"/>
  <c r="D1151"/>
  <c r="E1151" s="1"/>
  <c r="F1151" s="1"/>
  <c r="G1151" s="1"/>
  <c r="H1151" s="1"/>
  <c r="F2596" s="1"/>
  <c r="D1150"/>
  <c r="E1150" s="1"/>
  <c r="F1150" s="1"/>
  <c r="G1150" s="1"/>
  <c r="H1150" s="1"/>
  <c r="F2595" s="1"/>
  <c r="D1149"/>
  <c r="E1149" s="1"/>
  <c r="F1149" s="1"/>
  <c r="G1149" s="1"/>
  <c r="H1149" s="1"/>
  <c r="F2594" s="1"/>
  <c r="D1148"/>
  <c r="E1148" s="1"/>
  <c r="F1148" s="1"/>
  <c r="G1148" s="1"/>
  <c r="H1148" s="1"/>
  <c r="F2593" s="1"/>
  <c r="D1147"/>
  <c r="E1147" s="1"/>
  <c r="F1147" s="1"/>
  <c r="G1147" s="1"/>
  <c r="H1147" s="1"/>
  <c r="F2592" s="1"/>
  <c r="D1146"/>
  <c r="E1146" s="1"/>
  <c r="F1146" s="1"/>
  <c r="G1146" s="1"/>
  <c r="H1146" s="1"/>
  <c r="F2591" s="1"/>
  <c r="D1145"/>
  <c r="E1145" s="1"/>
  <c r="F1145" s="1"/>
  <c r="G1145" s="1"/>
  <c r="H1145" s="1"/>
  <c r="F2590" s="1"/>
  <c r="D1144"/>
  <c r="E1144" s="1"/>
  <c r="F1144" s="1"/>
  <c r="G1144" s="1"/>
  <c r="H1144" s="1"/>
  <c r="F2589" s="1"/>
  <c r="D1143"/>
  <c r="E1143" s="1"/>
  <c r="F1143" s="1"/>
  <c r="G1143" s="1"/>
  <c r="H1143" s="1"/>
  <c r="F2588" s="1"/>
  <c r="D1142"/>
  <c r="E1142" s="1"/>
  <c r="F1142" s="1"/>
  <c r="G1142" s="1"/>
  <c r="H1142" s="1"/>
  <c r="F2587" s="1"/>
  <c r="D1141"/>
  <c r="E1141" s="1"/>
  <c r="F1141" s="1"/>
  <c r="G1141" s="1"/>
  <c r="H1141" s="1"/>
  <c r="F2586" s="1"/>
  <c r="D1140"/>
  <c r="E1140" s="1"/>
  <c r="F1140" s="1"/>
  <c r="G1140" s="1"/>
  <c r="H1140" s="1"/>
  <c r="F2585" s="1"/>
  <c r="D1139"/>
  <c r="E1139" s="1"/>
  <c r="F1139" s="1"/>
  <c r="G1139" s="1"/>
  <c r="H1139" s="1"/>
  <c r="F2584" s="1"/>
  <c r="D1138"/>
  <c r="E1138" s="1"/>
  <c r="F1138" s="1"/>
  <c r="G1138" s="1"/>
  <c r="H1138" s="1"/>
  <c r="F2583" s="1"/>
  <c r="D1137"/>
  <c r="E1137" s="1"/>
  <c r="F1137" s="1"/>
  <c r="G1137" s="1"/>
  <c r="H1137" s="1"/>
  <c r="F2582" s="1"/>
  <c r="D1136"/>
  <c r="E1136" s="1"/>
  <c r="F1136" s="1"/>
  <c r="G1136" s="1"/>
  <c r="H1136" s="1"/>
  <c r="F2581" s="1"/>
  <c r="D1135"/>
  <c r="E1135" s="1"/>
  <c r="F1135" s="1"/>
  <c r="G1135" s="1"/>
  <c r="H1135" s="1"/>
  <c r="F2580" s="1"/>
  <c r="D1134"/>
  <c r="E1134" s="1"/>
  <c r="F1134" s="1"/>
  <c r="G1134" s="1"/>
  <c r="H1134" s="1"/>
  <c r="F2579" s="1"/>
  <c r="D1133"/>
  <c r="E1133" s="1"/>
  <c r="F1133" s="1"/>
  <c r="G1133" s="1"/>
  <c r="H1133" s="1"/>
  <c r="F2578" s="1"/>
  <c r="D1132"/>
  <c r="E1132" s="1"/>
  <c r="F1132" s="1"/>
  <c r="G1132" s="1"/>
  <c r="H1132" s="1"/>
  <c r="F2577" s="1"/>
  <c r="D1131"/>
  <c r="E1131" s="1"/>
  <c r="F1131" s="1"/>
  <c r="G1131" s="1"/>
  <c r="H1131" s="1"/>
  <c r="F2576" s="1"/>
  <c r="D1130"/>
  <c r="E1130" s="1"/>
  <c r="F1130" s="1"/>
  <c r="G1130" s="1"/>
  <c r="H1130" s="1"/>
  <c r="F2575" s="1"/>
  <c r="D1129"/>
  <c r="E1129" s="1"/>
  <c r="F1129" s="1"/>
  <c r="G1129" s="1"/>
  <c r="H1129" s="1"/>
  <c r="F2574" s="1"/>
  <c r="D1128"/>
  <c r="E1128" s="1"/>
  <c r="F1128" s="1"/>
  <c r="G1128" s="1"/>
  <c r="H1128" s="1"/>
  <c r="F2573" s="1"/>
  <c r="D1127"/>
  <c r="E1127" s="1"/>
  <c r="F1127" s="1"/>
  <c r="G1127" s="1"/>
  <c r="H1127" s="1"/>
  <c r="F2572" s="1"/>
  <c r="D1126"/>
  <c r="E1126" s="1"/>
  <c r="F1126" s="1"/>
  <c r="G1126" s="1"/>
  <c r="H1126" s="1"/>
  <c r="F2571" s="1"/>
  <c r="D1125"/>
  <c r="E1125" s="1"/>
  <c r="F1125" s="1"/>
  <c r="G1125" s="1"/>
  <c r="H1125" s="1"/>
  <c r="F2570" s="1"/>
  <c r="D1124"/>
  <c r="E1124" s="1"/>
  <c r="F1124" s="1"/>
  <c r="G1124" s="1"/>
  <c r="H1124" s="1"/>
  <c r="F2569" s="1"/>
  <c r="D1123"/>
  <c r="E1123" s="1"/>
  <c r="F1123" s="1"/>
  <c r="G1123" s="1"/>
  <c r="H1123" s="1"/>
  <c r="F2568" s="1"/>
  <c r="D1122"/>
  <c r="E1122" s="1"/>
  <c r="F1122" s="1"/>
  <c r="G1122" s="1"/>
  <c r="H1122" s="1"/>
  <c r="F2567" s="1"/>
  <c r="D1121"/>
  <c r="E1121" s="1"/>
  <c r="F1121" s="1"/>
  <c r="G1121" s="1"/>
  <c r="H1121" s="1"/>
  <c r="F2566" s="1"/>
  <c r="D1120"/>
  <c r="E1120" s="1"/>
  <c r="F1120" s="1"/>
  <c r="G1120" s="1"/>
  <c r="H1120" s="1"/>
  <c r="F2565" s="1"/>
  <c r="D1119"/>
  <c r="E1119" s="1"/>
  <c r="F1119" s="1"/>
  <c r="G1119" s="1"/>
  <c r="H1119" s="1"/>
  <c r="F2564" s="1"/>
  <c r="D1118"/>
  <c r="E1118" s="1"/>
  <c r="F1118" s="1"/>
  <c r="G1118" s="1"/>
  <c r="H1118" s="1"/>
  <c r="F2563" s="1"/>
  <c r="D1117"/>
  <c r="E1117" s="1"/>
  <c r="F1117" s="1"/>
  <c r="G1117" s="1"/>
  <c r="H1117" s="1"/>
  <c r="F2562" s="1"/>
  <c r="D1116"/>
  <c r="E1116" s="1"/>
  <c r="F1116" s="1"/>
  <c r="G1116" s="1"/>
  <c r="H1116" s="1"/>
  <c r="F2561" s="1"/>
  <c r="D1115"/>
  <c r="E1115" s="1"/>
  <c r="F1115" s="1"/>
  <c r="G1115" s="1"/>
  <c r="H1115" s="1"/>
  <c r="F2560" s="1"/>
  <c r="D1114"/>
  <c r="E1114" s="1"/>
  <c r="F1114" s="1"/>
  <c r="G1114" s="1"/>
  <c r="H1114" s="1"/>
  <c r="F2559" s="1"/>
  <c r="D1113"/>
  <c r="E1113" s="1"/>
  <c r="F1113" s="1"/>
  <c r="G1113" s="1"/>
  <c r="H1113" s="1"/>
  <c r="F2558" s="1"/>
  <c r="D1112"/>
  <c r="E1112" s="1"/>
  <c r="F1112" s="1"/>
  <c r="G1112" s="1"/>
  <c r="H1112" s="1"/>
  <c r="F2557" s="1"/>
  <c r="D1111"/>
  <c r="E1111" s="1"/>
  <c r="F1111" s="1"/>
  <c r="G1111" s="1"/>
  <c r="H1111" s="1"/>
  <c r="F2556" s="1"/>
  <c r="D1110"/>
  <c r="E1110" s="1"/>
  <c r="F1110" s="1"/>
  <c r="G1110" s="1"/>
  <c r="H1110" s="1"/>
  <c r="F2555" s="1"/>
  <c r="D1109"/>
  <c r="E1109" s="1"/>
  <c r="F1109" s="1"/>
  <c r="G1109" s="1"/>
  <c r="H1109" s="1"/>
  <c r="F2554" s="1"/>
  <c r="D1108"/>
  <c r="E1108" s="1"/>
  <c r="F1108" s="1"/>
  <c r="G1108" s="1"/>
  <c r="H1108" s="1"/>
  <c r="F2553" s="1"/>
  <c r="D1107"/>
  <c r="E1107" s="1"/>
  <c r="F1107" s="1"/>
  <c r="G1107" s="1"/>
  <c r="H1107" s="1"/>
  <c r="F2552" s="1"/>
  <c r="D1106"/>
  <c r="E1106" s="1"/>
  <c r="F1106" s="1"/>
  <c r="G1106" s="1"/>
  <c r="H1106" s="1"/>
  <c r="F2551" s="1"/>
  <c r="D1105"/>
  <c r="E1105" s="1"/>
  <c r="F1105" s="1"/>
  <c r="G1105" s="1"/>
  <c r="H1105" s="1"/>
  <c r="F2550" s="1"/>
  <c r="D1104"/>
  <c r="E1104" s="1"/>
  <c r="F1104" s="1"/>
  <c r="G1104" s="1"/>
  <c r="H1104" s="1"/>
  <c r="F2549" s="1"/>
  <c r="D1103"/>
  <c r="E1103" s="1"/>
  <c r="F1103" s="1"/>
  <c r="G1103" s="1"/>
  <c r="H1103" s="1"/>
  <c r="F2548" s="1"/>
  <c r="D1102"/>
  <c r="E1102" s="1"/>
  <c r="F1102" s="1"/>
  <c r="G1102" s="1"/>
  <c r="H1102" s="1"/>
  <c r="F2547" s="1"/>
  <c r="D1101"/>
  <c r="E1101" s="1"/>
  <c r="F1101" s="1"/>
  <c r="G1101" s="1"/>
  <c r="H1101" s="1"/>
  <c r="F2546" s="1"/>
  <c r="D1100"/>
  <c r="E1100" s="1"/>
  <c r="F1100" s="1"/>
  <c r="G1100" s="1"/>
  <c r="H1100" s="1"/>
  <c r="F2545" s="1"/>
  <c r="D1099"/>
  <c r="E1099" s="1"/>
  <c r="F1099" s="1"/>
  <c r="G1099" s="1"/>
  <c r="H1099" s="1"/>
  <c r="F2544" s="1"/>
  <c r="D1098"/>
  <c r="E1098" s="1"/>
  <c r="F1098" s="1"/>
  <c r="G1098" s="1"/>
  <c r="H1098" s="1"/>
  <c r="F2543" s="1"/>
  <c r="D1097"/>
  <c r="E1097" s="1"/>
  <c r="F1097" s="1"/>
  <c r="G1097" s="1"/>
  <c r="H1097" s="1"/>
  <c r="F2542" s="1"/>
  <c r="D1096"/>
  <c r="E1096" s="1"/>
  <c r="F1096" s="1"/>
  <c r="G1096" s="1"/>
  <c r="H1096" s="1"/>
  <c r="F2541" s="1"/>
  <c r="D1095"/>
  <c r="E1095" s="1"/>
  <c r="F1095" s="1"/>
  <c r="G1095" s="1"/>
  <c r="H1095" s="1"/>
  <c r="F2540" s="1"/>
  <c r="D1094"/>
  <c r="E1094" s="1"/>
  <c r="F1094" s="1"/>
  <c r="G1094" s="1"/>
  <c r="H1094" s="1"/>
  <c r="F2539" s="1"/>
  <c r="D1093"/>
  <c r="E1093" s="1"/>
  <c r="F1093" s="1"/>
  <c r="G1093" s="1"/>
  <c r="H1093" s="1"/>
  <c r="F2538" s="1"/>
  <c r="D1092"/>
  <c r="E1092" s="1"/>
  <c r="F1092" s="1"/>
  <c r="G1092" s="1"/>
  <c r="H1092" s="1"/>
  <c r="F2537" s="1"/>
  <c r="D1091"/>
  <c r="E1091" s="1"/>
  <c r="F1091" s="1"/>
  <c r="G1091" s="1"/>
  <c r="H1091" s="1"/>
  <c r="F2536" s="1"/>
  <c r="D1090"/>
  <c r="E1090" s="1"/>
  <c r="F1090" s="1"/>
  <c r="G1090" s="1"/>
  <c r="H1090" s="1"/>
  <c r="F2535" s="1"/>
  <c r="D1089"/>
  <c r="E1089" s="1"/>
  <c r="F1089" s="1"/>
  <c r="G1089" s="1"/>
  <c r="H1089" s="1"/>
  <c r="F2534" s="1"/>
  <c r="D1088"/>
  <c r="E1088" s="1"/>
  <c r="F1088" s="1"/>
  <c r="G1088" s="1"/>
  <c r="H1088" s="1"/>
  <c r="F2533" s="1"/>
  <c r="D1087"/>
  <c r="E1087" s="1"/>
  <c r="F1087" s="1"/>
  <c r="G1087" s="1"/>
  <c r="H1087" s="1"/>
  <c r="F2532" s="1"/>
  <c r="D1086"/>
  <c r="E1086" s="1"/>
  <c r="F1086" s="1"/>
  <c r="G1086" s="1"/>
  <c r="H1086" s="1"/>
  <c r="F2531" s="1"/>
  <c r="D1085"/>
  <c r="E1085" s="1"/>
  <c r="F1085" s="1"/>
  <c r="G1085" s="1"/>
  <c r="H1085" s="1"/>
  <c r="F2530" s="1"/>
  <c r="D1084"/>
  <c r="E1084" s="1"/>
  <c r="F1084" s="1"/>
  <c r="G1084" s="1"/>
  <c r="H1084" s="1"/>
  <c r="F2529" s="1"/>
  <c r="D1083"/>
  <c r="E1083" s="1"/>
  <c r="F1083" s="1"/>
  <c r="G1083" s="1"/>
  <c r="H1083" s="1"/>
  <c r="F2528" s="1"/>
  <c r="D1082"/>
  <c r="E1082" s="1"/>
  <c r="F1082" s="1"/>
  <c r="G1082" s="1"/>
  <c r="H1082" s="1"/>
  <c r="F2527" s="1"/>
  <c r="D1081"/>
  <c r="E1081" s="1"/>
  <c r="F1081" s="1"/>
  <c r="G1081" s="1"/>
  <c r="H1081" s="1"/>
  <c r="F2526" s="1"/>
  <c r="D1080"/>
  <c r="E1080" s="1"/>
  <c r="F1080" s="1"/>
  <c r="G1080" s="1"/>
  <c r="H1080" s="1"/>
  <c r="F2525" s="1"/>
  <c r="D1079"/>
  <c r="E1079" s="1"/>
  <c r="F1079" s="1"/>
  <c r="G1079" s="1"/>
  <c r="H1079" s="1"/>
  <c r="F2524" s="1"/>
  <c r="D1078"/>
  <c r="E1078" s="1"/>
  <c r="F1078" s="1"/>
  <c r="G1078" s="1"/>
  <c r="H1078" s="1"/>
  <c r="F2523" s="1"/>
  <c r="D1077"/>
  <c r="E1077" s="1"/>
  <c r="F1077" s="1"/>
  <c r="G1077" s="1"/>
  <c r="H1077" s="1"/>
  <c r="F2522" s="1"/>
  <c r="D1076"/>
  <c r="E1076" s="1"/>
  <c r="F1076" s="1"/>
  <c r="G1076" s="1"/>
  <c r="H1076" s="1"/>
  <c r="F2521" s="1"/>
  <c r="D1075"/>
  <c r="E1075" s="1"/>
  <c r="F1075" s="1"/>
  <c r="G1075" s="1"/>
  <c r="H1075" s="1"/>
  <c r="F2520" s="1"/>
  <c r="D1074"/>
  <c r="E1074" s="1"/>
  <c r="F1074" s="1"/>
  <c r="G1074" s="1"/>
  <c r="H1074" s="1"/>
  <c r="F2519" s="1"/>
  <c r="D1073"/>
  <c r="E1073" s="1"/>
  <c r="F1073" s="1"/>
  <c r="G1073" s="1"/>
  <c r="H1073" s="1"/>
  <c r="F2518" s="1"/>
  <c r="D1072"/>
  <c r="E1072" s="1"/>
  <c r="F1072" s="1"/>
  <c r="G1072" s="1"/>
  <c r="H1072" s="1"/>
  <c r="F2517" s="1"/>
  <c r="D1071"/>
  <c r="E1071" s="1"/>
  <c r="F1071" s="1"/>
  <c r="G1071" s="1"/>
  <c r="H1071" s="1"/>
  <c r="F2516" s="1"/>
  <c r="D1070"/>
  <c r="E1070" s="1"/>
  <c r="F1070" s="1"/>
  <c r="G1070" s="1"/>
  <c r="H1070" s="1"/>
  <c r="F2515" s="1"/>
  <c r="D1069"/>
  <c r="E1069" s="1"/>
  <c r="F1069" s="1"/>
  <c r="G1069" s="1"/>
  <c r="H1069" s="1"/>
  <c r="F2514" s="1"/>
  <c r="D1068"/>
  <c r="E1068" s="1"/>
  <c r="F1068" s="1"/>
  <c r="G1068" s="1"/>
  <c r="H1068" s="1"/>
  <c r="F2513" s="1"/>
  <c r="D1067"/>
  <c r="E1067" s="1"/>
  <c r="F1067" s="1"/>
  <c r="G1067" s="1"/>
  <c r="H1067" s="1"/>
  <c r="F2512" s="1"/>
  <c r="D1066"/>
  <c r="E1066" s="1"/>
  <c r="F1066" s="1"/>
  <c r="G1066" s="1"/>
  <c r="H1066" s="1"/>
  <c r="F2511" s="1"/>
  <c r="D1065"/>
  <c r="E1065" s="1"/>
  <c r="F1065" s="1"/>
  <c r="G1065" s="1"/>
  <c r="H1065" s="1"/>
  <c r="F2510" s="1"/>
  <c r="D1064"/>
  <c r="E1064" s="1"/>
  <c r="F1064" s="1"/>
  <c r="G1064" s="1"/>
  <c r="H1064" s="1"/>
  <c r="F2509" s="1"/>
  <c r="D1063"/>
  <c r="E1063" s="1"/>
  <c r="F1063" s="1"/>
  <c r="G1063" s="1"/>
  <c r="H1063" s="1"/>
  <c r="F2508" s="1"/>
  <c r="D1062"/>
  <c r="E1062" s="1"/>
  <c r="F1062" s="1"/>
  <c r="G1062" s="1"/>
  <c r="H1062" s="1"/>
  <c r="F2507" s="1"/>
  <c r="D1061"/>
  <c r="E1061" s="1"/>
  <c r="F1061" s="1"/>
  <c r="G1061" s="1"/>
  <c r="H1061" s="1"/>
  <c r="F2506" s="1"/>
  <c r="D1060"/>
  <c r="E1060" s="1"/>
  <c r="F1060" s="1"/>
  <c r="G1060" s="1"/>
  <c r="H1060" s="1"/>
  <c r="F2505" s="1"/>
  <c r="D1059"/>
  <c r="E1059" s="1"/>
  <c r="F1059" s="1"/>
  <c r="G1059" s="1"/>
  <c r="H1059" s="1"/>
  <c r="F2504" s="1"/>
  <c r="D1058"/>
  <c r="E1058" s="1"/>
  <c r="F1058" s="1"/>
  <c r="G1058" s="1"/>
  <c r="H1058" s="1"/>
  <c r="F2503" s="1"/>
  <c r="D1057"/>
  <c r="E1057" s="1"/>
  <c r="F1057" s="1"/>
  <c r="G1057" s="1"/>
  <c r="H1057" s="1"/>
  <c r="F2502" s="1"/>
  <c r="D1056"/>
  <c r="E1056" s="1"/>
  <c r="F1056" s="1"/>
  <c r="G1056" s="1"/>
  <c r="H1056" s="1"/>
  <c r="F2501" s="1"/>
  <c r="D1055"/>
  <c r="E1055" s="1"/>
  <c r="F1055" s="1"/>
  <c r="G1055" s="1"/>
  <c r="H1055" s="1"/>
  <c r="F2500" s="1"/>
  <c r="D1054"/>
  <c r="E1054" s="1"/>
  <c r="F1054" s="1"/>
  <c r="G1054" s="1"/>
  <c r="H1054" s="1"/>
  <c r="F2499" s="1"/>
  <c r="D1053"/>
  <c r="E1053" s="1"/>
  <c r="F1053" s="1"/>
  <c r="G1053" s="1"/>
  <c r="H1053" s="1"/>
  <c r="F2498" s="1"/>
  <c r="D1052"/>
  <c r="E1052" s="1"/>
  <c r="F1052" s="1"/>
  <c r="G1052" s="1"/>
  <c r="H1052" s="1"/>
  <c r="F2497" s="1"/>
  <c r="D1051"/>
  <c r="E1051" s="1"/>
  <c r="F1051" s="1"/>
  <c r="G1051" s="1"/>
  <c r="H1051" s="1"/>
  <c r="F2496" s="1"/>
  <c r="D1050"/>
  <c r="E1050" s="1"/>
  <c r="F1050" s="1"/>
  <c r="G1050" s="1"/>
  <c r="H1050" s="1"/>
  <c r="F2495" s="1"/>
  <c r="D1049"/>
  <c r="E1049" s="1"/>
  <c r="F1049" s="1"/>
  <c r="G1049" s="1"/>
  <c r="H1049" s="1"/>
  <c r="F2494" s="1"/>
  <c r="D1048"/>
  <c r="E1048" s="1"/>
  <c r="F1048" s="1"/>
  <c r="G1048" s="1"/>
  <c r="H1048" s="1"/>
  <c r="F2493" s="1"/>
  <c r="D1047"/>
  <c r="E1047" s="1"/>
  <c r="F1047" s="1"/>
  <c r="G1047" s="1"/>
  <c r="H1047" s="1"/>
  <c r="F2492" s="1"/>
  <c r="D1046"/>
  <c r="E1046" s="1"/>
  <c r="F1046" s="1"/>
  <c r="G1046" s="1"/>
  <c r="H1046" s="1"/>
  <c r="F2491" s="1"/>
  <c r="D1045"/>
  <c r="E1045" s="1"/>
  <c r="F1045" s="1"/>
  <c r="G1045" s="1"/>
  <c r="H1045" s="1"/>
  <c r="F2490" s="1"/>
  <c r="D1044"/>
  <c r="E1044" s="1"/>
  <c r="F1044" s="1"/>
  <c r="G1044" s="1"/>
  <c r="H1044" s="1"/>
  <c r="F2489" s="1"/>
  <c r="D1043"/>
  <c r="E1043" s="1"/>
  <c r="F1043" s="1"/>
  <c r="G1043" s="1"/>
  <c r="H1043" s="1"/>
  <c r="F2488" s="1"/>
  <c r="D1042"/>
  <c r="E1042" s="1"/>
  <c r="F1042" s="1"/>
  <c r="G1042" s="1"/>
  <c r="H1042" s="1"/>
  <c r="F2487" s="1"/>
  <c r="D1041"/>
  <c r="E1041" s="1"/>
  <c r="F1041" s="1"/>
  <c r="G1041" s="1"/>
  <c r="H1041" s="1"/>
  <c r="F2486" s="1"/>
  <c r="D1040"/>
  <c r="E1040" s="1"/>
  <c r="F1040" s="1"/>
  <c r="G1040" s="1"/>
  <c r="H1040" s="1"/>
  <c r="F2485" s="1"/>
  <c r="D1039"/>
  <c r="E1039" s="1"/>
  <c r="F1039" s="1"/>
  <c r="G1039" s="1"/>
  <c r="H1039" s="1"/>
  <c r="F2484" s="1"/>
  <c r="D1038"/>
  <c r="E1038" s="1"/>
  <c r="F1038" s="1"/>
  <c r="G1038" s="1"/>
  <c r="H1038" s="1"/>
  <c r="F2483" s="1"/>
  <c r="D1037"/>
  <c r="E1037" s="1"/>
  <c r="F1037" s="1"/>
  <c r="G1037" s="1"/>
  <c r="H1037" s="1"/>
  <c r="F2482" s="1"/>
  <c r="D1036"/>
  <c r="E1036" s="1"/>
  <c r="F1036" s="1"/>
  <c r="G1036" s="1"/>
  <c r="H1036" s="1"/>
  <c r="F2481" s="1"/>
  <c r="D1035"/>
  <c r="E1035" s="1"/>
  <c r="F1035" s="1"/>
  <c r="G1035" s="1"/>
  <c r="H1035" s="1"/>
  <c r="F2480" s="1"/>
  <c r="D1034"/>
  <c r="E1034" s="1"/>
  <c r="F1034" s="1"/>
  <c r="G1034" s="1"/>
  <c r="H1034" s="1"/>
  <c r="F2479" s="1"/>
  <c r="D1033"/>
  <c r="E1033" s="1"/>
  <c r="F1033" s="1"/>
  <c r="G1033" s="1"/>
  <c r="H1033" s="1"/>
  <c r="F2478" s="1"/>
  <c r="D1032"/>
  <c r="E1032" s="1"/>
  <c r="F1032" s="1"/>
  <c r="G1032" s="1"/>
  <c r="H1032" s="1"/>
  <c r="F2477" s="1"/>
  <c r="D1031"/>
  <c r="E1031" s="1"/>
  <c r="F1031" s="1"/>
  <c r="G1031" s="1"/>
  <c r="H1031" s="1"/>
  <c r="F2476" s="1"/>
  <c r="D1030"/>
  <c r="E1030" s="1"/>
  <c r="F1030" s="1"/>
  <c r="G1030" s="1"/>
  <c r="H1030" s="1"/>
  <c r="F2475" s="1"/>
  <c r="D1029"/>
  <c r="E1029" s="1"/>
  <c r="F1029" s="1"/>
  <c r="G1029" s="1"/>
  <c r="H1029" s="1"/>
  <c r="F2474" s="1"/>
  <c r="D1028"/>
  <c r="E1028" s="1"/>
  <c r="F1028" s="1"/>
  <c r="G1028" s="1"/>
  <c r="H1028" s="1"/>
  <c r="F2473" s="1"/>
  <c r="D1027"/>
  <c r="E1027" s="1"/>
  <c r="F1027" s="1"/>
  <c r="G1027" s="1"/>
  <c r="H1027" s="1"/>
  <c r="F2472" s="1"/>
  <c r="D1026"/>
  <c r="E1026" s="1"/>
  <c r="F1026" s="1"/>
  <c r="G1026" s="1"/>
  <c r="H1026" s="1"/>
  <c r="F2471" s="1"/>
  <c r="D1025"/>
  <c r="E1025" s="1"/>
  <c r="F1025" s="1"/>
  <c r="G1025" s="1"/>
  <c r="H1025" s="1"/>
  <c r="F2470" s="1"/>
  <c r="D1024"/>
  <c r="E1024" s="1"/>
  <c r="F1024" s="1"/>
  <c r="G1024" s="1"/>
  <c r="H1024" s="1"/>
  <c r="F2469" s="1"/>
  <c r="D1023"/>
  <c r="E1023" s="1"/>
  <c r="F1023" s="1"/>
  <c r="G1023" s="1"/>
  <c r="H1023" s="1"/>
  <c r="F2468" s="1"/>
  <c r="D1022"/>
  <c r="E1022" s="1"/>
  <c r="F1022" s="1"/>
  <c r="G1022" s="1"/>
  <c r="H1022" s="1"/>
  <c r="F2467" s="1"/>
  <c r="D1021"/>
  <c r="E1021" s="1"/>
  <c r="F1021" s="1"/>
  <c r="G1021" s="1"/>
  <c r="H1021" s="1"/>
  <c r="F2466" s="1"/>
  <c r="D1020"/>
  <c r="E1020" s="1"/>
  <c r="F1020" s="1"/>
  <c r="G1020" s="1"/>
  <c r="H1020" s="1"/>
  <c r="F2465" s="1"/>
  <c r="D1019"/>
  <c r="E1019" s="1"/>
  <c r="F1019" s="1"/>
  <c r="G1019" s="1"/>
  <c r="H1019" s="1"/>
  <c r="F2464" s="1"/>
  <c r="D1018"/>
  <c r="E1018" s="1"/>
  <c r="F1018" s="1"/>
  <c r="G1018" s="1"/>
  <c r="H1018" s="1"/>
  <c r="F2463" s="1"/>
  <c r="D1017"/>
  <c r="E1017" s="1"/>
  <c r="F1017" s="1"/>
  <c r="G1017" s="1"/>
  <c r="H1017" s="1"/>
  <c r="F2462" s="1"/>
  <c r="D1016"/>
  <c r="E1016" s="1"/>
  <c r="F1016" s="1"/>
  <c r="G1016" s="1"/>
  <c r="H1016" s="1"/>
  <c r="F2461" s="1"/>
  <c r="D1015"/>
  <c r="E1015" s="1"/>
  <c r="F1015" s="1"/>
  <c r="G1015" s="1"/>
  <c r="H1015" s="1"/>
  <c r="F2460" s="1"/>
  <c r="D1014"/>
  <c r="E1014" s="1"/>
  <c r="F1014" s="1"/>
  <c r="G1014" s="1"/>
  <c r="H1014" s="1"/>
  <c r="F2459" s="1"/>
  <c r="D1013"/>
  <c r="E1013" s="1"/>
  <c r="F1013" s="1"/>
  <c r="G1013" s="1"/>
  <c r="H1013" s="1"/>
  <c r="F2458" s="1"/>
  <c r="D1012"/>
  <c r="E1012" s="1"/>
  <c r="F1012" s="1"/>
  <c r="G1012" s="1"/>
  <c r="H1012" s="1"/>
  <c r="F2457" s="1"/>
  <c r="D1011"/>
  <c r="E1011" s="1"/>
  <c r="F1011" s="1"/>
  <c r="G1011" s="1"/>
  <c r="H1011" s="1"/>
  <c r="F2456" s="1"/>
  <c r="D1010"/>
  <c r="E1010" s="1"/>
  <c r="F1010" s="1"/>
  <c r="G1010" s="1"/>
  <c r="H1010" s="1"/>
  <c r="F2455" s="1"/>
  <c r="D1009"/>
  <c r="E1009" s="1"/>
  <c r="F1009" s="1"/>
  <c r="G1009" s="1"/>
  <c r="H1009" s="1"/>
  <c r="F2454" s="1"/>
  <c r="D1008"/>
  <c r="E1008" s="1"/>
  <c r="F1008" s="1"/>
  <c r="G1008" s="1"/>
  <c r="H1008" s="1"/>
  <c r="F2453" s="1"/>
  <c r="D1007"/>
  <c r="E1007" s="1"/>
  <c r="F1007" s="1"/>
  <c r="G1007" s="1"/>
  <c r="H1007" s="1"/>
  <c r="F2452" s="1"/>
  <c r="D1006"/>
  <c r="E1006" s="1"/>
  <c r="F1006" s="1"/>
  <c r="G1006" s="1"/>
  <c r="H1006" s="1"/>
  <c r="F2451" s="1"/>
  <c r="D1005"/>
  <c r="E1005" s="1"/>
  <c r="F1005" s="1"/>
  <c r="G1005" s="1"/>
  <c r="H1005" s="1"/>
  <c r="F2450" s="1"/>
  <c r="D1004"/>
  <c r="E1004" s="1"/>
  <c r="F1004" s="1"/>
  <c r="G1004" s="1"/>
  <c r="H1004" s="1"/>
  <c r="F2449" s="1"/>
  <c r="D1003"/>
  <c r="E1003" s="1"/>
  <c r="F1003" s="1"/>
  <c r="G1003" s="1"/>
  <c r="H1003" s="1"/>
  <c r="F2448" s="1"/>
  <c r="D1002"/>
  <c r="E1002" s="1"/>
  <c r="F1002" s="1"/>
  <c r="G1002" s="1"/>
  <c r="H1002" s="1"/>
  <c r="F2447" s="1"/>
  <c r="D1001"/>
  <c r="E1001" s="1"/>
  <c r="F1001" s="1"/>
  <c r="G1001" s="1"/>
  <c r="H1001" s="1"/>
  <c r="F2446" s="1"/>
  <c r="D1000"/>
  <c r="E1000" s="1"/>
  <c r="F1000" s="1"/>
  <c r="G1000" s="1"/>
  <c r="H1000" s="1"/>
  <c r="F2445" s="1"/>
  <c r="D999"/>
  <c r="E999" s="1"/>
  <c r="F999" s="1"/>
  <c r="G999" s="1"/>
  <c r="H999" s="1"/>
  <c r="F2444" s="1"/>
  <c r="D998"/>
  <c r="E998" s="1"/>
  <c r="F998" s="1"/>
  <c r="G998" s="1"/>
  <c r="H998" s="1"/>
  <c r="F2443" s="1"/>
  <c r="D997"/>
  <c r="E997" s="1"/>
  <c r="F997" s="1"/>
  <c r="G997" s="1"/>
  <c r="H997" s="1"/>
  <c r="F2442" s="1"/>
  <c r="D996"/>
  <c r="E996" s="1"/>
  <c r="F996" s="1"/>
  <c r="G996" s="1"/>
  <c r="H996" s="1"/>
  <c r="F2441" s="1"/>
  <c r="D995"/>
  <c r="E995" s="1"/>
  <c r="F995" s="1"/>
  <c r="G995" s="1"/>
  <c r="H995" s="1"/>
  <c r="F2440" s="1"/>
  <c r="D994"/>
  <c r="E994" s="1"/>
  <c r="F994" s="1"/>
  <c r="G994" s="1"/>
  <c r="H994" s="1"/>
  <c r="F2439" s="1"/>
  <c r="D993"/>
  <c r="E993" s="1"/>
  <c r="F993" s="1"/>
  <c r="G993" s="1"/>
  <c r="H993" s="1"/>
  <c r="F2438" s="1"/>
  <c r="D992"/>
  <c r="E992" s="1"/>
  <c r="F992" s="1"/>
  <c r="G992" s="1"/>
  <c r="H992" s="1"/>
  <c r="F2437" s="1"/>
  <c r="D991"/>
  <c r="E991" s="1"/>
  <c r="F991" s="1"/>
  <c r="G991" s="1"/>
  <c r="H991" s="1"/>
  <c r="F2436" s="1"/>
  <c r="D990"/>
  <c r="E990" s="1"/>
  <c r="F990" s="1"/>
  <c r="G990" s="1"/>
  <c r="H990" s="1"/>
  <c r="F2435" s="1"/>
  <c r="D989"/>
  <c r="E989" s="1"/>
  <c r="F989" s="1"/>
  <c r="G989" s="1"/>
  <c r="H989" s="1"/>
  <c r="F2434" s="1"/>
  <c r="D988"/>
  <c r="E988" s="1"/>
  <c r="F988" s="1"/>
  <c r="G988" s="1"/>
  <c r="H988" s="1"/>
  <c r="F2433" s="1"/>
  <c r="D987"/>
  <c r="E987" s="1"/>
  <c r="F987" s="1"/>
  <c r="G987" s="1"/>
  <c r="H987" s="1"/>
  <c r="F2432" s="1"/>
  <c r="D986"/>
  <c r="E986" s="1"/>
  <c r="F986" s="1"/>
  <c r="G986" s="1"/>
  <c r="H986" s="1"/>
  <c r="F2431" s="1"/>
  <c r="D985"/>
  <c r="E985" s="1"/>
  <c r="F985" s="1"/>
  <c r="G985" s="1"/>
  <c r="H985" s="1"/>
  <c r="F2430" s="1"/>
  <c r="D984"/>
  <c r="E984" s="1"/>
  <c r="F984" s="1"/>
  <c r="G984" s="1"/>
  <c r="H984" s="1"/>
  <c r="F2429" s="1"/>
  <c r="D983"/>
  <c r="E983" s="1"/>
  <c r="F983" s="1"/>
  <c r="G983" s="1"/>
  <c r="H983" s="1"/>
  <c r="F2428" s="1"/>
  <c r="D982"/>
  <c r="E982" s="1"/>
  <c r="F982" s="1"/>
  <c r="G982" s="1"/>
  <c r="H982" s="1"/>
  <c r="F2427" s="1"/>
  <c r="D981"/>
  <c r="E981" s="1"/>
  <c r="F981" s="1"/>
  <c r="G981" s="1"/>
  <c r="H981" s="1"/>
  <c r="F2426" s="1"/>
  <c r="D980"/>
  <c r="E980" s="1"/>
  <c r="F980" s="1"/>
  <c r="G980" s="1"/>
  <c r="H980" s="1"/>
  <c r="F2425" s="1"/>
  <c r="D979"/>
  <c r="E979" s="1"/>
  <c r="F979" s="1"/>
  <c r="G979" s="1"/>
  <c r="H979" s="1"/>
  <c r="F2424" s="1"/>
  <c r="D978"/>
  <c r="E978" s="1"/>
  <c r="F978" s="1"/>
  <c r="G978" s="1"/>
  <c r="H978" s="1"/>
  <c r="F2423" s="1"/>
  <c r="D977"/>
  <c r="E977" s="1"/>
  <c r="F977" s="1"/>
  <c r="G977" s="1"/>
  <c r="H977" s="1"/>
  <c r="F2422" s="1"/>
  <c r="D976"/>
  <c r="E976" s="1"/>
  <c r="F976" s="1"/>
  <c r="G976" s="1"/>
  <c r="H976" s="1"/>
  <c r="F2421" s="1"/>
  <c r="D975"/>
  <c r="E975" s="1"/>
  <c r="F975" s="1"/>
  <c r="G975" s="1"/>
  <c r="H975" s="1"/>
  <c r="F2420" s="1"/>
  <c r="D974"/>
  <c r="E974" s="1"/>
  <c r="F974" s="1"/>
  <c r="G974" s="1"/>
  <c r="H974" s="1"/>
  <c r="F2419" s="1"/>
  <c r="D973"/>
  <c r="E973" s="1"/>
  <c r="F973" s="1"/>
  <c r="G973" s="1"/>
  <c r="H973" s="1"/>
  <c r="F2418" s="1"/>
  <c r="D972"/>
  <c r="E972" s="1"/>
  <c r="F972" s="1"/>
  <c r="G972" s="1"/>
  <c r="H972" s="1"/>
  <c r="F2417" s="1"/>
  <c r="D971"/>
  <c r="E971" s="1"/>
  <c r="F971" s="1"/>
  <c r="G971" s="1"/>
  <c r="H971" s="1"/>
  <c r="F2416" s="1"/>
  <c r="D970"/>
  <c r="E970" s="1"/>
  <c r="F970" s="1"/>
  <c r="G970" s="1"/>
  <c r="H970" s="1"/>
  <c r="F2415" s="1"/>
  <c r="D969"/>
  <c r="E969" s="1"/>
  <c r="F969" s="1"/>
  <c r="G969" s="1"/>
  <c r="H969" s="1"/>
  <c r="F2414" s="1"/>
  <c r="D968"/>
  <c r="E968" s="1"/>
  <c r="F968" s="1"/>
  <c r="G968" s="1"/>
  <c r="H968" s="1"/>
  <c r="F2413" s="1"/>
  <c r="D967"/>
  <c r="E967" s="1"/>
  <c r="F967" s="1"/>
  <c r="G967" s="1"/>
  <c r="H967" s="1"/>
  <c r="F2412" s="1"/>
  <c r="D966"/>
  <c r="E966" s="1"/>
  <c r="F966" s="1"/>
  <c r="G966" s="1"/>
  <c r="H966" s="1"/>
  <c r="F2411" s="1"/>
  <c r="D965"/>
  <c r="E965" s="1"/>
  <c r="F965" s="1"/>
  <c r="G965" s="1"/>
  <c r="H965" s="1"/>
  <c r="F2410" s="1"/>
  <c r="D964"/>
  <c r="E964" s="1"/>
  <c r="F964" s="1"/>
  <c r="G964" s="1"/>
  <c r="H964" s="1"/>
  <c r="F2409" s="1"/>
  <c r="D963"/>
  <c r="E963" s="1"/>
  <c r="F963" s="1"/>
  <c r="G963" s="1"/>
  <c r="H963" s="1"/>
  <c r="F2408" s="1"/>
  <c r="D962"/>
  <c r="E962" s="1"/>
  <c r="F962" s="1"/>
  <c r="G962" s="1"/>
  <c r="H962" s="1"/>
  <c r="F2407" s="1"/>
  <c r="D961"/>
  <c r="E961" s="1"/>
  <c r="F961" s="1"/>
  <c r="G961" s="1"/>
  <c r="H961" s="1"/>
  <c r="F2406" s="1"/>
  <c r="D960"/>
  <c r="E960" s="1"/>
  <c r="F960" s="1"/>
  <c r="G960" s="1"/>
  <c r="H960" s="1"/>
  <c r="F2405" s="1"/>
  <c r="D959"/>
  <c r="E959" s="1"/>
  <c r="F959" s="1"/>
  <c r="G959" s="1"/>
  <c r="H959" s="1"/>
  <c r="F2404" s="1"/>
  <c r="D958"/>
  <c r="E958" s="1"/>
  <c r="F958" s="1"/>
  <c r="G958" s="1"/>
  <c r="H958" s="1"/>
  <c r="F2403" s="1"/>
  <c r="D957"/>
  <c r="E957" s="1"/>
  <c r="F957" s="1"/>
  <c r="G957" s="1"/>
  <c r="H957" s="1"/>
  <c r="F2402" s="1"/>
  <c r="D956"/>
  <c r="E956" s="1"/>
  <c r="F956" s="1"/>
  <c r="G956" s="1"/>
  <c r="H956" s="1"/>
  <c r="F2401" s="1"/>
  <c r="D955"/>
  <c r="E955" s="1"/>
  <c r="F955" s="1"/>
  <c r="G955" s="1"/>
  <c r="H955" s="1"/>
  <c r="F2400" s="1"/>
  <c r="D954"/>
  <c r="E954" s="1"/>
  <c r="F954" s="1"/>
  <c r="G954" s="1"/>
  <c r="H954" s="1"/>
  <c r="F2399" s="1"/>
  <c r="D953"/>
  <c r="E953" s="1"/>
  <c r="F953" s="1"/>
  <c r="G953" s="1"/>
  <c r="H953" s="1"/>
  <c r="F2398" s="1"/>
  <c r="D952"/>
  <c r="E952" s="1"/>
  <c r="F952" s="1"/>
  <c r="G952" s="1"/>
  <c r="H952" s="1"/>
  <c r="F2397" s="1"/>
  <c r="D951"/>
  <c r="E951" s="1"/>
  <c r="F951" s="1"/>
  <c r="G951" s="1"/>
  <c r="H951" s="1"/>
  <c r="F2396" s="1"/>
  <c r="D950"/>
  <c r="E950" s="1"/>
  <c r="F950" s="1"/>
  <c r="G950" s="1"/>
  <c r="H950" s="1"/>
  <c r="F2395" s="1"/>
  <c r="D949"/>
  <c r="E949" s="1"/>
  <c r="F949" s="1"/>
  <c r="G949" s="1"/>
  <c r="H949" s="1"/>
  <c r="F2394" s="1"/>
  <c r="D948"/>
  <c r="E948" s="1"/>
  <c r="F948" s="1"/>
  <c r="G948" s="1"/>
  <c r="H948" s="1"/>
  <c r="F2393" s="1"/>
  <c r="D947"/>
  <c r="E947" s="1"/>
  <c r="F947" s="1"/>
  <c r="G947" s="1"/>
  <c r="H947" s="1"/>
  <c r="F2392" s="1"/>
  <c r="D946"/>
  <c r="E946" s="1"/>
  <c r="F946" s="1"/>
  <c r="G946" s="1"/>
  <c r="H946" s="1"/>
  <c r="F2391" s="1"/>
  <c r="D945"/>
  <c r="E945" s="1"/>
  <c r="F945" s="1"/>
  <c r="G945" s="1"/>
  <c r="H945" s="1"/>
  <c r="F2390" s="1"/>
  <c r="D944"/>
  <c r="E944" s="1"/>
  <c r="F944" s="1"/>
  <c r="G944" s="1"/>
  <c r="H944" s="1"/>
  <c r="F2389" s="1"/>
  <c r="D943"/>
  <c r="E943" s="1"/>
  <c r="F943" s="1"/>
  <c r="G943" s="1"/>
  <c r="H943" s="1"/>
  <c r="F2388" s="1"/>
  <c r="D942"/>
  <c r="E942" s="1"/>
  <c r="F942" s="1"/>
  <c r="G942" s="1"/>
  <c r="H942" s="1"/>
  <c r="F2387" s="1"/>
  <c r="D941"/>
  <c r="E941" s="1"/>
  <c r="F941" s="1"/>
  <c r="G941" s="1"/>
  <c r="H941" s="1"/>
  <c r="F2386" s="1"/>
  <c r="D940"/>
  <c r="E940" s="1"/>
  <c r="F940" s="1"/>
  <c r="G940" s="1"/>
  <c r="H940" s="1"/>
  <c r="F2385" s="1"/>
  <c r="D939"/>
  <c r="E939" s="1"/>
  <c r="F939" s="1"/>
  <c r="G939" s="1"/>
  <c r="H939" s="1"/>
  <c r="F2384" s="1"/>
  <c r="D938"/>
  <c r="E938" s="1"/>
  <c r="F938" s="1"/>
  <c r="G938" s="1"/>
  <c r="H938" s="1"/>
  <c r="F2383" s="1"/>
  <c r="D937"/>
  <c r="E937" s="1"/>
  <c r="F937" s="1"/>
  <c r="G937" s="1"/>
  <c r="H937" s="1"/>
  <c r="F2382" s="1"/>
  <c r="D936"/>
  <c r="E936" s="1"/>
  <c r="F936" s="1"/>
  <c r="G936" s="1"/>
  <c r="H936" s="1"/>
  <c r="F2381" s="1"/>
  <c r="D935"/>
  <c r="E935" s="1"/>
  <c r="F935" s="1"/>
  <c r="G935" s="1"/>
  <c r="H935" s="1"/>
  <c r="F2380" s="1"/>
  <c r="D934"/>
  <c r="E934" s="1"/>
  <c r="F934" s="1"/>
  <c r="G934" s="1"/>
  <c r="H934" s="1"/>
  <c r="F2379" s="1"/>
  <c r="D933"/>
  <c r="E933" s="1"/>
  <c r="F933" s="1"/>
  <c r="G933" s="1"/>
  <c r="H933" s="1"/>
  <c r="F2378" s="1"/>
  <c r="D932"/>
  <c r="E932" s="1"/>
  <c r="F932" s="1"/>
  <c r="G932" s="1"/>
  <c r="H932" s="1"/>
  <c r="F2377" s="1"/>
  <c r="D931"/>
  <c r="E931" s="1"/>
  <c r="F931" s="1"/>
  <c r="G931" s="1"/>
  <c r="H931" s="1"/>
  <c r="F2376" s="1"/>
  <c r="D930"/>
  <c r="E930" s="1"/>
  <c r="F930" s="1"/>
  <c r="G930" s="1"/>
  <c r="H930" s="1"/>
  <c r="F2375" s="1"/>
  <c r="D929"/>
  <c r="E929" s="1"/>
  <c r="F929" s="1"/>
  <c r="G929" s="1"/>
  <c r="H929" s="1"/>
  <c r="F2374" s="1"/>
  <c r="D928"/>
  <c r="E928" s="1"/>
  <c r="F928" s="1"/>
  <c r="G928" s="1"/>
  <c r="H928" s="1"/>
  <c r="F2373" s="1"/>
  <c r="D927"/>
  <c r="E927" s="1"/>
  <c r="F927" s="1"/>
  <c r="G927" s="1"/>
  <c r="H927" s="1"/>
  <c r="F2372" s="1"/>
  <c r="D926"/>
  <c r="E926" s="1"/>
  <c r="F926" s="1"/>
  <c r="G926" s="1"/>
  <c r="H926" s="1"/>
  <c r="F2371" s="1"/>
  <c r="D925"/>
  <c r="E925" s="1"/>
  <c r="F925" s="1"/>
  <c r="G925" s="1"/>
  <c r="H925" s="1"/>
  <c r="F2370" s="1"/>
  <c r="D924"/>
  <c r="E924" s="1"/>
  <c r="F924" s="1"/>
  <c r="G924" s="1"/>
  <c r="H924" s="1"/>
  <c r="F2369" s="1"/>
  <c r="D923"/>
  <c r="E923" s="1"/>
  <c r="F923" s="1"/>
  <c r="G923" s="1"/>
  <c r="H923" s="1"/>
  <c r="F2368" s="1"/>
  <c r="D922"/>
  <c r="E922" s="1"/>
  <c r="F922" s="1"/>
  <c r="G922" s="1"/>
  <c r="H922" s="1"/>
  <c r="F2367" s="1"/>
  <c r="D921"/>
  <c r="E921" s="1"/>
  <c r="F921" s="1"/>
  <c r="G921" s="1"/>
  <c r="H921" s="1"/>
  <c r="F2366" s="1"/>
  <c r="D920"/>
  <c r="E920" s="1"/>
  <c r="F920" s="1"/>
  <c r="G920" s="1"/>
  <c r="H920" s="1"/>
  <c r="F2365" s="1"/>
  <c r="D919"/>
  <c r="E919" s="1"/>
  <c r="F919" s="1"/>
  <c r="G919" s="1"/>
  <c r="H919" s="1"/>
  <c r="F2364" s="1"/>
  <c r="D918"/>
  <c r="E918" s="1"/>
  <c r="F918" s="1"/>
  <c r="G918" s="1"/>
  <c r="H918" s="1"/>
  <c r="F2363" s="1"/>
  <c r="D917"/>
  <c r="E917" s="1"/>
  <c r="F917" s="1"/>
  <c r="G917" s="1"/>
  <c r="H917" s="1"/>
  <c r="F2362" s="1"/>
  <c r="D916"/>
  <c r="E916" s="1"/>
  <c r="F916" s="1"/>
  <c r="G916" s="1"/>
  <c r="H916" s="1"/>
  <c r="F2361" s="1"/>
  <c r="D915"/>
  <c r="E915" s="1"/>
  <c r="F915" s="1"/>
  <c r="G915" s="1"/>
  <c r="H915" s="1"/>
  <c r="F2360" s="1"/>
  <c r="D914"/>
  <c r="E914" s="1"/>
  <c r="F914" s="1"/>
  <c r="G914" s="1"/>
  <c r="H914" s="1"/>
  <c r="F2359" s="1"/>
  <c r="D913"/>
  <c r="E913" s="1"/>
  <c r="F913" s="1"/>
  <c r="G913" s="1"/>
  <c r="H913" s="1"/>
  <c r="F2358" s="1"/>
  <c r="D912"/>
  <c r="E912" s="1"/>
  <c r="F912" s="1"/>
  <c r="G912" s="1"/>
  <c r="H912" s="1"/>
  <c r="F2357" s="1"/>
  <c r="D911"/>
  <c r="E911" s="1"/>
  <c r="F911" s="1"/>
  <c r="G911" s="1"/>
  <c r="H911" s="1"/>
  <c r="F2356" s="1"/>
  <c r="D910"/>
  <c r="E910" s="1"/>
  <c r="F910" s="1"/>
  <c r="G910" s="1"/>
  <c r="H910" s="1"/>
  <c r="F2355" s="1"/>
  <c r="D909"/>
  <c r="E909" s="1"/>
  <c r="F909" s="1"/>
  <c r="G909" s="1"/>
  <c r="H909" s="1"/>
  <c r="F2354" s="1"/>
  <c r="D908"/>
  <c r="E908" s="1"/>
  <c r="F908" s="1"/>
  <c r="G908" s="1"/>
  <c r="H908" s="1"/>
  <c r="F2353" s="1"/>
  <c r="D907"/>
  <c r="E907" s="1"/>
  <c r="F907" s="1"/>
  <c r="G907" s="1"/>
  <c r="H907" s="1"/>
  <c r="F2352" s="1"/>
  <c r="D906"/>
  <c r="E906" s="1"/>
  <c r="F906" s="1"/>
  <c r="G906" s="1"/>
  <c r="H906" s="1"/>
  <c r="F2351" s="1"/>
  <c r="D905"/>
  <c r="E905" s="1"/>
  <c r="F905" s="1"/>
  <c r="G905" s="1"/>
  <c r="H905" s="1"/>
  <c r="F2350" s="1"/>
  <c r="D904"/>
  <c r="E904" s="1"/>
  <c r="F904" s="1"/>
  <c r="G904" s="1"/>
  <c r="H904" s="1"/>
  <c r="F2349" s="1"/>
  <c r="D903"/>
  <c r="E903" s="1"/>
  <c r="F903" s="1"/>
  <c r="G903" s="1"/>
  <c r="H903" s="1"/>
  <c r="F2348" s="1"/>
  <c r="D902"/>
  <c r="E902" s="1"/>
  <c r="F902" s="1"/>
  <c r="G902" s="1"/>
  <c r="H902" s="1"/>
  <c r="F2347" s="1"/>
  <c r="D901"/>
  <c r="E901" s="1"/>
  <c r="F901" s="1"/>
  <c r="G901" s="1"/>
  <c r="H901" s="1"/>
  <c r="F2346" s="1"/>
  <c r="D900"/>
  <c r="E900" s="1"/>
  <c r="F900" s="1"/>
  <c r="G900" s="1"/>
  <c r="H900" s="1"/>
  <c r="F2345" s="1"/>
  <c r="D899"/>
  <c r="E899" s="1"/>
  <c r="F899" s="1"/>
  <c r="G899" s="1"/>
  <c r="H899" s="1"/>
  <c r="F2344" s="1"/>
  <c r="D898"/>
  <c r="E898" s="1"/>
  <c r="F898" s="1"/>
  <c r="G898" s="1"/>
  <c r="H898" s="1"/>
  <c r="F2343" s="1"/>
  <c r="D897"/>
  <c r="E897" s="1"/>
  <c r="F897" s="1"/>
  <c r="G897" s="1"/>
  <c r="H897" s="1"/>
  <c r="F2342" s="1"/>
  <c r="D896"/>
  <c r="E896" s="1"/>
  <c r="F896" s="1"/>
  <c r="G896" s="1"/>
  <c r="H896" s="1"/>
  <c r="F2341" s="1"/>
  <c r="D895"/>
  <c r="E895" s="1"/>
  <c r="F895" s="1"/>
  <c r="G895" s="1"/>
  <c r="H895" s="1"/>
  <c r="F2340" s="1"/>
  <c r="D894"/>
  <c r="E894" s="1"/>
  <c r="F894" s="1"/>
  <c r="G894" s="1"/>
  <c r="H894" s="1"/>
  <c r="F2339" s="1"/>
  <c r="D893"/>
  <c r="E893" s="1"/>
  <c r="F893" s="1"/>
  <c r="G893" s="1"/>
  <c r="H893" s="1"/>
  <c r="F2338" s="1"/>
  <c r="D892"/>
  <c r="E892" s="1"/>
  <c r="F892" s="1"/>
  <c r="G892" s="1"/>
  <c r="H892" s="1"/>
  <c r="F2337" s="1"/>
  <c r="D891"/>
  <c r="E891" s="1"/>
  <c r="F891" s="1"/>
  <c r="G891" s="1"/>
  <c r="H891" s="1"/>
  <c r="F2336" s="1"/>
  <c r="D890"/>
  <c r="E890" s="1"/>
  <c r="F890" s="1"/>
  <c r="G890" s="1"/>
  <c r="H890" s="1"/>
  <c r="F2335" s="1"/>
  <c r="D889"/>
  <c r="E889" s="1"/>
  <c r="F889" s="1"/>
  <c r="G889" s="1"/>
  <c r="H889" s="1"/>
  <c r="F2334" s="1"/>
  <c r="D888"/>
  <c r="E888" s="1"/>
  <c r="F888" s="1"/>
  <c r="G888" s="1"/>
  <c r="H888" s="1"/>
  <c r="F2333" s="1"/>
  <c r="D887"/>
  <c r="E887" s="1"/>
  <c r="F887" s="1"/>
  <c r="G887" s="1"/>
  <c r="H887" s="1"/>
  <c r="F2332" s="1"/>
  <c r="D886"/>
  <c r="E886" s="1"/>
  <c r="F886" s="1"/>
  <c r="G886" s="1"/>
  <c r="H886" s="1"/>
  <c r="F2331" s="1"/>
  <c r="D885"/>
  <c r="E885" s="1"/>
  <c r="F885" s="1"/>
  <c r="G885" s="1"/>
  <c r="H885" s="1"/>
  <c r="F2330" s="1"/>
  <c r="D884"/>
  <c r="E884" s="1"/>
  <c r="F884" s="1"/>
  <c r="G884" s="1"/>
  <c r="H884" s="1"/>
  <c r="F2329" s="1"/>
  <c r="D883"/>
  <c r="E883" s="1"/>
  <c r="F883" s="1"/>
  <c r="G883" s="1"/>
  <c r="H883" s="1"/>
  <c r="F2328" s="1"/>
  <c r="D882"/>
  <c r="E882" s="1"/>
  <c r="F882" s="1"/>
  <c r="G882" s="1"/>
  <c r="H882" s="1"/>
  <c r="F2327" s="1"/>
  <c r="D881"/>
  <c r="E881" s="1"/>
  <c r="F881" s="1"/>
  <c r="G881" s="1"/>
  <c r="H881" s="1"/>
  <c r="F2326" s="1"/>
  <c r="D880"/>
  <c r="E880" s="1"/>
  <c r="F880" s="1"/>
  <c r="G880" s="1"/>
  <c r="H880" s="1"/>
  <c r="F2325" s="1"/>
  <c r="D879"/>
  <c r="E879" s="1"/>
  <c r="F879" s="1"/>
  <c r="G879" s="1"/>
  <c r="H879" s="1"/>
  <c r="F2324" s="1"/>
  <c r="D878"/>
  <c r="E878" s="1"/>
  <c r="F878" s="1"/>
  <c r="G878" s="1"/>
  <c r="H878" s="1"/>
  <c r="F2323" s="1"/>
  <c r="D877"/>
  <c r="E877" s="1"/>
  <c r="F877" s="1"/>
  <c r="G877" s="1"/>
  <c r="H877" s="1"/>
  <c r="F2322" s="1"/>
  <c r="D876"/>
  <c r="E876" s="1"/>
  <c r="F876" s="1"/>
  <c r="G876" s="1"/>
  <c r="H876" s="1"/>
  <c r="F2321" s="1"/>
  <c r="D875"/>
  <c r="E875" s="1"/>
  <c r="F875" s="1"/>
  <c r="G875" s="1"/>
  <c r="H875" s="1"/>
  <c r="F2320" s="1"/>
  <c r="D874"/>
  <c r="E874" s="1"/>
  <c r="F874" s="1"/>
  <c r="G874" s="1"/>
  <c r="H874" s="1"/>
  <c r="F2319" s="1"/>
  <c r="D873"/>
  <c r="E873" s="1"/>
  <c r="F873" s="1"/>
  <c r="G873" s="1"/>
  <c r="H873" s="1"/>
  <c r="F2318" s="1"/>
  <c r="D872"/>
  <c r="E872" s="1"/>
  <c r="F872" s="1"/>
  <c r="G872" s="1"/>
  <c r="H872" s="1"/>
  <c r="F2317" s="1"/>
  <c r="D871"/>
  <c r="E871" s="1"/>
  <c r="F871" s="1"/>
  <c r="G871" s="1"/>
  <c r="H871" s="1"/>
  <c r="F2316" s="1"/>
  <c r="D870"/>
  <c r="E870" s="1"/>
  <c r="F870" s="1"/>
  <c r="G870" s="1"/>
  <c r="H870" s="1"/>
  <c r="F2315" s="1"/>
  <c r="D869"/>
  <c r="E869" s="1"/>
  <c r="F869" s="1"/>
  <c r="G869" s="1"/>
  <c r="H869" s="1"/>
  <c r="F2314" s="1"/>
  <c r="D868"/>
  <c r="E868" s="1"/>
  <c r="F868" s="1"/>
  <c r="G868" s="1"/>
  <c r="H868" s="1"/>
  <c r="F2313" s="1"/>
  <c r="D867"/>
  <c r="E867" s="1"/>
  <c r="F867" s="1"/>
  <c r="G867" s="1"/>
  <c r="H867" s="1"/>
  <c r="F2312" s="1"/>
  <c r="D866"/>
  <c r="E866" s="1"/>
  <c r="F866" s="1"/>
  <c r="G866" s="1"/>
  <c r="H866" s="1"/>
  <c r="F2311" s="1"/>
  <c r="D865"/>
  <c r="E865" s="1"/>
  <c r="F865" s="1"/>
  <c r="G865" s="1"/>
  <c r="H865" s="1"/>
  <c r="F2310" s="1"/>
  <c r="D864"/>
  <c r="E864" s="1"/>
  <c r="F864" s="1"/>
  <c r="G864" s="1"/>
  <c r="H864" s="1"/>
  <c r="F2309" s="1"/>
  <c r="D863"/>
  <c r="E863" s="1"/>
  <c r="F863" s="1"/>
  <c r="G863" s="1"/>
  <c r="H863" s="1"/>
  <c r="F2308" s="1"/>
  <c r="D862"/>
  <c r="E862" s="1"/>
  <c r="F862" s="1"/>
  <c r="G862" s="1"/>
  <c r="H862" s="1"/>
  <c r="F2307" s="1"/>
  <c r="D861"/>
  <c r="E861" s="1"/>
  <c r="F861" s="1"/>
  <c r="G861" s="1"/>
  <c r="H861" s="1"/>
  <c r="F2306" s="1"/>
  <c r="AW1537"/>
  <c r="AW1536"/>
  <c r="AW1532"/>
  <c r="AW1531"/>
  <c r="AW1530"/>
  <c r="AW1529"/>
  <c r="AW1528"/>
  <c r="AW1527"/>
  <c r="AW1526"/>
  <c r="AW1525"/>
  <c r="AW1524"/>
  <c r="AW1523"/>
  <c r="AW1522"/>
  <c r="AW1521"/>
  <c r="AW1520"/>
  <c r="AW1519"/>
  <c r="AW1518"/>
  <c r="AW1517"/>
  <c r="AW1516"/>
  <c r="AW1515"/>
  <c r="AW1514"/>
  <c r="AW1513"/>
  <c r="AW1512"/>
  <c r="AW1511"/>
  <c r="AW1510"/>
  <c r="AW1509"/>
  <c r="AW1508"/>
  <c r="AW1507"/>
  <c r="AW1506"/>
  <c r="AW1505"/>
  <c r="AW1504"/>
  <c r="AW1503"/>
  <c r="AW1502"/>
  <c r="AW1501"/>
  <c r="AW1500"/>
  <c r="AW1499"/>
  <c r="AW1498"/>
  <c r="AW1497"/>
  <c r="AW1496"/>
  <c r="AW1495"/>
  <c r="AW1494"/>
  <c r="AW1493"/>
  <c r="AW1492"/>
  <c r="AW1491"/>
  <c r="AW1490"/>
  <c r="AW1489"/>
  <c r="AW1488"/>
  <c r="AW1487"/>
  <c r="AW1486"/>
  <c r="AW1485"/>
  <c r="AW1484"/>
  <c r="AW1483"/>
  <c r="AW1482"/>
  <c r="AW1481"/>
  <c r="AW1480"/>
  <c r="AW1479"/>
  <c r="AW1478"/>
  <c r="AW1477"/>
  <c r="AW1476"/>
  <c r="AW1475"/>
  <c r="AW1474"/>
  <c r="AW1473"/>
  <c r="AW1472"/>
  <c r="AW1471"/>
  <c r="AW1470"/>
  <c r="AW1469"/>
  <c r="AW1468"/>
  <c r="AW1467"/>
  <c r="AW1466"/>
  <c r="AW1465"/>
  <c r="AW1464"/>
  <c r="AW1463"/>
  <c r="AW1462"/>
  <c r="AW1461"/>
  <c r="AW1460"/>
  <c r="AW1459"/>
  <c r="AW1458"/>
  <c r="AW1457"/>
  <c r="AW1456"/>
  <c r="AW1455"/>
  <c r="AW1454"/>
  <c r="AW1453"/>
  <c r="AW1452"/>
  <c r="AW1451"/>
  <c r="AW1450"/>
  <c r="AW1449"/>
  <c r="AW1448"/>
  <c r="AW1447"/>
  <c r="AW1446"/>
  <c r="AW1445"/>
  <c r="AW1444"/>
  <c r="AW1443"/>
  <c r="AW1442"/>
  <c r="AW1441"/>
  <c r="AW1440"/>
  <c r="AW1439"/>
  <c r="AW1438"/>
  <c r="AW1437"/>
  <c r="AW1436"/>
  <c r="AW1435"/>
  <c r="AW1434"/>
  <c r="AW1433"/>
  <c r="AW1432"/>
  <c r="AW1431"/>
  <c r="AW1430"/>
  <c r="AW1429"/>
  <c r="AW1428"/>
  <c r="AW1427"/>
  <c r="AW1426"/>
  <c r="AW1425"/>
  <c r="AW1424"/>
  <c r="AW1423"/>
  <c r="AW1422"/>
  <c r="AW1421"/>
  <c r="AW1420"/>
  <c r="AW1419"/>
  <c r="AW1418"/>
  <c r="AW1417"/>
  <c r="AW1416"/>
  <c r="AW1415"/>
  <c r="AW1414"/>
  <c r="AW1413"/>
  <c r="AW1412"/>
  <c r="AW1411"/>
  <c r="AW1410"/>
  <c r="AW1409"/>
  <c r="AW1408"/>
  <c r="AW1407"/>
  <c r="AW1406"/>
  <c r="AW1405"/>
  <c r="AW1404"/>
  <c r="AW1403"/>
  <c r="AW1402"/>
  <c r="AW1401"/>
  <c r="AW1400"/>
  <c r="AW1399"/>
  <c r="AW1398"/>
  <c r="AW1397"/>
  <c r="AW1396"/>
  <c r="AW1395"/>
  <c r="AW1394"/>
  <c r="AW1393"/>
  <c r="AW1392"/>
  <c r="AW1391"/>
  <c r="AW1390"/>
  <c r="AW1389"/>
  <c r="AW1388"/>
  <c r="AW1387"/>
  <c r="AW1386"/>
  <c r="AW1385"/>
  <c r="AW1384"/>
  <c r="AW1383"/>
  <c r="AW1382"/>
  <c r="AW1381"/>
  <c r="AW1380"/>
  <c r="AW1379"/>
  <c r="AW1378"/>
  <c r="AW1377"/>
  <c r="AW1376"/>
  <c r="AW1375"/>
  <c r="AW1374"/>
  <c r="AW1373"/>
  <c r="AW1372"/>
  <c r="AW1371"/>
  <c r="AW1370"/>
  <c r="AW1369"/>
  <c r="AW1368"/>
  <c r="AW1367"/>
  <c r="AW1366"/>
  <c r="AW1365"/>
  <c r="AW1364"/>
  <c r="AW1363"/>
  <c r="AW1362"/>
  <c r="AW1361"/>
  <c r="AW1360"/>
  <c r="AW1359"/>
  <c r="AW1358"/>
  <c r="AW1357"/>
  <c r="AW1356"/>
  <c r="AW1355"/>
  <c r="AW1354"/>
  <c r="AW1353"/>
  <c r="AW1352"/>
  <c r="AW1351"/>
  <c r="AW1350"/>
  <c r="AW1349"/>
  <c r="AW1348"/>
  <c r="AW1347"/>
  <c r="AW1346"/>
  <c r="AW1345"/>
  <c r="AW1344"/>
  <c r="AW1343"/>
  <c r="AW1342"/>
  <c r="AW1341"/>
  <c r="AW1340"/>
  <c r="AW1339"/>
  <c r="AW1338"/>
  <c r="AW1337"/>
  <c r="AW1336"/>
  <c r="AW1335"/>
  <c r="AW1334"/>
  <c r="AW1333"/>
  <c r="AW1332"/>
  <c r="AW1331"/>
  <c r="AW1330"/>
  <c r="AW1329"/>
  <c r="AW1328"/>
  <c r="AW1327"/>
  <c r="AW1326"/>
  <c r="AW1325"/>
  <c r="AW1324"/>
  <c r="AW1323"/>
  <c r="AW1322"/>
  <c r="AW1321"/>
  <c r="AW1320"/>
  <c r="AW1319"/>
  <c r="AW1318"/>
  <c r="AW1317"/>
  <c r="AW1316"/>
  <c r="AW1315"/>
  <c r="AW1314"/>
  <c r="AW1313"/>
  <c r="AW1312"/>
  <c r="AW1311"/>
  <c r="AW1310"/>
  <c r="AW1309"/>
  <c r="AW1308"/>
  <c r="AW1307"/>
  <c r="AW1306"/>
  <c r="AW1305"/>
  <c r="AW1304"/>
  <c r="AW1303"/>
  <c r="AW1302"/>
  <c r="AW1301"/>
  <c r="AW1300"/>
  <c r="AW1299"/>
  <c r="AW1298"/>
  <c r="AW1297"/>
  <c r="AW1296"/>
  <c r="AW1295"/>
  <c r="AW1294"/>
  <c r="AW1293"/>
  <c r="AW1292"/>
  <c r="AW1291"/>
  <c r="AW1290"/>
  <c r="AW1289"/>
  <c r="AW1288"/>
  <c r="AW1287"/>
  <c r="AW1286"/>
  <c r="AW1285"/>
  <c r="AW1284"/>
  <c r="AW1283"/>
  <c r="AW1282"/>
  <c r="AW1281"/>
  <c r="AW1280"/>
  <c r="AW1279"/>
  <c r="AW1278"/>
  <c r="AW1277"/>
  <c r="AW1276"/>
  <c r="AW1275"/>
  <c r="AW1274"/>
  <c r="AW1273"/>
  <c r="AW1272"/>
  <c r="AW1271"/>
  <c r="AW1270"/>
  <c r="AW1269"/>
  <c r="AW1268"/>
  <c r="AW1267"/>
  <c r="AW1266"/>
  <c r="AW1265"/>
  <c r="AW1264"/>
  <c r="AW1263"/>
  <c r="AW1262"/>
  <c r="AW1261"/>
  <c r="AW1260"/>
  <c r="AW1259"/>
  <c r="AW1258"/>
  <c r="AW1257"/>
  <c r="AW1256"/>
  <c r="AW1255"/>
  <c r="AW1254"/>
  <c r="AW1253"/>
  <c r="AW1252"/>
  <c r="AW1251"/>
  <c r="AW1250"/>
  <c r="AW1249"/>
  <c r="AW1248"/>
  <c r="AW1247"/>
  <c r="AW1246"/>
  <c r="AW1245"/>
  <c r="AW1244"/>
  <c r="AW1243"/>
  <c r="AW1242"/>
  <c r="AW1241"/>
  <c r="AW1240"/>
  <c r="AW1239"/>
  <c r="AW1238"/>
  <c r="AW1237"/>
  <c r="AW1236"/>
  <c r="AW1235"/>
  <c r="AW1234"/>
  <c r="AW1233"/>
  <c r="AW1232"/>
  <c r="AW1231"/>
  <c r="AW1230"/>
  <c r="AW1229"/>
  <c r="AW1228"/>
  <c r="AW1227"/>
  <c r="AW1226"/>
  <c r="AW1225"/>
  <c r="AW1224"/>
  <c r="AW1223"/>
  <c r="AW1222"/>
  <c r="AW1221"/>
  <c r="AW1220"/>
  <c r="AW1219"/>
  <c r="AW1218"/>
  <c r="AW1217"/>
  <c r="AW1216"/>
  <c r="AW1215"/>
  <c r="AW1214"/>
  <c r="AW1213"/>
  <c r="AW1212"/>
  <c r="AW1211"/>
  <c r="AW1210"/>
  <c r="AW1209"/>
  <c r="AW1208"/>
  <c r="AW1207"/>
  <c r="AW1206"/>
  <c r="AW1205"/>
  <c r="AW1204"/>
  <c r="AW1203"/>
  <c r="AW1202"/>
  <c r="AW1201"/>
  <c r="AW1200"/>
  <c r="AW1199"/>
  <c r="AW1198"/>
  <c r="AW1197"/>
  <c r="AW1196"/>
  <c r="AW1195"/>
  <c r="AW1194"/>
  <c r="AW1193"/>
  <c r="AW1192"/>
  <c r="AW1191"/>
  <c r="AW1190"/>
  <c r="AW1189"/>
  <c r="AW1188"/>
  <c r="AW1187"/>
  <c r="AW1186"/>
  <c r="AW1185"/>
  <c r="AW1184"/>
  <c r="AW1183"/>
  <c r="AW1182"/>
  <c r="AW1181"/>
  <c r="AW1180"/>
  <c r="AW1179"/>
  <c r="AW1178"/>
  <c r="AW1177"/>
  <c r="AW1176"/>
  <c r="AW1175"/>
  <c r="AW1174"/>
  <c r="AW1173"/>
  <c r="AW1172"/>
  <c r="AW1171"/>
  <c r="AW1170"/>
  <c r="AW1169"/>
  <c r="AW1168"/>
  <c r="AW1167"/>
  <c r="AW1166"/>
  <c r="AW1165"/>
  <c r="AW1164"/>
  <c r="AW1163"/>
  <c r="AW1162"/>
  <c r="AW1161"/>
  <c r="AW1160"/>
  <c r="AW1159"/>
  <c r="AW1158"/>
  <c r="AW1157"/>
  <c r="AW1156"/>
  <c r="AW1155"/>
  <c r="AW1154"/>
  <c r="AW1153"/>
  <c r="AW1152"/>
  <c r="AW1151"/>
  <c r="AW1150"/>
  <c r="AW1149"/>
  <c r="AW1148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W1122"/>
  <c r="AW1121"/>
  <c r="AW1120"/>
  <c r="AW1119"/>
  <c r="AW1118"/>
  <c r="AW1117"/>
  <c r="AW1116"/>
  <c r="AW1115"/>
  <c r="AW1114"/>
  <c r="AW1113"/>
  <c r="AW1112"/>
  <c r="AW1111"/>
  <c r="AW1110"/>
  <c r="AW1109"/>
  <c r="AW1108"/>
  <c r="AW1107"/>
  <c r="AW1106"/>
  <c r="AW1105"/>
  <c r="AW1104"/>
  <c r="AW1103"/>
  <c r="AW1102"/>
  <c r="AW1101"/>
  <c r="AW1100"/>
  <c r="AW1099"/>
  <c r="AW1098"/>
  <c r="AW1097"/>
  <c r="AW1096"/>
  <c r="AW1095"/>
  <c r="AW1094"/>
  <c r="AW1093"/>
  <c r="AW1092"/>
  <c r="AW1091"/>
  <c r="AW1090"/>
  <c r="AW1089"/>
  <c r="AW1088"/>
  <c r="AW1087"/>
  <c r="AW1086"/>
  <c r="AW1085"/>
  <c r="AW1084"/>
  <c r="AW1083"/>
  <c r="AW1082"/>
  <c r="AW1081"/>
  <c r="AW1080"/>
  <c r="AW1079"/>
  <c r="AW1078"/>
  <c r="AW1077"/>
  <c r="AW1076"/>
  <c r="AW1075"/>
  <c r="AW1074"/>
  <c r="AW1073"/>
  <c r="AW1072"/>
  <c r="AW1071"/>
  <c r="AW1070"/>
  <c r="AW1069"/>
  <c r="AW1068"/>
  <c r="AW1067"/>
  <c r="AW1066"/>
  <c r="AW1065"/>
  <c r="AW1064"/>
  <c r="AW1063"/>
  <c r="AW1062"/>
  <c r="AW1061"/>
  <c r="AW1060"/>
  <c r="AW1059"/>
  <c r="AW1058"/>
  <c r="AW1057"/>
  <c r="AW1056"/>
  <c r="AW1055"/>
  <c r="AW1054"/>
  <c r="AW1053"/>
  <c r="AW1052"/>
  <c r="AW1051"/>
  <c r="AW1050"/>
  <c r="AW1049"/>
  <c r="AW1048"/>
  <c r="AW1047"/>
  <c r="AW1046"/>
  <c r="AW1045"/>
  <c r="AW1044"/>
  <c r="AW1043"/>
  <c r="AW1042"/>
  <c r="AW1041"/>
  <c r="AW1040"/>
  <c r="AW1039"/>
  <c r="AW1038"/>
  <c r="AW1037"/>
  <c r="AW1036"/>
  <c r="AW1035"/>
  <c r="AW1034"/>
  <c r="AW1033"/>
  <c r="AW1032"/>
  <c r="AW1031"/>
  <c r="AW1030"/>
  <c r="AW1029"/>
  <c r="AW1028"/>
  <c r="AW1027"/>
  <c r="AW1026"/>
  <c r="AW1025"/>
  <c r="AW1024"/>
  <c r="AW1023"/>
  <c r="AW1022"/>
  <c r="AW1021"/>
  <c r="AW1020"/>
  <c r="AW1019"/>
  <c r="AW1018"/>
  <c r="AW1017"/>
  <c r="AW1016"/>
  <c r="AW1015"/>
  <c r="AW1014"/>
  <c r="AW1013"/>
  <c r="AW1012"/>
  <c r="AW1011"/>
  <c r="AW1010"/>
  <c r="AW1009"/>
  <c r="AW1008"/>
  <c r="AW1007"/>
  <c r="AW1006"/>
  <c r="AW1005"/>
  <c r="AW1004"/>
  <c r="AW1003"/>
  <c r="AW1002"/>
  <c r="AW1001"/>
  <c r="AW1000"/>
  <c r="AW999"/>
  <c r="AW998"/>
  <c r="AW997"/>
  <c r="AW996"/>
  <c r="AW995"/>
  <c r="AW994"/>
  <c r="AW993"/>
  <c r="AW992"/>
  <c r="AW991"/>
  <c r="AW990"/>
  <c r="AW989"/>
  <c r="AW988"/>
  <c r="AW987"/>
  <c r="AW986"/>
  <c r="AW985"/>
  <c r="AW984"/>
  <c r="AW983"/>
  <c r="AW982"/>
  <c r="AW981"/>
  <c r="AW980"/>
  <c r="AW979"/>
  <c r="AW978"/>
  <c r="AW977"/>
  <c r="AW976"/>
  <c r="AW975"/>
  <c r="AW974"/>
  <c r="AW973"/>
  <c r="AW972"/>
  <c r="AW971"/>
  <c r="AW970"/>
  <c r="AW969"/>
  <c r="AW968"/>
  <c r="AW967"/>
  <c r="AW966"/>
  <c r="AW965"/>
  <c r="AW964"/>
  <c r="AW963"/>
  <c r="AW962"/>
  <c r="AW961"/>
  <c r="AW960"/>
  <c r="AW959"/>
  <c r="AW958"/>
  <c r="AW957"/>
  <c r="AW956"/>
  <c r="AW955"/>
  <c r="AW954"/>
  <c r="AW953"/>
  <c r="AW952"/>
  <c r="AW951"/>
  <c r="AW950"/>
  <c r="AW949"/>
  <c r="AW948"/>
  <c r="AW947"/>
  <c r="AW946"/>
  <c r="AW945"/>
  <c r="AW944"/>
  <c r="AW943"/>
  <c r="AW942"/>
  <c r="AW941"/>
  <c r="AW940"/>
  <c r="AW939"/>
  <c r="AW938"/>
  <c r="AW937"/>
  <c r="AW936"/>
  <c r="AW935"/>
  <c r="AW934"/>
  <c r="AW933"/>
  <c r="AW932"/>
  <c r="AW931"/>
  <c r="AW930"/>
  <c r="AW929"/>
  <c r="AW928"/>
  <c r="AW927"/>
  <c r="AW926"/>
  <c r="AW925"/>
  <c r="AW924"/>
  <c r="AW923"/>
  <c r="AW922"/>
  <c r="AW921"/>
  <c r="AW920"/>
  <c r="AW919"/>
  <c r="AW918"/>
  <c r="AW917"/>
  <c r="AW916"/>
  <c r="AW915"/>
  <c r="AW914"/>
  <c r="AW913"/>
  <c r="AW912"/>
  <c r="AW911"/>
  <c r="AW910"/>
  <c r="AW909"/>
  <c r="AW908"/>
  <c r="AW907"/>
  <c r="AW906"/>
  <c r="AW905"/>
  <c r="AW904"/>
  <c r="AW903"/>
  <c r="AW902"/>
  <c r="AW901"/>
  <c r="AW900"/>
  <c r="AW899"/>
  <c r="AW898"/>
  <c r="AW897"/>
  <c r="AW896"/>
  <c r="AW895"/>
  <c r="AW894"/>
  <c r="AW893"/>
  <c r="AW892"/>
  <c r="AW891"/>
  <c r="AW890"/>
  <c r="AW889"/>
  <c r="AW888"/>
  <c r="AW887"/>
  <c r="AW886"/>
  <c r="AW885"/>
  <c r="AW884"/>
  <c r="AW883"/>
  <c r="AW882"/>
  <c r="AW881"/>
  <c r="AW880"/>
  <c r="AW879"/>
  <c r="AW878"/>
  <c r="AW877"/>
  <c r="AW876"/>
  <c r="AW875"/>
  <c r="AW874"/>
  <c r="AW873"/>
  <c r="AW872"/>
  <c r="AW871"/>
  <c r="AW870"/>
  <c r="AW869"/>
  <c r="AW868"/>
  <c r="AW867"/>
  <c r="AW866"/>
  <c r="AW865"/>
  <c r="AW864"/>
  <c r="AW863"/>
  <c r="AW862"/>
  <c r="AW861"/>
  <c r="AW860"/>
  <c r="AW859"/>
  <c r="AW858"/>
  <c r="AW857"/>
  <c r="AW856"/>
  <c r="AW855"/>
  <c r="AW854"/>
  <c r="AW853"/>
  <c r="AW852"/>
  <c r="AW851"/>
  <c r="AW850"/>
  <c r="AW849"/>
  <c r="AW848"/>
  <c r="AW847"/>
  <c r="AW846"/>
  <c r="AW845"/>
  <c r="AW844"/>
  <c r="AW843"/>
  <c r="AW842"/>
  <c r="AW841"/>
  <c r="AW840"/>
  <c r="AW839"/>
  <c r="AW838"/>
  <c r="AW837"/>
  <c r="AW836"/>
  <c r="AW835"/>
  <c r="AW834"/>
  <c r="AW833"/>
  <c r="AW832"/>
  <c r="AW831"/>
  <c r="AW830"/>
  <c r="AW829"/>
  <c r="AW828"/>
  <c r="AW827"/>
  <c r="AW826"/>
  <c r="AW825"/>
  <c r="AW824"/>
  <c r="AW823"/>
  <c r="AW822"/>
  <c r="AW821"/>
  <c r="AW820"/>
  <c r="AW819"/>
  <c r="AW818"/>
  <c r="AW817"/>
  <c r="AW816"/>
  <c r="AW815"/>
  <c r="AW814"/>
  <c r="AW813"/>
  <c r="AW812"/>
  <c r="AW811"/>
  <c r="AW810"/>
  <c r="AW809"/>
  <c r="AW808"/>
  <c r="AW807"/>
  <c r="AW806"/>
  <c r="AW805"/>
  <c r="AW804"/>
  <c r="AW803"/>
  <c r="AW802"/>
  <c r="AW801"/>
  <c r="AW800"/>
  <c r="AW799"/>
  <c r="AW798"/>
  <c r="AW797"/>
  <c r="AW796"/>
  <c r="AW795"/>
  <c r="AW794"/>
  <c r="AW793"/>
  <c r="AW792"/>
  <c r="AW791"/>
  <c r="AW790"/>
  <c r="AW789"/>
  <c r="AW788"/>
  <c r="AW787"/>
  <c r="AW786"/>
  <c r="AW785"/>
  <c r="AW784"/>
  <c r="AW783"/>
  <c r="AW782"/>
  <c r="AW781"/>
  <c r="AW780"/>
  <c r="AW779"/>
  <c r="AW778"/>
  <c r="AW777"/>
  <c r="AW776"/>
  <c r="AW775"/>
  <c r="AW774"/>
  <c r="AW773"/>
  <c r="AW772"/>
  <c r="AW771"/>
  <c r="AW770"/>
  <c r="AW769"/>
  <c r="AW768"/>
  <c r="AW767"/>
  <c r="AW766"/>
  <c r="AW765"/>
  <c r="AW764"/>
  <c r="AW763"/>
  <c r="AW762"/>
  <c r="AW761"/>
  <c r="AW760"/>
  <c r="AW759"/>
  <c r="AW758"/>
  <c r="AW757"/>
  <c r="AW756"/>
  <c r="AW755"/>
  <c r="AW754"/>
  <c r="AW753"/>
  <c r="AW752"/>
  <c r="AW751"/>
  <c r="AW750"/>
  <c r="AW749"/>
  <c r="AW748"/>
  <c r="AW747"/>
  <c r="AW746"/>
  <c r="AW745"/>
  <c r="AW744"/>
  <c r="AW743"/>
  <c r="AW742"/>
  <c r="AW741"/>
  <c r="AW740"/>
  <c r="AW739"/>
  <c r="AW738"/>
  <c r="AW737"/>
  <c r="AW736"/>
  <c r="AW735"/>
  <c r="AW734"/>
  <c r="AW733"/>
  <c r="AW732"/>
  <c r="AW731"/>
  <c r="AW730"/>
  <c r="AW729"/>
  <c r="AW728"/>
  <c r="AW727"/>
  <c r="AW726"/>
  <c r="AW725"/>
  <c r="AW724"/>
  <c r="AW723"/>
  <c r="AW722"/>
  <c r="AW721"/>
  <c r="AW720"/>
  <c r="AW719"/>
  <c r="AW718"/>
  <c r="AW717"/>
  <c r="AW716"/>
  <c r="AW715"/>
  <c r="AW714"/>
  <c r="AW713"/>
  <c r="AW712"/>
  <c r="AW711"/>
  <c r="AW710"/>
  <c r="AW709"/>
  <c r="AW708"/>
  <c r="AW707"/>
  <c r="AW706"/>
  <c r="AW705"/>
  <c r="AW704"/>
  <c r="AW703"/>
  <c r="AW702"/>
  <c r="AW701"/>
  <c r="AW700"/>
  <c r="AW699"/>
  <c r="AW698"/>
  <c r="AW697"/>
  <c r="AW696"/>
  <c r="AW695"/>
  <c r="AW694"/>
  <c r="AW693"/>
  <c r="AW692"/>
  <c r="AW691"/>
  <c r="AW690"/>
  <c r="AW689"/>
  <c r="AW688"/>
  <c r="AW687"/>
  <c r="AW686"/>
  <c r="AW685"/>
  <c r="AW684"/>
  <c r="AW683"/>
  <c r="AW682"/>
  <c r="AW681"/>
  <c r="AW680"/>
  <c r="AW679"/>
  <c r="AW678"/>
  <c r="AW677"/>
  <c r="AW676"/>
  <c r="AW675"/>
  <c r="AW674"/>
  <c r="AW673"/>
  <c r="AW672"/>
  <c r="AW671"/>
  <c r="AW670"/>
  <c r="AW669"/>
  <c r="AW668"/>
  <c r="AW667"/>
  <c r="AW666"/>
  <c r="AW665"/>
  <c r="AW664"/>
  <c r="AW663"/>
  <c r="AW662"/>
  <c r="AW661"/>
  <c r="AW660"/>
  <c r="AW659"/>
  <c r="AW658"/>
  <c r="AW657"/>
  <c r="AW656"/>
  <c r="AW655"/>
  <c r="AW654"/>
  <c r="AW653"/>
  <c r="AW652"/>
  <c r="AW651"/>
  <c r="AW650"/>
  <c r="AW649"/>
  <c r="AW648"/>
  <c r="AW647"/>
  <c r="AW646"/>
  <c r="AW645"/>
  <c r="AW644"/>
  <c r="AW643"/>
  <c r="AW642"/>
  <c r="AW641"/>
  <c r="AW640"/>
  <c r="AW639"/>
  <c r="AW638"/>
  <c r="AW637"/>
  <c r="AW636"/>
  <c r="AW635"/>
  <c r="AW634"/>
  <c r="AW633"/>
  <c r="AW632"/>
  <c r="AW631"/>
  <c r="AW630"/>
  <c r="AW629"/>
  <c r="AW628"/>
  <c r="AW627"/>
  <c r="AW626"/>
  <c r="AW625"/>
  <c r="AW624"/>
  <c r="AW623"/>
  <c r="AW622"/>
  <c r="AW621"/>
  <c r="AW620"/>
  <c r="AW619"/>
  <c r="AW618"/>
  <c r="AW617"/>
  <c r="AW616"/>
  <c r="AW615"/>
  <c r="AW614"/>
  <c r="AW613"/>
  <c r="AW612"/>
  <c r="AW611"/>
  <c r="AW610"/>
  <c r="AW609"/>
  <c r="AW608"/>
  <c r="AW607"/>
  <c r="AW606"/>
  <c r="AW605"/>
  <c r="AW604"/>
  <c r="AW603"/>
  <c r="AW602"/>
  <c r="AW601"/>
  <c r="AW600"/>
  <c r="AW599"/>
  <c r="AW598"/>
  <c r="AW597"/>
  <c r="AW596"/>
  <c r="AW595"/>
  <c r="AW594"/>
  <c r="AW593"/>
  <c r="AW592"/>
  <c r="AW591"/>
  <c r="AW590"/>
  <c r="AW589"/>
  <c r="AW588"/>
  <c r="AW587"/>
  <c r="AW586"/>
  <c r="AW585"/>
  <c r="AW584"/>
  <c r="AW583"/>
  <c r="AW582"/>
  <c r="AW581"/>
  <c r="AW580"/>
  <c r="AW579"/>
  <c r="AW578"/>
  <c r="AW577"/>
  <c r="AW576"/>
  <c r="AW575"/>
  <c r="AW574"/>
  <c r="AW573"/>
  <c r="AW572"/>
  <c r="AW571"/>
  <c r="AW570"/>
  <c r="AW569"/>
  <c r="AW568"/>
  <c r="AW567"/>
  <c r="AW566"/>
  <c r="AW565"/>
  <c r="AW564"/>
  <c r="AW563"/>
  <c r="AW562"/>
  <c r="AW561"/>
  <c r="AW560"/>
  <c r="AW559"/>
  <c r="AW558"/>
  <c r="AW557"/>
  <c r="AW556"/>
  <c r="AW555"/>
  <c r="AW554"/>
  <c r="AW553"/>
  <c r="AW552"/>
  <c r="AW551"/>
  <c r="AW550"/>
  <c r="AW549"/>
  <c r="AW548"/>
  <c r="AW547"/>
  <c r="AW546"/>
  <c r="AW545"/>
  <c r="AW544"/>
  <c r="AW543"/>
  <c r="AW542"/>
  <c r="AW541"/>
  <c r="AW540"/>
  <c r="AW539"/>
  <c r="AW538"/>
  <c r="AW537"/>
  <c r="AW536"/>
  <c r="AW535"/>
  <c r="AW534"/>
  <c r="AW533"/>
  <c r="AW532"/>
  <c r="AW531"/>
  <c r="AW530"/>
  <c r="AW529"/>
  <c r="AW528"/>
  <c r="AW527"/>
  <c r="AW526"/>
  <c r="AW525"/>
  <c r="AW524"/>
  <c r="AW523"/>
  <c r="AW522"/>
  <c r="AW521"/>
  <c r="AW520"/>
  <c r="AW519"/>
  <c r="AW518"/>
  <c r="AW517"/>
  <c r="AW516"/>
  <c r="AW515"/>
  <c r="AW514"/>
  <c r="AW513"/>
  <c r="AW512"/>
  <c r="AW511"/>
  <c r="AW510"/>
  <c r="AW509"/>
  <c r="AW508"/>
  <c r="AW507"/>
  <c r="AW506"/>
  <c r="AW505"/>
  <c r="AW504"/>
  <c r="AW503"/>
  <c r="AW502"/>
  <c r="AW501"/>
  <c r="AW500"/>
  <c r="AW499"/>
  <c r="AW498"/>
  <c r="AW497"/>
  <c r="AW496"/>
  <c r="AW495"/>
  <c r="AW494"/>
  <c r="AW493"/>
  <c r="AW492"/>
  <c r="AW491"/>
  <c r="AW490"/>
  <c r="AW489"/>
  <c r="AW488"/>
  <c r="AW487"/>
  <c r="AW486"/>
  <c r="AW485"/>
  <c r="AW484"/>
  <c r="AW483"/>
  <c r="AW482"/>
  <c r="AW481"/>
  <c r="AW480"/>
  <c r="AW479"/>
  <c r="AW478"/>
  <c r="AW477"/>
  <c r="AW476"/>
  <c r="AW475"/>
  <c r="AW474"/>
  <c r="AW473"/>
  <c r="AW472"/>
  <c r="AW471"/>
  <c r="AW470"/>
  <c r="AW469"/>
  <c r="AW468"/>
  <c r="AW467"/>
  <c r="AW466"/>
  <c r="AW465"/>
  <c r="AW464"/>
  <c r="AW463"/>
  <c r="AW462"/>
  <c r="AW461"/>
  <c r="AW460"/>
  <c r="AW459"/>
  <c r="AW458"/>
  <c r="AW457"/>
  <c r="AW456"/>
  <c r="AW455"/>
  <c r="AW454"/>
  <c r="AW453"/>
  <c r="AW452"/>
  <c r="AW451"/>
  <c r="AW450"/>
  <c r="AW449"/>
  <c r="AW448"/>
  <c r="AW447"/>
  <c r="AW446"/>
  <c r="AW445"/>
  <c r="AW444"/>
  <c r="AW443"/>
  <c r="AW442"/>
  <c r="AW441"/>
  <c r="AW440"/>
  <c r="AW439"/>
  <c r="AW438"/>
  <c r="AW437"/>
  <c r="AW436"/>
  <c r="AW435"/>
  <c r="AW434"/>
  <c r="AW433"/>
  <c r="AW432"/>
  <c r="AW431"/>
  <c r="AW430"/>
  <c r="AW429"/>
  <c r="AW428"/>
  <c r="AW427"/>
  <c r="AW426"/>
  <c r="AW425"/>
  <c r="AW424"/>
  <c r="AW423"/>
  <c r="AW422"/>
  <c r="AW421"/>
  <c r="AW420"/>
  <c r="AW419"/>
  <c r="AW418"/>
  <c r="AW417"/>
  <c r="AW416"/>
  <c r="AW415"/>
  <c r="AW414"/>
  <c r="AW413"/>
  <c r="AW412"/>
  <c r="AW411"/>
  <c r="AW410"/>
  <c r="AW409"/>
  <c r="AW408"/>
  <c r="AW407"/>
  <c r="AW406"/>
  <c r="AW405"/>
  <c r="AW404"/>
  <c r="AW403"/>
  <c r="AW402"/>
  <c r="AW401"/>
  <c r="AW400"/>
  <c r="AW399"/>
  <c r="AW398"/>
  <c r="AW397"/>
  <c r="AW396"/>
  <c r="AW395"/>
  <c r="AW394"/>
  <c r="AW393"/>
  <c r="AW392"/>
  <c r="AW391"/>
  <c r="AW390"/>
  <c r="AW389"/>
  <c r="AW388"/>
  <c r="AW387"/>
  <c r="AW386"/>
  <c r="AW385"/>
  <c r="AW384"/>
  <c r="AW383"/>
  <c r="AW382"/>
  <c r="AW381"/>
  <c r="AW380"/>
  <c r="AW379"/>
  <c r="AW378"/>
  <c r="AW377"/>
  <c r="AW376"/>
  <c r="AW375"/>
  <c r="AW374"/>
  <c r="AW373"/>
  <c r="AW372"/>
  <c r="AW371"/>
  <c r="AW370"/>
  <c r="AW369"/>
  <c r="AW368"/>
  <c r="AW367"/>
  <c r="AW366"/>
  <c r="AW365"/>
  <c r="AW364"/>
  <c r="AW363"/>
  <c r="AW362"/>
  <c r="AW361"/>
  <c r="AW360"/>
  <c r="AW359"/>
  <c r="AW358"/>
  <c r="AW357"/>
  <c r="AW356"/>
  <c r="AW355"/>
  <c r="AW354"/>
  <c r="AW353"/>
  <c r="AW352"/>
  <c r="AW351"/>
  <c r="AW350"/>
  <c r="AW349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S1537"/>
  <c r="AS1536"/>
  <c r="AS1532"/>
  <c r="AS1531"/>
  <c r="AS1530"/>
  <c r="AS1529"/>
  <c r="AS1528"/>
  <c r="AS1527"/>
  <c r="AS1526"/>
  <c r="AS1525"/>
  <c r="AS1524"/>
  <c r="AS1523"/>
  <c r="AS1522"/>
  <c r="AS1521"/>
  <c r="AS1520"/>
  <c r="AS1519"/>
  <c r="AS1518"/>
  <c r="AS1517"/>
  <c r="AS1516"/>
  <c r="AS1515"/>
  <c r="AS1514"/>
  <c r="AS1513"/>
  <c r="AS1512"/>
  <c r="AS1511"/>
  <c r="AS1510"/>
  <c r="AS1509"/>
  <c r="AS1508"/>
  <c r="AS1507"/>
  <c r="AS1506"/>
  <c r="AS1505"/>
  <c r="AS1504"/>
  <c r="AS1503"/>
  <c r="AS1502"/>
  <c r="AS1501"/>
  <c r="AS1500"/>
  <c r="AS1499"/>
  <c r="AS1498"/>
  <c r="AS1497"/>
  <c r="AS1496"/>
  <c r="AS1495"/>
  <c r="AS1494"/>
  <c r="AS1493"/>
  <c r="AS1492"/>
  <c r="AS1491"/>
  <c r="AS1490"/>
  <c r="AS1489"/>
  <c r="AS1488"/>
  <c r="AS1487"/>
  <c r="AS1486"/>
  <c r="AS1485"/>
  <c r="AS1484"/>
  <c r="AS1483"/>
  <c r="AS1482"/>
  <c r="AS1481"/>
  <c r="AS1480"/>
  <c r="AS1479"/>
  <c r="AS1478"/>
  <c r="AS1477"/>
  <c r="AS1476"/>
  <c r="AS1475"/>
  <c r="AS1474"/>
  <c r="AS1473"/>
  <c r="AS1472"/>
  <c r="AS1471"/>
  <c r="AS1470"/>
  <c r="AS1469"/>
  <c r="AS1468"/>
  <c r="AS1467"/>
  <c r="AS1466"/>
  <c r="AS1465"/>
  <c r="AS1464"/>
  <c r="AS1463"/>
  <c r="AS1462"/>
  <c r="AS1461"/>
  <c r="AS1460"/>
  <c r="AS1459"/>
  <c r="AS1458"/>
  <c r="AS1457"/>
  <c r="AS1456"/>
  <c r="AS1455"/>
  <c r="AS1454"/>
  <c r="AS1453"/>
  <c r="AS1452"/>
  <c r="AS1451"/>
  <c r="AS1450"/>
  <c r="AS1449"/>
  <c r="AS1448"/>
  <c r="AS1447"/>
  <c r="AS1446"/>
  <c r="AS1445"/>
  <c r="AS1444"/>
  <c r="AS1443"/>
  <c r="AS1442"/>
  <c r="AS1441"/>
  <c r="AS1440"/>
  <c r="AS1439"/>
  <c r="AS1438"/>
  <c r="AS1437"/>
  <c r="AS1436"/>
  <c r="AS1435"/>
  <c r="AS1434"/>
  <c r="AS1433"/>
  <c r="AS1432"/>
  <c r="AS1431"/>
  <c r="AS1430"/>
  <c r="AS1429"/>
  <c r="AS1428"/>
  <c r="AS1427"/>
  <c r="AS1426"/>
  <c r="AS1425"/>
  <c r="AS1424"/>
  <c r="AS1423"/>
  <c r="AS1422"/>
  <c r="AS1421"/>
  <c r="AS1420"/>
  <c r="AS1419"/>
  <c r="AS1418"/>
  <c r="AS1417"/>
  <c r="AS1416"/>
  <c r="AS1415"/>
  <c r="AS1414"/>
  <c r="AS1413"/>
  <c r="AS1412"/>
  <c r="AS1411"/>
  <c r="AS1410"/>
  <c r="AS1409"/>
  <c r="AS1408"/>
  <c r="AS1407"/>
  <c r="AS1406"/>
  <c r="AS1405"/>
  <c r="AS1404"/>
  <c r="AS1403"/>
  <c r="AS1402"/>
  <c r="AS1401"/>
  <c r="AS1400"/>
  <c r="AS1399"/>
  <c r="AS1398"/>
  <c r="AS1397"/>
  <c r="AS1396"/>
  <c r="AS1395"/>
  <c r="AS1394"/>
  <c r="AS1393"/>
  <c r="AS1392"/>
  <c r="AS1391"/>
  <c r="AS1390"/>
  <c r="AS1389"/>
  <c r="AS1388"/>
  <c r="AS1387"/>
  <c r="AS1386"/>
  <c r="AS1385"/>
  <c r="AS1384"/>
  <c r="AS1383"/>
  <c r="AS1382"/>
  <c r="AS1381"/>
  <c r="AS1380"/>
  <c r="AS1379"/>
  <c r="AS1378"/>
  <c r="AS1377"/>
  <c r="AS1376"/>
  <c r="AS1375"/>
  <c r="AS1374"/>
  <c r="AS1373"/>
  <c r="AS1372"/>
  <c r="AS1371"/>
  <c r="AS1370"/>
  <c r="AS1369"/>
  <c r="AS1368"/>
  <c r="AS1367"/>
  <c r="AS1366"/>
  <c r="AS1365"/>
  <c r="AS1364"/>
  <c r="AS1363"/>
  <c r="AS1362"/>
  <c r="AS1361"/>
  <c r="AS1360"/>
  <c r="AS1359"/>
  <c r="AS1358"/>
  <c r="AS1357"/>
  <c r="AS1356"/>
  <c r="AS1355"/>
  <c r="AS1354"/>
  <c r="AS1353"/>
  <c r="AS1352"/>
  <c r="AS1351"/>
  <c r="AS1350"/>
  <c r="AS1349"/>
  <c r="AS1348"/>
  <c r="AS1347"/>
  <c r="AS1346"/>
  <c r="AS1345"/>
  <c r="AS1344"/>
  <c r="AS1343"/>
  <c r="AS1342"/>
  <c r="AS1341"/>
  <c r="AS1340"/>
  <c r="AS1339"/>
  <c r="AS1338"/>
  <c r="AS1337"/>
  <c r="AS1336"/>
  <c r="AS1335"/>
  <c r="AS1334"/>
  <c r="AS1333"/>
  <c r="AS1332"/>
  <c r="AS1331"/>
  <c r="AS1330"/>
  <c r="AS1329"/>
  <c r="AS1328"/>
  <c r="AS1327"/>
  <c r="AS1326"/>
  <c r="AS1325"/>
  <c r="AS1324"/>
  <c r="AS1323"/>
  <c r="AS1322"/>
  <c r="AS1321"/>
  <c r="AS1320"/>
  <c r="AS1319"/>
  <c r="AS1318"/>
  <c r="AS1317"/>
  <c r="AS1316"/>
  <c r="AS1315"/>
  <c r="AS1314"/>
  <c r="AS1313"/>
  <c r="AS1312"/>
  <c r="AS1311"/>
  <c r="AS1310"/>
  <c r="AS1309"/>
  <c r="AS1308"/>
  <c r="AS1307"/>
  <c r="AS1306"/>
  <c r="AS1305"/>
  <c r="AS1304"/>
  <c r="AS1303"/>
  <c r="AS1302"/>
  <c r="AS1301"/>
  <c r="AS1300"/>
  <c r="AS1299"/>
  <c r="AS1298"/>
  <c r="AS1297"/>
  <c r="AS1296"/>
  <c r="AS1295"/>
  <c r="AS1294"/>
  <c r="AS1293"/>
  <c r="AS1292"/>
  <c r="AS1291"/>
  <c r="AS1290"/>
  <c r="AS1289"/>
  <c r="AS1288"/>
  <c r="AS1287"/>
  <c r="AS1286"/>
  <c r="AS1285"/>
  <c r="AS1284"/>
  <c r="AS1283"/>
  <c r="AS1282"/>
  <c r="AS1281"/>
  <c r="AS1280"/>
  <c r="AS1279"/>
  <c r="AS1278"/>
  <c r="AS1277"/>
  <c r="AS1276"/>
  <c r="AS1275"/>
  <c r="AS1274"/>
  <c r="AS1273"/>
  <c r="AS1272"/>
  <c r="AS1271"/>
  <c r="AS1270"/>
  <c r="AS1269"/>
  <c r="AS1268"/>
  <c r="AS1267"/>
  <c r="AS1266"/>
  <c r="AS1265"/>
  <c r="AS1264"/>
  <c r="AS1263"/>
  <c r="AS1262"/>
  <c r="AS1261"/>
  <c r="AS1260"/>
  <c r="AS1259"/>
  <c r="AS1258"/>
  <c r="AS1257"/>
  <c r="AS1256"/>
  <c r="AS1255"/>
  <c r="AS1254"/>
  <c r="AS1253"/>
  <c r="AS1252"/>
  <c r="AS1251"/>
  <c r="AS1250"/>
  <c r="AS1249"/>
  <c r="AS1248"/>
  <c r="AS1247"/>
  <c r="AS1246"/>
  <c r="AS1245"/>
  <c r="AS1244"/>
  <c r="AS1243"/>
  <c r="AS1242"/>
  <c r="AS1241"/>
  <c r="AS1240"/>
  <c r="AS1239"/>
  <c r="AS1238"/>
  <c r="AS1237"/>
  <c r="AS1236"/>
  <c r="AS1235"/>
  <c r="AS1234"/>
  <c r="AS1233"/>
  <c r="AS1232"/>
  <c r="AS1231"/>
  <c r="AS1230"/>
  <c r="AS1229"/>
  <c r="AS1228"/>
  <c r="AS1227"/>
  <c r="AS1226"/>
  <c r="AS1225"/>
  <c r="AS1224"/>
  <c r="AS1223"/>
  <c r="AS1222"/>
  <c r="AS1221"/>
  <c r="AS1220"/>
  <c r="AS1219"/>
  <c r="AS1218"/>
  <c r="AS1217"/>
  <c r="AS1216"/>
  <c r="AS1215"/>
  <c r="AS1214"/>
  <c r="AS1213"/>
  <c r="AS1212"/>
  <c r="AS1211"/>
  <c r="AS1210"/>
  <c r="AS1209"/>
  <c r="AS1208"/>
  <c r="AS1207"/>
  <c r="AS1206"/>
  <c r="AS1205"/>
  <c r="AS1204"/>
  <c r="AS1203"/>
  <c r="AS1202"/>
  <c r="AS1201"/>
  <c r="AS1200"/>
  <c r="AS1199"/>
  <c r="AS1198"/>
  <c r="AS1197"/>
  <c r="AS1196"/>
  <c r="AS1195"/>
  <c r="AS1194"/>
  <c r="AS1193"/>
  <c r="AS1192"/>
  <c r="AS1191"/>
  <c r="AS1190"/>
  <c r="AS1189"/>
  <c r="AS1188"/>
  <c r="AS1187"/>
  <c r="AS1186"/>
  <c r="AS1185"/>
  <c r="AS1184"/>
  <c r="AS1183"/>
  <c r="AS1182"/>
  <c r="AS1181"/>
  <c r="AS1180"/>
  <c r="AS1179"/>
  <c r="AS1178"/>
  <c r="AS1177"/>
  <c r="AS1176"/>
  <c r="AS1175"/>
  <c r="AS1174"/>
  <c r="AS1173"/>
  <c r="AS1172"/>
  <c r="AS1171"/>
  <c r="AS1170"/>
  <c r="AS1169"/>
  <c r="AS1168"/>
  <c r="AS1167"/>
  <c r="AS1166"/>
  <c r="AS1165"/>
  <c r="AS1164"/>
  <c r="AS1163"/>
  <c r="AS1162"/>
  <c r="AS1161"/>
  <c r="AS1160"/>
  <c r="AS1159"/>
  <c r="AS1158"/>
  <c r="AS1157"/>
  <c r="AS1156"/>
  <c r="AS1155"/>
  <c r="AS1154"/>
  <c r="AS1153"/>
  <c r="AS1152"/>
  <c r="AS1151"/>
  <c r="AS1150"/>
  <c r="AS1149"/>
  <c r="AS1148"/>
  <c r="AS1147"/>
  <c r="AS1146"/>
  <c r="AS1145"/>
  <c r="AS1144"/>
  <c r="AS1143"/>
  <c r="AS1142"/>
  <c r="AS1141"/>
  <c r="AS1140"/>
  <c r="AS1139"/>
  <c r="AS1138"/>
  <c r="AS1137"/>
  <c r="AS1136"/>
  <c r="AS1135"/>
  <c r="AS1134"/>
  <c r="AS1133"/>
  <c r="AS1132"/>
  <c r="AS1131"/>
  <c r="AS1130"/>
  <c r="AS1129"/>
  <c r="AS1128"/>
  <c r="AS1127"/>
  <c r="AS1126"/>
  <c r="AS1125"/>
  <c r="AS1124"/>
  <c r="AS1123"/>
  <c r="AS1122"/>
  <c r="AS1121"/>
  <c r="AS1120"/>
  <c r="AS1119"/>
  <c r="AS1118"/>
  <c r="AS1117"/>
  <c r="AS1116"/>
  <c r="AS1115"/>
  <c r="AS1114"/>
  <c r="AS1113"/>
  <c r="AS1112"/>
  <c r="AS1111"/>
  <c r="AS1110"/>
  <c r="AS1109"/>
  <c r="AS1108"/>
  <c r="AS1107"/>
  <c r="AS1106"/>
  <c r="AS1105"/>
  <c r="AS1104"/>
  <c r="AS1103"/>
  <c r="AS1102"/>
  <c r="AS1101"/>
  <c r="AS1100"/>
  <c r="AS1099"/>
  <c r="AS1098"/>
  <c r="AS1097"/>
  <c r="AS1096"/>
  <c r="AS1095"/>
  <c r="AS1094"/>
  <c r="AS1093"/>
  <c r="AS1092"/>
  <c r="AS1091"/>
  <c r="AS1090"/>
  <c r="AS1089"/>
  <c r="AS1088"/>
  <c r="AS1087"/>
  <c r="AS1086"/>
  <c r="AS1085"/>
  <c r="AS1084"/>
  <c r="AS1083"/>
  <c r="AS1082"/>
  <c r="AS1081"/>
  <c r="AS1080"/>
  <c r="AS1079"/>
  <c r="AS1078"/>
  <c r="AS1077"/>
  <c r="AS1076"/>
  <c r="AS1075"/>
  <c r="AS1074"/>
  <c r="AS1073"/>
  <c r="AS1072"/>
  <c r="AS1071"/>
  <c r="AS1070"/>
  <c r="AS1069"/>
  <c r="AS1068"/>
  <c r="AS1067"/>
  <c r="AS1066"/>
  <c r="AS1065"/>
  <c r="AS1064"/>
  <c r="AS1063"/>
  <c r="AS1062"/>
  <c r="AS1061"/>
  <c r="AS1060"/>
  <c r="AS1059"/>
  <c r="AS1058"/>
  <c r="AS1057"/>
  <c r="AS1056"/>
  <c r="AS1055"/>
  <c r="AS1054"/>
  <c r="AS1053"/>
  <c r="AS1052"/>
  <c r="AS1051"/>
  <c r="AS1050"/>
  <c r="AS1049"/>
  <c r="AS1048"/>
  <c r="AS1047"/>
  <c r="AS1046"/>
  <c r="AS1045"/>
  <c r="AS1044"/>
  <c r="AS1043"/>
  <c r="AS1042"/>
  <c r="AS1041"/>
  <c r="AS1040"/>
  <c r="AS1039"/>
  <c r="AS1038"/>
  <c r="AS1037"/>
  <c r="AS1036"/>
  <c r="AS1035"/>
  <c r="AS1034"/>
  <c r="AS1033"/>
  <c r="AS1032"/>
  <c r="AS1031"/>
  <c r="AS1030"/>
  <c r="AS1029"/>
  <c r="AS1028"/>
  <c r="AS1027"/>
  <c r="AS1026"/>
  <c r="AS1025"/>
  <c r="AS1024"/>
  <c r="AS1023"/>
  <c r="AS1022"/>
  <c r="AS1021"/>
  <c r="AS1020"/>
  <c r="AS1019"/>
  <c r="AS1018"/>
  <c r="AS1017"/>
  <c r="AS1016"/>
  <c r="AS1015"/>
  <c r="AS1014"/>
  <c r="AS1013"/>
  <c r="AS1012"/>
  <c r="AS1011"/>
  <c r="AS1010"/>
  <c r="AS1009"/>
  <c r="AS1008"/>
  <c r="AS1007"/>
  <c r="AS1006"/>
  <c r="AS1005"/>
  <c r="AS1004"/>
  <c r="AS1003"/>
  <c r="AS1002"/>
  <c r="AS1001"/>
  <c r="AS1000"/>
  <c r="AS999"/>
  <c r="AS998"/>
  <c r="AS997"/>
  <c r="AS996"/>
  <c r="AS995"/>
  <c r="AS994"/>
  <c r="AS993"/>
  <c r="AS992"/>
  <c r="AS991"/>
  <c r="AS990"/>
  <c r="AS989"/>
  <c r="AS988"/>
  <c r="AS987"/>
  <c r="AS986"/>
  <c r="AS985"/>
  <c r="AS984"/>
  <c r="AS983"/>
  <c r="AS982"/>
  <c r="AS981"/>
  <c r="AS980"/>
  <c r="AS979"/>
  <c r="AS978"/>
  <c r="AS977"/>
  <c r="AS976"/>
  <c r="AS975"/>
  <c r="AS974"/>
  <c r="AS973"/>
  <c r="AS972"/>
  <c r="AS971"/>
  <c r="AS970"/>
  <c r="AS969"/>
  <c r="AS968"/>
  <c r="AS967"/>
  <c r="AS966"/>
  <c r="AS965"/>
  <c r="AS964"/>
  <c r="AS963"/>
  <c r="AS962"/>
  <c r="AS961"/>
  <c r="AS960"/>
  <c r="AS959"/>
  <c r="AS958"/>
  <c r="AS957"/>
  <c r="AS956"/>
  <c r="AS955"/>
  <c r="AS954"/>
  <c r="AS953"/>
  <c r="AS952"/>
  <c r="AS951"/>
  <c r="AS950"/>
  <c r="AS949"/>
  <c r="AS948"/>
  <c r="AS947"/>
  <c r="AS946"/>
  <c r="AS945"/>
  <c r="AS944"/>
  <c r="AS943"/>
  <c r="AS942"/>
  <c r="AS941"/>
  <c r="AS940"/>
  <c r="AS939"/>
  <c r="AS938"/>
  <c r="AS937"/>
  <c r="AS936"/>
  <c r="AS935"/>
  <c r="AS934"/>
  <c r="AS933"/>
  <c r="AS932"/>
  <c r="AS931"/>
  <c r="AS930"/>
  <c r="AS929"/>
  <c r="AS928"/>
  <c r="AS927"/>
  <c r="AS926"/>
  <c r="AS925"/>
  <c r="AS924"/>
  <c r="AS923"/>
  <c r="AS922"/>
  <c r="AS921"/>
  <c r="AS920"/>
  <c r="AS919"/>
  <c r="AS918"/>
  <c r="AS917"/>
  <c r="AS916"/>
  <c r="AS915"/>
  <c r="AS914"/>
  <c r="AS913"/>
  <c r="AS912"/>
  <c r="AS911"/>
  <c r="AS910"/>
  <c r="AS909"/>
  <c r="AS908"/>
  <c r="AS907"/>
  <c r="AS906"/>
  <c r="AS905"/>
  <c r="AS904"/>
  <c r="AS903"/>
  <c r="AS902"/>
  <c r="AS901"/>
  <c r="AS900"/>
  <c r="AS899"/>
  <c r="AS898"/>
  <c r="AS897"/>
  <c r="AS896"/>
  <c r="AS895"/>
  <c r="AS894"/>
  <c r="AS893"/>
  <c r="AS892"/>
  <c r="AS891"/>
  <c r="AS890"/>
  <c r="AS889"/>
  <c r="AS888"/>
  <c r="AS887"/>
  <c r="AS886"/>
  <c r="AS885"/>
  <c r="AS884"/>
  <c r="AS883"/>
  <c r="AS882"/>
  <c r="AS881"/>
  <c r="AS880"/>
  <c r="AS879"/>
  <c r="AS878"/>
  <c r="AS877"/>
  <c r="AS876"/>
  <c r="AS875"/>
  <c r="AS874"/>
  <c r="AS873"/>
  <c r="AS872"/>
  <c r="AS871"/>
  <c r="AS870"/>
  <c r="AS869"/>
  <c r="AS868"/>
  <c r="AS867"/>
  <c r="AS866"/>
  <c r="AS865"/>
  <c r="AS864"/>
  <c r="AS863"/>
  <c r="AS862"/>
  <c r="AS861"/>
  <c r="AS860"/>
  <c r="AS859"/>
  <c r="AS858"/>
  <c r="AS857"/>
  <c r="AS856"/>
  <c r="AS855"/>
  <c r="AS854"/>
  <c r="AS853"/>
  <c r="AS852"/>
  <c r="AS851"/>
  <c r="AS850"/>
  <c r="AS849"/>
  <c r="AS848"/>
  <c r="AS847"/>
  <c r="AS846"/>
  <c r="AS845"/>
  <c r="AS844"/>
  <c r="AS843"/>
  <c r="AS842"/>
  <c r="AS841"/>
  <c r="AS840"/>
  <c r="AS839"/>
  <c r="AS838"/>
  <c r="AS837"/>
  <c r="AS836"/>
  <c r="AS835"/>
  <c r="AS834"/>
  <c r="AS833"/>
  <c r="AS832"/>
  <c r="AS831"/>
  <c r="AS830"/>
  <c r="AS829"/>
  <c r="AS828"/>
  <c r="AS827"/>
  <c r="AS826"/>
  <c r="AS825"/>
  <c r="AS824"/>
  <c r="AS823"/>
  <c r="AS822"/>
  <c r="AS821"/>
  <c r="AS820"/>
  <c r="AS819"/>
  <c r="AS818"/>
  <c r="AS817"/>
  <c r="AS816"/>
  <c r="AS815"/>
  <c r="AS814"/>
  <c r="AS813"/>
  <c r="AS812"/>
  <c r="AS811"/>
  <c r="AS810"/>
  <c r="AS809"/>
  <c r="AS808"/>
  <c r="AS807"/>
  <c r="AS806"/>
  <c r="AS805"/>
  <c r="AS804"/>
  <c r="AS803"/>
  <c r="AS802"/>
  <c r="AS801"/>
  <c r="AS800"/>
  <c r="AS799"/>
  <c r="AS798"/>
  <c r="AS797"/>
  <c r="AS796"/>
  <c r="AS795"/>
  <c r="AS794"/>
  <c r="AS793"/>
  <c r="AS792"/>
  <c r="AS791"/>
  <c r="AS790"/>
  <c r="AS789"/>
  <c r="AS788"/>
  <c r="AS787"/>
  <c r="AS786"/>
  <c r="AS785"/>
  <c r="AS784"/>
  <c r="AS783"/>
  <c r="AS782"/>
  <c r="AS781"/>
  <c r="AS780"/>
  <c r="AS779"/>
  <c r="AS778"/>
  <c r="AS777"/>
  <c r="AS776"/>
  <c r="AS775"/>
  <c r="AS774"/>
  <c r="AS773"/>
  <c r="AS772"/>
  <c r="AS771"/>
  <c r="AS770"/>
  <c r="AS769"/>
  <c r="AS768"/>
  <c r="AS767"/>
  <c r="AS766"/>
  <c r="AS765"/>
  <c r="AS764"/>
  <c r="AS763"/>
  <c r="AS762"/>
  <c r="AS761"/>
  <c r="AS760"/>
  <c r="AS759"/>
  <c r="AS758"/>
  <c r="AS757"/>
  <c r="AS756"/>
  <c r="AS755"/>
  <c r="AS754"/>
  <c r="AS753"/>
  <c r="AS752"/>
  <c r="AS751"/>
  <c r="AS750"/>
  <c r="AS749"/>
  <c r="AS748"/>
  <c r="AS747"/>
  <c r="AS746"/>
  <c r="AS745"/>
  <c r="AS744"/>
  <c r="AS743"/>
  <c r="AS742"/>
  <c r="AS741"/>
  <c r="AS740"/>
  <c r="AS739"/>
  <c r="AS738"/>
  <c r="AS737"/>
  <c r="AS736"/>
  <c r="AS735"/>
  <c r="AS734"/>
  <c r="AS733"/>
  <c r="AS732"/>
  <c r="AS731"/>
  <c r="AS730"/>
  <c r="AS729"/>
  <c r="AS728"/>
  <c r="AS727"/>
  <c r="AS726"/>
  <c r="AS725"/>
  <c r="AS724"/>
  <c r="AS723"/>
  <c r="AS722"/>
  <c r="AS721"/>
  <c r="AS720"/>
  <c r="AS719"/>
  <c r="AS718"/>
  <c r="AS717"/>
  <c r="AS716"/>
  <c r="AS715"/>
  <c r="AS714"/>
  <c r="AS713"/>
  <c r="AS712"/>
  <c r="AS711"/>
  <c r="AS710"/>
  <c r="AS709"/>
  <c r="AS708"/>
  <c r="AS707"/>
  <c r="AS706"/>
  <c r="AS705"/>
  <c r="AS704"/>
  <c r="AS703"/>
  <c r="AS702"/>
  <c r="AS701"/>
  <c r="AS700"/>
  <c r="AS699"/>
  <c r="AS698"/>
  <c r="AS697"/>
  <c r="AS696"/>
  <c r="AS695"/>
  <c r="AS694"/>
  <c r="AS693"/>
  <c r="AS692"/>
  <c r="AS691"/>
  <c r="AS690"/>
  <c r="AS689"/>
  <c r="AS688"/>
  <c r="AS687"/>
  <c r="AS686"/>
  <c r="AS685"/>
  <c r="AS684"/>
  <c r="AS683"/>
  <c r="AS682"/>
  <c r="AS681"/>
  <c r="AS680"/>
  <c r="AS679"/>
  <c r="AS678"/>
  <c r="AS677"/>
  <c r="AS676"/>
  <c r="AS675"/>
  <c r="AS674"/>
  <c r="AS673"/>
  <c r="AS672"/>
  <c r="AS671"/>
  <c r="AS670"/>
  <c r="AS669"/>
  <c r="AS668"/>
  <c r="AS667"/>
  <c r="AS666"/>
  <c r="AS665"/>
  <c r="AS664"/>
  <c r="AS663"/>
  <c r="AS662"/>
  <c r="AS661"/>
  <c r="AS660"/>
  <c r="AS659"/>
  <c r="AS658"/>
  <c r="AS657"/>
  <c r="AS656"/>
  <c r="AS655"/>
  <c r="AS654"/>
  <c r="AS653"/>
  <c r="AS652"/>
  <c r="AS651"/>
  <c r="AS650"/>
  <c r="AS649"/>
  <c r="AS648"/>
  <c r="AS647"/>
  <c r="AS646"/>
  <c r="AS645"/>
  <c r="AS644"/>
  <c r="AS643"/>
  <c r="AS642"/>
  <c r="AS641"/>
  <c r="AS640"/>
  <c r="AS639"/>
  <c r="AS638"/>
  <c r="AS637"/>
  <c r="AS636"/>
  <c r="AS635"/>
  <c r="AS634"/>
  <c r="AS633"/>
  <c r="AS632"/>
  <c r="AS631"/>
  <c r="AS630"/>
  <c r="AS629"/>
  <c r="AS628"/>
  <c r="AS627"/>
  <c r="AS626"/>
  <c r="AS625"/>
  <c r="AS624"/>
  <c r="AS623"/>
  <c r="AS622"/>
  <c r="AS621"/>
  <c r="AS620"/>
  <c r="AS619"/>
  <c r="AS618"/>
  <c r="AS617"/>
  <c r="AS616"/>
  <c r="AS615"/>
  <c r="AS614"/>
  <c r="AS613"/>
  <c r="AS612"/>
  <c r="AS611"/>
  <c r="AS610"/>
  <c r="AS609"/>
  <c r="AS608"/>
  <c r="AS607"/>
  <c r="AS606"/>
  <c r="AS605"/>
  <c r="AS604"/>
  <c r="AS603"/>
  <c r="AS602"/>
  <c r="AS601"/>
  <c r="AS600"/>
  <c r="AS599"/>
  <c r="AS598"/>
  <c r="AS597"/>
  <c r="AS596"/>
  <c r="AS595"/>
  <c r="AS594"/>
  <c r="AS593"/>
  <c r="AS592"/>
  <c r="AS591"/>
  <c r="AS590"/>
  <c r="AS589"/>
  <c r="AS588"/>
  <c r="AS587"/>
  <c r="AS586"/>
  <c r="AS585"/>
  <c r="AS584"/>
  <c r="AS583"/>
  <c r="AS582"/>
  <c r="AS581"/>
  <c r="AS580"/>
  <c r="AS579"/>
  <c r="AS578"/>
  <c r="AS577"/>
  <c r="AS576"/>
  <c r="AS575"/>
  <c r="AS574"/>
  <c r="AS573"/>
  <c r="AS572"/>
  <c r="AS571"/>
  <c r="AS570"/>
  <c r="AS569"/>
  <c r="AS568"/>
  <c r="AS567"/>
  <c r="AS566"/>
  <c r="AS565"/>
  <c r="AS564"/>
  <c r="AS563"/>
  <c r="AS562"/>
  <c r="AS561"/>
  <c r="AS560"/>
  <c r="AS559"/>
  <c r="AS558"/>
  <c r="AS557"/>
  <c r="AS556"/>
  <c r="AS555"/>
  <c r="AS554"/>
  <c r="AS553"/>
  <c r="AS552"/>
  <c r="AS551"/>
  <c r="AS550"/>
  <c r="AS549"/>
  <c r="AS548"/>
  <c r="AS547"/>
  <c r="AS546"/>
  <c r="AS545"/>
  <c r="AS544"/>
  <c r="AS543"/>
  <c r="AS542"/>
  <c r="AS541"/>
  <c r="AS540"/>
  <c r="AS539"/>
  <c r="AS538"/>
  <c r="AS537"/>
  <c r="AS536"/>
  <c r="AS535"/>
  <c r="AS534"/>
  <c r="AS533"/>
  <c r="AS532"/>
  <c r="AS531"/>
  <c r="AS530"/>
  <c r="AS529"/>
  <c r="AS528"/>
  <c r="AS527"/>
  <c r="AS526"/>
  <c r="AS525"/>
  <c r="AS524"/>
  <c r="AS523"/>
  <c r="AS522"/>
  <c r="AS521"/>
  <c r="AS520"/>
  <c r="AS519"/>
  <c r="AS518"/>
  <c r="AS517"/>
  <c r="AS516"/>
  <c r="AS515"/>
  <c r="AS514"/>
  <c r="AS513"/>
  <c r="AS512"/>
  <c r="AS511"/>
  <c r="AS510"/>
  <c r="AS509"/>
  <c r="AS508"/>
  <c r="AS507"/>
  <c r="AS506"/>
  <c r="AS505"/>
  <c r="AS504"/>
  <c r="AS503"/>
  <c r="AS502"/>
  <c r="AS501"/>
  <c r="AS500"/>
  <c r="AS499"/>
  <c r="AS498"/>
  <c r="AS497"/>
  <c r="AS496"/>
  <c r="AS495"/>
  <c r="AS494"/>
  <c r="AS493"/>
  <c r="AS492"/>
  <c r="AS491"/>
  <c r="AS490"/>
  <c r="AS489"/>
  <c r="AS488"/>
  <c r="AS487"/>
  <c r="AS486"/>
  <c r="AS485"/>
  <c r="AS484"/>
  <c r="AS483"/>
  <c r="AS482"/>
  <c r="AS481"/>
  <c r="AS480"/>
  <c r="AS479"/>
  <c r="AS478"/>
  <c r="AS477"/>
  <c r="AS476"/>
  <c r="AS475"/>
  <c r="AS474"/>
  <c r="AS473"/>
  <c r="AS472"/>
  <c r="AS471"/>
  <c r="AS470"/>
  <c r="AS469"/>
  <c r="AS468"/>
  <c r="AS467"/>
  <c r="AS466"/>
  <c r="AS465"/>
  <c r="AS464"/>
  <c r="AS463"/>
  <c r="AS462"/>
  <c r="AS461"/>
  <c r="AS460"/>
  <c r="AS459"/>
  <c r="AS458"/>
  <c r="AS457"/>
  <c r="AS456"/>
  <c r="AS455"/>
  <c r="AS454"/>
  <c r="AS453"/>
  <c r="AS452"/>
  <c r="AS451"/>
  <c r="AS450"/>
  <c r="AS449"/>
  <c r="AS448"/>
  <c r="AS447"/>
  <c r="AS446"/>
  <c r="AS445"/>
  <c r="AS444"/>
  <c r="AS443"/>
  <c r="AS442"/>
  <c r="AS441"/>
  <c r="AS440"/>
  <c r="AS439"/>
  <c r="AS438"/>
  <c r="AS437"/>
  <c r="AS436"/>
  <c r="AS435"/>
  <c r="AS434"/>
  <c r="AS433"/>
  <c r="AS432"/>
  <c r="AS431"/>
  <c r="AS430"/>
  <c r="AS429"/>
  <c r="AS428"/>
  <c r="AS427"/>
  <c r="AS426"/>
  <c r="AS425"/>
  <c r="AS424"/>
  <c r="AS423"/>
  <c r="AS422"/>
  <c r="AS421"/>
  <c r="AS420"/>
  <c r="AS419"/>
  <c r="AS418"/>
  <c r="AS417"/>
  <c r="AS416"/>
  <c r="AS415"/>
  <c r="AS414"/>
  <c r="AS413"/>
  <c r="AS412"/>
  <c r="AS411"/>
  <c r="AS410"/>
  <c r="AS409"/>
  <c r="AS408"/>
  <c r="AS407"/>
  <c r="AS406"/>
  <c r="AS405"/>
  <c r="AS404"/>
  <c r="AS403"/>
  <c r="AS402"/>
  <c r="AS401"/>
  <c r="AS400"/>
  <c r="AS399"/>
  <c r="AS398"/>
  <c r="AS397"/>
  <c r="AS396"/>
  <c r="AS395"/>
  <c r="AS394"/>
  <c r="AS393"/>
  <c r="AS392"/>
  <c r="AS391"/>
  <c r="AS390"/>
  <c r="AS389"/>
  <c r="AS388"/>
  <c r="AS387"/>
  <c r="AS386"/>
  <c r="AS385"/>
  <c r="AS384"/>
  <c r="AS383"/>
  <c r="AS382"/>
  <c r="AS381"/>
  <c r="AS380"/>
  <c r="AS379"/>
  <c r="AS378"/>
  <c r="AS377"/>
  <c r="AS376"/>
  <c r="AS375"/>
  <c r="AS374"/>
  <c r="AS373"/>
  <c r="AS372"/>
  <c r="AS371"/>
  <c r="AS370"/>
  <c r="AS369"/>
  <c r="AS368"/>
  <c r="AS367"/>
  <c r="AS366"/>
  <c r="AS365"/>
  <c r="AS364"/>
  <c r="AS363"/>
  <c r="AS362"/>
  <c r="AS361"/>
  <c r="AS360"/>
  <c r="AS359"/>
  <c r="AS358"/>
  <c r="AS357"/>
  <c r="AS356"/>
  <c r="AS355"/>
  <c r="AS354"/>
  <c r="AS353"/>
  <c r="AS352"/>
  <c r="AS351"/>
  <c r="AS350"/>
  <c r="AS349"/>
  <c r="AS348"/>
  <c r="AS347"/>
  <c r="AS346"/>
  <c r="AS345"/>
  <c r="AS344"/>
  <c r="AS343"/>
  <c r="AS342"/>
  <c r="AS341"/>
  <c r="AS340"/>
  <c r="AS339"/>
  <c r="AS338"/>
  <c r="AS337"/>
  <c r="AS336"/>
  <c r="AS335"/>
  <c r="AS334"/>
  <c r="AS333"/>
  <c r="AS332"/>
  <c r="AS331"/>
  <c r="AS330"/>
  <c r="AS329"/>
  <c r="AS328"/>
  <c r="AS327"/>
  <c r="AS326"/>
  <c r="AS325"/>
  <c r="AS324"/>
  <c r="AS323"/>
  <c r="AS322"/>
  <c r="AS321"/>
  <c r="AS320"/>
  <c r="AS319"/>
  <c r="AS318"/>
  <c r="AS317"/>
  <c r="AS316"/>
  <c r="AS315"/>
  <c r="AS314"/>
  <c r="AS313"/>
  <c r="AS312"/>
  <c r="AS311"/>
  <c r="AS310"/>
  <c r="AS309"/>
  <c r="AS308"/>
  <c r="AS307"/>
  <c r="AS306"/>
  <c r="AS305"/>
  <c r="AS304"/>
  <c r="AS303"/>
  <c r="AS302"/>
  <c r="AS301"/>
  <c r="AS300"/>
  <c r="AS299"/>
  <c r="AS298"/>
  <c r="AS297"/>
  <c r="AS296"/>
  <c r="AS295"/>
  <c r="AS294"/>
  <c r="AS293"/>
  <c r="AS292"/>
  <c r="AS291"/>
  <c r="AS290"/>
  <c r="AS289"/>
  <c r="AS288"/>
  <c r="AS287"/>
  <c r="AS286"/>
  <c r="AS285"/>
  <c r="AS284"/>
  <c r="AS283"/>
  <c r="AS282"/>
  <c r="AS281"/>
  <c r="AS280"/>
  <c r="AS279"/>
  <c r="AS278"/>
  <c r="AS277"/>
  <c r="AS276"/>
  <c r="AS275"/>
  <c r="AS274"/>
  <c r="AS273"/>
  <c r="AS272"/>
  <c r="AS271"/>
  <c r="AS270"/>
  <c r="AS269"/>
  <c r="AS268"/>
  <c r="AS267"/>
  <c r="AS266"/>
  <c r="AS265"/>
  <c r="AS264"/>
  <c r="AS263"/>
  <c r="AS262"/>
  <c r="AS261"/>
  <c r="AS260"/>
  <c r="AS259"/>
  <c r="AS258"/>
  <c r="AS257"/>
  <c r="AS256"/>
  <c r="AS255"/>
  <c r="AS254"/>
  <c r="AS253"/>
  <c r="AS252"/>
  <c r="AS251"/>
  <c r="AS250"/>
  <c r="AS249"/>
  <c r="AS248"/>
  <c r="AS247"/>
  <c r="AS246"/>
  <c r="AS245"/>
  <c r="AS244"/>
  <c r="AS243"/>
  <c r="AS242"/>
  <c r="AS241"/>
  <c r="AS240"/>
  <c r="AS239"/>
  <c r="AS238"/>
  <c r="AS237"/>
  <c r="AS236"/>
  <c r="AS235"/>
  <c r="AS234"/>
  <c r="AS233"/>
  <c r="AS232"/>
  <c r="AS231"/>
  <c r="AS230"/>
  <c r="AS229"/>
  <c r="AS228"/>
  <c r="AS227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6"/>
  <c r="AS175"/>
  <c r="AS174"/>
  <c r="AS173"/>
  <c r="AS172"/>
  <c r="AS171"/>
  <c r="AS170"/>
  <c r="AS169"/>
  <c r="AS168"/>
  <c r="AS167"/>
  <c r="AS166"/>
  <c r="AS165"/>
  <c r="AS164"/>
  <c r="AS163"/>
  <c r="AS162"/>
  <c r="AS161"/>
  <c r="AS160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O1537"/>
  <c r="AO1536"/>
  <c r="AO1532"/>
  <c r="AO1531"/>
  <c r="AO1530"/>
  <c r="AO1529"/>
  <c r="AO1528"/>
  <c r="AO1527"/>
  <c r="AO1526"/>
  <c r="AO1525"/>
  <c r="AO1524"/>
  <c r="AO1523"/>
  <c r="AO1522"/>
  <c r="AO1521"/>
  <c r="AO1520"/>
  <c r="AO1519"/>
  <c r="AO1518"/>
  <c r="AO1517"/>
  <c r="AO1516"/>
  <c r="AO1515"/>
  <c r="AO1514"/>
  <c r="AO1513"/>
  <c r="AO1512"/>
  <c r="AO1511"/>
  <c r="AO1510"/>
  <c r="AO1509"/>
  <c r="AO1508"/>
  <c r="AO1507"/>
  <c r="AO1506"/>
  <c r="AO1505"/>
  <c r="AO1504"/>
  <c r="AO1503"/>
  <c r="AO1502"/>
  <c r="AO1501"/>
  <c r="AO1500"/>
  <c r="AO1499"/>
  <c r="AO1498"/>
  <c r="AO1497"/>
  <c r="AO1496"/>
  <c r="AO1495"/>
  <c r="AO1494"/>
  <c r="AO1493"/>
  <c r="AO1492"/>
  <c r="AO1491"/>
  <c r="AO1490"/>
  <c r="AO1489"/>
  <c r="AO1488"/>
  <c r="AO1487"/>
  <c r="AO1486"/>
  <c r="AO1485"/>
  <c r="AO1484"/>
  <c r="AO1483"/>
  <c r="AO1482"/>
  <c r="AO1481"/>
  <c r="AO1480"/>
  <c r="AO1479"/>
  <c r="AO1478"/>
  <c r="AO1477"/>
  <c r="AO1476"/>
  <c r="AO1475"/>
  <c r="AO1474"/>
  <c r="AO1473"/>
  <c r="AO1472"/>
  <c r="AO1471"/>
  <c r="AO1470"/>
  <c r="AO1469"/>
  <c r="AO1468"/>
  <c r="AO1467"/>
  <c r="AO1466"/>
  <c r="AO1465"/>
  <c r="AO1464"/>
  <c r="AO1463"/>
  <c r="AO1462"/>
  <c r="AO1461"/>
  <c r="AO1460"/>
  <c r="AO1459"/>
  <c r="AO1458"/>
  <c r="AO1457"/>
  <c r="AO1456"/>
  <c r="AO1455"/>
  <c r="AO1454"/>
  <c r="AO1453"/>
  <c r="AO1452"/>
  <c r="AO1451"/>
  <c r="AO1450"/>
  <c r="AO1449"/>
  <c r="AO1448"/>
  <c r="AO1447"/>
  <c r="AO1446"/>
  <c r="AO1445"/>
  <c r="AO1444"/>
  <c r="AO1443"/>
  <c r="AO1442"/>
  <c r="AO1441"/>
  <c r="AO1440"/>
  <c r="AO1439"/>
  <c r="AO1438"/>
  <c r="AO1437"/>
  <c r="AO1436"/>
  <c r="AO1435"/>
  <c r="AO1434"/>
  <c r="AO1433"/>
  <c r="AO1432"/>
  <c r="AO1431"/>
  <c r="AO1430"/>
  <c r="AO1429"/>
  <c r="AO1428"/>
  <c r="AO1427"/>
  <c r="AO1426"/>
  <c r="AO1425"/>
  <c r="AO1424"/>
  <c r="AO1423"/>
  <c r="AO1422"/>
  <c r="AO1421"/>
  <c r="AO1420"/>
  <c r="AO1419"/>
  <c r="AO1418"/>
  <c r="AO1417"/>
  <c r="AO1416"/>
  <c r="AO1415"/>
  <c r="AO1414"/>
  <c r="AO1413"/>
  <c r="AO1412"/>
  <c r="AO1411"/>
  <c r="AO1410"/>
  <c r="AO1409"/>
  <c r="AO1408"/>
  <c r="AO1407"/>
  <c r="AO1406"/>
  <c r="AO1405"/>
  <c r="AO1404"/>
  <c r="AO1403"/>
  <c r="AO1402"/>
  <c r="AO1401"/>
  <c r="AO1400"/>
  <c r="AO1399"/>
  <c r="AO1398"/>
  <c r="AO1397"/>
  <c r="AO1396"/>
  <c r="AO1395"/>
  <c r="AO1394"/>
  <c r="AO1393"/>
  <c r="AO1392"/>
  <c r="AO1391"/>
  <c r="AO1390"/>
  <c r="AO1389"/>
  <c r="AO1388"/>
  <c r="AO1387"/>
  <c r="AO1386"/>
  <c r="AO1385"/>
  <c r="AO1384"/>
  <c r="AO1383"/>
  <c r="AO1382"/>
  <c r="AO1381"/>
  <c r="AO1380"/>
  <c r="AO1379"/>
  <c r="AO1378"/>
  <c r="AO1377"/>
  <c r="AO1376"/>
  <c r="AO1375"/>
  <c r="AO1374"/>
  <c r="AO1373"/>
  <c r="AO1372"/>
  <c r="AO1371"/>
  <c r="AO1370"/>
  <c r="AO1369"/>
  <c r="AO1368"/>
  <c r="AO1367"/>
  <c r="AO1366"/>
  <c r="AO1365"/>
  <c r="AO1364"/>
  <c r="AO1363"/>
  <c r="AO1362"/>
  <c r="AO1361"/>
  <c r="AO1360"/>
  <c r="AO1359"/>
  <c r="AO1358"/>
  <c r="AO1357"/>
  <c r="AO1356"/>
  <c r="AO1355"/>
  <c r="AO1354"/>
  <c r="AO1353"/>
  <c r="AO1352"/>
  <c r="AO1351"/>
  <c r="AO1350"/>
  <c r="AO1349"/>
  <c r="AO1348"/>
  <c r="AO1347"/>
  <c r="AO1346"/>
  <c r="AO1345"/>
  <c r="AO1344"/>
  <c r="AO1343"/>
  <c r="AO1342"/>
  <c r="AO1341"/>
  <c r="AO1340"/>
  <c r="AO1339"/>
  <c r="AO1338"/>
  <c r="AO1337"/>
  <c r="AO1336"/>
  <c r="AO1335"/>
  <c r="AO1334"/>
  <c r="AO1333"/>
  <c r="AO1332"/>
  <c r="AO1331"/>
  <c r="AO1330"/>
  <c r="AO1329"/>
  <c r="AO1328"/>
  <c r="AO1327"/>
  <c r="AO1326"/>
  <c r="AO1325"/>
  <c r="AO1324"/>
  <c r="AO1323"/>
  <c r="AO1322"/>
  <c r="AO1321"/>
  <c r="AO1320"/>
  <c r="AO1319"/>
  <c r="AO1318"/>
  <c r="AO1317"/>
  <c r="AO1316"/>
  <c r="AO1315"/>
  <c r="AO1314"/>
  <c r="AO1313"/>
  <c r="AO1312"/>
  <c r="AO1311"/>
  <c r="AO1310"/>
  <c r="AO1309"/>
  <c r="AO1308"/>
  <c r="AO1307"/>
  <c r="AO1306"/>
  <c r="AO1305"/>
  <c r="AO1304"/>
  <c r="AO1303"/>
  <c r="AO1302"/>
  <c r="AO1301"/>
  <c r="AO1300"/>
  <c r="AO1299"/>
  <c r="AO1298"/>
  <c r="AO1297"/>
  <c r="AO1296"/>
  <c r="AO1295"/>
  <c r="AO1294"/>
  <c r="AO1293"/>
  <c r="AO1292"/>
  <c r="AO1291"/>
  <c r="AO1290"/>
  <c r="AO1289"/>
  <c r="AO1288"/>
  <c r="AO1287"/>
  <c r="AO1286"/>
  <c r="AO1285"/>
  <c r="AO1284"/>
  <c r="AO1283"/>
  <c r="AO1282"/>
  <c r="AO1281"/>
  <c r="AO1280"/>
  <c r="AO1279"/>
  <c r="AO1278"/>
  <c r="AO1277"/>
  <c r="AO1276"/>
  <c r="AO1275"/>
  <c r="AO1274"/>
  <c r="AO1273"/>
  <c r="AO1272"/>
  <c r="AO1271"/>
  <c r="AO1270"/>
  <c r="AO1269"/>
  <c r="AO1268"/>
  <c r="AO1267"/>
  <c r="AO1266"/>
  <c r="AO1265"/>
  <c r="AO1264"/>
  <c r="AO1263"/>
  <c r="AO1262"/>
  <c r="AO1261"/>
  <c r="AO1260"/>
  <c r="AO1259"/>
  <c r="AO1258"/>
  <c r="AO1257"/>
  <c r="AO1256"/>
  <c r="AO1255"/>
  <c r="AO1254"/>
  <c r="AO1253"/>
  <c r="AO1252"/>
  <c r="AO1251"/>
  <c r="AO1250"/>
  <c r="AO1249"/>
  <c r="AO1248"/>
  <c r="AO1247"/>
  <c r="AO1246"/>
  <c r="AO1245"/>
  <c r="AO1244"/>
  <c r="AO1243"/>
  <c r="AO1242"/>
  <c r="AO1241"/>
  <c r="AO1240"/>
  <c r="AO1239"/>
  <c r="AO1238"/>
  <c r="AO1237"/>
  <c r="AO1236"/>
  <c r="AO1235"/>
  <c r="AO1234"/>
  <c r="AO1233"/>
  <c r="AO1232"/>
  <c r="AO1231"/>
  <c r="AO1230"/>
  <c r="AO1229"/>
  <c r="AO1228"/>
  <c r="AO1227"/>
  <c r="AO1226"/>
  <c r="AO1225"/>
  <c r="AO1224"/>
  <c r="AO1223"/>
  <c r="AO1222"/>
  <c r="AO1221"/>
  <c r="AO1220"/>
  <c r="AO1219"/>
  <c r="AO1218"/>
  <c r="AO1217"/>
  <c r="AO1216"/>
  <c r="AO1215"/>
  <c r="AO1214"/>
  <c r="AO1213"/>
  <c r="AO1212"/>
  <c r="AO1211"/>
  <c r="AO1210"/>
  <c r="AO1209"/>
  <c r="AO1208"/>
  <c r="AO1207"/>
  <c r="AO1206"/>
  <c r="AO1205"/>
  <c r="AO1204"/>
  <c r="AO1203"/>
  <c r="AO1202"/>
  <c r="AO1201"/>
  <c r="AO1200"/>
  <c r="AO1199"/>
  <c r="AO1198"/>
  <c r="AO1197"/>
  <c r="AO1196"/>
  <c r="AO1195"/>
  <c r="AO1194"/>
  <c r="AO1193"/>
  <c r="AO1192"/>
  <c r="AO1191"/>
  <c r="AO1190"/>
  <c r="AO1189"/>
  <c r="AO1188"/>
  <c r="AO1187"/>
  <c r="AO1186"/>
  <c r="AO1185"/>
  <c r="AO1184"/>
  <c r="AO1183"/>
  <c r="AO1182"/>
  <c r="AO1181"/>
  <c r="AO1180"/>
  <c r="AO1179"/>
  <c r="AO1178"/>
  <c r="AO1177"/>
  <c r="AO1176"/>
  <c r="AO1175"/>
  <c r="AO1174"/>
  <c r="AO1173"/>
  <c r="AO1172"/>
  <c r="AO1171"/>
  <c r="AO1170"/>
  <c r="AO1169"/>
  <c r="AO1168"/>
  <c r="AO1167"/>
  <c r="AO1166"/>
  <c r="AO1165"/>
  <c r="AO1164"/>
  <c r="AO1163"/>
  <c r="AO1162"/>
  <c r="AO1161"/>
  <c r="AO1160"/>
  <c r="AO1159"/>
  <c r="AO1158"/>
  <c r="AO1157"/>
  <c r="AO1156"/>
  <c r="AO1155"/>
  <c r="AO1154"/>
  <c r="AO1153"/>
  <c r="AO1152"/>
  <c r="AO1151"/>
  <c r="AO1150"/>
  <c r="AO1149"/>
  <c r="AO1148"/>
  <c r="AO1147"/>
  <c r="AO1146"/>
  <c r="AO1145"/>
  <c r="AO1144"/>
  <c r="AO1143"/>
  <c r="AO1142"/>
  <c r="AO1141"/>
  <c r="AO1140"/>
  <c r="AO1139"/>
  <c r="AO1138"/>
  <c r="AO1137"/>
  <c r="AO1136"/>
  <c r="AO1135"/>
  <c r="AO1134"/>
  <c r="AO1133"/>
  <c r="AO1132"/>
  <c r="AO1131"/>
  <c r="AO1130"/>
  <c r="AO1129"/>
  <c r="AO1128"/>
  <c r="AO1127"/>
  <c r="AO1126"/>
  <c r="AO1125"/>
  <c r="AO1124"/>
  <c r="AO1123"/>
  <c r="AO1122"/>
  <c r="AO1121"/>
  <c r="AO1120"/>
  <c r="AO1119"/>
  <c r="AO1118"/>
  <c r="AO1117"/>
  <c r="AO1116"/>
  <c r="AO1115"/>
  <c r="AO1114"/>
  <c r="AO1113"/>
  <c r="AO1112"/>
  <c r="AO1111"/>
  <c r="AO1110"/>
  <c r="AO1109"/>
  <c r="AO1108"/>
  <c r="AO1107"/>
  <c r="AO1106"/>
  <c r="AO1105"/>
  <c r="AO1104"/>
  <c r="AO1103"/>
  <c r="AO1102"/>
  <c r="AO1101"/>
  <c r="AO1100"/>
  <c r="AO1099"/>
  <c r="AO1098"/>
  <c r="AO1097"/>
  <c r="AO1096"/>
  <c r="AO1095"/>
  <c r="AO1094"/>
  <c r="AO1093"/>
  <c r="AO1092"/>
  <c r="AO1091"/>
  <c r="AO1090"/>
  <c r="AO1089"/>
  <c r="AO1088"/>
  <c r="AO1087"/>
  <c r="AO1086"/>
  <c r="AO1085"/>
  <c r="AO1084"/>
  <c r="AO1083"/>
  <c r="AO1082"/>
  <c r="AO1081"/>
  <c r="AO1080"/>
  <c r="AO1079"/>
  <c r="AO1078"/>
  <c r="AO1077"/>
  <c r="AO1076"/>
  <c r="AO1075"/>
  <c r="AO1074"/>
  <c r="AO1073"/>
  <c r="AO1072"/>
  <c r="AO1071"/>
  <c r="AO1070"/>
  <c r="AO1069"/>
  <c r="AO1068"/>
  <c r="AO1067"/>
  <c r="AO1066"/>
  <c r="AO1065"/>
  <c r="AO1064"/>
  <c r="AO1063"/>
  <c r="AO1062"/>
  <c r="AO1061"/>
  <c r="AO1060"/>
  <c r="AO1059"/>
  <c r="AO1058"/>
  <c r="AO1057"/>
  <c r="AO1056"/>
  <c r="AO1055"/>
  <c r="AO1054"/>
  <c r="AO1053"/>
  <c r="AO1052"/>
  <c r="AO1051"/>
  <c r="AO1050"/>
  <c r="AO1049"/>
  <c r="AO1048"/>
  <c r="AO1047"/>
  <c r="AO1046"/>
  <c r="AO1045"/>
  <c r="AO1044"/>
  <c r="AO1043"/>
  <c r="AO1042"/>
  <c r="AO1041"/>
  <c r="AO1040"/>
  <c r="AO1039"/>
  <c r="AO1038"/>
  <c r="AO1037"/>
  <c r="AO1036"/>
  <c r="AO1035"/>
  <c r="AO1034"/>
  <c r="AO1033"/>
  <c r="AO1032"/>
  <c r="AO1031"/>
  <c r="AO1030"/>
  <c r="AO1029"/>
  <c r="AO1028"/>
  <c r="AO1027"/>
  <c r="AO1026"/>
  <c r="AO1025"/>
  <c r="AO1024"/>
  <c r="AO1023"/>
  <c r="AO1022"/>
  <c r="AO1021"/>
  <c r="AO1020"/>
  <c r="AO1019"/>
  <c r="AO1018"/>
  <c r="AO1017"/>
  <c r="AO1016"/>
  <c r="AO1015"/>
  <c r="AO1014"/>
  <c r="AO1013"/>
  <c r="AO1012"/>
  <c r="AO1011"/>
  <c r="AO1010"/>
  <c r="AO1009"/>
  <c r="AO1008"/>
  <c r="AO1007"/>
  <c r="AO1006"/>
  <c r="AO1005"/>
  <c r="AO1004"/>
  <c r="AO1003"/>
  <c r="AO1002"/>
  <c r="AO1001"/>
  <c r="AO1000"/>
  <c r="AO999"/>
  <c r="AO998"/>
  <c r="AO997"/>
  <c r="AO996"/>
  <c r="AO995"/>
  <c r="AO994"/>
  <c r="AO993"/>
  <c r="AO992"/>
  <c r="AO991"/>
  <c r="AO990"/>
  <c r="AO989"/>
  <c r="AO988"/>
  <c r="AO987"/>
  <c r="AO986"/>
  <c r="AO985"/>
  <c r="AO984"/>
  <c r="AO983"/>
  <c r="AO982"/>
  <c r="AO981"/>
  <c r="AO980"/>
  <c r="AO979"/>
  <c r="AO978"/>
  <c r="AO977"/>
  <c r="AO976"/>
  <c r="AO975"/>
  <c r="AO974"/>
  <c r="AO973"/>
  <c r="AO972"/>
  <c r="AO971"/>
  <c r="AO970"/>
  <c r="AO969"/>
  <c r="AO968"/>
  <c r="AO967"/>
  <c r="AO966"/>
  <c r="AO965"/>
  <c r="AO964"/>
  <c r="AO963"/>
  <c r="AO962"/>
  <c r="AO961"/>
  <c r="AO960"/>
  <c r="AO959"/>
  <c r="AO958"/>
  <c r="AO957"/>
  <c r="AO956"/>
  <c r="AO955"/>
  <c r="AO954"/>
  <c r="AO953"/>
  <c r="AO952"/>
  <c r="AO951"/>
  <c r="AO950"/>
  <c r="AO949"/>
  <c r="AO948"/>
  <c r="AO947"/>
  <c r="AO946"/>
  <c r="AO945"/>
  <c r="AO944"/>
  <c r="AO943"/>
  <c r="AO942"/>
  <c r="AO941"/>
  <c r="AO940"/>
  <c r="AO939"/>
  <c r="AO938"/>
  <c r="AO937"/>
  <c r="AO936"/>
  <c r="AO935"/>
  <c r="AO934"/>
  <c r="AO933"/>
  <c r="AO932"/>
  <c r="AO931"/>
  <c r="AO930"/>
  <c r="AO929"/>
  <c r="AO928"/>
  <c r="AO927"/>
  <c r="AO926"/>
  <c r="AO925"/>
  <c r="AO924"/>
  <c r="AO923"/>
  <c r="AO922"/>
  <c r="AO921"/>
  <c r="AO920"/>
  <c r="AO919"/>
  <c r="AO918"/>
  <c r="AO917"/>
  <c r="AO916"/>
  <c r="AO915"/>
  <c r="AO914"/>
  <c r="AO913"/>
  <c r="AO912"/>
  <c r="AO911"/>
  <c r="AO910"/>
  <c r="AO909"/>
  <c r="AO908"/>
  <c r="AO907"/>
  <c r="AO906"/>
  <c r="AO905"/>
  <c r="AO904"/>
  <c r="AO903"/>
  <c r="AO902"/>
  <c r="AO901"/>
  <c r="AO900"/>
  <c r="AO899"/>
  <c r="AO898"/>
  <c r="AO897"/>
  <c r="AO896"/>
  <c r="AO895"/>
  <c r="AO894"/>
  <c r="AO893"/>
  <c r="AO892"/>
  <c r="AO891"/>
  <c r="AO890"/>
  <c r="AO889"/>
  <c r="AO888"/>
  <c r="AO887"/>
  <c r="AO886"/>
  <c r="AO885"/>
  <c r="AO884"/>
  <c r="AO883"/>
  <c r="AO882"/>
  <c r="AO881"/>
  <c r="AO880"/>
  <c r="AO879"/>
  <c r="AO878"/>
  <c r="AO877"/>
  <c r="AO876"/>
  <c r="AO875"/>
  <c r="AO874"/>
  <c r="AO873"/>
  <c r="AO872"/>
  <c r="AO871"/>
  <c r="AO870"/>
  <c r="AO869"/>
  <c r="AO868"/>
  <c r="AO867"/>
  <c r="AO866"/>
  <c r="AO865"/>
  <c r="AO864"/>
  <c r="AO863"/>
  <c r="AO862"/>
  <c r="AO861"/>
  <c r="AO860"/>
  <c r="AO859"/>
  <c r="AO858"/>
  <c r="AO857"/>
  <c r="AO856"/>
  <c r="AO855"/>
  <c r="AO854"/>
  <c r="AO853"/>
  <c r="AO852"/>
  <c r="AO851"/>
  <c r="AO850"/>
  <c r="AO849"/>
  <c r="AO848"/>
  <c r="AO847"/>
  <c r="AO846"/>
  <c r="AO845"/>
  <c r="AO844"/>
  <c r="AO843"/>
  <c r="AO842"/>
  <c r="AO841"/>
  <c r="AO840"/>
  <c r="AO839"/>
  <c r="AO838"/>
  <c r="AO837"/>
  <c r="AO836"/>
  <c r="AO835"/>
  <c r="AO834"/>
  <c r="AO833"/>
  <c r="AO832"/>
  <c r="AO831"/>
  <c r="AO830"/>
  <c r="AO829"/>
  <c r="AO828"/>
  <c r="AO827"/>
  <c r="AO826"/>
  <c r="AO825"/>
  <c r="AO824"/>
  <c r="AO823"/>
  <c r="AO822"/>
  <c r="AO821"/>
  <c r="AO820"/>
  <c r="AO819"/>
  <c r="AO818"/>
  <c r="AO817"/>
  <c r="AO816"/>
  <c r="AO815"/>
  <c r="AO814"/>
  <c r="AO813"/>
  <c r="AO812"/>
  <c r="AO811"/>
  <c r="AO810"/>
  <c r="AO809"/>
  <c r="AO808"/>
  <c r="AO807"/>
  <c r="AO806"/>
  <c r="AO805"/>
  <c r="AO804"/>
  <c r="AO803"/>
  <c r="AO802"/>
  <c r="AO801"/>
  <c r="AO800"/>
  <c r="AO799"/>
  <c r="AO798"/>
  <c r="AO797"/>
  <c r="AO796"/>
  <c r="AO795"/>
  <c r="AO794"/>
  <c r="AO793"/>
  <c r="AO792"/>
  <c r="AO791"/>
  <c r="AO790"/>
  <c r="AO789"/>
  <c r="AO788"/>
  <c r="AO787"/>
  <c r="AO786"/>
  <c r="AO785"/>
  <c r="AO784"/>
  <c r="AO783"/>
  <c r="AO782"/>
  <c r="AO781"/>
  <c r="AO780"/>
  <c r="AO779"/>
  <c r="AO778"/>
  <c r="AO777"/>
  <c r="AO776"/>
  <c r="AO775"/>
  <c r="AO774"/>
  <c r="AO773"/>
  <c r="AO772"/>
  <c r="AO771"/>
  <c r="AO770"/>
  <c r="AO769"/>
  <c r="AO768"/>
  <c r="AO767"/>
  <c r="AO766"/>
  <c r="AO765"/>
  <c r="AO764"/>
  <c r="AO763"/>
  <c r="AO762"/>
  <c r="AO761"/>
  <c r="AO760"/>
  <c r="AO759"/>
  <c r="AO758"/>
  <c r="AO757"/>
  <c r="AO756"/>
  <c r="AO755"/>
  <c r="AO754"/>
  <c r="AO753"/>
  <c r="AO752"/>
  <c r="AO751"/>
  <c r="AO750"/>
  <c r="AO749"/>
  <c r="AO748"/>
  <c r="AO747"/>
  <c r="AO746"/>
  <c r="AO745"/>
  <c r="AO744"/>
  <c r="AO743"/>
  <c r="AO742"/>
  <c r="AO741"/>
  <c r="AO740"/>
  <c r="AO739"/>
  <c r="AO738"/>
  <c r="AO737"/>
  <c r="AO736"/>
  <c r="AO735"/>
  <c r="AO734"/>
  <c r="AO733"/>
  <c r="AO732"/>
  <c r="AO731"/>
  <c r="AO730"/>
  <c r="AO729"/>
  <c r="AO728"/>
  <c r="AO727"/>
  <c r="AO726"/>
  <c r="AO725"/>
  <c r="AO724"/>
  <c r="AO723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K1537"/>
  <c r="AK1536"/>
  <c r="AK1532"/>
  <c r="AK1531"/>
  <c r="AK1530"/>
  <c r="AK1529"/>
  <c r="AK1528"/>
  <c r="AK1527"/>
  <c r="AK1526"/>
  <c r="AK1525"/>
  <c r="AK1524"/>
  <c r="AK1523"/>
  <c r="AK1522"/>
  <c r="AK1521"/>
  <c r="AK1520"/>
  <c r="AK1519"/>
  <c r="AK1518"/>
  <c r="AK1517"/>
  <c r="AK1516"/>
  <c r="AK1515"/>
  <c r="AK1514"/>
  <c r="AK1513"/>
  <c r="AK1512"/>
  <c r="AK1511"/>
  <c r="AK1510"/>
  <c r="AK1509"/>
  <c r="AK1508"/>
  <c r="AK1507"/>
  <c r="AK1506"/>
  <c r="AK1505"/>
  <c r="AK1504"/>
  <c r="AK1503"/>
  <c r="AK1502"/>
  <c r="AK1501"/>
  <c r="AK1500"/>
  <c r="AK1499"/>
  <c r="AK1498"/>
  <c r="AK1497"/>
  <c r="AK1496"/>
  <c r="AK1495"/>
  <c r="AK1494"/>
  <c r="AK1493"/>
  <c r="AK1492"/>
  <c r="AK1491"/>
  <c r="AK1490"/>
  <c r="AK1489"/>
  <c r="AK1488"/>
  <c r="AK1487"/>
  <c r="AK1486"/>
  <c r="AK1485"/>
  <c r="AK1484"/>
  <c r="AK1483"/>
  <c r="AK1482"/>
  <c r="AK1481"/>
  <c r="AK1480"/>
  <c r="AK1479"/>
  <c r="AK1478"/>
  <c r="AK1477"/>
  <c r="AK1476"/>
  <c r="AK1475"/>
  <c r="AK1474"/>
  <c r="AK1473"/>
  <c r="AK1472"/>
  <c r="AK1471"/>
  <c r="AK1470"/>
  <c r="AK1469"/>
  <c r="AK1468"/>
  <c r="AK1467"/>
  <c r="AK1466"/>
  <c r="AK1465"/>
  <c r="AK1464"/>
  <c r="AK1463"/>
  <c r="AK1462"/>
  <c r="AK1461"/>
  <c r="AK1460"/>
  <c r="AK1459"/>
  <c r="AK1458"/>
  <c r="AK1457"/>
  <c r="AK1456"/>
  <c r="AK1455"/>
  <c r="AK1454"/>
  <c r="AK1453"/>
  <c r="AK1452"/>
  <c r="AK1451"/>
  <c r="AK1450"/>
  <c r="AK1449"/>
  <c r="AK1448"/>
  <c r="AK1447"/>
  <c r="AK1446"/>
  <c r="AK1445"/>
  <c r="AK1444"/>
  <c r="AK1443"/>
  <c r="AK1442"/>
  <c r="AK1441"/>
  <c r="AK1440"/>
  <c r="AK1439"/>
  <c r="AK1438"/>
  <c r="AK1437"/>
  <c r="AK1436"/>
  <c r="AK1435"/>
  <c r="AK1434"/>
  <c r="AK1433"/>
  <c r="AK1432"/>
  <c r="AK1431"/>
  <c r="AK1430"/>
  <c r="AK1429"/>
  <c r="AK1428"/>
  <c r="AK1427"/>
  <c r="AK1426"/>
  <c r="AK1425"/>
  <c r="AK1424"/>
  <c r="AK1423"/>
  <c r="AK1422"/>
  <c r="AK1421"/>
  <c r="AK1420"/>
  <c r="AK1419"/>
  <c r="AK1418"/>
  <c r="AK1417"/>
  <c r="AK1416"/>
  <c r="AK1415"/>
  <c r="AK1414"/>
  <c r="AK1413"/>
  <c r="AK1412"/>
  <c r="AK1411"/>
  <c r="AK1410"/>
  <c r="AK1409"/>
  <c r="AK1408"/>
  <c r="AK1407"/>
  <c r="AK1406"/>
  <c r="AK1405"/>
  <c r="AK1404"/>
  <c r="AK1403"/>
  <c r="AK1402"/>
  <c r="AK1401"/>
  <c r="AK1400"/>
  <c r="AK1399"/>
  <c r="AK1398"/>
  <c r="AK1397"/>
  <c r="AK1396"/>
  <c r="AK1395"/>
  <c r="AK1394"/>
  <c r="AK1393"/>
  <c r="AK1392"/>
  <c r="AK1391"/>
  <c r="AK1390"/>
  <c r="AK1389"/>
  <c r="AK1388"/>
  <c r="AK1387"/>
  <c r="AK1386"/>
  <c r="AK1385"/>
  <c r="AK1384"/>
  <c r="AK1383"/>
  <c r="AK1382"/>
  <c r="AK1381"/>
  <c r="AK1380"/>
  <c r="AK1379"/>
  <c r="AK1378"/>
  <c r="AK1377"/>
  <c r="AK1376"/>
  <c r="AK1375"/>
  <c r="AK1374"/>
  <c r="AK1373"/>
  <c r="AK1372"/>
  <c r="AK1371"/>
  <c r="AK1370"/>
  <c r="AK1369"/>
  <c r="AK1368"/>
  <c r="AK1367"/>
  <c r="AK1366"/>
  <c r="AK1365"/>
  <c r="AK1364"/>
  <c r="AK1363"/>
  <c r="AK1362"/>
  <c r="AK1361"/>
  <c r="AK1360"/>
  <c r="AK1359"/>
  <c r="AK1358"/>
  <c r="AK1357"/>
  <c r="AK1356"/>
  <c r="AK1355"/>
  <c r="AK1354"/>
  <c r="AK1353"/>
  <c r="AK1352"/>
  <c r="AK1351"/>
  <c r="AK1350"/>
  <c r="AK1349"/>
  <c r="AK1348"/>
  <c r="AK1347"/>
  <c r="AK1346"/>
  <c r="AK1345"/>
  <c r="AK1344"/>
  <c r="AK1343"/>
  <c r="AK1342"/>
  <c r="AK1341"/>
  <c r="AK1340"/>
  <c r="AK1339"/>
  <c r="AK1338"/>
  <c r="AK1337"/>
  <c r="AK1336"/>
  <c r="AK1335"/>
  <c r="AK1334"/>
  <c r="AK1333"/>
  <c r="AK1332"/>
  <c r="AK1331"/>
  <c r="AK1330"/>
  <c r="AK1329"/>
  <c r="AK1328"/>
  <c r="AK1327"/>
  <c r="AK1326"/>
  <c r="AK1325"/>
  <c r="AK1324"/>
  <c r="AK1323"/>
  <c r="AK1322"/>
  <c r="AK1321"/>
  <c r="AK1320"/>
  <c r="AK1319"/>
  <c r="AK1318"/>
  <c r="AK1317"/>
  <c r="AK1316"/>
  <c r="AK1315"/>
  <c r="AK1314"/>
  <c r="AK1313"/>
  <c r="AK1312"/>
  <c r="AK1311"/>
  <c r="AK1310"/>
  <c r="AK1309"/>
  <c r="AK1308"/>
  <c r="AK1307"/>
  <c r="AK1306"/>
  <c r="AK1305"/>
  <c r="AK1304"/>
  <c r="AK1303"/>
  <c r="AK1302"/>
  <c r="AK1301"/>
  <c r="AK1300"/>
  <c r="AK1299"/>
  <c r="AK1298"/>
  <c r="AK1297"/>
  <c r="AK1296"/>
  <c r="AK1295"/>
  <c r="AK1294"/>
  <c r="AK1293"/>
  <c r="AK1292"/>
  <c r="AK1291"/>
  <c r="AK1290"/>
  <c r="AK1289"/>
  <c r="AK1288"/>
  <c r="AK1287"/>
  <c r="AK1286"/>
  <c r="AK1285"/>
  <c r="AK1284"/>
  <c r="AK1283"/>
  <c r="AK1282"/>
  <c r="AK1281"/>
  <c r="AK1280"/>
  <c r="AK1279"/>
  <c r="AK1278"/>
  <c r="AK1277"/>
  <c r="AK1276"/>
  <c r="AK1275"/>
  <c r="AK1274"/>
  <c r="AK1273"/>
  <c r="AK1272"/>
  <c r="AK1271"/>
  <c r="AK1270"/>
  <c r="AK1269"/>
  <c r="AK1268"/>
  <c r="AK1267"/>
  <c r="AK1266"/>
  <c r="AK1265"/>
  <c r="AK1264"/>
  <c r="AK1263"/>
  <c r="AK1262"/>
  <c r="AK1261"/>
  <c r="AK1260"/>
  <c r="AK1259"/>
  <c r="AK1258"/>
  <c r="AK1257"/>
  <c r="AK1256"/>
  <c r="AK1255"/>
  <c r="AK1254"/>
  <c r="AK1253"/>
  <c r="AK1252"/>
  <c r="AK1251"/>
  <c r="AK1250"/>
  <c r="AK1249"/>
  <c r="AK1248"/>
  <c r="AK1247"/>
  <c r="AK1246"/>
  <c r="AK1245"/>
  <c r="AK1244"/>
  <c r="AK1243"/>
  <c r="AK1242"/>
  <c r="AK1241"/>
  <c r="AK1240"/>
  <c r="AK1239"/>
  <c r="AK1238"/>
  <c r="AK1237"/>
  <c r="AK1236"/>
  <c r="AK1235"/>
  <c r="AK1234"/>
  <c r="AK1233"/>
  <c r="AK1232"/>
  <c r="AK1231"/>
  <c r="AK1230"/>
  <c r="AK1229"/>
  <c r="AK1228"/>
  <c r="AK1227"/>
  <c r="AK1226"/>
  <c r="AK1225"/>
  <c r="AK1224"/>
  <c r="AK1223"/>
  <c r="AK1222"/>
  <c r="AK1221"/>
  <c r="AK1220"/>
  <c r="AK1219"/>
  <c r="AK1218"/>
  <c r="AK1217"/>
  <c r="AK1216"/>
  <c r="AK1215"/>
  <c r="AK1214"/>
  <c r="AK1213"/>
  <c r="AK1212"/>
  <c r="AK1211"/>
  <c r="AK1210"/>
  <c r="AK1209"/>
  <c r="AK1208"/>
  <c r="AK1207"/>
  <c r="AK1206"/>
  <c r="AK1205"/>
  <c r="AK1204"/>
  <c r="AK1203"/>
  <c r="AK1202"/>
  <c r="AK1201"/>
  <c r="AK1200"/>
  <c r="AK1199"/>
  <c r="AK1198"/>
  <c r="AK1197"/>
  <c r="AK1196"/>
  <c r="AK1195"/>
  <c r="AK1194"/>
  <c r="AK1193"/>
  <c r="AK1192"/>
  <c r="AK1191"/>
  <c r="AK1190"/>
  <c r="AK1189"/>
  <c r="AK1188"/>
  <c r="AK1187"/>
  <c r="AK1186"/>
  <c r="AK1185"/>
  <c r="AK1184"/>
  <c r="AK1183"/>
  <c r="AK1182"/>
  <c r="AK1181"/>
  <c r="AK1180"/>
  <c r="AK1179"/>
  <c r="AK1178"/>
  <c r="AK1177"/>
  <c r="AK1176"/>
  <c r="AK1175"/>
  <c r="AK1174"/>
  <c r="AK1173"/>
  <c r="AK1172"/>
  <c r="AK1171"/>
  <c r="AK1170"/>
  <c r="AK1169"/>
  <c r="AK1168"/>
  <c r="AK1167"/>
  <c r="AK1166"/>
  <c r="AK1165"/>
  <c r="AK1164"/>
  <c r="AK1163"/>
  <c r="AK1162"/>
  <c r="AK1161"/>
  <c r="AK1160"/>
  <c r="AK1159"/>
  <c r="AK1158"/>
  <c r="AK1157"/>
  <c r="AK1156"/>
  <c r="AK1155"/>
  <c r="AK1154"/>
  <c r="AK1153"/>
  <c r="AK1152"/>
  <c r="AK1151"/>
  <c r="AK1150"/>
  <c r="AK1149"/>
  <c r="AK1148"/>
  <c r="AK1147"/>
  <c r="AK1146"/>
  <c r="AK1145"/>
  <c r="AK1144"/>
  <c r="AK1143"/>
  <c r="AK1142"/>
  <c r="AK1141"/>
  <c r="AK1140"/>
  <c r="AK1139"/>
  <c r="AK1138"/>
  <c r="AK1137"/>
  <c r="AK1136"/>
  <c r="AK1135"/>
  <c r="AK1134"/>
  <c r="AK1133"/>
  <c r="AK1132"/>
  <c r="AK1131"/>
  <c r="AK1130"/>
  <c r="AK1129"/>
  <c r="AK1128"/>
  <c r="AK1127"/>
  <c r="AK1126"/>
  <c r="AK1125"/>
  <c r="AK1124"/>
  <c r="AK1123"/>
  <c r="AK1122"/>
  <c r="AK1121"/>
  <c r="AK1120"/>
  <c r="AK1119"/>
  <c r="AK1118"/>
  <c r="AK1117"/>
  <c r="AK1116"/>
  <c r="AK1115"/>
  <c r="AK1114"/>
  <c r="AK1113"/>
  <c r="AK1112"/>
  <c r="AK1111"/>
  <c r="AK1110"/>
  <c r="AK1109"/>
  <c r="AK1108"/>
  <c r="AK1107"/>
  <c r="AK1106"/>
  <c r="AK1105"/>
  <c r="AK1104"/>
  <c r="AK1103"/>
  <c r="AK1102"/>
  <c r="AK1101"/>
  <c r="AK1100"/>
  <c r="AK1099"/>
  <c r="AK1098"/>
  <c r="AK1097"/>
  <c r="AK1096"/>
  <c r="AK1095"/>
  <c r="AK1094"/>
  <c r="AK1093"/>
  <c r="AK1092"/>
  <c r="AK1091"/>
  <c r="AK1090"/>
  <c r="AK1089"/>
  <c r="AK1088"/>
  <c r="AK1087"/>
  <c r="AK1086"/>
  <c r="AK1085"/>
  <c r="AK1084"/>
  <c r="AK1083"/>
  <c r="AK1082"/>
  <c r="AK1081"/>
  <c r="AK1080"/>
  <c r="AK1079"/>
  <c r="AK1078"/>
  <c r="AK1077"/>
  <c r="AK1076"/>
  <c r="AK1075"/>
  <c r="AK1074"/>
  <c r="AK1073"/>
  <c r="AK1072"/>
  <c r="AK1071"/>
  <c r="AK1070"/>
  <c r="AK1069"/>
  <c r="AK1068"/>
  <c r="AK1067"/>
  <c r="AK1066"/>
  <c r="AK1065"/>
  <c r="AK1064"/>
  <c r="AK1063"/>
  <c r="AK1062"/>
  <c r="AK1061"/>
  <c r="AK1060"/>
  <c r="AK1059"/>
  <c r="AK1058"/>
  <c r="AK1057"/>
  <c r="AK1056"/>
  <c r="AK1055"/>
  <c r="AK1054"/>
  <c r="AK1053"/>
  <c r="AK1052"/>
  <c r="AK1051"/>
  <c r="AK1050"/>
  <c r="AK1049"/>
  <c r="AK1048"/>
  <c r="AK1047"/>
  <c r="AK1046"/>
  <c r="AK1045"/>
  <c r="AK1044"/>
  <c r="AK1043"/>
  <c r="AK1042"/>
  <c r="AK1041"/>
  <c r="AK1040"/>
  <c r="AK1039"/>
  <c r="AK1038"/>
  <c r="AK1037"/>
  <c r="AK1036"/>
  <c r="AK1035"/>
  <c r="AK1034"/>
  <c r="AK1033"/>
  <c r="AK1032"/>
  <c r="AK1031"/>
  <c r="AK1030"/>
  <c r="AK1029"/>
  <c r="AK1028"/>
  <c r="AK1027"/>
  <c r="AK1026"/>
  <c r="AK1025"/>
  <c r="AK1024"/>
  <c r="AK1023"/>
  <c r="AK1022"/>
  <c r="AK1021"/>
  <c r="AK1020"/>
  <c r="AK1019"/>
  <c r="AK1018"/>
  <c r="AK1017"/>
  <c r="AK1016"/>
  <c r="AK1015"/>
  <c r="AK1014"/>
  <c r="AK1013"/>
  <c r="AK1012"/>
  <c r="AK1011"/>
  <c r="AK1010"/>
  <c r="AK1009"/>
  <c r="AK1008"/>
  <c r="AK1007"/>
  <c r="AK1006"/>
  <c r="AK1005"/>
  <c r="AK1004"/>
  <c r="AK1003"/>
  <c r="AK1002"/>
  <c r="AK1001"/>
  <c r="AK1000"/>
  <c r="AK999"/>
  <c r="AK998"/>
  <c r="AK997"/>
  <c r="AK996"/>
  <c r="AK995"/>
  <c r="AK994"/>
  <c r="AK993"/>
  <c r="AK992"/>
  <c r="AK991"/>
  <c r="AK990"/>
  <c r="AK989"/>
  <c r="AK988"/>
  <c r="AK987"/>
  <c r="AK986"/>
  <c r="AK985"/>
  <c r="AK984"/>
  <c r="AK983"/>
  <c r="AK982"/>
  <c r="AK981"/>
  <c r="AK980"/>
  <c r="AK979"/>
  <c r="AK978"/>
  <c r="AK977"/>
  <c r="AK976"/>
  <c r="AK975"/>
  <c r="AK974"/>
  <c r="AK973"/>
  <c r="AK972"/>
  <c r="AK971"/>
  <c r="AK970"/>
  <c r="AK969"/>
  <c r="AK968"/>
  <c r="AK967"/>
  <c r="AK966"/>
  <c r="AK965"/>
  <c r="AK964"/>
  <c r="AK963"/>
  <c r="AK962"/>
  <c r="AK961"/>
  <c r="AK960"/>
  <c r="AK959"/>
  <c r="AK958"/>
  <c r="AK957"/>
  <c r="AK956"/>
  <c r="AK955"/>
  <c r="AK954"/>
  <c r="AK953"/>
  <c r="AK952"/>
  <c r="AK951"/>
  <c r="AK950"/>
  <c r="AK949"/>
  <c r="AK948"/>
  <c r="AK947"/>
  <c r="AK946"/>
  <c r="AK945"/>
  <c r="AK944"/>
  <c r="AK943"/>
  <c r="AK942"/>
  <c r="AK941"/>
  <c r="AK940"/>
  <c r="AK939"/>
  <c r="AK938"/>
  <c r="AK937"/>
  <c r="AK936"/>
  <c r="AK935"/>
  <c r="AK934"/>
  <c r="AK933"/>
  <c r="AK932"/>
  <c r="AK931"/>
  <c r="AK930"/>
  <c r="AK929"/>
  <c r="AK928"/>
  <c r="AK927"/>
  <c r="AK926"/>
  <c r="AK925"/>
  <c r="AK924"/>
  <c r="AK923"/>
  <c r="AK922"/>
  <c r="AK921"/>
  <c r="AK920"/>
  <c r="AK919"/>
  <c r="AK918"/>
  <c r="AK917"/>
  <c r="AK916"/>
  <c r="AK915"/>
  <c r="AK914"/>
  <c r="AK913"/>
  <c r="AK912"/>
  <c r="AK911"/>
  <c r="AK910"/>
  <c r="AK909"/>
  <c r="AK908"/>
  <c r="AK907"/>
  <c r="AK906"/>
  <c r="AK905"/>
  <c r="AK904"/>
  <c r="AK903"/>
  <c r="AK902"/>
  <c r="AK901"/>
  <c r="AK900"/>
  <c r="AK899"/>
  <c r="AK898"/>
  <c r="AK897"/>
  <c r="AK896"/>
  <c r="AK895"/>
  <c r="AK894"/>
  <c r="AK893"/>
  <c r="AK892"/>
  <c r="AK891"/>
  <c r="AK890"/>
  <c r="AK889"/>
  <c r="AK888"/>
  <c r="AK887"/>
  <c r="AK886"/>
  <c r="AK885"/>
  <c r="AK884"/>
  <c r="AK883"/>
  <c r="AK882"/>
  <c r="AK881"/>
  <c r="AK880"/>
  <c r="AK879"/>
  <c r="AK878"/>
  <c r="AK877"/>
  <c r="AK876"/>
  <c r="AK875"/>
  <c r="AK874"/>
  <c r="AK873"/>
  <c r="AK872"/>
  <c r="AK871"/>
  <c r="AK870"/>
  <c r="AK869"/>
  <c r="AK868"/>
  <c r="AK867"/>
  <c r="AK866"/>
  <c r="AK865"/>
  <c r="AK864"/>
  <c r="AK863"/>
  <c r="AK862"/>
  <c r="AK861"/>
  <c r="AK860"/>
  <c r="AK859"/>
  <c r="AK858"/>
  <c r="AK857"/>
  <c r="AK856"/>
  <c r="AK855"/>
  <c r="AK854"/>
  <c r="AK853"/>
  <c r="AK852"/>
  <c r="AK851"/>
  <c r="AK850"/>
  <c r="AK849"/>
  <c r="AK848"/>
  <c r="AK847"/>
  <c r="AK846"/>
  <c r="AK845"/>
  <c r="AK844"/>
  <c r="AK843"/>
  <c r="AK842"/>
  <c r="AK841"/>
  <c r="AK840"/>
  <c r="AK839"/>
  <c r="AK838"/>
  <c r="AK837"/>
  <c r="AK836"/>
  <c r="AK835"/>
  <c r="AK834"/>
  <c r="AK833"/>
  <c r="AK832"/>
  <c r="AK831"/>
  <c r="AK830"/>
  <c r="AK829"/>
  <c r="AK828"/>
  <c r="AK827"/>
  <c r="AK826"/>
  <c r="AK825"/>
  <c r="AK824"/>
  <c r="AK823"/>
  <c r="AK822"/>
  <c r="AK821"/>
  <c r="AK820"/>
  <c r="AK819"/>
  <c r="AK818"/>
  <c r="AK817"/>
  <c r="AK816"/>
  <c r="AK815"/>
  <c r="AK814"/>
  <c r="AK813"/>
  <c r="AK812"/>
  <c r="AK811"/>
  <c r="AK810"/>
  <c r="AK809"/>
  <c r="AK808"/>
  <c r="AK807"/>
  <c r="AK806"/>
  <c r="AK805"/>
  <c r="AK804"/>
  <c r="AK803"/>
  <c r="AK802"/>
  <c r="AK801"/>
  <c r="AK800"/>
  <c r="AK799"/>
  <c r="AK798"/>
  <c r="AK797"/>
  <c r="AK796"/>
  <c r="AK795"/>
  <c r="AK794"/>
  <c r="AK793"/>
  <c r="AK792"/>
  <c r="AK791"/>
  <c r="AK790"/>
  <c r="AK789"/>
  <c r="AK788"/>
  <c r="AK787"/>
  <c r="AK786"/>
  <c r="AK785"/>
  <c r="AK784"/>
  <c r="AK783"/>
  <c r="AK782"/>
  <c r="AK781"/>
  <c r="AK780"/>
  <c r="AK779"/>
  <c r="AK778"/>
  <c r="AK777"/>
  <c r="AK776"/>
  <c r="AK775"/>
  <c r="AK774"/>
  <c r="AK773"/>
  <c r="AK772"/>
  <c r="AK771"/>
  <c r="AK770"/>
  <c r="AK769"/>
  <c r="AK768"/>
  <c r="AK767"/>
  <c r="AK766"/>
  <c r="AK765"/>
  <c r="AK764"/>
  <c r="AK763"/>
  <c r="AK762"/>
  <c r="AK761"/>
  <c r="AK760"/>
  <c r="AK759"/>
  <c r="AK758"/>
  <c r="AK757"/>
  <c r="AK756"/>
  <c r="AK755"/>
  <c r="AK754"/>
  <c r="AK753"/>
  <c r="AK752"/>
  <c r="AK751"/>
  <c r="AK750"/>
  <c r="AK749"/>
  <c r="AK748"/>
  <c r="AK747"/>
  <c r="AK746"/>
  <c r="AK745"/>
  <c r="AK744"/>
  <c r="AK743"/>
  <c r="AK742"/>
  <c r="AK741"/>
  <c r="AK740"/>
  <c r="AK739"/>
  <c r="AK738"/>
  <c r="AK737"/>
  <c r="AK736"/>
  <c r="AK735"/>
  <c r="AK734"/>
  <c r="AK733"/>
  <c r="AK732"/>
  <c r="AK731"/>
  <c r="AK730"/>
  <c r="AK729"/>
  <c r="AK728"/>
  <c r="AK727"/>
  <c r="AK726"/>
  <c r="AK725"/>
  <c r="AK724"/>
  <c r="AK723"/>
  <c r="AK722"/>
  <c r="AK721"/>
  <c r="AK720"/>
  <c r="AK719"/>
  <c r="AK718"/>
  <c r="AK717"/>
  <c r="AK716"/>
  <c r="AK715"/>
  <c r="AK714"/>
  <c r="AK713"/>
  <c r="AK712"/>
  <c r="AK711"/>
  <c r="AK710"/>
  <c r="AK709"/>
  <c r="AK708"/>
  <c r="AK707"/>
  <c r="AK706"/>
  <c r="AK705"/>
  <c r="AK704"/>
  <c r="AK703"/>
  <c r="AK702"/>
  <c r="AK701"/>
  <c r="AK700"/>
  <c r="AK699"/>
  <c r="AK698"/>
  <c r="AK697"/>
  <c r="AK696"/>
  <c r="AK695"/>
  <c r="AK694"/>
  <c r="AK693"/>
  <c r="AK692"/>
  <c r="AK691"/>
  <c r="AK690"/>
  <c r="AK689"/>
  <c r="AK688"/>
  <c r="AK687"/>
  <c r="AK686"/>
  <c r="AK685"/>
  <c r="AK684"/>
  <c r="AK683"/>
  <c r="AK682"/>
  <c r="AK681"/>
  <c r="AK680"/>
  <c r="AK679"/>
  <c r="AK678"/>
  <c r="AK677"/>
  <c r="AK676"/>
  <c r="AK675"/>
  <c r="AK674"/>
  <c r="AK673"/>
  <c r="AK672"/>
  <c r="AK671"/>
  <c r="AK670"/>
  <c r="AK669"/>
  <c r="AK668"/>
  <c r="AK667"/>
  <c r="AK666"/>
  <c r="AK665"/>
  <c r="AK664"/>
  <c r="AK663"/>
  <c r="AK662"/>
  <c r="AK661"/>
  <c r="AK660"/>
  <c r="AK659"/>
  <c r="AK658"/>
  <c r="AK657"/>
  <c r="AK656"/>
  <c r="AK655"/>
  <c r="AK654"/>
  <c r="AK653"/>
  <c r="AK652"/>
  <c r="AK651"/>
  <c r="AK650"/>
  <c r="AK649"/>
  <c r="AK648"/>
  <c r="AK647"/>
  <c r="AK646"/>
  <c r="AK645"/>
  <c r="AK644"/>
  <c r="AK643"/>
  <c r="AK642"/>
  <c r="AK641"/>
  <c r="AK640"/>
  <c r="AK639"/>
  <c r="AK638"/>
  <c r="AK637"/>
  <c r="AK636"/>
  <c r="AK635"/>
  <c r="AK634"/>
  <c r="AK633"/>
  <c r="AK632"/>
  <c r="AK631"/>
  <c r="AK630"/>
  <c r="AK629"/>
  <c r="AK628"/>
  <c r="AK627"/>
  <c r="AK626"/>
  <c r="AK625"/>
  <c r="AK624"/>
  <c r="AK623"/>
  <c r="AK622"/>
  <c r="AK621"/>
  <c r="AK620"/>
  <c r="AK619"/>
  <c r="AK618"/>
  <c r="AK617"/>
  <c r="AK616"/>
  <c r="AK615"/>
  <c r="AK614"/>
  <c r="AK613"/>
  <c r="AK612"/>
  <c r="AK611"/>
  <c r="AK610"/>
  <c r="AK609"/>
  <c r="AK608"/>
  <c r="AK607"/>
  <c r="AK606"/>
  <c r="AK605"/>
  <c r="AK604"/>
  <c r="AK603"/>
  <c r="AK602"/>
  <c r="AK601"/>
  <c r="AK600"/>
  <c r="AK599"/>
  <c r="AK598"/>
  <c r="AK597"/>
  <c r="AK596"/>
  <c r="AK595"/>
  <c r="AK594"/>
  <c r="AK593"/>
  <c r="AK592"/>
  <c r="AK591"/>
  <c r="AK590"/>
  <c r="AK589"/>
  <c r="AK588"/>
  <c r="AK587"/>
  <c r="AK586"/>
  <c r="AK585"/>
  <c r="AK584"/>
  <c r="AK583"/>
  <c r="AK582"/>
  <c r="AK581"/>
  <c r="AK580"/>
  <c r="AK579"/>
  <c r="AK578"/>
  <c r="AK577"/>
  <c r="AK576"/>
  <c r="AK575"/>
  <c r="AK574"/>
  <c r="AK573"/>
  <c r="AK572"/>
  <c r="AK571"/>
  <c r="AK570"/>
  <c r="AK569"/>
  <c r="AK568"/>
  <c r="AK567"/>
  <c r="AK566"/>
  <c r="AK565"/>
  <c r="AK564"/>
  <c r="AK563"/>
  <c r="AK562"/>
  <c r="AK561"/>
  <c r="AK560"/>
  <c r="AK559"/>
  <c r="AK558"/>
  <c r="AK557"/>
  <c r="AK556"/>
  <c r="AK555"/>
  <c r="AK554"/>
  <c r="AK553"/>
  <c r="AK552"/>
  <c r="AK551"/>
  <c r="AK550"/>
  <c r="AK549"/>
  <c r="AK548"/>
  <c r="AK547"/>
  <c r="AK546"/>
  <c r="AK545"/>
  <c r="AK544"/>
  <c r="AK543"/>
  <c r="AK542"/>
  <c r="AK541"/>
  <c r="AK540"/>
  <c r="AK539"/>
  <c r="AK538"/>
  <c r="AK537"/>
  <c r="AK536"/>
  <c r="AK535"/>
  <c r="AK534"/>
  <c r="AK533"/>
  <c r="AK532"/>
  <c r="AK531"/>
  <c r="AK530"/>
  <c r="AK529"/>
  <c r="AK528"/>
  <c r="AK527"/>
  <c r="AK526"/>
  <c r="AK525"/>
  <c r="AK524"/>
  <c r="AK523"/>
  <c r="AK522"/>
  <c r="AK521"/>
  <c r="AK520"/>
  <c r="AK519"/>
  <c r="AK518"/>
  <c r="AK517"/>
  <c r="AK516"/>
  <c r="AK515"/>
  <c r="AK514"/>
  <c r="AK513"/>
  <c r="AK512"/>
  <c r="AK511"/>
  <c r="AK510"/>
  <c r="AK509"/>
  <c r="AK508"/>
  <c r="AK507"/>
  <c r="AK506"/>
  <c r="AK505"/>
  <c r="AK504"/>
  <c r="AK503"/>
  <c r="AK502"/>
  <c r="AK501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G1537"/>
  <c r="AG1536"/>
  <c r="AG1532"/>
  <c r="AG1531"/>
  <c r="AG1530"/>
  <c r="AG1529"/>
  <c r="AG1528"/>
  <c r="AG1527"/>
  <c r="AG1526"/>
  <c r="AG1525"/>
  <c r="AG1524"/>
  <c r="AG1523"/>
  <c r="AG1522"/>
  <c r="AG1521"/>
  <c r="AG1520"/>
  <c r="AG1519"/>
  <c r="AG1518"/>
  <c r="AG1517"/>
  <c r="AG1516"/>
  <c r="AG1515"/>
  <c r="AG1514"/>
  <c r="AG1513"/>
  <c r="AG1512"/>
  <c r="AG1511"/>
  <c r="AG1510"/>
  <c r="AG1509"/>
  <c r="AG1508"/>
  <c r="AG1507"/>
  <c r="AG1506"/>
  <c r="AG1505"/>
  <c r="AG1504"/>
  <c r="AG1503"/>
  <c r="AG1502"/>
  <c r="AG1501"/>
  <c r="AG1500"/>
  <c r="AG1499"/>
  <c r="AG1498"/>
  <c r="AG1497"/>
  <c r="AG1496"/>
  <c r="AG1495"/>
  <c r="AG1494"/>
  <c r="AG1493"/>
  <c r="AG1492"/>
  <c r="AG1491"/>
  <c r="AG1490"/>
  <c r="AG1489"/>
  <c r="AG1488"/>
  <c r="AG1487"/>
  <c r="AG1486"/>
  <c r="AG1485"/>
  <c r="AG1484"/>
  <c r="AG1483"/>
  <c r="AG1482"/>
  <c r="AG1481"/>
  <c r="AG1480"/>
  <c r="AG1479"/>
  <c r="AG1478"/>
  <c r="AG1477"/>
  <c r="AG1476"/>
  <c r="AG1475"/>
  <c r="AG1474"/>
  <c r="AG1473"/>
  <c r="AG1472"/>
  <c r="AG1471"/>
  <c r="AG1470"/>
  <c r="AG1469"/>
  <c r="AG1468"/>
  <c r="AG1467"/>
  <c r="AG1466"/>
  <c r="AG1465"/>
  <c r="AG1464"/>
  <c r="AG1463"/>
  <c r="AG1462"/>
  <c r="AG1461"/>
  <c r="AG1460"/>
  <c r="AG1459"/>
  <c r="AG1458"/>
  <c r="AG1457"/>
  <c r="AG1456"/>
  <c r="AG1455"/>
  <c r="AG1454"/>
  <c r="AG1453"/>
  <c r="AG1452"/>
  <c r="AG1451"/>
  <c r="AG1450"/>
  <c r="AG1449"/>
  <c r="AG1448"/>
  <c r="AG1447"/>
  <c r="AG1446"/>
  <c r="AG1445"/>
  <c r="AG1444"/>
  <c r="AG1443"/>
  <c r="AG1442"/>
  <c r="AG1441"/>
  <c r="AG1440"/>
  <c r="AG1439"/>
  <c r="AG1438"/>
  <c r="AG1437"/>
  <c r="AG1436"/>
  <c r="AG1435"/>
  <c r="AG1434"/>
  <c r="AG1433"/>
  <c r="AG1432"/>
  <c r="AG1431"/>
  <c r="AG1430"/>
  <c r="AG1429"/>
  <c r="AG1428"/>
  <c r="AG1427"/>
  <c r="AG1426"/>
  <c r="AG1425"/>
  <c r="AG1424"/>
  <c r="AG1423"/>
  <c r="AG1422"/>
  <c r="AG1421"/>
  <c r="AG1420"/>
  <c r="AG1419"/>
  <c r="AG1418"/>
  <c r="AG1417"/>
  <c r="AG1416"/>
  <c r="AG1415"/>
  <c r="AG1414"/>
  <c r="AG1413"/>
  <c r="AG1412"/>
  <c r="AG1411"/>
  <c r="AG1410"/>
  <c r="AG1409"/>
  <c r="AG1408"/>
  <c r="AG1407"/>
  <c r="AG1406"/>
  <c r="AG1405"/>
  <c r="AG1404"/>
  <c r="AG1403"/>
  <c r="AG1402"/>
  <c r="AG1401"/>
  <c r="AG1400"/>
  <c r="AG1399"/>
  <c r="AG1398"/>
  <c r="AG1397"/>
  <c r="AG1396"/>
  <c r="AG1395"/>
  <c r="AG1394"/>
  <c r="AG1393"/>
  <c r="AG1392"/>
  <c r="AG1391"/>
  <c r="AG1390"/>
  <c r="AG1389"/>
  <c r="AG1388"/>
  <c r="AG1387"/>
  <c r="AG1386"/>
  <c r="AG1385"/>
  <c r="AG1384"/>
  <c r="AG1383"/>
  <c r="AG1382"/>
  <c r="AG1381"/>
  <c r="AG1380"/>
  <c r="AG1379"/>
  <c r="AG1378"/>
  <c r="AG1377"/>
  <c r="AG1376"/>
  <c r="AG1375"/>
  <c r="AG1374"/>
  <c r="AG1373"/>
  <c r="AG1372"/>
  <c r="AG1371"/>
  <c r="AG1370"/>
  <c r="AG1369"/>
  <c r="AG1368"/>
  <c r="AG1367"/>
  <c r="AG1366"/>
  <c r="AG1365"/>
  <c r="AG1364"/>
  <c r="AG1363"/>
  <c r="AG1362"/>
  <c r="AG1361"/>
  <c r="AG1360"/>
  <c r="AG1359"/>
  <c r="AG1358"/>
  <c r="AG1357"/>
  <c r="AG1356"/>
  <c r="AG1355"/>
  <c r="AG1354"/>
  <c r="AG1353"/>
  <c r="AG1352"/>
  <c r="AG1351"/>
  <c r="AG1350"/>
  <c r="AG1349"/>
  <c r="AG1348"/>
  <c r="AG1347"/>
  <c r="AG1346"/>
  <c r="AG1345"/>
  <c r="AG1344"/>
  <c r="AG1343"/>
  <c r="AG1342"/>
  <c r="AG1341"/>
  <c r="AG1340"/>
  <c r="AG1339"/>
  <c r="AG1338"/>
  <c r="AG1337"/>
  <c r="AG1336"/>
  <c r="AG1335"/>
  <c r="AG1334"/>
  <c r="AG1333"/>
  <c r="AG1332"/>
  <c r="AG1331"/>
  <c r="AG1330"/>
  <c r="AG1329"/>
  <c r="AG1328"/>
  <c r="AG1327"/>
  <c r="AG1326"/>
  <c r="AG1325"/>
  <c r="AG1324"/>
  <c r="AG1323"/>
  <c r="AG1322"/>
  <c r="AG1321"/>
  <c r="AG1320"/>
  <c r="AG1319"/>
  <c r="AG1318"/>
  <c r="AG1317"/>
  <c r="AG1316"/>
  <c r="AG1315"/>
  <c r="AG1314"/>
  <c r="AG1313"/>
  <c r="AG1312"/>
  <c r="AG1311"/>
  <c r="AG1310"/>
  <c r="AG1309"/>
  <c r="AG1308"/>
  <c r="AG1307"/>
  <c r="AG1306"/>
  <c r="AG1305"/>
  <c r="AG1304"/>
  <c r="AG1303"/>
  <c r="AG1302"/>
  <c r="AG1301"/>
  <c r="AG1300"/>
  <c r="AG1299"/>
  <c r="AG1298"/>
  <c r="AG1297"/>
  <c r="AG1296"/>
  <c r="AG1295"/>
  <c r="AG1294"/>
  <c r="AG1293"/>
  <c r="AG1292"/>
  <c r="AG1291"/>
  <c r="AG1290"/>
  <c r="AG1289"/>
  <c r="AG1288"/>
  <c r="AG1287"/>
  <c r="AG1286"/>
  <c r="AG1285"/>
  <c r="AG1284"/>
  <c r="AG1283"/>
  <c r="AG1282"/>
  <c r="AG1281"/>
  <c r="AG1280"/>
  <c r="AG1279"/>
  <c r="AG1278"/>
  <c r="AG1277"/>
  <c r="AG1276"/>
  <c r="AG1275"/>
  <c r="AG1274"/>
  <c r="AG1273"/>
  <c r="AG1272"/>
  <c r="AG1271"/>
  <c r="AG1270"/>
  <c r="AG1269"/>
  <c r="AG1268"/>
  <c r="AG1267"/>
  <c r="AG1266"/>
  <c r="AG1265"/>
  <c r="AG1264"/>
  <c r="AG1263"/>
  <c r="AG1262"/>
  <c r="AG1261"/>
  <c r="AG1260"/>
  <c r="AG1259"/>
  <c r="AG1258"/>
  <c r="AG1257"/>
  <c r="AG1256"/>
  <c r="AG1255"/>
  <c r="AG1254"/>
  <c r="AG1253"/>
  <c r="AG1252"/>
  <c r="AG1251"/>
  <c r="AG1250"/>
  <c r="AG1249"/>
  <c r="AG1248"/>
  <c r="AG1247"/>
  <c r="AG1246"/>
  <c r="AG1245"/>
  <c r="AG1244"/>
  <c r="AG1243"/>
  <c r="AG1242"/>
  <c r="AG1241"/>
  <c r="AG1240"/>
  <c r="AG1239"/>
  <c r="AG1238"/>
  <c r="AG1237"/>
  <c r="AG1236"/>
  <c r="AG1235"/>
  <c r="AG1234"/>
  <c r="AG1233"/>
  <c r="AG1232"/>
  <c r="AG1231"/>
  <c r="AG1230"/>
  <c r="AG1229"/>
  <c r="AG1228"/>
  <c r="AG1227"/>
  <c r="AG1226"/>
  <c r="AG1225"/>
  <c r="AG1224"/>
  <c r="AG1223"/>
  <c r="AG1222"/>
  <c r="AG1221"/>
  <c r="AG1220"/>
  <c r="AG1219"/>
  <c r="AG1218"/>
  <c r="AG1217"/>
  <c r="AG1216"/>
  <c r="AG1215"/>
  <c r="AG1214"/>
  <c r="AG1213"/>
  <c r="AG1212"/>
  <c r="AG1211"/>
  <c r="AG1210"/>
  <c r="AG1209"/>
  <c r="AG1208"/>
  <c r="AG1207"/>
  <c r="AG1206"/>
  <c r="AG1205"/>
  <c r="AG1204"/>
  <c r="AG1203"/>
  <c r="AG1202"/>
  <c r="AG1201"/>
  <c r="AG1200"/>
  <c r="AG1199"/>
  <c r="AG1198"/>
  <c r="AG1197"/>
  <c r="AG1196"/>
  <c r="AG1195"/>
  <c r="AG1194"/>
  <c r="AG1193"/>
  <c r="AG1192"/>
  <c r="AG1191"/>
  <c r="AG1190"/>
  <c r="AG1189"/>
  <c r="AG1188"/>
  <c r="AG1187"/>
  <c r="AG1186"/>
  <c r="AG1185"/>
  <c r="AG1184"/>
  <c r="AG1183"/>
  <c r="AG1182"/>
  <c r="AG1181"/>
  <c r="AG1180"/>
  <c r="AG1179"/>
  <c r="AG1178"/>
  <c r="AG1177"/>
  <c r="AG1176"/>
  <c r="AG1175"/>
  <c r="AG1174"/>
  <c r="AG1173"/>
  <c r="AG1172"/>
  <c r="AG1171"/>
  <c r="AG1170"/>
  <c r="AG1169"/>
  <c r="AG1168"/>
  <c r="AG1167"/>
  <c r="AG1166"/>
  <c r="AG1165"/>
  <c r="AG1164"/>
  <c r="AG1163"/>
  <c r="AG1162"/>
  <c r="AG1161"/>
  <c r="AG1160"/>
  <c r="AG1159"/>
  <c r="AG1158"/>
  <c r="AG1157"/>
  <c r="AG1156"/>
  <c r="AG1155"/>
  <c r="AG1154"/>
  <c r="AG1153"/>
  <c r="AG1152"/>
  <c r="AG1151"/>
  <c r="AG1150"/>
  <c r="AG1149"/>
  <c r="AG1148"/>
  <c r="AG1147"/>
  <c r="AG1146"/>
  <c r="AG1145"/>
  <c r="AG1144"/>
  <c r="AG1143"/>
  <c r="AG1142"/>
  <c r="AG1141"/>
  <c r="AG1140"/>
  <c r="AG1139"/>
  <c r="AG1138"/>
  <c r="AG1137"/>
  <c r="AG1136"/>
  <c r="AG1135"/>
  <c r="AG1134"/>
  <c r="AG1133"/>
  <c r="AG1132"/>
  <c r="AG1131"/>
  <c r="AG1130"/>
  <c r="AG1129"/>
  <c r="AG1128"/>
  <c r="AG1127"/>
  <c r="AG1126"/>
  <c r="AG1125"/>
  <c r="AG1124"/>
  <c r="AG1123"/>
  <c r="AG1122"/>
  <c r="AG1121"/>
  <c r="AG1120"/>
  <c r="AG1119"/>
  <c r="AG1118"/>
  <c r="AG1117"/>
  <c r="AG1116"/>
  <c r="AG1115"/>
  <c r="AG1114"/>
  <c r="AG1113"/>
  <c r="AG1112"/>
  <c r="AG1111"/>
  <c r="AG1110"/>
  <c r="AG1109"/>
  <c r="AG1108"/>
  <c r="AG1107"/>
  <c r="AG1106"/>
  <c r="AG1105"/>
  <c r="AG1104"/>
  <c r="AG1103"/>
  <c r="AG1102"/>
  <c r="AG1101"/>
  <c r="AG1100"/>
  <c r="AG1099"/>
  <c r="AG1098"/>
  <c r="AG1097"/>
  <c r="AG1096"/>
  <c r="AG1095"/>
  <c r="AG1094"/>
  <c r="AG1093"/>
  <c r="AG1092"/>
  <c r="AG1091"/>
  <c r="AG1090"/>
  <c r="AG1089"/>
  <c r="AG1088"/>
  <c r="AG1087"/>
  <c r="AG1086"/>
  <c r="AG1085"/>
  <c r="AG1084"/>
  <c r="AG1083"/>
  <c r="AG1082"/>
  <c r="AG1081"/>
  <c r="AG1080"/>
  <c r="AG1079"/>
  <c r="AG1078"/>
  <c r="AG1077"/>
  <c r="AG1076"/>
  <c r="AG1075"/>
  <c r="AG1074"/>
  <c r="AG1073"/>
  <c r="AG1072"/>
  <c r="AG1071"/>
  <c r="AG1070"/>
  <c r="AG1069"/>
  <c r="AG1068"/>
  <c r="AG1067"/>
  <c r="AG1066"/>
  <c r="AG1065"/>
  <c r="AG1064"/>
  <c r="AG1063"/>
  <c r="AG1062"/>
  <c r="AG1061"/>
  <c r="AG1060"/>
  <c r="AG1059"/>
  <c r="AG1058"/>
  <c r="AG1057"/>
  <c r="AG1056"/>
  <c r="AG1055"/>
  <c r="AG1054"/>
  <c r="AG1053"/>
  <c r="AG1052"/>
  <c r="AG1051"/>
  <c r="AG1050"/>
  <c r="AG1049"/>
  <c r="AG1048"/>
  <c r="AG1047"/>
  <c r="AG1046"/>
  <c r="AG1045"/>
  <c r="AG1044"/>
  <c r="AG1043"/>
  <c r="AG1042"/>
  <c r="AG1041"/>
  <c r="AG1040"/>
  <c r="AG1039"/>
  <c r="AG1038"/>
  <c r="AG1037"/>
  <c r="AG1036"/>
  <c r="AG1035"/>
  <c r="AG1034"/>
  <c r="AG1033"/>
  <c r="AG1032"/>
  <c r="AG1031"/>
  <c r="AG1030"/>
  <c r="AG1029"/>
  <c r="AG1028"/>
  <c r="AG1027"/>
  <c r="AG1026"/>
  <c r="AG1025"/>
  <c r="AG1024"/>
  <c r="AG1023"/>
  <c r="AG1022"/>
  <c r="AG1021"/>
  <c r="AG1020"/>
  <c r="AG1019"/>
  <c r="AG1018"/>
  <c r="AG1017"/>
  <c r="AG1016"/>
  <c r="AG1015"/>
  <c r="AG1014"/>
  <c r="AG1013"/>
  <c r="AG1012"/>
  <c r="AG1011"/>
  <c r="AG1010"/>
  <c r="AG1009"/>
  <c r="AG1008"/>
  <c r="AG1007"/>
  <c r="AG1006"/>
  <c r="AG1005"/>
  <c r="AG1004"/>
  <c r="AG1003"/>
  <c r="AG1002"/>
  <c r="AG1001"/>
  <c r="AG1000"/>
  <c r="AG999"/>
  <c r="AG998"/>
  <c r="AG997"/>
  <c r="AG996"/>
  <c r="AG995"/>
  <c r="AG994"/>
  <c r="AG993"/>
  <c r="AG992"/>
  <c r="AG991"/>
  <c r="AG990"/>
  <c r="AG989"/>
  <c r="AG988"/>
  <c r="AG987"/>
  <c r="AG986"/>
  <c r="AG985"/>
  <c r="AG984"/>
  <c r="AG983"/>
  <c r="AG982"/>
  <c r="AG981"/>
  <c r="AG980"/>
  <c r="AG979"/>
  <c r="AG978"/>
  <c r="AG977"/>
  <c r="AG976"/>
  <c r="AG975"/>
  <c r="AG974"/>
  <c r="AG973"/>
  <c r="AG972"/>
  <c r="AG971"/>
  <c r="AG970"/>
  <c r="AG969"/>
  <c r="AG968"/>
  <c r="AG967"/>
  <c r="AG966"/>
  <c r="AG965"/>
  <c r="AG964"/>
  <c r="AG963"/>
  <c r="AG962"/>
  <c r="AG961"/>
  <c r="AG960"/>
  <c r="AG959"/>
  <c r="AG958"/>
  <c r="AG957"/>
  <c r="AG956"/>
  <c r="AG955"/>
  <c r="AG954"/>
  <c r="AG953"/>
  <c r="AG952"/>
  <c r="AG951"/>
  <c r="AG950"/>
  <c r="AG949"/>
  <c r="AG948"/>
  <c r="AG947"/>
  <c r="AG946"/>
  <c r="AG945"/>
  <c r="AG944"/>
  <c r="AG943"/>
  <c r="AG942"/>
  <c r="AG941"/>
  <c r="AG940"/>
  <c r="AG939"/>
  <c r="AG938"/>
  <c r="AG937"/>
  <c r="AG936"/>
  <c r="AG935"/>
  <c r="AG934"/>
  <c r="AG933"/>
  <c r="AG932"/>
  <c r="AG931"/>
  <c r="AG930"/>
  <c r="AG929"/>
  <c r="AG928"/>
  <c r="AG927"/>
  <c r="AG926"/>
  <c r="AG925"/>
  <c r="AG924"/>
  <c r="AG923"/>
  <c r="AG922"/>
  <c r="AG921"/>
  <c r="AG920"/>
  <c r="AG919"/>
  <c r="AG918"/>
  <c r="AG917"/>
  <c r="AG916"/>
  <c r="AG915"/>
  <c r="AG914"/>
  <c r="AG913"/>
  <c r="AG912"/>
  <c r="AG911"/>
  <c r="AG910"/>
  <c r="AG909"/>
  <c r="AG908"/>
  <c r="AG907"/>
  <c r="AG906"/>
  <c r="AG905"/>
  <c r="AG904"/>
  <c r="AG903"/>
  <c r="AG902"/>
  <c r="AG901"/>
  <c r="AG900"/>
  <c r="AG899"/>
  <c r="AG898"/>
  <c r="AG897"/>
  <c r="AG896"/>
  <c r="AG895"/>
  <c r="AG894"/>
  <c r="AG893"/>
  <c r="AG892"/>
  <c r="AG891"/>
  <c r="AG890"/>
  <c r="AG889"/>
  <c r="AG888"/>
  <c r="AG887"/>
  <c r="AG886"/>
  <c r="AG885"/>
  <c r="AG884"/>
  <c r="AG883"/>
  <c r="AG882"/>
  <c r="AG881"/>
  <c r="AG880"/>
  <c r="AG879"/>
  <c r="AG878"/>
  <c r="AG877"/>
  <c r="AG876"/>
  <c r="AG875"/>
  <c r="AG874"/>
  <c r="AG873"/>
  <c r="AG872"/>
  <c r="AG871"/>
  <c r="AG870"/>
  <c r="AG869"/>
  <c r="AG868"/>
  <c r="AG867"/>
  <c r="AG866"/>
  <c r="AG865"/>
  <c r="AG864"/>
  <c r="AG863"/>
  <c r="AG862"/>
  <c r="AG861"/>
  <c r="AG860"/>
  <c r="AG859"/>
  <c r="AG858"/>
  <c r="AG857"/>
  <c r="AG856"/>
  <c r="AG855"/>
  <c r="AG854"/>
  <c r="AG853"/>
  <c r="AG852"/>
  <c r="AG851"/>
  <c r="AG850"/>
  <c r="AG849"/>
  <c r="AG848"/>
  <c r="AG847"/>
  <c r="AG846"/>
  <c r="AG845"/>
  <c r="AG844"/>
  <c r="AG843"/>
  <c r="AG842"/>
  <c r="AG841"/>
  <c r="AG840"/>
  <c r="AG839"/>
  <c r="AG838"/>
  <c r="AG837"/>
  <c r="AG836"/>
  <c r="AG835"/>
  <c r="AG834"/>
  <c r="AG833"/>
  <c r="AG832"/>
  <c r="AG831"/>
  <c r="AG830"/>
  <c r="AG829"/>
  <c r="AG828"/>
  <c r="AG827"/>
  <c r="AG826"/>
  <c r="AG825"/>
  <c r="AG824"/>
  <c r="AG823"/>
  <c r="AG822"/>
  <c r="AG821"/>
  <c r="AG820"/>
  <c r="AG819"/>
  <c r="AG818"/>
  <c r="AG817"/>
  <c r="AG816"/>
  <c r="AG815"/>
  <c r="AG814"/>
  <c r="AG813"/>
  <c r="AG812"/>
  <c r="AG811"/>
  <c r="AG810"/>
  <c r="AG809"/>
  <c r="AG808"/>
  <c r="AG807"/>
  <c r="AG806"/>
  <c r="AG805"/>
  <c r="AG804"/>
  <c r="AG803"/>
  <c r="AG802"/>
  <c r="AG801"/>
  <c r="AG800"/>
  <c r="AG799"/>
  <c r="AG798"/>
  <c r="AG797"/>
  <c r="AG796"/>
  <c r="AG795"/>
  <c r="AG794"/>
  <c r="AG793"/>
  <c r="AG792"/>
  <c r="AG791"/>
  <c r="AG790"/>
  <c r="AG789"/>
  <c r="AG788"/>
  <c r="AG787"/>
  <c r="AG786"/>
  <c r="AG785"/>
  <c r="AG784"/>
  <c r="AG783"/>
  <c r="AG782"/>
  <c r="AG781"/>
  <c r="AG780"/>
  <c r="AG779"/>
  <c r="AG778"/>
  <c r="AG777"/>
  <c r="AG776"/>
  <c r="AG775"/>
  <c r="AG774"/>
  <c r="AG773"/>
  <c r="AG772"/>
  <c r="AG771"/>
  <c r="AG770"/>
  <c r="AG769"/>
  <c r="AG768"/>
  <c r="AG767"/>
  <c r="AG766"/>
  <c r="AG765"/>
  <c r="AG764"/>
  <c r="AG763"/>
  <c r="AG762"/>
  <c r="AG761"/>
  <c r="AG760"/>
  <c r="AG759"/>
  <c r="AG758"/>
  <c r="AG757"/>
  <c r="AG756"/>
  <c r="AG755"/>
  <c r="AG754"/>
  <c r="AG753"/>
  <c r="AG752"/>
  <c r="AG751"/>
  <c r="AG750"/>
  <c r="AG749"/>
  <c r="AG748"/>
  <c r="AG747"/>
  <c r="AG746"/>
  <c r="AG745"/>
  <c r="AG744"/>
  <c r="AG743"/>
  <c r="AG742"/>
  <c r="AG741"/>
  <c r="AG740"/>
  <c r="AG739"/>
  <c r="AG738"/>
  <c r="AG737"/>
  <c r="AG736"/>
  <c r="AG735"/>
  <c r="AG734"/>
  <c r="AG733"/>
  <c r="AG732"/>
  <c r="AG731"/>
  <c r="AG730"/>
  <c r="AG729"/>
  <c r="AG728"/>
  <c r="AG727"/>
  <c r="AG726"/>
  <c r="AG725"/>
  <c r="AG724"/>
  <c r="AG723"/>
  <c r="AG722"/>
  <c r="AG721"/>
  <c r="AG720"/>
  <c r="AG719"/>
  <c r="AG718"/>
  <c r="AG717"/>
  <c r="AG716"/>
  <c r="AG715"/>
  <c r="AG714"/>
  <c r="AG713"/>
  <c r="AG712"/>
  <c r="AG711"/>
  <c r="AG710"/>
  <c r="AG709"/>
  <c r="AG708"/>
  <c r="AG707"/>
  <c r="AG706"/>
  <c r="AG705"/>
  <c r="AG704"/>
  <c r="AG703"/>
  <c r="AG702"/>
  <c r="AG701"/>
  <c r="AG700"/>
  <c r="AG699"/>
  <c r="AG698"/>
  <c r="AG697"/>
  <c r="AG696"/>
  <c r="AG695"/>
  <c r="AG694"/>
  <c r="AG693"/>
  <c r="AG692"/>
  <c r="AG691"/>
  <c r="AG690"/>
  <c r="AG689"/>
  <c r="AG688"/>
  <c r="AG687"/>
  <c r="AG686"/>
  <c r="AG685"/>
  <c r="AG684"/>
  <c r="AG683"/>
  <c r="AG682"/>
  <c r="AG681"/>
  <c r="AG680"/>
  <c r="AG679"/>
  <c r="AG678"/>
  <c r="AG677"/>
  <c r="AG676"/>
  <c r="AG675"/>
  <c r="AG674"/>
  <c r="AG673"/>
  <c r="AG672"/>
  <c r="AG671"/>
  <c r="AG670"/>
  <c r="AG669"/>
  <c r="AG668"/>
  <c r="AG667"/>
  <c r="AG666"/>
  <c r="AG665"/>
  <c r="AG664"/>
  <c r="AG663"/>
  <c r="AG662"/>
  <c r="AG661"/>
  <c r="AG660"/>
  <c r="AG659"/>
  <c r="AG658"/>
  <c r="AG657"/>
  <c r="AG656"/>
  <c r="AG655"/>
  <c r="AG654"/>
  <c r="AG653"/>
  <c r="AG652"/>
  <c r="AG651"/>
  <c r="AG650"/>
  <c r="AG649"/>
  <c r="AG648"/>
  <c r="AG647"/>
  <c r="AG646"/>
  <c r="AG645"/>
  <c r="AG644"/>
  <c r="AG643"/>
  <c r="AG642"/>
  <c r="AG641"/>
  <c r="AG640"/>
  <c r="AG639"/>
  <c r="AG638"/>
  <c r="AG637"/>
  <c r="AG636"/>
  <c r="AG635"/>
  <c r="AG634"/>
  <c r="AG633"/>
  <c r="AG632"/>
  <c r="AG631"/>
  <c r="AG630"/>
  <c r="AG629"/>
  <c r="AG628"/>
  <c r="AG627"/>
  <c r="AG626"/>
  <c r="AG625"/>
  <c r="AG624"/>
  <c r="AG623"/>
  <c r="AG622"/>
  <c r="AG621"/>
  <c r="AG620"/>
  <c r="AG619"/>
  <c r="AG618"/>
  <c r="AG617"/>
  <c r="AG616"/>
  <c r="AG615"/>
  <c r="AG614"/>
  <c r="AG613"/>
  <c r="AG612"/>
  <c r="AG611"/>
  <c r="AG610"/>
  <c r="AG609"/>
  <c r="AG608"/>
  <c r="AG607"/>
  <c r="AG606"/>
  <c r="AG605"/>
  <c r="AG604"/>
  <c r="AG603"/>
  <c r="AG602"/>
  <c r="AG601"/>
  <c r="AG600"/>
  <c r="AG599"/>
  <c r="AG598"/>
  <c r="AG597"/>
  <c r="AG596"/>
  <c r="AG595"/>
  <c r="AG594"/>
  <c r="AG593"/>
  <c r="AG592"/>
  <c r="AG591"/>
  <c r="AG590"/>
  <c r="AG589"/>
  <c r="AG588"/>
  <c r="AG587"/>
  <c r="AG586"/>
  <c r="AG585"/>
  <c r="AG584"/>
  <c r="AG583"/>
  <c r="AG582"/>
  <c r="AG581"/>
  <c r="AG580"/>
  <c r="AG579"/>
  <c r="AG578"/>
  <c r="AG577"/>
  <c r="AG576"/>
  <c r="AG575"/>
  <c r="AG574"/>
  <c r="AG573"/>
  <c r="AG572"/>
  <c r="AG571"/>
  <c r="AG570"/>
  <c r="AG569"/>
  <c r="AG568"/>
  <c r="AG567"/>
  <c r="AG566"/>
  <c r="AG565"/>
  <c r="AG564"/>
  <c r="AG563"/>
  <c r="AG562"/>
  <c r="AG561"/>
  <c r="AG560"/>
  <c r="AG559"/>
  <c r="AG558"/>
  <c r="AG557"/>
  <c r="AG556"/>
  <c r="AG555"/>
  <c r="AG554"/>
  <c r="AG553"/>
  <c r="AG552"/>
  <c r="AG551"/>
  <c r="AG550"/>
  <c r="AG549"/>
  <c r="AG548"/>
  <c r="AG547"/>
  <c r="AG546"/>
  <c r="AG545"/>
  <c r="AG544"/>
  <c r="AG543"/>
  <c r="AG542"/>
  <c r="AG541"/>
  <c r="AG540"/>
  <c r="AG539"/>
  <c r="AG538"/>
  <c r="AG537"/>
  <c r="AG536"/>
  <c r="AG535"/>
  <c r="AG534"/>
  <c r="AG533"/>
  <c r="AG532"/>
  <c r="AG531"/>
  <c r="AG530"/>
  <c r="AG529"/>
  <c r="AG528"/>
  <c r="AG527"/>
  <c r="AG526"/>
  <c r="AG525"/>
  <c r="AG524"/>
  <c r="AG523"/>
  <c r="AG522"/>
  <c r="AG521"/>
  <c r="AG520"/>
  <c r="AG519"/>
  <c r="AG518"/>
  <c r="AG517"/>
  <c r="AG516"/>
  <c r="AG515"/>
  <c r="AG514"/>
  <c r="AG513"/>
  <c r="AG512"/>
  <c r="AG511"/>
  <c r="AG510"/>
  <c r="AG509"/>
  <c r="AG508"/>
  <c r="AG507"/>
  <c r="AG506"/>
  <c r="AG505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4"/>
  <c r="AG483"/>
  <c r="AG482"/>
  <c r="AG481"/>
  <c r="AG480"/>
  <c r="AG479"/>
  <c r="AG478"/>
  <c r="AG477"/>
  <c r="AG476"/>
  <c r="AG475"/>
  <c r="AG474"/>
  <c r="AG473"/>
  <c r="AG472"/>
  <c r="AG471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8"/>
  <c r="AG447"/>
  <c r="AG446"/>
  <c r="AG445"/>
  <c r="AG444"/>
  <c r="AG443"/>
  <c r="AG442"/>
  <c r="AG441"/>
  <c r="AG440"/>
  <c r="AG439"/>
  <c r="AG438"/>
  <c r="AG437"/>
  <c r="AG436"/>
  <c r="AG435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2"/>
  <c r="AG401"/>
  <c r="AG400"/>
  <c r="AG399"/>
  <c r="AG398"/>
  <c r="AG397"/>
  <c r="AG396"/>
  <c r="AG395"/>
  <c r="AG394"/>
  <c r="AG393"/>
  <c r="AG392"/>
  <c r="AG391"/>
  <c r="AG390"/>
  <c r="AG389"/>
  <c r="AG388"/>
  <c r="AG387"/>
  <c r="AG386"/>
  <c r="AG385"/>
  <c r="AG384"/>
  <c r="AG383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5"/>
  <c r="AG344"/>
  <c r="AG343"/>
  <c r="AG342"/>
  <c r="AG341"/>
  <c r="AG340"/>
  <c r="AG339"/>
  <c r="AG338"/>
  <c r="AG337"/>
  <c r="AG336"/>
  <c r="AG335"/>
  <c r="AG334"/>
  <c r="AG333"/>
  <c r="AG332"/>
  <c r="AG331"/>
  <c r="AG330"/>
  <c r="AG329"/>
  <c r="AG328"/>
  <c r="AG327"/>
  <c r="AG326"/>
  <c r="AG325"/>
  <c r="AG324"/>
  <c r="AG323"/>
  <c r="AG322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7"/>
  <c r="AG266"/>
  <c r="AG265"/>
  <c r="AG264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C1537"/>
  <c r="AC1536"/>
  <c r="AC1532"/>
  <c r="AC1531"/>
  <c r="AC1530"/>
  <c r="AC1529"/>
  <c r="AC1528"/>
  <c r="AC1527"/>
  <c r="AC1526"/>
  <c r="AC1525"/>
  <c r="AC1524"/>
  <c r="AC1523"/>
  <c r="AC1522"/>
  <c r="AC1521"/>
  <c r="AC1520"/>
  <c r="AC1519"/>
  <c r="AC1518"/>
  <c r="AC1517"/>
  <c r="AC1516"/>
  <c r="AC1515"/>
  <c r="AC1514"/>
  <c r="AC1513"/>
  <c r="AC1512"/>
  <c r="AC1511"/>
  <c r="AC1510"/>
  <c r="AC1509"/>
  <c r="AC1508"/>
  <c r="AC1507"/>
  <c r="AC1506"/>
  <c r="AC1505"/>
  <c r="AC1504"/>
  <c r="AC1503"/>
  <c r="AC1502"/>
  <c r="AC1501"/>
  <c r="AC1500"/>
  <c r="AC1499"/>
  <c r="AC1498"/>
  <c r="AC1497"/>
  <c r="AC1496"/>
  <c r="AC1495"/>
  <c r="AC1494"/>
  <c r="AC1493"/>
  <c r="AC1492"/>
  <c r="AC1491"/>
  <c r="AC1490"/>
  <c r="AC1489"/>
  <c r="AC1488"/>
  <c r="AC1487"/>
  <c r="AC1486"/>
  <c r="AC1485"/>
  <c r="AC1484"/>
  <c r="AC1483"/>
  <c r="AC1482"/>
  <c r="AC1481"/>
  <c r="AC1480"/>
  <c r="AC1479"/>
  <c r="AC1478"/>
  <c r="AC1477"/>
  <c r="AC1476"/>
  <c r="AC1475"/>
  <c r="AC1474"/>
  <c r="AC1473"/>
  <c r="AC1472"/>
  <c r="AC1471"/>
  <c r="AC1470"/>
  <c r="AC1469"/>
  <c r="AC1468"/>
  <c r="AC1467"/>
  <c r="AC1466"/>
  <c r="AC1465"/>
  <c r="AC1464"/>
  <c r="AC1463"/>
  <c r="AC1462"/>
  <c r="AC1461"/>
  <c r="AC1460"/>
  <c r="AC1459"/>
  <c r="AC1458"/>
  <c r="AC1457"/>
  <c r="AC1456"/>
  <c r="AC1455"/>
  <c r="AC1454"/>
  <c r="AC1453"/>
  <c r="AC1452"/>
  <c r="AC1451"/>
  <c r="AC1450"/>
  <c r="AC1449"/>
  <c r="AC1448"/>
  <c r="AC1447"/>
  <c r="AC1446"/>
  <c r="AC1445"/>
  <c r="AC1444"/>
  <c r="AC1443"/>
  <c r="AC1442"/>
  <c r="AC1441"/>
  <c r="AC1440"/>
  <c r="AC1439"/>
  <c r="AC1438"/>
  <c r="AC1437"/>
  <c r="AC1436"/>
  <c r="AC1435"/>
  <c r="AC1434"/>
  <c r="AC1433"/>
  <c r="AC1432"/>
  <c r="AC1431"/>
  <c r="AC1430"/>
  <c r="AC1429"/>
  <c r="AC1428"/>
  <c r="AC1427"/>
  <c r="AC1426"/>
  <c r="AC1425"/>
  <c r="AC1424"/>
  <c r="AC1423"/>
  <c r="AC1422"/>
  <c r="AC1421"/>
  <c r="AC1420"/>
  <c r="AC1419"/>
  <c r="AC1418"/>
  <c r="AC1417"/>
  <c r="AC1416"/>
  <c r="AC1415"/>
  <c r="AC1414"/>
  <c r="AC1413"/>
  <c r="AC1412"/>
  <c r="AC1411"/>
  <c r="AC1410"/>
  <c r="AC1409"/>
  <c r="AC1408"/>
  <c r="AC1407"/>
  <c r="AC1406"/>
  <c r="AC1405"/>
  <c r="AC1404"/>
  <c r="AC1403"/>
  <c r="AC1402"/>
  <c r="AC1401"/>
  <c r="AC1400"/>
  <c r="AC1399"/>
  <c r="AC1398"/>
  <c r="AC1397"/>
  <c r="AC1396"/>
  <c r="AC1395"/>
  <c r="AC1394"/>
  <c r="AC1393"/>
  <c r="AC1392"/>
  <c r="AC1391"/>
  <c r="AC1390"/>
  <c r="AC1389"/>
  <c r="AC1388"/>
  <c r="AC1387"/>
  <c r="AC1386"/>
  <c r="AC1385"/>
  <c r="AC1384"/>
  <c r="AC1383"/>
  <c r="AC1382"/>
  <c r="AC1381"/>
  <c r="AC1380"/>
  <c r="AC1379"/>
  <c r="AC1378"/>
  <c r="AC1377"/>
  <c r="AC1376"/>
  <c r="AC1375"/>
  <c r="AC1374"/>
  <c r="AC1373"/>
  <c r="AC1372"/>
  <c r="AC1371"/>
  <c r="AC1370"/>
  <c r="AC1369"/>
  <c r="AC1368"/>
  <c r="AC1367"/>
  <c r="AC1366"/>
  <c r="AC1365"/>
  <c r="AC1364"/>
  <c r="AC1363"/>
  <c r="AC1362"/>
  <c r="AC1361"/>
  <c r="AC1360"/>
  <c r="AC1359"/>
  <c r="AC1358"/>
  <c r="AC1357"/>
  <c r="AC1356"/>
  <c r="AC1355"/>
  <c r="AC1354"/>
  <c r="AC1353"/>
  <c r="AC1352"/>
  <c r="AC1351"/>
  <c r="AC1350"/>
  <c r="AC1349"/>
  <c r="AC1348"/>
  <c r="AC1347"/>
  <c r="AC1346"/>
  <c r="AC1345"/>
  <c r="AC1344"/>
  <c r="AC1343"/>
  <c r="AC1342"/>
  <c r="AC1341"/>
  <c r="AC1340"/>
  <c r="AC1339"/>
  <c r="AC1338"/>
  <c r="AC1337"/>
  <c r="AC1336"/>
  <c r="AC1335"/>
  <c r="AC1334"/>
  <c r="AC1333"/>
  <c r="AC1332"/>
  <c r="AC1331"/>
  <c r="AC1330"/>
  <c r="AC1329"/>
  <c r="AC1328"/>
  <c r="AC1327"/>
  <c r="AC1326"/>
  <c r="AC1325"/>
  <c r="AC1324"/>
  <c r="AC1323"/>
  <c r="AC1322"/>
  <c r="AC1321"/>
  <c r="AC1320"/>
  <c r="AC1319"/>
  <c r="AC1318"/>
  <c r="AC1317"/>
  <c r="AC1316"/>
  <c r="AC1315"/>
  <c r="AC1314"/>
  <c r="AC1313"/>
  <c r="AC1312"/>
  <c r="AC1311"/>
  <c r="AC1310"/>
  <c r="AC1309"/>
  <c r="AC1308"/>
  <c r="AC1307"/>
  <c r="AC1306"/>
  <c r="AC1305"/>
  <c r="AC1304"/>
  <c r="AC1303"/>
  <c r="AC1302"/>
  <c r="AC1301"/>
  <c r="AC1300"/>
  <c r="AC1299"/>
  <c r="AC1298"/>
  <c r="AC1297"/>
  <c r="AC1296"/>
  <c r="AC1295"/>
  <c r="AC1294"/>
  <c r="AC1293"/>
  <c r="AC1292"/>
  <c r="AC1291"/>
  <c r="AC1290"/>
  <c r="AC1289"/>
  <c r="AC1288"/>
  <c r="AC1287"/>
  <c r="AC1286"/>
  <c r="AC1285"/>
  <c r="AC1284"/>
  <c r="AC1283"/>
  <c r="AC1282"/>
  <c r="AC1281"/>
  <c r="AC1280"/>
  <c r="AC1279"/>
  <c r="AC1278"/>
  <c r="AC1277"/>
  <c r="AC1276"/>
  <c r="AC1275"/>
  <c r="AC1274"/>
  <c r="AC1273"/>
  <c r="AC1272"/>
  <c r="AC1271"/>
  <c r="AC1270"/>
  <c r="AC1269"/>
  <c r="AC1268"/>
  <c r="AC1267"/>
  <c r="AC1266"/>
  <c r="AC1265"/>
  <c r="AC1264"/>
  <c r="AC1263"/>
  <c r="AC1262"/>
  <c r="AC1261"/>
  <c r="AC1260"/>
  <c r="AC1259"/>
  <c r="AC1258"/>
  <c r="AC1257"/>
  <c r="AC1256"/>
  <c r="AC1255"/>
  <c r="AC1254"/>
  <c r="AC1253"/>
  <c r="AC1252"/>
  <c r="AC1251"/>
  <c r="AC1250"/>
  <c r="AC1249"/>
  <c r="AC1248"/>
  <c r="AC1247"/>
  <c r="AC1246"/>
  <c r="AC1245"/>
  <c r="AC1244"/>
  <c r="AC1243"/>
  <c r="AC1242"/>
  <c r="AC1241"/>
  <c r="AC1240"/>
  <c r="AC1239"/>
  <c r="AC1238"/>
  <c r="AC1237"/>
  <c r="AC1236"/>
  <c r="AC1235"/>
  <c r="AC1234"/>
  <c r="AC1233"/>
  <c r="AC1232"/>
  <c r="AC1231"/>
  <c r="AC1230"/>
  <c r="AC1229"/>
  <c r="AC1228"/>
  <c r="AC1227"/>
  <c r="AC1226"/>
  <c r="AC1225"/>
  <c r="AC1224"/>
  <c r="AC1223"/>
  <c r="AC1222"/>
  <c r="AC1221"/>
  <c r="AC1220"/>
  <c r="AC1219"/>
  <c r="AC1218"/>
  <c r="AC1217"/>
  <c r="AC1216"/>
  <c r="AC1215"/>
  <c r="AC1214"/>
  <c r="AC1213"/>
  <c r="AC1212"/>
  <c r="AC1211"/>
  <c r="AC1210"/>
  <c r="AC1209"/>
  <c r="AC1208"/>
  <c r="AC1207"/>
  <c r="AC1206"/>
  <c r="AC1205"/>
  <c r="AC1204"/>
  <c r="AC1203"/>
  <c r="AC1202"/>
  <c r="AC1201"/>
  <c r="AC1200"/>
  <c r="AC1199"/>
  <c r="AC1198"/>
  <c r="AC1197"/>
  <c r="AC1196"/>
  <c r="AC1195"/>
  <c r="AC1194"/>
  <c r="AC1193"/>
  <c r="AC1192"/>
  <c r="AC1191"/>
  <c r="AC1190"/>
  <c r="AC1189"/>
  <c r="AC1188"/>
  <c r="AC1187"/>
  <c r="AC1186"/>
  <c r="AC1185"/>
  <c r="AC1184"/>
  <c r="AC1183"/>
  <c r="AC1182"/>
  <c r="AC1181"/>
  <c r="AC1180"/>
  <c r="AC1179"/>
  <c r="AC1178"/>
  <c r="AC1177"/>
  <c r="AC1176"/>
  <c r="AC1175"/>
  <c r="AC1174"/>
  <c r="AC1173"/>
  <c r="AC1172"/>
  <c r="AC1171"/>
  <c r="AC1170"/>
  <c r="AC1169"/>
  <c r="AC1168"/>
  <c r="AC1167"/>
  <c r="AC1166"/>
  <c r="AC1165"/>
  <c r="AC1164"/>
  <c r="AC1163"/>
  <c r="AC1162"/>
  <c r="AC1161"/>
  <c r="AC1160"/>
  <c r="AC1159"/>
  <c r="AC1158"/>
  <c r="AC1157"/>
  <c r="AC1156"/>
  <c r="AC1155"/>
  <c r="AC1154"/>
  <c r="AC1153"/>
  <c r="AC1152"/>
  <c r="AC1151"/>
  <c r="AC1150"/>
  <c r="AC1149"/>
  <c r="AC1148"/>
  <c r="AC1147"/>
  <c r="AC1146"/>
  <c r="AC1145"/>
  <c r="AC1144"/>
  <c r="AC1143"/>
  <c r="AC1142"/>
  <c r="AC1141"/>
  <c r="AC1140"/>
  <c r="AC1139"/>
  <c r="AC1138"/>
  <c r="AC1137"/>
  <c r="AC1136"/>
  <c r="AC1135"/>
  <c r="AC1134"/>
  <c r="AC1133"/>
  <c r="AC1132"/>
  <c r="AC1131"/>
  <c r="AC1130"/>
  <c r="AC1129"/>
  <c r="AC1128"/>
  <c r="AC1127"/>
  <c r="AC1126"/>
  <c r="AC1125"/>
  <c r="AC1124"/>
  <c r="AC1123"/>
  <c r="AC1122"/>
  <c r="AC1121"/>
  <c r="AC1120"/>
  <c r="AC1119"/>
  <c r="AC1118"/>
  <c r="AC1117"/>
  <c r="AC1116"/>
  <c r="AC1115"/>
  <c r="AC1114"/>
  <c r="AC1113"/>
  <c r="AC1112"/>
  <c r="AC1111"/>
  <c r="AC1110"/>
  <c r="AC1109"/>
  <c r="AC1108"/>
  <c r="AC1107"/>
  <c r="AC1106"/>
  <c r="AC1105"/>
  <c r="AC1104"/>
  <c r="AC1103"/>
  <c r="AC1102"/>
  <c r="AC1101"/>
  <c r="AC1100"/>
  <c r="AC1099"/>
  <c r="AC1098"/>
  <c r="AC1097"/>
  <c r="AC1096"/>
  <c r="AC1095"/>
  <c r="AC1094"/>
  <c r="AC1093"/>
  <c r="AC1092"/>
  <c r="AC1091"/>
  <c r="AC1090"/>
  <c r="AC1089"/>
  <c r="AC1088"/>
  <c r="AC1087"/>
  <c r="AC1086"/>
  <c r="AC1085"/>
  <c r="AC1084"/>
  <c r="AC1083"/>
  <c r="AC1082"/>
  <c r="AC1081"/>
  <c r="AC1080"/>
  <c r="AC1079"/>
  <c r="AC1078"/>
  <c r="AC1077"/>
  <c r="AC1076"/>
  <c r="AC1075"/>
  <c r="AC1074"/>
  <c r="AC1073"/>
  <c r="AC1072"/>
  <c r="AC1071"/>
  <c r="AC1070"/>
  <c r="AC1069"/>
  <c r="AC1068"/>
  <c r="AC1067"/>
  <c r="AC1066"/>
  <c r="AC1065"/>
  <c r="AC1064"/>
  <c r="AC1063"/>
  <c r="AC1062"/>
  <c r="AC1061"/>
  <c r="AC1060"/>
  <c r="AC1059"/>
  <c r="AC1058"/>
  <c r="AC1057"/>
  <c r="AC1056"/>
  <c r="AC1055"/>
  <c r="AC1054"/>
  <c r="AC1053"/>
  <c r="AC1052"/>
  <c r="AC1051"/>
  <c r="AC1050"/>
  <c r="AC1049"/>
  <c r="AC1048"/>
  <c r="AC1047"/>
  <c r="AC1046"/>
  <c r="AC1045"/>
  <c r="AC1044"/>
  <c r="AC1043"/>
  <c r="AC1042"/>
  <c r="AC1041"/>
  <c r="AC1040"/>
  <c r="AC1039"/>
  <c r="AC1038"/>
  <c r="AC1037"/>
  <c r="AC1036"/>
  <c r="AC1035"/>
  <c r="AC1034"/>
  <c r="AC1033"/>
  <c r="AC1032"/>
  <c r="AC1031"/>
  <c r="AC1030"/>
  <c r="AC1029"/>
  <c r="AC1028"/>
  <c r="AC1027"/>
  <c r="AC1026"/>
  <c r="AC1025"/>
  <c r="AC1024"/>
  <c r="AC1023"/>
  <c r="AC1022"/>
  <c r="AC1021"/>
  <c r="AC1020"/>
  <c r="AC1019"/>
  <c r="AC1018"/>
  <c r="AC1017"/>
  <c r="AC1016"/>
  <c r="AC1015"/>
  <c r="AC1014"/>
  <c r="AC1013"/>
  <c r="AC1012"/>
  <c r="AC1011"/>
  <c r="AC1010"/>
  <c r="AC1009"/>
  <c r="AC1008"/>
  <c r="AC1007"/>
  <c r="AC1006"/>
  <c r="AC1005"/>
  <c r="AC1004"/>
  <c r="AC1003"/>
  <c r="AC1002"/>
  <c r="AC1001"/>
  <c r="AC1000"/>
  <c r="AC999"/>
  <c r="AC998"/>
  <c r="AC997"/>
  <c r="AC996"/>
  <c r="AC995"/>
  <c r="AC994"/>
  <c r="AC993"/>
  <c r="AC992"/>
  <c r="AC991"/>
  <c r="AC990"/>
  <c r="AC989"/>
  <c r="AC988"/>
  <c r="AC987"/>
  <c r="AC986"/>
  <c r="AC985"/>
  <c r="AC984"/>
  <c r="AC983"/>
  <c r="AC982"/>
  <c r="AC981"/>
  <c r="AC980"/>
  <c r="AC979"/>
  <c r="AC978"/>
  <c r="AC977"/>
  <c r="AC976"/>
  <c r="AC975"/>
  <c r="AC974"/>
  <c r="AC973"/>
  <c r="AC972"/>
  <c r="AC971"/>
  <c r="AC970"/>
  <c r="AC969"/>
  <c r="AC968"/>
  <c r="AC967"/>
  <c r="AC966"/>
  <c r="AC965"/>
  <c r="AC964"/>
  <c r="AC963"/>
  <c r="AC962"/>
  <c r="AC961"/>
  <c r="AC960"/>
  <c r="AC959"/>
  <c r="AC958"/>
  <c r="AC957"/>
  <c r="AC956"/>
  <c r="AC955"/>
  <c r="AC954"/>
  <c r="AC953"/>
  <c r="AC952"/>
  <c r="AC951"/>
  <c r="AC950"/>
  <c r="AC949"/>
  <c r="AC948"/>
  <c r="AC947"/>
  <c r="AC946"/>
  <c r="AC945"/>
  <c r="AC944"/>
  <c r="AC943"/>
  <c r="AC942"/>
  <c r="AC941"/>
  <c r="AC940"/>
  <c r="AC939"/>
  <c r="AC938"/>
  <c r="AC937"/>
  <c r="AC936"/>
  <c r="AC935"/>
  <c r="AC934"/>
  <c r="AC933"/>
  <c r="AC932"/>
  <c r="AC931"/>
  <c r="AC930"/>
  <c r="AC929"/>
  <c r="AC928"/>
  <c r="AC927"/>
  <c r="AC926"/>
  <c r="AC925"/>
  <c r="AC924"/>
  <c r="AC923"/>
  <c r="AC922"/>
  <c r="AC921"/>
  <c r="AC920"/>
  <c r="AC919"/>
  <c r="AC918"/>
  <c r="AC917"/>
  <c r="AC916"/>
  <c r="AC915"/>
  <c r="AC914"/>
  <c r="AC913"/>
  <c r="AC912"/>
  <c r="AC911"/>
  <c r="AC910"/>
  <c r="AC909"/>
  <c r="AC908"/>
  <c r="AC907"/>
  <c r="AC906"/>
  <c r="AC905"/>
  <c r="AC904"/>
  <c r="AC903"/>
  <c r="AC902"/>
  <c r="AC901"/>
  <c r="AC900"/>
  <c r="AC899"/>
  <c r="AC898"/>
  <c r="AC897"/>
  <c r="AC896"/>
  <c r="AC895"/>
  <c r="AC894"/>
  <c r="AC893"/>
  <c r="AC892"/>
  <c r="AC891"/>
  <c r="AC890"/>
  <c r="AC889"/>
  <c r="AC888"/>
  <c r="AC887"/>
  <c r="AC886"/>
  <c r="AC885"/>
  <c r="AC884"/>
  <c r="AC883"/>
  <c r="AC882"/>
  <c r="AC881"/>
  <c r="AC880"/>
  <c r="AC879"/>
  <c r="AC878"/>
  <c r="AC877"/>
  <c r="AC876"/>
  <c r="AC875"/>
  <c r="AC874"/>
  <c r="AC873"/>
  <c r="AC872"/>
  <c r="AC871"/>
  <c r="AC870"/>
  <c r="AC869"/>
  <c r="AC868"/>
  <c r="AC867"/>
  <c r="AC866"/>
  <c r="AC865"/>
  <c r="AC864"/>
  <c r="AC863"/>
  <c r="AC862"/>
  <c r="AC861"/>
  <c r="AC860"/>
  <c r="AC859"/>
  <c r="AC858"/>
  <c r="AC857"/>
  <c r="AC856"/>
  <c r="AC855"/>
  <c r="AC854"/>
  <c r="AC853"/>
  <c r="AC852"/>
  <c r="AC851"/>
  <c r="AC850"/>
  <c r="AC849"/>
  <c r="AC848"/>
  <c r="AC847"/>
  <c r="AC846"/>
  <c r="AC845"/>
  <c r="AC844"/>
  <c r="AC843"/>
  <c r="AC842"/>
  <c r="AC841"/>
  <c r="AC840"/>
  <c r="AC839"/>
  <c r="AC838"/>
  <c r="AC837"/>
  <c r="AC836"/>
  <c r="AC835"/>
  <c r="AC834"/>
  <c r="AC833"/>
  <c r="AC832"/>
  <c r="AC831"/>
  <c r="AC830"/>
  <c r="AC829"/>
  <c r="AC828"/>
  <c r="AC827"/>
  <c r="AC826"/>
  <c r="AC825"/>
  <c r="AC824"/>
  <c r="AC823"/>
  <c r="AC822"/>
  <c r="AC821"/>
  <c r="AC820"/>
  <c r="AC819"/>
  <c r="AC818"/>
  <c r="AC817"/>
  <c r="AC816"/>
  <c r="AC815"/>
  <c r="AC814"/>
  <c r="AC813"/>
  <c r="AC812"/>
  <c r="AC811"/>
  <c r="AC810"/>
  <c r="AC809"/>
  <c r="AC808"/>
  <c r="AC807"/>
  <c r="AC806"/>
  <c r="AC805"/>
  <c r="AC804"/>
  <c r="AC803"/>
  <c r="AC802"/>
  <c r="AC801"/>
  <c r="AC800"/>
  <c r="AC799"/>
  <c r="AC798"/>
  <c r="AC797"/>
  <c r="AC796"/>
  <c r="AC795"/>
  <c r="AC794"/>
  <c r="AC793"/>
  <c r="AC792"/>
  <c r="AC791"/>
  <c r="AC790"/>
  <c r="AC789"/>
  <c r="AC788"/>
  <c r="AC787"/>
  <c r="AC786"/>
  <c r="AC785"/>
  <c r="AC784"/>
  <c r="AC783"/>
  <c r="AC782"/>
  <c r="AC781"/>
  <c r="AC780"/>
  <c r="AC779"/>
  <c r="AC778"/>
  <c r="AC777"/>
  <c r="AC776"/>
  <c r="AC775"/>
  <c r="AC774"/>
  <c r="AC773"/>
  <c r="AC772"/>
  <c r="AC771"/>
  <c r="AC770"/>
  <c r="AC769"/>
  <c r="AC768"/>
  <c r="AC767"/>
  <c r="AC766"/>
  <c r="AC765"/>
  <c r="AC764"/>
  <c r="AC763"/>
  <c r="AC762"/>
  <c r="AC761"/>
  <c r="AC760"/>
  <c r="AC759"/>
  <c r="AC758"/>
  <c r="AC757"/>
  <c r="AC756"/>
  <c r="AC755"/>
  <c r="AC754"/>
  <c r="AC753"/>
  <c r="AC752"/>
  <c r="AC751"/>
  <c r="AC750"/>
  <c r="AC749"/>
  <c r="AC748"/>
  <c r="AC747"/>
  <c r="AC746"/>
  <c r="AC745"/>
  <c r="AC744"/>
  <c r="AC743"/>
  <c r="AC742"/>
  <c r="AC741"/>
  <c r="AC740"/>
  <c r="AC739"/>
  <c r="AC738"/>
  <c r="AC737"/>
  <c r="AC736"/>
  <c r="AC735"/>
  <c r="AC734"/>
  <c r="AC733"/>
  <c r="AC732"/>
  <c r="AC731"/>
  <c r="AC730"/>
  <c r="AC729"/>
  <c r="AC728"/>
  <c r="AC727"/>
  <c r="AC726"/>
  <c r="AC725"/>
  <c r="AC724"/>
  <c r="AC723"/>
  <c r="AC722"/>
  <c r="AC721"/>
  <c r="AC720"/>
  <c r="AC719"/>
  <c r="AC718"/>
  <c r="AC717"/>
  <c r="AC716"/>
  <c r="AC715"/>
  <c r="AC714"/>
  <c r="AC713"/>
  <c r="AC712"/>
  <c r="AC711"/>
  <c r="AC710"/>
  <c r="AC709"/>
  <c r="AC708"/>
  <c r="AC707"/>
  <c r="AC706"/>
  <c r="AC705"/>
  <c r="AC704"/>
  <c r="AC703"/>
  <c r="AC702"/>
  <c r="AC701"/>
  <c r="AC700"/>
  <c r="AC699"/>
  <c r="AC698"/>
  <c r="AC697"/>
  <c r="AC696"/>
  <c r="AC695"/>
  <c r="AC694"/>
  <c r="AC693"/>
  <c r="AC692"/>
  <c r="AC691"/>
  <c r="AC690"/>
  <c r="AC689"/>
  <c r="AC688"/>
  <c r="AC687"/>
  <c r="AC686"/>
  <c r="AC685"/>
  <c r="AC684"/>
  <c r="AC683"/>
  <c r="AC682"/>
  <c r="AC681"/>
  <c r="AC680"/>
  <c r="AC679"/>
  <c r="AC678"/>
  <c r="AC677"/>
  <c r="AC676"/>
  <c r="AC675"/>
  <c r="AC674"/>
  <c r="AC673"/>
  <c r="AC672"/>
  <c r="AC671"/>
  <c r="AC670"/>
  <c r="AC669"/>
  <c r="AC668"/>
  <c r="AC667"/>
  <c r="AC666"/>
  <c r="AC665"/>
  <c r="AC664"/>
  <c r="AC663"/>
  <c r="AC662"/>
  <c r="AC661"/>
  <c r="AC660"/>
  <c r="AC659"/>
  <c r="AC658"/>
  <c r="AC657"/>
  <c r="AC656"/>
  <c r="AC655"/>
  <c r="AC654"/>
  <c r="AC653"/>
  <c r="AC652"/>
  <c r="AC651"/>
  <c r="AC650"/>
  <c r="AC649"/>
  <c r="AC648"/>
  <c r="AC647"/>
  <c r="AC646"/>
  <c r="AC645"/>
  <c r="AC644"/>
  <c r="AC643"/>
  <c r="AC642"/>
  <c r="AC641"/>
  <c r="AC640"/>
  <c r="AC639"/>
  <c r="AC638"/>
  <c r="AC637"/>
  <c r="AC636"/>
  <c r="AC635"/>
  <c r="AC634"/>
  <c r="AC633"/>
  <c r="AC632"/>
  <c r="AC631"/>
  <c r="AC630"/>
  <c r="AC629"/>
  <c r="AC628"/>
  <c r="AC627"/>
  <c r="AC626"/>
  <c r="AC625"/>
  <c r="AC624"/>
  <c r="AC623"/>
  <c r="AC622"/>
  <c r="AC621"/>
  <c r="AC620"/>
  <c r="AC619"/>
  <c r="AC618"/>
  <c r="AC617"/>
  <c r="AC616"/>
  <c r="AC615"/>
  <c r="AC614"/>
  <c r="AC613"/>
  <c r="AC612"/>
  <c r="AC611"/>
  <c r="AC610"/>
  <c r="AC609"/>
  <c r="AC608"/>
  <c r="AC607"/>
  <c r="AC606"/>
  <c r="AC605"/>
  <c r="AC604"/>
  <c r="AC603"/>
  <c r="AC602"/>
  <c r="AC601"/>
  <c r="AC600"/>
  <c r="AC599"/>
  <c r="AC598"/>
  <c r="AC597"/>
  <c r="AC596"/>
  <c r="AC595"/>
  <c r="AC594"/>
  <c r="AC593"/>
  <c r="AC592"/>
  <c r="AC591"/>
  <c r="AC590"/>
  <c r="AC589"/>
  <c r="AC588"/>
  <c r="AC587"/>
  <c r="AC586"/>
  <c r="AC585"/>
  <c r="AC584"/>
  <c r="AC583"/>
  <c r="AC582"/>
  <c r="AC581"/>
  <c r="AC580"/>
  <c r="AC579"/>
  <c r="AC578"/>
  <c r="AC577"/>
  <c r="AC576"/>
  <c r="AC575"/>
  <c r="AC574"/>
  <c r="AC573"/>
  <c r="AC572"/>
  <c r="AC571"/>
  <c r="AC570"/>
  <c r="AC569"/>
  <c r="AC568"/>
  <c r="AC567"/>
  <c r="AC566"/>
  <c r="AC565"/>
  <c r="AC564"/>
  <c r="AC563"/>
  <c r="AC562"/>
  <c r="AC561"/>
  <c r="AC560"/>
  <c r="AC559"/>
  <c r="AC558"/>
  <c r="AC557"/>
  <c r="AC556"/>
  <c r="AC555"/>
  <c r="AC554"/>
  <c r="AC553"/>
  <c r="AC552"/>
  <c r="AC551"/>
  <c r="AC550"/>
  <c r="AC549"/>
  <c r="AC548"/>
  <c r="AC547"/>
  <c r="AC546"/>
  <c r="AC545"/>
  <c r="AC544"/>
  <c r="AC543"/>
  <c r="AC542"/>
  <c r="AC541"/>
  <c r="AC540"/>
  <c r="AC539"/>
  <c r="AC538"/>
  <c r="AC537"/>
  <c r="AC536"/>
  <c r="AC535"/>
  <c r="AC534"/>
  <c r="AC533"/>
  <c r="AC532"/>
  <c r="AC531"/>
  <c r="AC530"/>
  <c r="AC529"/>
  <c r="AC528"/>
  <c r="AC527"/>
  <c r="AC526"/>
  <c r="AC525"/>
  <c r="AC524"/>
  <c r="AC523"/>
  <c r="AC522"/>
  <c r="AC521"/>
  <c r="AC520"/>
  <c r="AC519"/>
  <c r="AC518"/>
  <c r="AC517"/>
  <c r="AC516"/>
  <c r="AC515"/>
  <c r="AC514"/>
  <c r="AC513"/>
  <c r="AC512"/>
  <c r="AC511"/>
  <c r="AC510"/>
  <c r="AC509"/>
  <c r="AC508"/>
  <c r="AC507"/>
  <c r="AC506"/>
  <c r="AC505"/>
  <c r="AC504"/>
  <c r="AC503"/>
  <c r="AC502"/>
  <c r="AC501"/>
  <c r="AC500"/>
  <c r="AC499"/>
  <c r="AC498"/>
  <c r="AC497"/>
  <c r="AC496"/>
  <c r="AC495"/>
  <c r="AC494"/>
  <c r="AC493"/>
  <c r="AC492"/>
  <c r="AC491"/>
  <c r="AC490"/>
  <c r="AC489"/>
  <c r="AC488"/>
  <c r="AC487"/>
  <c r="AC486"/>
  <c r="AC485"/>
  <c r="AC484"/>
  <c r="AC483"/>
  <c r="AC482"/>
  <c r="AC481"/>
  <c r="AC480"/>
  <c r="AC479"/>
  <c r="AC478"/>
  <c r="AC477"/>
  <c r="AC476"/>
  <c r="AC475"/>
  <c r="AC474"/>
  <c r="AC473"/>
  <c r="AC472"/>
  <c r="AC471"/>
  <c r="AC470"/>
  <c r="AC469"/>
  <c r="AC468"/>
  <c r="AC467"/>
  <c r="AC466"/>
  <c r="AC465"/>
  <c r="AC464"/>
  <c r="AC463"/>
  <c r="AC462"/>
  <c r="AC461"/>
  <c r="AC460"/>
  <c r="AC459"/>
  <c r="AC458"/>
  <c r="AC457"/>
  <c r="AC456"/>
  <c r="AC455"/>
  <c r="AC454"/>
  <c r="AC453"/>
  <c r="AC452"/>
  <c r="AC451"/>
  <c r="AC450"/>
  <c r="AC449"/>
  <c r="AC448"/>
  <c r="AC447"/>
  <c r="AC446"/>
  <c r="AC445"/>
  <c r="AC444"/>
  <c r="AC443"/>
  <c r="AC442"/>
  <c r="AC441"/>
  <c r="AC440"/>
  <c r="AC439"/>
  <c r="AC438"/>
  <c r="AC437"/>
  <c r="AC436"/>
  <c r="AC435"/>
  <c r="AC434"/>
  <c r="AC433"/>
  <c r="AC432"/>
  <c r="AC431"/>
  <c r="AC430"/>
  <c r="AC429"/>
  <c r="AC428"/>
  <c r="AC427"/>
  <c r="AC426"/>
  <c r="AC425"/>
  <c r="AC424"/>
  <c r="AC423"/>
  <c r="AC422"/>
  <c r="AC421"/>
  <c r="AC420"/>
  <c r="AC419"/>
  <c r="AC418"/>
  <c r="AC417"/>
  <c r="AC416"/>
  <c r="AC415"/>
  <c r="AC414"/>
  <c r="AC413"/>
  <c r="AC412"/>
  <c r="AC411"/>
  <c r="AC410"/>
  <c r="AC409"/>
  <c r="AC408"/>
  <c r="AC407"/>
  <c r="AC406"/>
  <c r="AC405"/>
  <c r="AC404"/>
  <c r="AC403"/>
  <c r="AC402"/>
  <c r="AC401"/>
  <c r="AC400"/>
  <c r="AC399"/>
  <c r="AC398"/>
  <c r="AC397"/>
  <c r="AC396"/>
  <c r="AC395"/>
  <c r="AC394"/>
  <c r="AC393"/>
  <c r="AC392"/>
  <c r="AC391"/>
  <c r="AC390"/>
  <c r="AC389"/>
  <c r="AC388"/>
  <c r="AC387"/>
  <c r="AC386"/>
  <c r="AC385"/>
  <c r="AC384"/>
  <c r="AC383"/>
  <c r="AC382"/>
  <c r="AC381"/>
  <c r="AC380"/>
  <c r="AC379"/>
  <c r="AC378"/>
  <c r="AC377"/>
  <c r="AC376"/>
  <c r="AC375"/>
  <c r="AC374"/>
  <c r="AC373"/>
  <c r="AC372"/>
  <c r="AC371"/>
  <c r="AC370"/>
  <c r="AC369"/>
  <c r="AC368"/>
  <c r="AC367"/>
  <c r="AC366"/>
  <c r="AC365"/>
  <c r="AC364"/>
  <c r="AC363"/>
  <c r="AC362"/>
  <c r="AC361"/>
  <c r="AC360"/>
  <c r="AC359"/>
  <c r="AC358"/>
  <c r="AC357"/>
  <c r="AC356"/>
  <c r="AC355"/>
  <c r="AC354"/>
  <c r="AC353"/>
  <c r="AC352"/>
  <c r="AC351"/>
  <c r="AC350"/>
  <c r="AC349"/>
  <c r="AC348"/>
  <c r="AC347"/>
  <c r="AC346"/>
  <c r="AC345"/>
  <c r="AC344"/>
  <c r="AC343"/>
  <c r="AC342"/>
  <c r="AC341"/>
  <c r="AC340"/>
  <c r="AC339"/>
  <c r="AC338"/>
  <c r="AC337"/>
  <c r="AC336"/>
  <c r="AC335"/>
  <c r="AC334"/>
  <c r="AC333"/>
  <c r="AC332"/>
  <c r="AC331"/>
  <c r="AC330"/>
  <c r="AC329"/>
  <c r="AC328"/>
  <c r="AC327"/>
  <c r="AC326"/>
  <c r="AC325"/>
  <c r="AC324"/>
  <c r="AC323"/>
  <c r="AC322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I92" l="1"/>
  <c r="D92"/>
  <c r="J1530"/>
  <c r="K1530" s="1"/>
  <c r="J1531"/>
  <c r="K1531" s="1"/>
  <c r="J1532"/>
  <c r="K1532" s="1"/>
  <c r="L1529"/>
  <c r="J92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92"/>
  <c r="K94"/>
  <c r="K95"/>
  <c r="K96"/>
  <c r="K97"/>
  <c r="K98"/>
  <c r="K99"/>
  <c r="K100"/>
  <c r="K101"/>
  <c r="K102"/>
  <c r="K103"/>
  <c r="K104"/>
  <c r="K105"/>
  <c r="K106"/>
  <c r="K107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1527"/>
  <c r="K1528"/>
  <c r="K1529"/>
  <c r="K93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0"/>
  <c r="K113"/>
  <c r="K109"/>
  <c r="K112"/>
  <c r="K108"/>
  <c r="K111"/>
  <c r="E92"/>
  <c r="F92" s="1"/>
  <c r="G92" s="1"/>
  <c r="H92" s="1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M1529"/>
  <c r="L1528"/>
  <c r="M1528" s="1"/>
  <c r="O1528" s="1"/>
  <c r="P1528" s="1"/>
  <c r="C2972" s="1"/>
  <c r="L1527"/>
  <c r="M1527" s="1"/>
  <c r="O1527" s="1"/>
  <c r="P1527" s="1"/>
  <c r="C2971" s="1"/>
  <c r="L1526"/>
  <c r="M1526" s="1"/>
  <c r="O1526" s="1"/>
  <c r="P1526" s="1"/>
  <c r="C2970" s="1"/>
  <c r="L1525"/>
  <c r="M1525" s="1"/>
  <c r="O1525" s="1"/>
  <c r="P1525" s="1"/>
  <c r="C2969" s="1"/>
  <c r="L1524"/>
  <c r="M1524" s="1"/>
  <c r="O1524" s="1"/>
  <c r="P1524" s="1"/>
  <c r="C2968" s="1"/>
  <c r="L1523"/>
  <c r="M1523" s="1"/>
  <c r="O1523" s="1"/>
  <c r="P1523" s="1"/>
  <c r="C2967" s="1"/>
  <c r="L1522"/>
  <c r="M1522" s="1"/>
  <c r="O1522" s="1"/>
  <c r="P1522" s="1"/>
  <c r="C2966" s="1"/>
  <c r="L1521"/>
  <c r="M1521" s="1"/>
  <c r="O1521" s="1"/>
  <c r="P1521" s="1"/>
  <c r="C2965" s="1"/>
  <c r="L1520"/>
  <c r="M1520" s="1"/>
  <c r="O1520" s="1"/>
  <c r="P1520" s="1"/>
  <c r="C2964" s="1"/>
  <c r="L1519"/>
  <c r="M1519" s="1"/>
  <c r="O1519" s="1"/>
  <c r="P1519" s="1"/>
  <c r="C2963" s="1"/>
  <c r="L1518"/>
  <c r="M1518" s="1"/>
  <c r="O1518" s="1"/>
  <c r="P1518" s="1"/>
  <c r="C2962" s="1"/>
  <c r="L1517"/>
  <c r="M1517" s="1"/>
  <c r="O1517" s="1"/>
  <c r="P1517" s="1"/>
  <c r="C2961" s="1"/>
  <c r="L1516"/>
  <c r="M1516" s="1"/>
  <c r="O1516" s="1"/>
  <c r="P1516" s="1"/>
  <c r="C2960" s="1"/>
  <c r="L1515"/>
  <c r="M1515" s="1"/>
  <c r="O1515" s="1"/>
  <c r="P1515" s="1"/>
  <c r="C2959" s="1"/>
  <c r="L1514"/>
  <c r="M1514" s="1"/>
  <c r="O1514" s="1"/>
  <c r="P1514" s="1"/>
  <c r="C2958" s="1"/>
  <c r="L1513"/>
  <c r="M1513" s="1"/>
  <c r="O1513" s="1"/>
  <c r="P1513" s="1"/>
  <c r="C2957" s="1"/>
  <c r="L1512"/>
  <c r="M1512" s="1"/>
  <c r="O1512" s="1"/>
  <c r="P1512" s="1"/>
  <c r="C2956" s="1"/>
  <c r="L1511"/>
  <c r="M1511" s="1"/>
  <c r="O1511" s="1"/>
  <c r="P1511" s="1"/>
  <c r="C2955" s="1"/>
  <c r="L1510"/>
  <c r="M1510" s="1"/>
  <c r="O1510" s="1"/>
  <c r="P1510" s="1"/>
  <c r="C2954" s="1"/>
  <c r="L1509"/>
  <c r="M1509" s="1"/>
  <c r="O1509" s="1"/>
  <c r="P1509" s="1"/>
  <c r="C2953" s="1"/>
  <c r="L1508"/>
  <c r="M1508" s="1"/>
  <c r="O1508" s="1"/>
  <c r="P1508" s="1"/>
  <c r="C2952" s="1"/>
  <c r="L1507"/>
  <c r="M1507" s="1"/>
  <c r="O1507" s="1"/>
  <c r="P1507" s="1"/>
  <c r="C2951" s="1"/>
  <c r="L1506"/>
  <c r="M1506" s="1"/>
  <c r="O1506" s="1"/>
  <c r="P1506" s="1"/>
  <c r="C2950" s="1"/>
  <c r="L1505"/>
  <c r="M1505" s="1"/>
  <c r="O1505" s="1"/>
  <c r="P1505" s="1"/>
  <c r="C2949" s="1"/>
  <c r="L1504"/>
  <c r="M1504" s="1"/>
  <c r="O1504" s="1"/>
  <c r="P1504" s="1"/>
  <c r="C2948" s="1"/>
  <c r="L1503"/>
  <c r="M1503" s="1"/>
  <c r="O1503" s="1"/>
  <c r="P1503" s="1"/>
  <c r="C2947" s="1"/>
  <c r="L1502"/>
  <c r="M1502" s="1"/>
  <c r="O1502" s="1"/>
  <c r="P1502" s="1"/>
  <c r="C2946" s="1"/>
  <c r="L1501"/>
  <c r="M1501" s="1"/>
  <c r="O1501" s="1"/>
  <c r="P1501" s="1"/>
  <c r="C2945" s="1"/>
  <c r="L1500"/>
  <c r="M1500" s="1"/>
  <c r="O1500" s="1"/>
  <c r="P1500" s="1"/>
  <c r="C2944" s="1"/>
  <c r="L1499"/>
  <c r="M1499" s="1"/>
  <c r="O1499" s="1"/>
  <c r="P1499" s="1"/>
  <c r="C2943" s="1"/>
  <c r="L1498"/>
  <c r="M1498" s="1"/>
  <c r="O1498" s="1"/>
  <c r="P1498" s="1"/>
  <c r="C2942" s="1"/>
  <c r="L1497"/>
  <c r="M1497" s="1"/>
  <c r="O1497" s="1"/>
  <c r="P1497" s="1"/>
  <c r="C2941" s="1"/>
  <c r="L1496"/>
  <c r="M1496" s="1"/>
  <c r="O1496" s="1"/>
  <c r="P1496" s="1"/>
  <c r="C2940" s="1"/>
  <c r="L1495"/>
  <c r="M1495" s="1"/>
  <c r="O1495" s="1"/>
  <c r="P1495" s="1"/>
  <c r="C2939" s="1"/>
  <c r="L1494"/>
  <c r="M1494" s="1"/>
  <c r="O1494" s="1"/>
  <c r="P1494" s="1"/>
  <c r="C2938" s="1"/>
  <c r="L1493"/>
  <c r="M1493" s="1"/>
  <c r="O1493" s="1"/>
  <c r="P1493" s="1"/>
  <c r="C2937" s="1"/>
  <c r="L1492"/>
  <c r="M1492" s="1"/>
  <c r="O1492" s="1"/>
  <c r="P1492" s="1"/>
  <c r="C2936" s="1"/>
  <c r="L1491"/>
  <c r="M1491" s="1"/>
  <c r="O1491" s="1"/>
  <c r="P1491" s="1"/>
  <c r="C2935" s="1"/>
  <c r="L1490"/>
  <c r="M1490" s="1"/>
  <c r="O1490" s="1"/>
  <c r="P1490" s="1"/>
  <c r="C2934" s="1"/>
  <c r="L1489"/>
  <c r="M1489" s="1"/>
  <c r="O1489" s="1"/>
  <c r="P1489" s="1"/>
  <c r="C2933" s="1"/>
  <c r="L1488"/>
  <c r="M1488" s="1"/>
  <c r="O1488" s="1"/>
  <c r="P1488" s="1"/>
  <c r="C2932" s="1"/>
  <c r="L1487"/>
  <c r="M1487" s="1"/>
  <c r="O1487" s="1"/>
  <c r="P1487" s="1"/>
  <c r="C2931" s="1"/>
  <c r="L1486"/>
  <c r="M1486" s="1"/>
  <c r="O1486" s="1"/>
  <c r="P1486" s="1"/>
  <c r="C2930" s="1"/>
  <c r="L1485"/>
  <c r="M1485" s="1"/>
  <c r="O1485" s="1"/>
  <c r="P1485" s="1"/>
  <c r="C2929" s="1"/>
  <c r="L1484"/>
  <c r="M1484" s="1"/>
  <c r="O1484" s="1"/>
  <c r="P1484" s="1"/>
  <c r="C2928" s="1"/>
  <c r="L1483"/>
  <c r="M1483" s="1"/>
  <c r="O1483" s="1"/>
  <c r="P1483" s="1"/>
  <c r="C2927" s="1"/>
  <c r="L1482"/>
  <c r="M1482" s="1"/>
  <c r="O1482" s="1"/>
  <c r="P1482" s="1"/>
  <c r="C2926" s="1"/>
  <c r="L1481"/>
  <c r="M1481" s="1"/>
  <c r="O1481" s="1"/>
  <c r="P1481" s="1"/>
  <c r="C2925" s="1"/>
  <c r="L1480"/>
  <c r="M1480" s="1"/>
  <c r="O1480" s="1"/>
  <c r="P1480" s="1"/>
  <c r="C2924" s="1"/>
  <c r="L1479"/>
  <c r="M1479" s="1"/>
  <c r="O1479" s="1"/>
  <c r="P1479" s="1"/>
  <c r="C2923" s="1"/>
  <c r="L1478"/>
  <c r="M1478" s="1"/>
  <c r="O1478" s="1"/>
  <c r="P1478" s="1"/>
  <c r="C2922" s="1"/>
  <c r="L1477"/>
  <c r="M1477" s="1"/>
  <c r="O1477" s="1"/>
  <c r="P1477" s="1"/>
  <c r="C2921" s="1"/>
  <c r="L1476"/>
  <c r="M1476" s="1"/>
  <c r="O1476" s="1"/>
  <c r="P1476" s="1"/>
  <c r="C2920" s="1"/>
  <c r="L1475"/>
  <c r="M1475" s="1"/>
  <c r="O1475" s="1"/>
  <c r="P1475" s="1"/>
  <c r="C2919" s="1"/>
  <c r="L1474"/>
  <c r="M1474" s="1"/>
  <c r="O1474" s="1"/>
  <c r="P1474" s="1"/>
  <c r="C2918" s="1"/>
  <c r="L1473"/>
  <c r="M1473" s="1"/>
  <c r="O1473" s="1"/>
  <c r="P1473" s="1"/>
  <c r="C2917" s="1"/>
  <c r="L1472"/>
  <c r="M1472" s="1"/>
  <c r="O1472" s="1"/>
  <c r="P1472" s="1"/>
  <c r="C2916" s="1"/>
  <c r="L1471"/>
  <c r="M1471" s="1"/>
  <c r="O1471" s="1"/>
  <c r="P1471" s="1"/>
  <c r="C2915" s="1"/>
  <c r="L1470"/>
  <c r="M1470" s="1"/>
  <c r="O1470" s="1"/>
  <c r="P1470" s="1"/>
  <c r="C2914" s="1"/>
  <c r="L1469"/>
  <c r="M1469" s="1"/>
  <c r="O1469" s="1"/>
  <c r="P1469" s="1"/>
  <c r="C2913" s="1"/>
  <c r="L1468"/>
  <c r="M1468" s="1"/>
  <c r="O1468" s="1"/>
  <c r="P1468" s="1"/>
  <c r="C2912" s="1"/>
  <c r="L1467"/>
  <c r="M1467" s="1"/>
  <c r="O1467" s="1"/>
  <c r="P1467" s="1"/>
  <c r="C2911" s="1"/>
  <c r="L1466"/>
  <c r="M1466" s="1"/>
  <c r="O1466" s="1"/>
  <c r="P1466" s="1"/>
  <c r="C2910" s="1"/>
  <c r="L1465"/>
  <c r="M1465" s="1"/>
  <c r="O1465" s="1"/>
  <c r="P1465" s="1"/>
  <c r="C2909" s="1"/>
  <c r="L1464"/>
  <c r="M1464" s="1"/>
  <c r="O1464" s="1"/>
  <c r="P1464" s="1"/>
  <c r="C2908" s="1"/>
  <c r="L1463"/>
  <c r="M1463" s="1"/>
  <c r="O1463" s="1"/>
  <c r="P1463" s="1"/>
  <c r="C2907" s="1"/>
  <c r="L1462"/>
  <c r="M1462" s="1"/>
  <c r="O1462" s="1"/>
  <c r="P1462" s="1"/>
  <c r="C2906" s="1"/>
  <c r="L1461"/>
  <c r="M1461" s="1"/>
  <c r="O1461" s="1"/>
  <c r="P1461" s="1"/>
  <c r="C2905" s="1"/>
  <c r="L1460"/>
  <c r="M1460" s="1"/>
  <c r="O1460" s="1"/>
  <c r="P1460" s="1"/>
  <c r="C2904" s="1"/>
  <c r="L1459"/>
  <c r="M1459" s="1"/>
  <c r="O1459" s="1"/>
  <c r="P1459" s="1"/>
  <c r="C2903" s="1"/>
  <c r="L1458"/>
  <c r="M1458" s="1"/>
  <c r="O1458" s="1"/>
  <c r="P1458" s="1"/>
  <c r="C2902" s="1"/>
  <c r="L1457"/>
  <c r="M1457" s="1"/>
  <c r="O1457" s="1"/>
  <c r="P1457" s="1"/>
  <c r="C2901" s="1"/>
  <c r="L1456"/>
  <c r="M1456" s="1"/>
  <c r="O1456" s="1"/>
  <c r="P1456" s="1"/>
  <c r="C2900" s="1"/>
  <c r="L1455"/>
  <c r="M1455" s="1"/>
  <c r="O1455" s="1"/>
  <c r="P1455" s="1"/>
  <c r="C2899" s="1"/>
  <c r="L1454"/>
  <c r="M1454" s="1"/>
  <c r="O1454" s="1"/>
  <c r="P1454" s="1"/>
  <c r="C2898" s="1"/>
  <c r="L1453"/>
  <c r="M1453" s="1"/>
  <c r="O1453" s="1"/>
  <c r="P1453" s="1"/>
  <c r="C2897" s="1"/>
  <c r="L1452"/>
  <c r="M1452" s="1"/>
  <c r="O1452" s="1"/>
  <c r="P1452" s="1"/>
  <c r="C2896" s="1"/>
  <c r="L1451"/>
  <c r="M1451" s="1"/>
  <c r="O1451" s="1"/>
  <c r="P1451" s="1"/>
  <c r="C2895" s="1"/>
  <c r="L1450"/>
  <c r="M1450" s="1"/>
  <c r="O1450" s="1"/>
  <c r="P1450" s="1"/>
  <c r="C2894" s="1"/>
  <c r="L1449"/>
  <c r="M1449" s="1"/>
  <c r="O1449" s="1"/>
  <c r="P1449" s="1"/>
  <c r="C2893" s="1"/>
  <c r="L1448"/>
  <c r="M1448" s="1"/>
  <c r="O1448" s="1"/>
  <c r="P1448" s="1"/>
  <c r="C2892" s="1"/>
  <c r="L1447"/>
  <c r="M1447" s="1"/>
  <c r="O1447" s="1"/>
  <c r="P1447" s="1"/>
  <c r="C2891" s="1"/>
  <c r="L1446"/>
  <c r="M1446" s="1"/>
  <c r="O1446" s="1"/>
  <c r="P1446" s="1"/>
  <c r="C2890" s="1"/>
  <c r="L1445"/>
  <c r="M1445" s="1"/>
  <c r="O1445" s="1"/>
  <c r="P1445" s="1"/>
  <c r="C2889" s="1"/>
  <c r="L1444"/>
  <c r="M1444" s="1"/>
  <c r="O1444" s="1"/>
  <c r="P1444" s="1"/>
  <c r="C2888" s="1"/>
  <c r="L1443"/>
  <c r="M1443" s="1"/>
  <c r="O1443" s="1"/>
  <c r="P1443" s="1"/>
  <c r="C2887" s="1"/>
  <c r="L1442"/>
  <c r="M1442" s="1"/>
  <c r="O1442" s="1"/>
  <c r="P1442" s="1"/>
  <c r="C2886" s="1"/>
  <c r="L1441"/>
  <c r="M1441" s="1"/>
  <c r="O1441" s="1"/>
  <c r="P1441" s="1"/>
  <c r="C2885" s="1"/>
  <c r="L1440"/>
  <c r="M1440" s="1"/>
  <c r="O1440" s="1"/>
  <c r="P1440" s="1"/>
  <c r="C2884" s="1"/>
  <c r="L1439"/>
  <c r="M1439" s="1"/>
  <c r="O1439" s="1"/>
  <c r="P1439" s="1"/>
  <c r="C2883" s="1"/>
  <c r="L1438"/>
  <c r="M1438" s="1"/>
  <c r="O1438" s="1"/>
  <c r="P1438" s="1"/>
  <c r="C2882" s="1"/>
  <c r="L1437"/>
  <c r="M1437" s="1"/>
  <c r="O1437" s="1"/>
  <c r="P1437" s="1"/>
  <c r="C2881" s="1"/>
  <c r="L1436"/>
  <c r="M1436" s="1"/>
  <c r="O1436" s="1"/>
  <c r="P1436" s="1"/>
  <c r="C2880" s="1"/>
  <c r="L1435"/>
  <c r="M1435" s="1"/>
  <c r="O1435" s="1"/>
  <c r="P1435" s="1"/>
  <c r="C2879" s="1"/>
  <c r="L1434"/>
  <c r="M1434" s="1"/>
  <c r="O1434" s="1"/>
  <c r="P1434" s="1"/>
  <c r="C2878" s="1"/>
  <c r="L1433"/>
  <c r="M1433" s="1"/>
  <c r="O1433" s="1"/>
  <c r="P1433" s="1"/>
  <c r="C2877" s="1"/>
  <c r="L1432"/>
  <c r="M1432" s="1"/>
  <c r="O1432" s="1"/>
  <c r="P1432" s="1"/>
  <c r="C2876" s="1"/>
  <c r="L1431"/>
  <c r="M1431" s="1"/>
  <c r="O1431" s="1"/>
  <c r="P1431" s="1"/>
  <c r="C2875" s="1"/>
  <c r="L1430"/>
  <c r="M1430" s="1"/>
  <c r="O1430" s="1"/>
  <c r="P1430" s="1"/>
  <c r="C2874" s="1"/>
  <c r="L1429"/>
  <c r="M1429" s="1"/>
  <c r="O1429" s="1"/>
  <c r="P1429" s="1"/>
  <c r="C2873" s="1"/>
  <c r="L1428"/>
  <c r="M1428" s="1"/>
  <c r="O1428" s="1"/>
  <c r="P1428" s="1"/>
  <c r="C2872" s="1"/>
  <c r="L1427"/>
  <c r="M1427" s="1"/>
  <c r="O1427" s="1"/>
  <c r="P1427" s="1"/>
  <c r="C2871" s="1"/>
  <c r="L1426"/>
  <c r="M1426" s="1"/>
  <c r="O1426" s="1"/>
  <c r="P1426" s="1"/>
  <c r="C2870" s="1"/>
  <c r="L1425"/>
  <c r="M1425" s="1"/>
  <c r="O1425" s="1"/>
  <c r="P1425" s="1"/>
  <c r="C2869" s="1"/>
  <c r="L1424"/>
  <c r="M1424" s="1"/>
  <c r="O1424" s="1"/>
  <c r="P1424" s="1"/>
  <c r="C2868" s="1"/>
  <c r="L1423"/>
  <c r="M1423" s="1"/>
  <c r="O1423" s="1"/>
  <c r="P1423" s="1"/>
  <c r="C2867" s="1"/>
  <c r="L1422"/>
  <c r="M1422" s="1"/>
  <c r="O1422" s="1"/>
  <c r="P1422" s="1"/>
  <c r="C2866" s="1"/>
  <c r="L1421"/>
  <c r="M1421" s="1"/>
  <c r="O1421" s="1"/>
  <c r="P1421" s="1"/>
  <c r="C2865" s="1"/>
  <c r="L1420"/>
  <c r="M1420" s="1"/>
  <c r="O1420" s="1"/>
  <c r="P1420" s="1"/>
  <c r="C2864" s="1"/>
  <c r="L1419"/>
  <c r="M1419" s="1"/>
  <c r="O1419" s="1"/>
  <c r="P1419" s="1"/>
  <c r="C2863" s="1"/>
  <c r="L1418"/>
  <c r="M1418" s="1"/>
  <c r="O1418" s="1"/>
  <c r="P1418" s="1"/>
  <c r="C2862" s="1"/>
  <c r="L1417"/>
  <c r="M1417" s="1"/>
  <c r="O1417" s="1"/>
  <c r="P1417" s="1"/>
  <c r="C2861" s="1"/>
  <c r="L1416"/>
  <c r="M1416" s="1"/>
  <c r="O1416" s="1"/>
  <c r="P1416" s="1"/>
  <c r="C2860" s="1"/>
  <c r="L1415"/>
  <c r="M1415" s="1"/>
  <c r="O1415" s="1"/>
  <c r="P1415" s="1"/>
  <c r="C2859" s="1"/>
  <c r="L1414"/>
  <c r="M1414" s="1"/>
  <c r="O1414" s="1"/>
  <c r="P1414" s="1"/>
  <c r="C2858" s="1"/>
  <c r="L1413"/>
  <c r="M1413" s="1"/>
  <c r="O1413" s="1"/>
  <c r="P1413" s="1"/>
  <c r="C2857" s="1"/>
  <c r="L1412"/>
  <c r="M1412" s="1"/>
  <c r="O1412" s="1"/>
  <c r="P1412" s="1"/>
  <c r="C2856" s="1"/>
  <c r="L1411"/>
  <c r="M1411" s="1"/>
  <c r="O1411" s="1"/>
  <c r="P1411" s="1"/>
  <c r="C2855" s="1"/>
  <c r="L1410"/>
  <c r="M1410" s="1"/>
  <c r="O1410" s="1"/>
  <c r="P1410" s="1"/>
  <c r="C2854" s="1"/>
  <c r="L1409"/>
  <c r="M1409" s="1"/>
  <c r="O1409" s="1"/>
  <c r="P1409" s="1"/>
  <c r="C2853" s="1"/>
  <c r="L1408"/>
  <c r="M1408" s="1"/>
  <c r="O1408" s="1"/>
  <c r="P1408" s="1"/>
  <c r="C2852" s="1"/>
  <c r="L1407"/>
  <c r="M1407" s="1"/>
  <c r="O1407" s="1"/>
  <c r="P1407" s="1"/>
  <c r="C2851" s="1"/>
  <c r="L1406"/>
  <c r="M1406" s="1"/>
  <c r="O1406" s="1"/>
  <c r="P1406" s="1"/>
  <c r="C2850" s="1"/>
  <c r="L1405"/>
  <c r="M1405" s="1"/>
  <c r="O1405" s="1"/>
  <c r="P1405" s="1"/>
  <c r="C2849" s="1"/>
  <c r="L1404"/>
  <c r="M1404" s="1"/>
  <c r="O1404" s="1"/>
  <c r="P1404" s="1"/>
  <c r="C2848" s="1"/>
  <c r="L1403"/>
  <c r="M1403" s="1"/>
  <c r="O1403" s="1"/>
  <c r="P1403" s="1"/>
  <c r="C2847" s="1"/>
  <c r="L1402"/>
  <c r="M1402" s="1"/>
  <c r="O1402" s="1"/>
  <c r="P1402" s="1"/>
  <c r="C2846" s="1"/>
  <c r="L1401"/>
  <c r="M1401" s="1"/>
  <c r="O1401" s="1"/>
  <c r="P1401" s="1"/>
  <c r="C2845" s="1"/>
  <c r="L1400"/>
  <c r="M1400" s="1"/>
  <c r="O1400" s="1"/>
  <c r="P1400" s="1"/>
  <c r="C2844" s="1"/>
  <c r="L1399"/>
  <c r="M1399" s="1"/>
  <c r="O1399" s="1"/>
  <c r="P1399" s="1"/>
  <c r="C2843" s="1"/>
  <c r="L1398"/>
  <c r="M1398" s="1"/>
  <c r="O1398" s="1"/>
  <c r="P1398" s="1"/>
  <c r="C2842" s="1"/>
  <c r="L1397"/>
  <c r="M1397" s="1"/>
  <c r="O1397" s="1"/>
  <c r="P1397" s="1"/>
  <c r="C2841" s="1"/>
  <c r="L1396"/>
  <c r="M1396" s="1"/>
  <c r="O1396" s="1"/>
  <c r="P1396" s="1"/>
  <c r="C2840" s="1"/>
  <c r="L1395"/>
  <c r="M1395" s="1"/>
  <c r="O1395" s="1"/>
  <c r="P1395" s="1"/>
  <c r="C2839" s="1"/>
  <c r="L1394"/>
  <c r="M1394" s="1"/>
  <c r="O1394" s="1"/>
  <c r="P1394" s="1"/>
  <c r="C2838" s="1"/>
  <c r="L1393"/>
  <c r="M1393" s="1"/>
  <c r="O1393" s="1"/>
  <c r="P1393" s="1"/>
  <c r="C2837" s="1"/>
  <c r="L1392"/>
  <c r="M1392" s="1"/>
  <c r="O1392" s="1"/>
  <c r="P1392" s="1"/>
  <c r="C2836" s="1"/>
  <c r="L1391"/>
  <c r="M1391" s="1"/>
  <c r="O1391" s="1"/>
  <c r="P1391" s="1"/>
  <c r="C2835" s="1"/>
  <c r="L1390"/>
  <c r="M1390" s="1"/>
  <c r="O1390" s="1"/>
  <c r="P1390" s="1"/>
  <c r="C2834" s="1"/>
  <c r="L1389"/>
  <c r="M1389" s="1"/>
  <c r="O1389" s="1"/>
  <c r="P1389" s="1"/>
  <c r="C2833" s="1"/>
  <c r="L1388"/>
  <c r="M1388" s="1"/>
  <c r="O1388" s="1"/>
  <c r="P1388" s="1"/>
  <c r="C2832" s="1"/>
  <c r="L1387"/>
  <c r="M1387" s="1"/>
  <c r="O1387" s="1"/>
  <c r="P1387" s="1"/>
  <c r="C2831" s="1"/>
  <c r="L1386"/>
  <c r="M1386" s="1"/>
  <c r="O1386" s="1"/>
  <c r="P1386" s="1"/>
  <c r="C2830" s="1"/>
  <c r="L1385"/>
  <c r="M1385" s="1"/>
  <c r="O1385" s="1"/>
  <c r="P1385" s="1"/>
  <c r="C2829" s="1"/>
  <c r="L1384"/>
  <c r="M1384" s="1"/>
  <c r="O1384" s="1"/>
  <c r="P1384" s="1"/>
  <c r="C2828" s="1"/>
  <c r="L1383"/>
  <c r="M1383" s="1"/>
  <c r="O1383" s="1"/>
  <c r="P1383" s="1"/>
  <c r="C2827" s="1"/>
  <c r="L1382"/>
  <c r="M1382" s="1"/>
  <c r="O1382" s="1"/>
  <c r="P1382" s="1"/>
  <c r="C2826" s="1"/>
  <c r="L1381"/>
  <c r="M1381" s="1"/>
  <c r="O1381" s="1"/>
  <c r="P1381" s="1"/>
  <c r="C2825" s="1"/>
  <c r="L1380"/>
  <c r="M1380" s="1"/>
  <c r="O1380" s="1"/>
  <c r="P1380" s="1"/>
  <c r="C2824" s="1"/>
  <c r="L1379"/>
  <c r="M1379" s="1"/>
  <c r="O1379" s="1"/>
  <c r="P1379" s="1"/>
  <c r="C2823" s="1"/>
  <c r="L1378"/>
  <c r="M1378" s="1"/>
  <c r="O1378" s="1"/>
  <c r="P1378" s="1"/>
  <c r="C2822" s="1"/>
  <c r="L1377"/>
  <c r="M1377" s="1"/>
  <c r="O1377" s="1"/>
  <c r="P1377" s="1"/>
  <c r="C2821" s="1"/>
  <c r="L1376"/>
  <c r="M1376" s="1"/>
  <c r="O1376" s="1"/>
  <c r="P1376" s="1"/>
  <c r="C2820" s="1"/>
  <c r="L1375"/>
  <c r="M1375" s="1"/>
  <c r="O1375" s="1"/>
  <c r="P1375" s="1"/>
  <c r="C2819" s="1"/>
  <c r="L1374"/>
  <c r="M1374" s="1"/>
  <c r="O1374" s="1"/>
  <c r="P1374" s="1"/>
  <c r="C2818" s="1"/>
  <c r="L1373"/>
  <c r="M1373" s="1"/>
  <c r="O1373" s="1"/>
  <c r="P1373" s="1"/>
  <c r="C2817" s="1"/>
  <c r="L1372"/>
  <c r="M1372" s="1"/>
  <c r="O1372" s="1"/>
  <c r="P1372" s="1"/>
  <c r="C2816" s="1"/>
  <c r="L1371"/>
  <c r="M1371" s="1"/>
  <c r="O1371" s="1"/>
  <c r="P1371" s="1"/>
  <c r="C2815" s="1"/>
  <c r="L1370"/>
  <c r="M1370" s="1"/>
  <c r="O1370" s="1"/>
  <c r="P1370" s="1"/>
  <c r="C2814" s="1"/>
  <c r="L1369"/>
  <c r="M1369" s="1"/>
  <c r="O1369" s="1"/>
  <c r="P1369" s="1"/>
  <c r="C2813" s="1"/>
  <c r="L1368"/>
  <c r="M1368" s="1"/>
  <c r="O1368" s="1"/>
  <c r="P1368" s="1"/>
  <c r="C2812" s="1"/>
  <c r="L1367"/>
  <c r="M1367" s="1"/>
  <c r="O1367" s="1"/>
  <c r="P1367" s="1"/>
  <c r="C2811" s="1"/>
  <c r="L1366"/>
  <c r="M1366" s="1"/>
  <c r="O1366" s="1"/>
  <c r="P1366" s="1"/>
  <c r="C2810" s="1"/>
  <c r="L1365"/>
  <c r="M1365" s="1"/>
  <c r="O1365" s="1"/>
  <c r="P1365" s="1"/>
  <c r="C2809" s="1"/>
  <c r="L1364"/>
  <c r="M1364" s="1"/>
  <c r="O1364" s="1"/>
  <c r="P1364" s="1"/>
  <c r="C2808" s="1"/>
  <c r="L1363"/>
  <c r="M1363" s="1"/>
  <c r="O1363" s="1"/>
  <c r="P1363" s="1"/>
  <c r="C2807" s="1"/>
  <c r="L1362"/>
  <c r="M1362" s="1"/>
  <c r="O1362" s="1"/>
  <c r="P1362" s="1"/>
  <c r="C2806" s="1"/>
  <c r="L1361"/>
  <c r="M1361" s="1"/>
  <c r="O1361" s="1"/>
  <c r="P1361" s="1"/>
  <c r="C2805" s="1"/>
  <c r="L1360"/>
  <c r="M1360" s="1"/>
  <c r="O1360" s="1"/>
  <c r="P1360" s="1"/>
  <c r="C2804" s="1"/>
  <c r="L1359"/>
  <c r="M1359" s="1"/>
  <c r="O1359" s="1"/>
  <c r="P1359" s="1"/>
  <c r="C2803" s="1"/>
  <c r="L1358"/>
  <c r="M1358" s="1"/>
  <c r="O1358" s="1"/>
  <c r="P1358" s="1"/>
  <c r="C2802" s="1"/>
  <c r="L1357"/>
  <c r="M1357" s="1"/>
  <c r="O1357" s="1"/>
  <c r="P1357" s="1"/>
  <c r="C2801" s="1"/>
  <c r="L1356"/>
  <c r="M1356" s="1"/>
  <c r="O1356" s="1"/>
  <c r="P1356" s="1"/>
  <c r="C2800" s="1"/>
  <c r="L1355"/>
  <c r="M1355" s="1"/>
  <c r="O1355" s="1"/>
  <c r="P1355" s="1"/>
  <c r="C2799" s="1"/>
  <c r="L1354"/>
  <c r="M1354" s="1"/>
  <c r="O1354" s="1"/>
  <c r="P1354" s="1"/>
  <c r="C2798" s="1"/>
  <c r="L1353"/>
  <c r="M1353" s="1"/>
  <c r="O1353" s="1"/>
  <c r="P1353" s="1"/>
  <c r="C2797" s="1"/>
  <c r="L1352"/>
  <c r="M1352" s="1"/>
  <c r="O1352" s="1"/>
  <c r="P1352" s="1"/>
  <c r="C2796" s="1"/>
  <c r="L1351"/>
  <c r="M1351" s="1"/>
  <c r="O1351" s="1"/>
  <c r="P1351" s="1"/>
  <c r="C2795" s="1"/>
  <c r="L1350"/>
  <c r="M1350" s="1"/>
  <c r="O1350" s="1"/>
  <c r="P1350" s="1"/>
  <c r="C2794" s="1"/>
  <c r="L1349"/>
  <c r="M1349" s="1"/>
  <c r="O1349" s="1"/>
  <c r="P1349" s="1"/>
  <c r="C2793" s="1"/>
  <c r="L1348"/>
  <c r="M1348" s="1"/>
  <c r="O1348" s="1"/>
  <c r="P1348" s="1"/>
  <c r="C2792" s="1"/>
  <c r="L1347"/>
  <c r="M1347" s="1"/>
  <c r="O1347" s="1"/>
  <c r="P1347" s="1"/>
  <c r="C2791" s="1"/>
  <c r="L1346"/>
  <c r="M1346" s="1"/>
  <c r="O1346" s="1"/>
  <c r="P1346" s="1"/>
  <c r="C2790" s="1"/>
  <c r="L1345"/>
  <c r="M1345" s="1"/>
  <c r="O1345" s="1"/>
  <c r="P1345" s="1"/>
  <c r="C2789" s="1"/>
  <c r="L1344"/>
  <c r="M1344" s="1"/>
  <c r="O1344" s="1"/>
  <c r="P1344" s="1"/>
  <c r="C2788" s="1"/>
  <c r="L1343"/>
  <c r="M1343" s="1"/>
  <c r="O1343" s="1"/>
  <c r="P1343" s="1"/>
  <c r="C2787" s="1"/>
  <c r="L1342"/>
  <c r="M1342" s="1"/>
  <c r="O1342" s="1"/>
  <c r="P1342" s="1"/>
  <c r="C2786" s="1"/>
  <c r="L1341"/>
  <c r="M1341" s="1"/>
  <c r="O1341" s="1"/>
  <c r="P1341" s="1"/>
  <c r="C2785" s="1"/>
  <c r="L1340"/>
  <c r="M1340" s="1"/>
  <c r="O1340" s="1"/>
  <c r="P1340" s="1"/>
  <c r="C2784" s="1"/>
  <c r="L1339"/>
  <c r="M1339" s="1"/>
  <c r="O1339" s="1"/>
  <c r="P1339" s="1"/>
  <c r="C2783" s="1"/>
  <c r="L1338"/>
  <c r="M1338" s="1"/>
  <c r="O1338" s="1"/>
  <c r="P1338" s="1"/>
  <c r="C2782" s="1"/>
  <c r="L1337"/>
  <c r="M1337" s="1"/>
  <c r="O1337" s="1"/>
  <c r="P1337" s="1"/>
  <c r="C2781" s="1"/>
  <c r="L1336"/>
  <c r="M1336" s="1"/>
  <c r="O1336" s="1"/>
  <c r="P1336" s="1"/>
  <c r="C2780" s="1"/>
  <c r="L1335"/>
  <c r="M1335" s="1"/>
  <c r="O1335" s="1"/>
  <c r="P1335" s="1"/>
  <c r="C2779" s="1"/>
  <c r="L1334"/>
  <c r="M1334" s="1"/>
  <c r="O1334" s="1"/>
  <c r="P1334" s="1"/>
  <c r="C2778" s="1"/>
  <c r="L1333"/>
  <c r="M1333" s="1"/>
  <c r="O1333" s="1"/>
  <c r="P1333" s="1"/>
  <c r="C2777" s="1"/>
  <c r="L1332"/>
  <c r="M1332" s="1"/>
  <c r="O1332" s="1"/>
  <c r="P1332" s="1"/>
  <c r="C2776" s="1"/>
  <c r="L1331"/>
  <c r="M1331" s="1"/>
  <c r="O1331" s="1"/>
  <c r="P1331" s="1"/>
  <c r="C2775" s="1"/>
  <c r="L1330"/>
  <c r="M1330" s="1"/>
  <c r="O1330" s="1"/>
  <c r="P1330" s="1"/>
  <c r="C2774" s="1"/>
  <c r="L1329"/>
  <c r="M1329" s="1"/>
  <c r="O1329" s="1"/>
  <c r="P1329" s="1"/>
  <c r="C2773" s="1"/>
  <c r="L1328"/>
  <c r="M1328" s="1"/>
  <c r="O1328" s="1"/>
  <c r="P1328" s="1"/>
  <c r="C2772" s="1"/>
  <c r="L1327"/>
  <c r="M1327" s="1"/>
  <c r="O1327" s="1"/>
  <c r="P1327" s="1"/>
  <c r="C2771" s="1"/>
  <c r="L1326"/>
  <c r="M1326" s="1"/>
  <c r="O1326" s="1"/>
  <c r="P1326" s="1"/>
  <c r="C2770" s="1"/>
  <c r="L1325"/>
  <c r="M1325" s="1"/>
  <c r="O1325" s="1"/>
  <c r="P1325" s="1"/>
  <c r="C2769" s="1"/>
  <c r="L1324"/>
  <c r="M1324" s="1"/>
  <c r="O1324" s="1"/>
  <c r="P1324" s="1"/>
  <c r="C2768" s="1"/>
  <c r="L1323"/>
  <c r="M1323" s="1"/>
  <c r="O1323" s="1"/>
  <c r="P1323" s="1"/>
  <c r="C2767" s="1"/>
  <c r="L1322"/>
  <c r="M1322" s="1"/>
  <c r="O1322" s="1"/>
  <c r="P1322" s="1"/>
  <c r="C2766" s="1"/>
  <c r="L1321"/>
  <c r="M1321" s="1"/>
  <c r="O1321" s="1"/>
  <c r="P1321" s="1"/>
  <c r="C2765" s="1"/>
  <c r="L1320"/>
  <c r="M1320" s="1"/>
  <c r="O1320" s="1"/>
  <c r="P1320" s="1"/>
  <c r="C2764" s="1"/>
  <c r="L1319"/>
  <c r="M1319" s="1"/>
  <c r="O1319" s="1"/>
  <c r="P1319" s="1"/>
  <c r="C2763" s="1"/>
  <c r="L1318"/>
  <c r="M1318" s="1"/>
  <c r="O1318" s="1"/>
  <c r="P1318" s="1"/>
  <c r="C2762" s="1"/>
  <c r="L1317"/>
  <c r="M1317" s="1"/>
  <c r="O1317" s="1"/>
  <c r="P1317" s="1"/>
  <c r="C2761" s="1"/>
  <c r="L1316"/>
  <c r="M1316" s="1"/>
  <c r="O1316" s="1"/>
  <c r="P1316" s="1"/>
  <c r="C2760" s="1"/>
  <c r="L1315"/>
  <c r="M1315" s="1"/>
  <c r="O1315" s="1"/>
  <c r="P1315" s="1"/>
  <c r="C2759" s="1"/>
  <c r="L1314"/>
  <c r="M1314" s="1"/>
  <c r="O1314" s="1"/>
  <c r="P1314" s="1"/>
  <c r="C2758" s="1"/>
  <c r="L1313"/>
  <c r="M1313" s="1"/>
  <c r="O1313" s="1"/>
  <c r="P1313" s="1"/>
  <c r="C2757" s="1"/>
  <c r="L1312"/>
  <c r="M1312" s="1"/>
  <c r="O1312" s="1"/>
  <c r="P1312" s="1"/>
  <c r="C2756" s="1"/>
  <c r="L1311"/>
  <c r="M1311" s="1"/>
  <c r="O1311" s="1"/>
  <c r="P1311" s="1"/>
  <c r="C2755" s="1"/>
  <c r="L1310"/>
  <c r="M1310" s="1"/>
  <c r="O1310" s="1"/>
  <c r="P1310" s="1"/>
  <c r="C2754" s="1"/>
  <c r="L1309"/>
  <c r="M1309" s="1"/>
  <c r="O1309" s="1"/>
  <c r="P1309" s="1"/>
  <c r="C2753" s="1"/>
  <c r="L1308"/>
  <c r="M1308" s="1"/>
  <c r="O1308" s="1"/>
  <c r="P1308" s="1"/>
  <c r="C2752" s="1"/>
  <c r="L1307"/>
  <c r="M1307" s="1"/>
  <c r="O1307" s="1"/>
  <c r="P1307" s="1"/>
  <c r="C2751" s="1"/>
  <c r="L1306"/>
  <c r="M1306" s="1"/>
  <c r="O1306" s="1"/>
  <c r="P1306" s="1"/>
  <c r="C2750" s="1"/>
  <c r="L1305"/>
  <c r="M1305" s="1"/>
  <c r="O1305" s="1"/>
  <c r="P1305" s="1"/>
  <c r="C2749" s="1"/>
  <c r="L1304"/>
  <c r="M1304" s="1"/>
  <c r="O1304" s="1"/>
  <c r="P1304" s="1"/>
  <c r="C2748" s="1"/>
  <c r="L1303"/>
  <c r="M1303" s="1"/>
  <c r="O1303" s="1"/>
  <c r="P1303" s="1"/>
  <c r="C2747" s="1"/>
  <c r="L1302"/>
  <c r="M1302" s="1"/>
  <c r="O1302" s="1"/>
  <c r="P1302" s="1"/>
  <c r="C2746" s="1"/>
  <c r="L1301"/>
  <c r="M1301" s="1"/>
  <c r="O1301" s="1"/>
  <c r="P1301" s="1"/>
  <c r="C2745" s="1"/>
  <c r="L1300"/>
  <c r="M1300" s="1"/>
  <c r="O1300" s="1"/>
  <c r="P1300" s="1"/>
  <c r="C2744" s="1"/>
  <c r="L1299"/>
  <c r="M1299" s="1"/>
  <c r="O1299" s="1"/>
  <c r="P1299" s="1"/>
  <c r="C2743" s="1"/>
  <c r="L1298"/>
  <c r="M1298" s="1"/>
  <c r="O1298" s="1"/>
  <c r="P1298" s="1"/>
  <c r="C2742" s="1"/>
  <c r="L1297"/>
  <c r="M1297" s="1"/>
  <c r="O1297" s="1"/>
  <c r="P1297" s="1"/>
  <c r="C2741" s="1"/>
  <c r="L1296"/>
  <c r="M1296" s="1"/>
  <c r="O1296" s="1"/>
  <c r="P1296" s="1"/>
  <c r="C2740" s="1"/>
  <c r="L1295"/>
  <c r="M1295" s="1"/>
  <c r="O1295" s="1"/>
  <c r="P1295" s="1"/>
  <c r="C2739" s="1"/>
  <c r="L1294"/>
  <c r="M1294" s="1"/>
  <c r="O1294" s="1"/>
  <c r="P1294" s="1"/>
  <c r="C2738" s="1"/>
  <c r="L1293"/>
  <c r="M1293" s="1"/>
  <c r="O1293" s="1"/>
  <c r="P1293" s="1"/>
  <c r="C2737" s="1"/>
  <c r="L1292"/>
  <c r="M1292" s="1"/>
  <c r="O1292" s="1"/>
  <c r="P1292" s="1"/>
  <c r="C2736" s="1"/>
  <c r="L1291"/>
  <c r="M1291" s="1"/>
  <c r="O1291" s="1"/>
  <c r="P1291" s="1"/>
  <c r="C2735" s="1"/>
  <c r="L1290"/>
  <c r="M1290" s="1"/>
  <c r="O1290" s="1"/>
  <c r="P1290" s="1"/>
  <c r="C2734" s="1"/>
  <c r="L1289"/>
  <c r="M1289" s="1"/>
  <c r="O1289" s="1"/>
  <c r="P1289" s="1"/>
  <c r="C2733" s="1"/>
  <c r="L1288"/>
  <c r="M1288" s="1"/>
  <c r="O1288" s="1"/>
  <c r="P1288" s="1"/>
  <c r="C2732" s="1"/>
  <c r="L1287"/>
  <c r="M1287" s="1"/>
  <c r="O1287" s="1"/>
  <c r="P1287" s="1"/>
  <c r="C2731" s="1"/>
  <c r="L1286"/>
  <c r="M1286" s="1"/>
  <c r="O1286" s="1"/>
  <c r="P1286" s="1"/>
  <c r="C2730" s="1"/>
  <c r="L1285"/>
  <c r="M1285" s="1"/>
  <c r="O1285" s="1"/>
  <c r="P1285" s="1"/>
  <c r="C2729" s="1"/>
  <c r="L1284"/>
  <c r="M1284" s="1"/>
  <c r="O1284" s="1"/>
  <c r="P1284" s="1"/>
  <c r="C2728" s="1"/>
  <c r="L1283"/>
  <c r="M1283" s="1"/>
  <c r="O1283" s="1"/>
  <c r="P1283" s="1"/>
  <c r="C2727" s="1"/>
  <c r="L1282"/>
  <c r="M1282" s="1"/>
  <c r="O1282" s="1"/>
  <c r="P1282" s="1"/>
  <c r="C2726" s="1"/>
  <c r="L1281"/>
  <c r="M1281" s="1"/>
  <c r="O1281" s="1"/>
  <c r="P1281" s="1"/>
  <c r="C2725" s="1"/>
  <c r="L1280"/>
  <c r="M1280" s="1"/>
  <c r="O1280" s="1"/>
  <c r="P1280" s="1"/>
  <c r="C2724" s="1"/>
  <c r="L1279"/>
  <c r="M1279" s="1"/>
  <c r="O1279" s="1"/>
  <c r="P1279" s="1"/>
  <c r="C2723" s="1"/>
  <c r="L1278"/>
  <c r="M1278" s="1"/>
  <c r="O1278" s="1"/>
  <c r="P1278" s="1"/>
  <c r="C2722" s="1"/>
  <c r="L1277"/>
  <c r="M1277" s="1"/>
  <c r="O1277" s="1"/>
  <c r="P1277" s="1"/>
  <c r="C2721" s="1"/>
  <c r="L1276"/>
  <c r="M1276" s="1"/>
  <c r="O1276" s="1"/>
  <c r="P1276" s="1"/>
  <c r="C2720" s="1"/>
  <c r="L1275"/>
  <c r="M1275" s="1"/>
  <c r="O1275" s="1"/>
  <c r="P1275" s="1"/>
  <c r="C2719" s="1"/>
  <c r="L1274"/>
  <c r="M1274" s="1"/>
  <c r="O1274" s="1"/>
  <c r="P1274" s="1"/>
  <c r="C2718" s="1"/>
  <c r="L1273"/>
  <c r="M1273" s="1"/>
  <c r="O1273" s="1"/>
  <c r="P1273" s="1"/>
  <c r="C2717" s="1"/>
  <c r="L1272"/>
  <c r="M1272" s="1"/>
  <c r="O1272" s="1"/>
  <c r="P1272" s="1"/>
  <c r="C2716" s="1"/>
  <c r="L1271"/>
  <c r="M1271" s="1"/>
  <c r="O1271" s="1"/>
  <c r="P1271" s="1"/>
  <c r="C2715" s="1"/>
  <c r="L1270"/>
  <c r="M1270" s="1"/>
  <c r="O1270" s="1"/>
  <c r="P1270" s="1"/>
  <c r="C2714" s="1"/>
  <c r="L1269"/>
  <c r="M1269" s="1"/>
  <c r="O1269" s="1"/>
  <c r="P1269" s="1"/>
  <c r="C2713" s="1"/>
  <c r="L1268"/>
  <c r="M1268" s="1"/>
  <c r="O1268" s="1"/>
  <c r="P1268" s="1"/>
  <c r="C2712" s="1"/>
  <c r="L1267"/>
  <c r="M1267" s="1"/>
  <c r="O1267" s="1"/>
  <c r="P1267" s="1"/>
  <c r="C2711" s="1"/>
  <c r="L1266"/>
  <c r="M1266" s="1"/>
  <c r="O1266" s="1"/>
  <c r="P1266" s="1"/>
  <c r="C2710" s="1"/>
  <c r="L1265"/>
  <c r="M1265" s="1"/>
  <c r="O1265" s="1"/>
  <c r="P1265" s="1"/>
  <c r="C2709" s="1"/>
  <c r="L1264"/>
  <c r="M1264" s="1"/>
  <c r="O1264" s="1"/>
  <c r="P1264" s="1"/>
  <c r="C2708" s="1"/>
  <c r="L1263"/>
  <c r="M1263" s="1"/>
  <c r="O1263" s="1"/>
  <c r="P1263" s="1"/>
  <c r="C2707" s="1"/>
  <c r="L1262"/>
  <c r="M1262" s="1"/>
  <c r="O1262" s="1"/>
  <c r="P1262" s="1"/>
  <c r="C2706" s="1"/>
  <c r="L1261"/>
  <c r="M1261" s="1"/>
  <c r="O1261" s="1"/>
  <c r="P1261" s="1"/>
  <c r="C2705" s="1"/>
  <c r="L1260"/>
  <c r="M1260" s="1"/>
  <c r="O1260" s="1"/>
  <c r="P1260" s="1"/>
  <c r="C2704" s="1"/>
  <c r="L1259"/>
  <c r="M1259" s="1"/>
  <c r="O1259" s="1"/>
  <c r="P1259" s="1"/>
  <c r="C2703" s="1"/>
  <c r="L1258"/>
  <c r="M1258" s="1"/>
  <c r="O1258" s="1"/>
  <c r="P1258" s="1"/>
  <c r="C2702" s="1"/>
  <c r="L1257"/>
  <c r="M1257" s="1"/>
  <c r="O1257" s="1"/>
  <c r="P1257" s="1"/>
  <c r="C2701" s="1"/>
  <c r="L1256"/>
  <c r="M1256" s="1"/>
  <c r="O1256" s="1"/>
  <c r="P1256" s="1"/>
  <c r="C2700" s="1"/>
  <c r="L1255"/>
  <c r="M1255" s="1"/>
  <c r="O1255" s="1"/>
  <c r="P1255" s="1"/>
  <c r="C2699" s="1"/>
  <c r="L1254"/>
  <c r="M1254" s="1"/>
  <c r="O1254" s="1"/>
  <c r="P1254" s="1"/>
  <c r="C2698" s="1"/>
  <c r="L1253"/>
  <c r="M1253" s="1"/>
  <c r="O1253" s="1"/>
  <c r="P1253" s="1"/>
  <c r="C2697" s="1"/>
  <c r="L1252"/>
  <c r="M1252" s="1"/>
  <c r="O1252" s="1"/>
  <c r="P1252" s="1"/>
  <c r="C2696" s="1"/>
  <c r="L1251"/>
  <c r="M1251" s="1"/>
  <c r="O1251" s="1"/>
  <c r="P1251" s="1"/>
  <c r="C2695" s="1"/>
  <c r="L1250"/>
  <c r="M1250" s="1"/>
  <c r="O1250" s="1"/>
  <c r="P1250" s="1"/>
  <c r="C2694" s="1"/>
  <c r="L1249"/>
  <c r="M1249" s="1"/>
  <c r="O1249" s="1"/>
  <c r="P1249" s="1"/>
  <c r="C2693" s="1"/>
  <c r="L1248"/>
  <c r="M1248" s="1"/>
  <c r="O1248" s="1"/>
  <c r="P1248" s="1"/>
  <c r="C2692" s="1"/>
  <c r="L1247"/>
  <c r="M1247" s="1"/>
  <c r="O1247" s="1"/>
  <c r="P1247" s="1"/>
  <c r="C2691" s="1"/>
  <c r="L1246"/>
  <c r="M1246" s="1"/>
  <c r="O1246" s="1"/>
  <c r="P1246" s="1"/>
  <c r="C2690" s="1"/>
  <c r="L1245"/>
  <c r="M1245" s="1"/>
  <c r="O1245" s="1"/>
  <c r="P1245" s="1"/>
  <c r="C2689" s="1"/>
  <c r="L1244"/>
  <c r="M1244" s="1"/>
  <c r="O1244" s="1"/>
  <c r="P1244" s="1"/>
  <c r="C2688" s="1"/>
  <c r="L1243"/>
  <c r="M1243" s="1"/>
  <c r="O1243" s="1"/>
  <c r="P1243" s="1"/>
  <c r="C2687" s="1"/>
  <c r="L1242"/>
  <c r="M1242" s="1"/>
  <c r="O1242" s="1"/>
  <c r="P1242" s="1"/>
  <c r="C2686" s="1"/>
  <c r="L1241"/>
  <c r="M1241" s="1"/>
  <c r="O1241" s="1"/>
  <c r="P1241" s="1"/>
  <c r="C2685" s="1"/>
  <c r="L1240"/>
  <c r="M1240" s="1"/>
  <c r="O1240" s="1"/>
  <c r="P1240" s="1"/>
  <c r="C2684" s="1"/>
  <c r="L1239"/>
  <c r="M1239" s="1"/>
  <c r="O1239" s="1"/>
  <c r="P1239" s="1"/>
  <c r="C2683" s="1"/>
  <c r="L1238"/>
  <c r="M1238" s="1"/>
  <c r="O1238" s="1"/>
  <c r="P1238" s="1"/>
  <c r="C2682" s="1"/>
  <c r="L1237"/>
  <c r="M1237" s="1"/>
  <c r="O1237" s="1"/>
  <c r="P1237" s="1"/>
  <c r="C2681" s="1"/>
  <c r="L1236"/>
  <c r="M1236" s="1"/>
  <c r="O1236" s="1"/>
  <c r="P1236" s="1"/>
  <c r="C2680" s="1"/>
  <c r="L1235"/>
  <c r="M1235" s="1"/>
  <c r="O1235" s="1"/>
  <c r="P1235" s="1"/>
  <c r="C2679" s="1"/>
  <c r="L1234"/>
  <c r="M1234" s="1"/>
  <c r="O1234" s="1"/>
  <c r="P1234" s="1"/>
  <c r="C2678" s="1"/>
  <c r="L1233"/>
  <c r="M1233" s="1"/>
  <c r="O1233" s="1"/>
  <c r="P1233" s="1"/>
  <c r="C2677" s="1"/>
  <c r="L1232"/>
  <c r="M1232" s="1"/>
  <c r="O1232" s="1"/>
  <c r="P1232" s="1"/>
  <c r="C2676" s="1"/>
  <c r="L1231"/>
  <c r="M1231" s="1"/>
  <c r="O1231" s="1"/>
  <c r="P1231" s="1"/>
  <c r="C2675" s="1"/>
  <c r="L1230"/>
  <c r="M1230" s="1"/>
  <c r="O1230" s="1"/>
  <c r="P1230" s="1"/>
  <c r="C2674" s="1"/>
  <c r="L1229"/>
  <c r="M1229" s="1"/>
  <c r="O1229" s="1"/>
  <c r="P1229" s="1"/>
  <c r="C2673" s="1"/>
  <c r="L1228"/>
  <c r="M1228" s="1"/>
  <c r="O1228" s="1"/>
  <c r="P1228" s="1"/>
  <c r="C2672" s="1"/>
  <c r="L1227"/>
  <c r="M1227" s="1"/>
  <c r="O1227" s="1"/>
  <c r="P1227" s="1"/>
  <c r="C2671" s="1"/>
  <c r="L1226"/>
  <c r="M1226" s="1"/>
  <c r="O1226" s="1"/>
  <c r="P1226" s="1"/>
  <c r="C2670" s="1"/>
  <c r="L1225"/>
  <c r="M1225" s="1"/>
  <c r="O1225" s="1"/>
  <c r="P1225" s="1"/>
  <c r="C2669" s="1"/>
  <c r="L1224"/>
  <c r="M1224" s="1"/>
  <c r="O1224" s="1"/>
  <c r="P1224" s="1"/>
  <c r="C2668" s="1"/>
  <c r="L1223"/>
  <c r="M1223" s="1"/>
  <c r="O1223" s="1"/>
  <c r="P1223" s="1"/>
  <c r="C2667" s="1"/>
  <c r="L1222"/>
  <c r="M1222" s="1"/>
  <c r="O1222" s="1"/>
  <c r="P1222" s="1"/>
  <c r="C2666" s="1"/>
  <c r="L1221"/>
  <c r="M1221" s="1"/>
  <c r="O1221" s="1"/>
  <c r="P1221" s="1"/>
  <c r="C2665" s="1"/>
  <c r="L1220"/>
  <c r="M1220" s="1"/>
  <c r="O1220" s="1"/>
  <c r="P1220" s="1"/>
  <c r="C2664" s="1"/>
  <c r="L1219"/>
  <c r="M1219" s="1"/>
  <c r="O1219" s="1"/>
  <c r="P1219" s="1"/>
  <c r="C2663" s="1"/>
  <c r="L1218"/>
  <c r="M1218" s="1"/>
  <c r="O1218" s="1"/>
  <c r="P1218" s="1"/>
  <c r="C2662" s="1"/>
  <c r="L1217"/>
  <c r="M1217" s="1"/>
  <c r="O1217" s="1"/>
  <c r="P1217" s="1"/>
  <c r="C2661" s="1"/>
  <c r="L1216"/>
  <c r="M1216" s="1"/>
  <c r="O1216" s="1"/>
  <c r="P1216" s="1"/>
  <c r="C2660" s="1"/>
  <c r="L1215"/>
  <c r="M1215" s="1"/>
  <c r="O1215" s="1"/>
  <c r="P1215" s="1"/>
  <c r="C2659" s="1"/>
  <c r="L1214"/>
  <c r="M1214" s="1"/>
  <c r="O1214" s="1"/>
  <c r="P1214" s="1"/>
  <c r="C2658" s="1"/>
  <c r="L1213"/>
  <c r="M1213" s="1"/>
  <c r="O1213" s="1"/>
  <c r="P1213" s="1"/>
  <c r="C2657" s="1"/>
  <c r="L1212"/>
  <c r="M1212" s="1"/>
  <c r="O1212" s="1"/>
  <c r="P1212" s="1"/>
  <c r="C2656" s="1"/>
  <c r="L1211"/>
  <c r="M1211" s="1"/>
  <c r="O1211" s="1"/>
  <c r="P1211" s="1"/>
  <c r="C2655" s="1"/>
  <c r="L1210"/>
  <c r="M1210" s="1"/>
  <c r="O1210" s="1"/>
  <c r="P1210" s="1"/>
  <c r="C2654" s="1"/>
  <c r="L1209"/>
  <c r="M1209" s="1"/>
  <c r="O1209" s="1"/>
  <c r="P1209" s="1"/>
  <c r="C2653" s="1"/>
  <c r="L1208"/>
  <c r="M1208" s="1"/>
  <c r="O1208" s="1"/>
  <c r="P1208" s="1"/>
  <c r="C2652" s="1"/>
  <c r="L1207"/>
  <c r="M1207" s="1"/>
  <c r="O1207" s="1"/>
  <c r="P1207" s="1"/>
  <c r="C2651" s="1"/>
  <c r="L1206"/>
  <c r="M1206" s="1"/>
  <c r="O1206" s="1"/>
  <c r="P1206" s="1"/>
  <c r="C2650" s="1"/>
  <c r="L1205"/>
  <c r="M1205" s="1"/>
  <c r="O1205" s="1"/>
  <c r="P1205" s="1"/>
  <c r="C2649" s="1"/>
  <c r="L1204"/>
  <c r="M1204" s="1"/>
  <c r="O1204" s="1"/>
  <c r="P1204" s="1"/>
  <c r="C2648" s="1"/>
  <c r="L1203"/>
  <c r="M1203" s="1"/>
  <c r="O1203" s="1"/>
  <c r="P1203" s="1"/>
  <c r="C2647" s="1"/>
  <c r="L1202"/>
  <c r="M1202" s="1"/>
  <c r="O1202" s="1"/>
  <c r="P1202" s="1"/>
  <c r="C2646" s="1"/>
  <c r="L1201"/>
  <c r="M1201" s="1"/>
  <c r="O1201" s="1"/>
  <c r="P1201" s="1"/>
  <c r="C2645" s="1"/>
  <c r="L1200"/>
  <c r="M1200" s="1"/>
  <c r="O1200" s="1"/>
  <c r="P1200" s="1"/>
  <c r="C2644" s="1"/>
  <c r="L1199"/>
  <c r="M1199" s="1"/>
  <c r="O1199" s="1"/>
  <c r="P1199" s="1"/>
  <c r="C2643" s="1"/>
  <c r="L1198"/>
  <c r="M1198" s="1"/>
  <c r="O1198" s="1"/>
  <c r="P1198" s="1"/>
  <c r="C2642" s="1"/>
  <c r="L1197"/>
  <c r="M1197" s="1"/>
  <c r="O1197" s="1"/>
  <c r="P1197" s="1"/>
  <c r="C2641" s="1"/>
  <c r="L1196"/>
  <c r="M1196" s="1"/>
  <c r="O1196" s="1"/>
  <c r="P1196" s="1"/>
  <c r="C2640" s="1"/>
  <c r="L1195"/>
  <c r="M1195" s="1"/>
  <c r="O1195" s="1"/>
  <c r="P1195" s="1"/>
  <c r="C2639" s="1"/>
  <c r="L1194"/>
  <c r="M1194" s="1"/>
  <c r="O1194" s="1"/>
  <c r="P1194" s="1"/>
  <c r="C2638" s="1"/>
  <c r="L1193"/>
  <c r="M1193" s="1"/>
  <c r="O1193" s="1"/>
  <c r="P1193" s="1"/>
  <c r="C2637" s="1"/>
  <c r="L1192"/>
  <c r="M1192" s="1"/>
  <c r="O1192" s="1"/>
  <c r="P1192" s="1"/>
  <c r="C2636" s="1"/>
  <c r="L1191"/>
  <c r="M1191" s="1"/>
  <c r="O1191" s="1"/>
  <c r="P1191" s="1"/>
  <c r="C2635" s="1"/>
  <c r="L1190"/>
  <c r="M1190" s="1"/>
  <c r="O1190" s="1"/>
  <c r="P1190" s="1"/>
  <c r="C2634" s="1"/>
  <c r="L1189"/>
  <c r="M1189" s="1"/>
  <c r="O1189" s="1"/>
  <c r="P1189" s="1"/>
  <c r="C2633" s="1"/>
  <c r="L1188"/>
  <c r="M1188" s="1"/>
  <c r="O1188" s="1"/>
  <c r="P1188" s="1"/>
  <c r="C2632" s="1"/>
  <c r="L1187"/>
  <c r="M1187" s="1"/>
  <c r="O1187" s="1"/>
  <c r="P1187" s="1"/>
  <c r="C2631" s="1"/>
  <c r="L1186"/>
  <c r="M1186" s="1"/>
  <c r="O1186" s="1"/>
  <c r="P1186" s="1"/>
  <c r="C2630" s="1"/>
  <c r="L1185"/>
  <c r="M1185" s="1"/>
  <c r="O1185" s="1"/>
  <c r="P1185" s="1"/>
  <c r="C2629" s="1"/>
  <c r="L1184"/>
  <c r="M1184" s="1"/>
  <c r="O1184" s="1"/>
  <c r="P1184" s="1"/>
  <c r="C2628" s="1"/>
  <c r="L1183"/>
  <c r="M1183" s="1"/>
  <c r="O1183" s="1"/>
  <c r="P1183" s="1"/>
  <c r="C2627" s="1"/>
  <c r="L1182"/>
  <c r="M1182" s="1"/>
  <c r="O1182" s="1"/>
  <c r="P1182" s="1"/>
  <c r="C2626" s="1"/>
  <c r="L1181"/>
  <c r="M1181" s="1"/>
  <c r="O1181" s="1"/>
  <c r="P1181" s="1"/>
  <c r="C2625" s="1"/>
  <c r="L1180"/>
  <c r="M1180" s="1"/>
  <c r="O1180" s="1"/>
  <c r="P1180" s="1"/>
  <c r="C2624" s="1"/>
  <c r="L1179"/>
  <c r="M1179" s="1"/>
  <c r="O1179" s="1"/>
  <c r="P1179" s="1"/>
  <c r="C2623" s="1"/>
  <c r="L1178"/>
  <c r="M1178" s="1"/>
  <c r="O1178" s="1"/>
  <c r="P1178" s="1"/>
  <c r="C2622" s="1"/>
  <c r="L1177"/>
  <c r="M1177" s="1"/>
  <c r="O1177" s="1"/>
  <c r="P1177" s="1"/>
  <c r="C2621" s="1"/>
  <c r="L1176"/>
  <c r="M1176" s="1"/>
  <c r="O1176" s="1"/>
  <c r="P1176" s="1"/>
  <c r="C2620" s="1"/>
  <c r="L1175"/>
  <c r="M1175" s="1"/>
  <c r="O1175" s="1"/>
  <c r="P1175" s="1"/>
  <c r="C2619" s="1"/>
  <c r="L1174"/>
  <c r="M1174" s="1"/>
  <c r="O1174" s="1"/>
  <c r="P1174" s="1"/>
  <c r="C2618" s="1"/>
  <c r="L1173"/>
  <c r="M1173" s="1"/>
  <c r="O1173" s="1"/>
  <c r="P1173" s="1"/>
  <c r="C2617" s="1"/>
  <c r="L1172"/>
  <c r="M1172" s="1"/>
  <c r="O1172" s="1"/>
  <c r="P1172" s="1"/>
  <c r="C2616" s="1"/>
  <c r="L1171"/>
  <c r="M1171" s="1"/>
  <c r="O1171" s="1"/>
  <c r="P1171" s="1"/>
  <c r="C2615" s="1"/>
  <c r="L1170"/>
  <c r="M1170" s="1"/>
  <c r="O1170" s="1"/>
  <c r="P1170" s="1"/>
  <c r="C2614" s="1"/>
  <c r="L1169"/>
  <c r="M1169" s="1"/>
  <c r="O1169" s="1"/>
  <c r="P1169" s="1"/>
  <c r="C2613" s="1"/>
  <c r="L1168"/>
  <c r="M1168" s="1"/>
  <c r="O1168" s="1"/>
  <c r="P1168" s="1"/>
  <c r="C2612" s="1"/>
  <c r="L1167"/>
  <c r="M1167" s="1"/>
  <c r="O1167" s="1"/>
  <c r="P1167" s="1"/>
  <c r="C2611" s="1"/>
  <c r="L1166"/>
  <c r="M1166" s="1"/>
  <c r="O1166" s="1"/>
  <c r="P1166" s="1"/>
  <c r="C2610" s="1"/>
  <c r="L1165"/>
  <c r="M1165" s="1"/>
  <c r="O1165" s="1"/>
  <c r="P1165" s="1"/>
  <c r="C2609" s="1"/>
  <c r="L1164"/>
  <c r="M1164" s="1"/>
  <c r="O1164" s="1"/>
  <c r="P1164" s="1"/>
  <c r="C2608" s="1"/>
  <c r="L1163"/>
  <c r="M1163" s="1"/>
  <c r="O1163" s="1"/>
  <c r="P1163" s="1"/>
  <c r="C2607" s="1"/>
  <c r="L1162"/>
  <c r="M1162" s="1"/>
  <c r="O1162" s="1"/>
  <c r="P1162" s="1"/>
  <c r="C2606" s="1"/>
  <c r="L1161"/>
  <c r="M1161" s="1"/>
  <c r="O1161" s="1"/>
  <c r="P1161" s="1"/>
  <c r="C2605" s="1"/>
  <c r="L1160"/>
  <c r="M1160" s="1"/>
  <c r="O1160" s="1"/>
  <c r="P1160" s="1"/>
  <c r="C2604" s="1"/>
  <c r="L1159"/>
  <c r="M1159" s="1"/>
  <c r="O1159" s="1"/>
  <c r="P1159" s="1"/>
  <c r="C2603" s="1"/>
  <c r="L1158"/>
  <c r="M1158" s="1"/>
  <c r="O1158" s="1"/>
  <c r="P1158" s="1"/>
  <c r="C2602" s="1"/>
  <c r="L1157"/>
  <c r="M1157" s="1"/>
  <c r="O1157" s="1"/>
  <c r="P1157" s="1"/>
  <c r="C2601" s="1"/>
  <c r="L1156"/>
  <c r="M1156" s="1"/>
  <c r="O1156" s="1"/>
  <c r="P1156" s="1"/>
  <c r="C2600" s="1"/>
  <c r="L1155"/>
  <c r="M1155" s="1"/>
  <c r="O1155" s="1"/>
  <c r="P1155" s="1"/>
  <c r="C2599" s="1"/>
  <c r="L1154"/>
  <c r="M1154" s="1"/>
  <c r="O1154" s="1"/>
  <c r="P1154" s="1"/>
  <c r="C2598" s="1"/>
  <c r="L1153"/>
  <c r="M1153" s="1"/>
  <c r="O1153" s="1"/>
  <c r="P1153" s="1"/>
  <c r="C2597" s="1"/>
  <c r="L1152"/>
  <c r="M1152" s="1"/>
  <c r="O1152" s="1"/>
  <c r="P1152" s="1"/>
  <c r="C2596" s="1"/>
  <c r="L1151"/>
  <c r="M1151" s="1"/>
  <c r="O1151" s="1"/>
  <c r="P1151" s="1"/>
  <c r="C2595" s="1"/>
  <c r="L1150"/>
  <c r="M1150" s="1"/>
  <c r="O1150" s="1"/>
  <c r="P1150" s="1"/>
  <c r="C2594" s="1"/>
  <c r="L1149"/>
  <c r="M1149" s="1"/>
  <c r="O1149" s="1"/>
  <c r="P1149" s="1"/>
  <c r="C2593" s="1"/>
  <c r="L1148"/>
  <c r="M1148" s="1"/>
  <c r="O1148" s="1"/>
  <c r="P1148" s="1"/>
  <c r="C2592" s="1"/>
  <c r="L1147"/>
  <c r="M1147" s="1"/>
  <c r="O1147" s="1"/>
  <c r="P1147" s="1"/>
  <c r="C2591" s="1"/>
  <c r="L1146"/>
  <c r="M1146" s="1"/>
  <c r="O1146" s="1"/>
  <c r="P1146" s="1"/>
  <c r="C2590" s="1"/>
  <c r="L1145"/>
  <c r="M1145" s="1"/>
  <c r="O1145" s="1"/>
  <c r="P1145" s="1"/>
  <c r="C2589" s="1"/>
  <c r="L1144"/>
  <c r="M1144" s="1"/>
  <c r="O1144" s="1"/>
  <c r="P1144" s="1"/>
  <c r="C2588" s="1"/>
  <c r="L1143"/>
  <c r="M1143" s="1"/>
  <c r="O1143" s="1"/>
  <c r="P1143" s="1"/>
  <c r="C2587" s="1"/>
  <c r="L1142"/>
  <c r="M1142" s="1"/>
  <c r="O1142" s="1"/>
  <c r="P1142" s="1"/>
  <c r="C2586" s="1"/>
  <c r="L1141"/>
  <c r="M1141" s="1"/>
  <c r="O1141" s="1"/>
  <c r="P1141" s="1"/>
  <c r="C2585" s="1"/>
  <c r="L1140"/>
  <c r="M1140" s="1"/>
  <c r="O1140" s="1"/>
  <c r="P1140" s="1"/>
  <c r="C2584" s="1"/>
  <c r="L1139"/>
  <c r="M1139" s="1"/>
  <c r="O1139" s="1"/>
  <c r="P1139" s="1"/>
  <c r="C2583" s="1"/>
  <c r="L1138"/>
  <c r="M1138" s="1"/>
  <c r="O1138" s="1"/>
  <c r="P1138" s="1"/>
  <c r="C2582" s="1"/>
  <c r="L1137"/>
  <c r="M1137" s="1"/>
  <c r="O1137" s="1"/>
  <c r="P1137" s="1"/>
  <c r="C2581" s="1"/>
  <c r="L1136"/>
  <c r="M1136" s="1"/>
  <c r="O1136" s="1"/>
  <c r="P1136" s="1"/>
  <c r="C2580" s="1"/>
  <c r="L1135"/>
  <c r="M1135" s="1"/>
  <c r="O1135" s="1"/>
  <c r="P1135" s="1"/>
  <c r="C2579" s="1"/>
  <c r="L1134"/>
  <c r="M1134" s="1"/>
  <c r="O1134" s="1"/>
  <c r="P1134" s="1"/>
  <c r="C2578" s="1"/>
  <c r="L1133"/>
  <c r="M1133" s="1"/>
  <c r="O1133" s="1"/>
  <c r="P1133" s="1"/>
  <c r="C2577" s="1"/>
  <c r="L1132"/>
  <c r="M1132" s="1"/>
  <c r="O1132" s="1"/>
  <c r="P1132" s="1"/>
  <c r="C2576" s="1"/>
  <c r="L1131"/>
  <c r="M1131" s="1"/>
  <c r="O1131" s="1"/>
  <c r="P1131" s="1"/>
  <c r="C2575" s="1"/>
  <c r="L1130"/>
  <c r="M1130" s="1"/>
  <c r="O1130" s="1"/>
  <c r="P1130" s="1"/>
  <c r="C2574" s="1"/>
  <c r="L1129"/>
  <c r="M1129" s="1"/>
  <c r="O1129" s="1"/>
  <c r="P1129" s="1"/>
  <c r="C2573" s="1"/>
  <c r="L1128"/>
  <c r="M1128" s="1"/>
  <c r="O1128" s="1"/>
  <c r="P1128" s="1"/>
  <c r="C2572" s="1"/>
  <c r="L1127"/>
  <c r="M1127" s="1"/>
  <c r="O1127" s="1"/>
  <c r="P1127" s="1"/>
  <c r="C2571" s="1"/>
  <c r="L1126"/>
  <c r="M1126" s="1"/>
  <c r="O1126" s="1"/>
  <c r="P1126" s="1"/>
  <c r="C2570" s="1"/>
  <c r="L1125"/>
  <c r="M1125" s="1"/>
  <c r="O1125" s="1"/>
  <c r="P1125" s="1"/>
  <c r="C2569" s="1"/>
  <c r="L1124"/>
  <c r="M1124" s="1"/>
  <c r="O1124" s="1"/>
  <c r="P1124" s="1"/>
  <c r="C2568" s="1"/>
  <c r="L1123"/>
  <c r="M1123" s="1"/>
  <c r="O1123" s="1"/>
  <c r="P1123" s="1"/>
  <c r="C2567" s="1"/>
  <c r="L1122"/>
  <c r="M1122" s="1"/>
  <c r="O1122" s="1"/>
  <c r="P1122" s="1"/>
  <c r="C2566" s="1"/>
  <c r="L1121"/>
  <c r="M1121" s="1"/>
  <c r="O1121" s="1"/>
  <c r="P1121" s="1"/>
  <c r="C2565" s="1"/>
  <c r="L1120"/>
  <c r="M1120" s="1"/>
  <c r="O1120" s="1"/>
  <c r="P1120" s="1"/>
  <c r="C2564" s="1"/>
  <c r="L1119"/>
  <c r="M1119" s="1"/>
  <c r="O1119" s="1"/>
  <c r="P1119" s="1"/>
  <c r="C2563" s="1"/>
  <c r="L1118"/>
  <c r="M1118" s="1"/>
  <c r="O1118" s="1"/>
  <c r="P1118" s="1"/>
  <c r="C2562" s="1"/>
  <c r="L1117"/>
  <c r="M1117" s="1"/>
  <c r="O1117" s="1"/>
  <c r="P1117" s="1"/>
  <c r="C2561" s="1"/>
  <c r="L1116"/>
  <c r="M1116" s="1"/>
  <c r="O1116" s="1"/>
  <c r="P1116" s="1"/>
  <c r="C2560" s="1"/>
  <c r="L1115"/>
  <c r="M1115" s="1"/>
  <c r="O1115" s="1"/>
  <c r="P1115" s="1"/>
  <c r="C2559" s="1"/>
  <c r="L1114"/>
  <c r="M1114" s="1"/>
  <c r="O1114" s="1"/>
  <c r="P1114" s="1"/>
  <c r="C2558" s="1"/>
  <c r="L1113"/>
  <c r="M1113" s="1"/>
  <c r="O1113" s="1"/>
  <c r="P1113" s="1"/>
  <c r="C2557" s="1"/>
  <c r="L1112"/>
  <c r="M1112" s="1"/>
  <c r="O1112" s="1"/>
  <c r="P1112" s="1"/>
  <c r="C2556" s="1"/>
  <c r="L1111"/>
  <c r="M1111" s="1"/>
  <c r="O1111" s="1"/>
  <c r="P1111" s="1"/>
  <c r="C2555" s="1"/>
  <c r="L1110"/>
  <c r="M1110" s="1"/>
  <c r="O1110" s="1"/>
  <c r="P1110" s="1"/>
  <c r="C2554" s="1"/>
  <c r="L1109"/>
  <c r="M1109" s="1"/>
  <c r="O1109" s="1"/>
  <c r="P1109" s="1"/>
  <c r="C2553" s="1"/>
  <c r="L1108"/>
  <c r="M1108" s="1"/>
  <c r="O1108" s="1"/>
  <c r="P1108" s="1"/>
  <c r="C2552" s="1"/>
  <c r="L1107"/>
  <c r="M1107" s="1"/>
  <c r="O1107" s="1"/>
  <c r="P1107" s="1"/>
  <c r="C2551" s="1"/>
  <c r="L1106"/>
  <c r="M1106" s="1"/>
  <c r="O1106" s="1"/>
  <c r="P1106" s="1"/>
  <c r="C2550" s="1"/>
  <c r="L1105"/>
  <c r="M1105" s="1"/>
  <c r="O1105" s="1"/>
  <c r="P1105" s="1"/>
  <c r="C2549" s="1"/>
  <c r="L1104"/>
  <c r="M1104" s="1"/>
  <c r="O1104" s="1"/>
  <c r="P1104" s="1"/>
  <c r="C2548" s="1"/>
  <c r="L1103"/>
  <c r="M1103" s="1"/>
  <c r="O1103" s="1"/>
  <c r="P1103" s="1"/>
  <c r="C2547" s="1"/>
  <c r="L1102"/>
  <c r="M1102" s="1"/>
  <c r="O1102" s="1"/>
  <c r="P1102" s="1"/>
  <c r="C2546" s="1"/>
  <c r="L1101"/>
  <c r="M1101" s="1"/>
  <c r="O1101" s="1"/>
  <c r="P1101" s="1"/>
  <c r="C2545" s="1"/>
  <c r="L1100"/>
  <c r="M1100" s="1"/>
  <c r="O1100" s="1"/>
  <c r="P1100" s="1"/>
  <c r="C2544" s="1"/>
  <c r="L1099"/>
  <c r="M1099" s="1"/>
  <c r="O1099" s="1"/>
  <c r="P1099" s="1"/>
  <c r="C2543" s="1"/>
  <c r="L1098"/>
  <c r="M1098" s="1"/>
  <c r="O1098" s="1"/>
  <c r="P1098" s="1"/>
  <c r="C2542" s="1"/>
  <c r="L1097"/>
  <c r="M1097" s="1"/>
  <c r="O1097" s="1"/>
  <c r="P1097" s="1"/>
  <c r="C2541" s="1"/>
  <c r="L1096"/>
  <c r="M1096" s="1"/>
  <c r="O1096" s="1"/>
  <c r="P1096" s="1"/>
  <c r="C2540" s="1"/>
  <c r="L1095"/>
  <c r="M1095" s="1"/>
  <c r="O1095" s="1"/>
  <c r="P1095" s="1"/>
  <c r="C2539" s="1"/>
  <c r="L1094"/>
  <c r="M1094" s="1"/>
  <c r="O1094" s="1"/>
  <c r="P1094" s="1"/>
  <c r="C2538" s="1"/>
  <c r="L1093"/>
  <c r="M1093" s="1"/>
  <c r="O1093" s="1"/>
  <c r="P1093" s="1"/>
  <c r="C2537" s="1"/>
  <c r="L1092"/>
  <c r="M1092" s="1"/>
  <c r="O1092" s="1"/>
  <c r="P1092" s="1"/>
  <c r="C2536" s="1"/>
  <c r="L1091"/>
  <c r="M1091" s="1"/>
  <c r="O1091" s="1"/>
  <c r="P1091" s="1"/>
  <c r="C2535" s="1"/>
  <c r="L1090"/>
  <c r="M1090" s="1"/>
  <c r="O1090" s="1"/>
  <c r="P1090" s="1"/>
  <c r="C2534" s="1"/>
  <c r="L1089"/>
  <c r="M1089" s="1"/>
  <c r="O1089" s="1"/>
  <c r="P1089" s="1"/>
  <c r="C2533" s="1"/>
  <c r="L1088"/>
  <c r="M1088" s="1"/>
  <c r="O1088" s="1"/>
  <c r="P1088" s="1"/>
  <c r="C2532" s="1"/>
  <c r="L1087"/>
  <c r="M1087" s="1"/>
  <c r="O1087" s="1"/>
  <c r="P1087" s="1"/>
  <c r="C2531" s="1"/>
  <c r="L1086"/>
  <c r="M1086" s="1"/>
  <c r="O1086" s="1"/>
  <c r="P1086" s="1"/>
  <c r="C2530" s="1"/>
  <c r="L1085"/>
  <c r="M1085" s="1"/>
  <c r="O1085" s="1"/>
  <c r="P1085" s="1"/>
  <c r="C2529" s="1"/>
  <c r="L1084"/>
  <c r="M1084" s="1"/>
  <c r="O1084" s="1"/>
  <c r="P1084" s="1"/>
  <c r="C2528" s="1"/>
  <c r="L1083"/>
  <c r="M1083" s="1"/>
  <c r="O1083" s="1"/>
  <c r="P1083" s="1"/>
  <c r="C2527" s="1"/>
  <c r="L1082"/>
  <c r="M1082" s="1"/>
  <c r="O1082" s="1"/>
  <c r="P1082" s="1"/>
  <c r="C2526" s="1"/>
  <c r="L1081"/>
  <c r="M1081" s="1"/>
  <c r="O1081" s="1"/>
  <c r="P1081" s="1"/>
  <c r="C2525" s="1"/>
  <c r="L1080"/>
  <c r="M1080" s="1"/>
  <c r="O1080" s="1"/>
  <c r="P1080" s="1"/>
  <c r="C2524" s="1"/>
  <c r="L1079"/>
  <c r="M1079" s="1"/>
  <c r="O1079" s="1"/>
  <c r="P1079" s="1"/>
  <c r="C2523" s="1"/>
  <c r="L1078"/>
  <c r="M1078" s="1"/>
  <c r="O1078" s="1"/>
  <c r="P1078" s="1"/>
  <c r="C2522" s="1"/>
  <c r="L1077"/>
  <c r="M1077" s="1"/>
  <c r="O1077" s="1"/>
  <c r="P1077" s="1"/>
  <c r="C2521" s="1"/>
  <c r="L1076"/>
  <c r="M1076" s="1"/>
  <c r="O1076" s="1"/>
  <c r="P1076" s="1"/>
  <c r="C2520" s="1"/>
  <c r="L1075"/>
  <c r="M1075" s="1"/>
  <c r="O1075" s="1"/>
  <c r="P1075" s="1"/>
  <c r="C2519" s="1"/>
  <c r="L1074"/>
  <c r="M1074" s="1"/>
  <c r="O1074" s="1"/>
  <c r="P1074" s="1"/>
  <c r="C2518" s="1"/>
  <c r="L1073"/>
  <c r="M1073" s="1"/>
  <c r="O1073" s="1"/>
  <c r="P1073" s="1"/>
  <c r="C2517" s="1"/>
  <c r="L1072"/>
  <c r="M1072" s="1"/>
  <c r="O1072" s="1"/>
  <c r="P1072" s="1"/>
  <c r="C2516" s="1"/>
  <c r="L1071"/>
  <c r="M1071" s="1"/>
  <c r="O1071" s="1"/>
  <c r="P1071" s="1"/>
  <c r="C2515" s="1"/>
  <c r="L1070"/>
  <c r="M1070" s="1"/>
  <c r="O1070" s="1"/>
  <c r="P1070" s="1"/>
  <c r="C2514" s="1"/>
  <c r="L1069"/>
  <c r="M1069" s="1"/>
  <c r="O1069" s="1"/>
  <c r="P1069" s="1"/>
  <c r="C2513" s="1"/>
  <c r="L1068"/>
  <c r="M1068" s="1"/>
  <c r="O1068" s="1"/>
  <c r="P1068" s="1"/>
  <c r="C2512" s="1"/>
  <c r="L1067"/>
  <c r="M1067" s="1"/>
  <c r="O1067" s="1"/>
  <c r="P1067" s="1"/>
  <c r="C2511" s="1"/>
  <c r="L1066"/>
  <c r="M1066" s="1"/>
  <c r="O1066" s="1"/>
  <c r="P1066" s="1"/>
  <c r="C2510" s="1"/>
  <c r="L1065"/>
  <c r="M1065" s="1"/>
  <c r="O1065" s="1"/>
  <c r="P1065" s="1"/>
  <c r="C2509" s="1"/>
  <c r="L1064"/>
  <c r="M1064" s="1"/>
  <c r="O1064" s="1"/>
  <c r="P1064" s="1"/>
  <c r="C2508" s="1"/>
  <c r="L1063"/>
  <c r="M1063" s="1"/>
  <c r="O1063" s="1"/>
  <c r="P1063" s="1"/>
  <c r="C2507" s="1"/>
  <c r="L1062"/>
  <c r="M1062" s="1"/>
  <c r="O1062" s="1"/>
  <c r="P1062" s="1"/>
  <c r="C2506" s="1"/>
  <c r="L1061"/>
  <c r="M1061" s="1"/>
  <c r="O1061" s="1"/>
  <c r="P1061" s="1"/>
  <c r="C2505" s="1"/>
  <c r="L1060"/>
  <c r="M1060" s="1"/>
  <c r="O1060" s="1"/>
  <c r="P1060" s="1"/>
  <c r="C2504" s="1"/>
  <c r="L1059"/>
  <c r="M1059" s="1"/>
  <c r="O1059" s="1"/>
  <c r="P1059" s="1"/>
  <c r="C2503" s="1"/>
  <c r="L1058"/>
  <c r="M1058" s="1"/>
  <c r="O1058" s="1"/>
  <c r="P1058" s="1"/>
  <c r="C2502" s="1"/>
  <c r="L1057"/>
  <c r="M1057" s="1"/>
  <c r="O1057" s="1"/>
  <c r="P1057" s="1"/>
  <c r="C2501" s="1"/>
  <c r="L1056"/>
  <c r="M1056" s="1"/>
  <c r="O1056" s="1"/>
  <c r="P1056" s="1"/>
  <c r="C2500" s="1"/>
  <c r="L1055"/>
  <c r="M1055" s="1"/>
  <c r="O1055" s="1"/>
  <c r="P1055" s="1"/>
  <c r="C2499" s="1"/>
  <c r="L1054"/>
  <c r="M1054" s="1"/>
  <c r="O1054" s="1"/>
  <c r="P1054" s="1"/>
  <c r="C2498" s="1"/>
  <c r="L1053"/>
  <c r="M1053" s="1"/>
  <c r="O1053" s="1"/>
  <c r="P1053" s="1"/>
  <c r="C2497" s="1"/>
  <c r="L1052"/>
  <c r="M1052" s="1"/>
  <c r="O1052" s="1"/>
  <c r="P1052" s="1"/>
  <c r="C2496" s="1"/>
  <c r="L1051"/>
  <c r="M1051" s="1"/>
  <c r="O1051" s="1"/>
  <c r="P1051" s="1"/>
  <c r="C2495" s="1"/>
  <c r="L1050"/>
  <c r="M1050" s="1"/>
  <c r="O1050" s="1"/>
  <c r="P1050" s="1"/>
  <c r="C2494" s="1"/>
  <c r="L1049"/>
  <c r="M1049" s="1"/>
  <c r="O1049" s="1"/>
  <c r="P1049" s="1"/>
  <c r="C2493" s="1"/>
  <c r="L1048"/>
  <c r="M1048" s="1"/>
  <c r="O1048" s="1"/>
  <c r="P1048" s="1"/>
  <c r="C2492" s="1"/>
  <c r="L1047"/>
  <c r="M1047" s="1"/>
  <c r="O1047" s="1"/>
  <c r="P1047" s="1"/>
  <c r="C2491" s="1"/>
  <c r="L1046"/>
  <c r="M1046" s="1"/>
  <c r="O1046" s="1"/>
  <c r="P1046" s="1"/>
  <c r="C2490" s="1"/>
  <c r="L1045"/>
  <c r="M1045" s="1"/>
  <c r="O1045" s="1"/>
  <c r="P1045" s="1"/>
  <c r="C2489" s="1"/>
  <c r="L1044"/>
  <c r="M1044" s="1"/>
  <c r="O1044" s="1"/>
  <c r="P1044" s="1"/>
  <c r="C2488" s="1"/>
  <c r="L1043"/>
  <c r="M1043" s="1"/>
  <c r="O1043" s="1"/>
  <c r="P1043" s="1"/>
  <c r="C2487" s="1"/>
  <c r="L1042"/>
  <c r="M1042" s="1"/>
  <c r="O1042" s="1"/>
  <c r="P1042" s="1"/>
  <c r="C2486" s="1"/>
  <c r="L1041"/>
  <c r="M1041" s="1"/>
  <c r="O1041" s="1"/>
  <c r="P1041" s="1"/>
  <c r="C2485" s="1"/>
  <c r="L1040"/>
  <c r="M1040" s="1"/>
  <c r="O1040" s="1"/>
  <c r="P1040" s="1"/>
  <c r="C2484" s="1"/>
  <c r="L1039"/>
  <c r="M1039" s="1"/>
  <c r="O1039" s="1"/>
  <c r="P1039" s="1"/>
  <c r="C2483" s="1"/>
  <c r="L1038"/>
  <c r="M1038" s="1"/>
  <c r="O1038" s="1"/>
  <c r="P1038" s="1"/>
  <c r="C2482" s="1"/>
  <c r="L1037"/>
  <c r="M1037" s="1"/>
  <c r="O1037" s="1"/>
  <c r="P1037" s="1"/>
  <c r="C2481" s="1"/>
  <c r="L1036"/>
  <c r="M1036" s="1"/>
  <c r="O1036" s="1"/>
  <c r="P1036" s="1"/>
  <c r="C2480" s="1"/>
  <c r="L1035"/>
  <c r="M1035" s="1"/>
  <c r="O1035" s="1"/>
  <c r="P1035" s="1"/>
  <c r="C2479" s="1"/>
  <c r="L1034"/>
  <c r="M1034" s="1"/>
  <c r="O1034" s="1"/>
  <c r="P1034" s="1"/>
  <c r="C2478" s="1"/>
  <c r="L1033"/>
  <c r="M1033" s="1"/>
  <c r="O1033" s="1"/>
  <c r="P1033" s="1"/>
  <c r="C2477" s="1"/>
  <c r="L1032"/>
  <c r="M1032" s="1"/>
  <c r="O1032" s="1"/>
  <c r="P1032" s="1"/>
  <c r="C2476" s="1"/>
  <c r="L1031"/>
  <c r="M1031" s="1"/>
  <c r="O1031" s="1"/>
  <c r="P1031" s="1"/>
  <c r="C2475" s="1"/>
  <c r="L1030"/>
  <c r="M1030" s="1"/>
  <c r="O1030" s="1"/>
  <c r="P1030" s="1"/>
  <c r="C2474" s="1"/>
  <c r="L1029"/>
  <c r="M1029" s="1"/>
  <c r="O1029" s="1"/>
  <c r="P1029" s="1"/>
  <c r="C2473" s="1"/>
  <c r="L1028"/>
  <c r="M1028" s="1"/>
  <c r="O1028" s="1"/>
  <c r="P1028" s="1"/>
  <c r="C2472" s="1"/>
  <c r="L1027"/>
  <c r="M1027" s="1"/>
  <c r="O1027" s="1"/>
  <c r="P1027" s="1"/>
  <c r="C2471" s="1"/>
  <c r="L1026"/>
  <c r="M1026" s="1"/>
  <c r="O1026" s="1"/>
  <c r="P1026" s="1"/>
  <c r="C2470" s="1"/>
  <c r="L1025"/>
  <c r="M1025" s="1"/>
  <c r="O1025" s="1"/>
  <c r="P1025" s="1"/>
  <c r="C2469" s="1"/>
  <c r="L1024"/>
  <c r="M1024" s="1"/>
  <c r="O1024" s="1"/>
  <c r="P1024" s="1"/>
  <c r="C2468" s="1"/>
  <c r="L1023"/>
  <c r="M1023" s="1"/>
  <c r="O1023" s="1"/>
  <c r="P1023" s="1"/>
  <c r="C2467" s="1"/>
  <c r="L1022"/>
  <c r="M1022" s="1"/>
  <c r="O1022" s="1"/>
  <c r="P1022" s="1"/>
  <c r="C2466" s="1"/>
  <c r="L1021"/>
  <c r="M1021" s="1"/>
  <c r="O1021" s="1"/>
  <c r="P1021" s="1"/>
  <c r="C2465" s="1"/>
  <c r="L1020"/>
  <c r="M1020" s="1"/>
  <c r="O1020" s="1"/>
  <c r="P1020" s="1"/>
  <c r="C2464" s="1"/>
  <c r="L1019"/>
  <c r="M1019" s="1"/>
  <c r="O1019" s="1"/>
  <c r="P1019" s="1"/>
  <c r="C2463" s="1"/>
  <c r="L1018"/>
  <c r="M1018" s="1"/>
  <c r="O1018" s="1"/>
  <c r="P1018" s="1"/>
  <c r="C2462" s="1"/>
  <c r="L1017"/>
  <c r="M1017" s="1"/>
  <c r="O1017" s="1"/>
  <c r="P1017" s="1"/>
  <c r="C2461" s="1"/>
  <c r="L1016"/>
  <c r="M1016" s="1"/>
  <c r="O1016" s="1"/>
  <c r="P1016" s="1"/>
  <c r="C2460" s="1"/>
  <c r="L1015"/>
  <c r="M1015" s="1"/>
  <c r="O1015" s="1"/>
  <c r="P1015" s="1"/>
  <c r="C2459" s="1"/>
  <c r="L1014"/>
  <c r="M1014" s="1"/>
  <c r="O1014" s="1"/>
  <c r="P1014" s="1"/>
  <c r="C2458" s="1"/>
  <c r="L1013"/>
  <c r="M1013" s="1"/>
  <c r="O1013" s="1"/>
  <c r="P1013" s="1"/>
  <c r="C2457" s="1"/>
  <c r="L1012"/>
  <c r="M1012" s="1"/>
  <c r="O1012" s="1"/>
  <c r="P1012" s="1"/>
  <c r="C2456" s="1"/>
  <c r="L1011"/>
  <c r="M1011" s="1"/>
  <c r="O1011" s="1"/>
  <c r="P1011" s="1"/>
  <c r="C2455" s="1"/>
  <c r="L1010"/>
  <c r="M1010" s="1"/>
  <c r="O1010" s="1"/>
  <c r="P1010" s="1"/>
  <c r="C2454" s="1"/>
  <c r="L1009"/>
  <c r="M1009" s="1"/>
  <c r="O1009" s="1"/>
  <c r="P1009" s="1"/>
  <c r="C2453" s="1"/>
  <c r="L1008"/>
  <c r="M1008" s="1"/>
  <c r="O1008" s="1"/>
  <c r="P1008" s="1"/>
  <c r="C2452" s="1"/>
  <c r="L1007"/>
  <c r="M1007" s="1"/>
  <c r="O1007" s="1"/>
  <c r="P1007" s="1"/>
  <c r="C2451" s="1"/>
  <c r="L1006"/>
  <c r="M1006" s="1"/>
  <c r="O1006" s="1"/>
  <c r="P1006" s="1"/>
  <c r="C2450" s="1"/>
  <c r="L1005"/>
  <c r="M1005" s="1"/>
  <c r="O1005" s="1"/>
  <c r="P1005" s="1"/>
  <c r="C2449" s="1"/>
  <c r="L1004"/>
  <c r="M1004" s="1"/>
  <c r="O1004" s="1"/>
  <c r="P1004" s="1"/>
  <c r="C2448" s="1"/>
  <c r="L1003"/>
  <c r="M1003" s="1"/>
  <c r="O1003" s="1"/>
  <c r="P1003" s="1"/>
  <c r="C2447" s="1"/>
  <c r="L1002"/>
  <c r="M1002" s="1"/>
  <c r="O1002" s="1"/>
  <c r="P1002" s="1"/>
  <c r="C2446" s="1"/>
  <c r="L1001"/>
  <c r="M1001" s="1"/>
  <c r="O1001" s="1"/>
  <c r="P1001" s="1"/>
  <c r="C2445" s="1"/>
  <c r="L1000"/>
  <c r="M1000" s="1"/>
  <c r="O1000" s="1"/>
  <c r="P1000" s="1"/>
  <c r="C2444" s="1"/>
  <c r="L999"/>
  <c r="M999" s="1"/>
  <c r="O999" s="1"/>
  <c r="P999" s="1"/>
  <c r="C2443" s="1"/>
  <c r="L998"/>
  <c r="M998" s="1"/>
  <c r="O998" s="1"/>
  <c r="P998" s="1"/>
  <c r="C2442" s="1"/>
  <c r="L997"/>
  <c r="M997" s="1"/>
  <c r="O997" s="1"/>
  <c r="P997" s="1"/>
  <c r="C2441" s="1"/>
  <c r="L996"/>
  <c r="M996" s="1"/>
  <c r="O996" s="1"/>
  <c r="P996" s="1"/>
  <c r="C2440" s="1"/>
  <c r="L995"/>
  <c r="M995" s="1"/>
  <c r="O995" s="1"/>
  <c r="P995" s="1"/>
  <c r="C2439" s="1"/>
  <c r="L994"/>
  <c r="M994" s="1"/>
  <c r="O994" s="1"/>
  <c r="P994" s="1"/>
  <c r="C2438" s="1"/>
  <c r="L993"/>
  <c r="M993" s="1"/>
  <c r="O993" s="1"/>
  <c r="P993" s="1"/>
  <c r="C2437" s="1"/>
  <c r="L992"/>
  <c r="M992" s="1"/>
  <c r="O992" s="1"/>
  <c r="P992" s="1"/>
  <c r="C2436" s="1"/>
  <c r="L991"/>
  <c r="M991" s="1"/>
  <c r="O991" s="1"/>
  <c r="P991" s="1"/>
  <c r="C2435" s="1"/>
  <c r="L990"/>
  <c r="M990" s="1"/>
  <c r="O990" s="1"/>
  <c r="P990" s="1"/>
  <c r="C2434" s="1"/>
  <c r="L989"/>
  <c r="M989" s="1"/>
  <c r="O989" s="1"/>
  <c r="P989" s="1"/>
  <c r="C2433" s="1"/>
  <c r="L988"/>
  <c r="M988" s="1"/>
  <c r="O988" s="1"/>
  <c r="P988" s="1"/>
  <c r="C2432" s="1"/>
  <c r="L987"/>
  <c r="M987" s="1"/>
  <c r="O987" s="1"/>
  <c r="P987" s="1"/>
  <c r="C2431" s="1"/>
  <c r="L986"/>
  <c r="M986" s="1"/>
  <c r="O986" s="1"/>
  <c r="P986" s="1"/>
  <c r="C2430" s="1"/>
  <c r="L985"/>
  <c r="M985" s="1"/>
  <c r="O985" s="1"/>
  <c r="P985" s="1"/>
  <c r="C2429" s="1"/>
  <c r="L984"/>
  <c r="M984" s="1"/>
  <c r="O984" s="1"/>
  <c r="P984" s="1"/>
  <c r="C2428" s="1"/>
  <c r="L983"/>
  <c r="M983" s="1"/>
  <c r="O983" s="1"/>
  <c r="P983" s="1"/>
  <c r="C2427" s="1"/>
  <c r="L982"/>
  <c r="M982" s="1"/>
  <c r="O982" s="1"/>
  <c r="P982" s="1"/>
  <c r="C2426" s="1"/>
  <c r="L981"/>
  <c r="M981" s="1"/>
  <c r="O981" s="1"/>
  <c r="P981" s="1"/>
  <c r="C2425" s="1"/>
  <c r="L980"/>
  <c r="M980" s="1"/>
  <c r="O980" s="1"/>
  <c r="P980" s="1"/>
  <c r="C2424" s="1"/>
  <c r="L979"/>
  <c r="M979" s="1"/>
  <c r="O979" s="1"/>
  <c r="P979" s="1"/>
  <c r="C2423" s="1"/>
  <c r="L978"/>
  <c r="M978" s="1"/>
  <c r="O978" s="1"/>
  <c r="P978" s="1"/>
  <c r="C2422" s="1"/>
  <c r="L977"/>
  <c r="M977" s="1"/>
  <c r="O977" s="1"/>
  <c r="P977" s="1"/>
  <c r="C2421" s="1"/>
  <c r="L976"/>
  <c r="M976" s="1"/>
  <c r="O976" s="1"/>
  <c r="P976" s="1"/>
  <c r="C2420" s="1"/>
  <c r="L975"/>
  <c r="M975" s="1"/>
  <c r="O975" s="1"/>
  <c r="P975" s="1"/>
  <c r="C2419" s="1"/>
  <c r="L974"/>
  <c r="M974" s="1"/>
  <c r="O974" s="1"/>
  <c r="P974" s="1"/>
  <c r="C2418" s="1"/>
  <c r="L973"/>
  <c r="M973" s="1"/>
  <c r="O973" s="1"/>
  <c r="P973" s="1"/>
  <c r="C2417" s="1"/>
  <c r="L972"/>
  <c r="M972" s="1"/>
  <c r="O972" s="1"/>
  <c r="P972" s="1"/>
  <c r="C2416" s="1"/>
  <c r="L971"/>
  <c r="M971" s="1"/>
  <c r="O971" s="1"/>
  <c r="P971" s="1"/>
  <c r="C2415" s="1"/>
  <c r="L970"/>
  <c r="M970" s="1"/>
  <c r="O970" s="1"/>
  <c r="P970" s="1"/>
  <c r="C2414" s="1"/>
  <c r="L969"/>
  <c r="M969" s="1"/>
  <c r="O969" s="1"/>
  <c r="P969" s="1"/>
  <c r="C2413" s="1"/>
  <c r="L968"/>
  <c r="M968" s="1"/>
  <c r="O968" s="1"/>
  <c r="P968" s="1"/>
  <c r="C2412" s="1"/>
  <c r="L967"/>
  <c r="M967" s="1"/>
  <c r="O967" s="1"/>
  <c r="P967" s="1"/>
  <c r="C2411" s="1"/>
  <c r="L966"/>
  <c r="M966" s="1"/>
  <c r="O966" s="1"/>
  <c r="P966" s="1"/>
  <c r="C2410" s="1"/>
  <c r="L965"/>
  <c r="M965" s="1"/>
  <c r="O965" s="1"/>
  <c r="P965" s="1"/>
  <c r="C2409" s="1"/>
  <c r="L964"/>
  <c r="M964" s="1"/>
  <c r="O964" s="1"/>
  <c r="P964" s="1"/>
  <c r="C2408" s="1"/>
  <c r="L963"/>
  <c r="M963" s="1"/>
  <c r="O963" s="1"/>
  <c r="P963" s="1"/>
  <c r="C2407" s="1"/>
  <c r="L962"/>
  <c r="M962" s="1"/>
  <c r="O962" s="1"/>
  <c r="P962" s="1"/>
  <c r="C2406" s="1"/>
  <c r="L961"/>
  <c r="M961" s="1"/>
  <c r="O961" s="1"/>
  <c r="P961" s="1"/>
  <c r="C2405" s="1"/>
  <c r="L960"/>
  <c r="M960" s="1"/>
  <c r="O960" s="1"/>
  <c r="P960" s="1"/>
  <c r="C2404" s="1"/>
  <c r="L959"/>
  <c r="M959" s="1"/>
  <c r="O959" s="1"/>
  <c r="P959" s="1"/>
  <c r="C2403" s="1"/>
  <c r="L958"/>
  <c r="M958" s="1"/>
  <c r="O958" s="1"/>
  <c r="P958" s="1"/>
  <c r="C2402" s="1"/>
  <c r="L957"/>
  <c r="M957" s="1"/>
  <c r="O957" s="1"/>
  <c r="P957" s="1"/>
  <c r="C2401" s="1"/>
  <c r="L956"/>
  <c r="M956" s="1"/>
  <c r="O956" s="1"/>
  <c r="P956" s="1"/>
  <c r="C2400" s="1"/>
  <c r="L955"/>
  <c r="M955" s="1"/>
  <c r="O955" s="1"/>
  <c r="P955" s="1"/>
  <c r="C2399" s="1"/>
  <c r="L954"/>
  <c r="M954" s="1"/>
  <c r="O954" s="1"/>
  <c r="P954" s="1"/>
  <c r="C2398" s="1"/>
  <c r="L953"/>
  <c r="M953" s="1"/>
  <c r="O953" s="1"/>
  <c r="P953" s="1"/>
  <c r="C2397" s="1"/>
  <c r="L952"/>
  <c r="M952" s="1"/>
  <c r="O952" s="1"/>
  <c r="P952" s="1"/>
  <c r="C2396" s="1"/>
  <c r="L951"/>
  <c r="M951" s="1"/>
  <c r="O951" s="1"/>
  <c r="P951" s="1"/>
  <c r="C2395" s="1"/>
  <c r="L950"/>
  <c r="M950" s="1"/>
  <c r="O950" s="1"/>
  <c r="P950" s="1"/>
  <c r="C2394" s="1"/>
  <c r="L949"/>
  <c r="M949" s="1"/>
  <c r="O949" s="1"/>
  <c r="P949" s="1"/>
  <c r="C2393" s="1"/>
  <c r="L948"/>
  <c r="M948" s="1"/>
  <c r="O948" s="1"/>
  <c r="P948" s="1"/>
  <c r="C2392" s="1"/>
  <c r="L947"/>
  <c r="M947" s="1"/>
  <c r="O947" s="1"/>
  <c r="P947" s="1"/>
  <c r="C2391" s="1"/>
  <c r="L946"/>
  <c r="M946" s="1"/>
  <c r="O946" s="1"/>
  <c r="P946" s="1"/>
  <c r="C2390" s="1"/>
  <c r="L945"/>
  <c r="M945" s="1"/>
  <c r="O945" s="1"/>
  <c r="P945" s="1"/>
  <c r="C2389" s="1"/>
  <c r="L944"/>
  <c r="M944" s="1"/>
  <c r="O944" s="1"/>
  <c r="P944" s="1"/>
  <c r="C2388" s="1"/>
  <c r="L943"/>
  <c r="M943" s="1"/>
  <c r="O943" s="1"/>
  <c r="P943" s="1"/>
  <c r="C2387" s="1"/>
  <c r="L942"/>
  <c r="M942" s="1"/>
  <c r="O942" s="1"/>
  <c r="P942" s="1"/>
  <c r="C2386" s="1"/>
  <c r="L941"/>
  <c r="M941" s="1"/>
  <c r="O941" s="1"/>
  <c r="P941" s="1"/>
  <c r="C2385" s="1"/>
  <c r="L940"/>
  <c r="M940" s="1"/>
  <c r="O940" s="1"/>
  <c r="P940" s="1"/>
  <c r="C2384" s="1"/>
  <c r="L939"/>
  <c r="M939" s="1"/>
  <c r="O939" s="1"/>
  <c r="P939" s="1"/>
  <c r="C2383" s="1"/>
  <c r="L938"/>
  <c r="M938" s="1"/>
  <c r="O938" s="1"/>
  <c r="P938" s="1"/>
  <c r="C2382" s="1"/>
  <c r="L937"/>
  <c r="M937" s="1"/>
  <c r="O937" s="1"/>
  <c r="P937" s="1"/>
  <c r="C2381" s="1"/>
  <c r="L936"/>
  <c r="M936" s="1"/>
  <c r="O936" s="1"/>
  <c r="P936" s="1"/>
  <c r="C2380" s="1"/>
  <c r="L935"/>
  <c r="M935" s="1"/>
  <c r="O935" s="1"/>
  <c r="P935" s="1"/>
  <c r="C2379" s="1"/>
  <c r="L934"/>
  <c r="M934" s="1"/>
  <c r="O934" s="1"/>
  <c r="P934" s="1"/>
  <c r="C2378" s="1"/>
  <c r="L933"/>
  <c r="M933" s="1"/>
  <c r="O933" s="1"/>
  <c r="P933" s="1"/>
  <c r="C2377" s="1"/>
  <c r="L932"/>
  <c r="M932" s="1"/>
  <c r="O932" s="1"/>
  <c r="P932" s="1"/>
  <c r="C2376" s="1"/>
  <c r="L931"/>
  <c r="M931" s="1"/>
  <c r="O931" s="1"/>
  <c r="P931" s="1"/>
  <c r="C2375" s="1"/>
  <c r="L930"/>
  <c r="M930" s="1"/>
  <c r="O930" s="1"/>
  <c r="P930" s="1"/>
  <c r="C2374" s="1"/>
  <c r="L929"/>
  <c r="M929" s="1"/>
  <c r="O929" s="1"/>
  <c r="P929" s="1"/>
  <c r="C2373" s="1"/>
  <c r="L928"/>
  <c r="M928" s="1"/>
  <c r="O928" s="1"/>
  <c r="P928" s="1"/>
  <c r="C2372" s="1"/>
  <c r="L927"/>
  <c r="M927" s="1"/>
  <c r="O927" s="1"/>
  <c r="P927" s="1"/>
  <c r="C2371" s="1"/>
  <c r="L926"/>
  <c r="M926" s="1"/>
  <c r="O926" s="1"/>
  <c r="P926" s="1"/>
  <c r="C2370" s="1"/>
  <c r="L925"/>
  <c r="M925" s="1"/>
  <c r="O925" s="1"/>
  <c r="P925" s="1"/>
  <c r="C2369" s="1"/>
  <c r="L924"/>
  <c r="M924" s="1"/>
  <c r="O924" s="1"/>
  <c r="P924" s="1"/>
  <c r="C2368" s="1"/>
  <c r="L923"/>
  <c r="M923" s="1"/>
  <c r="O923" s="1"/>
  <c r="P923" s="1"/>
  <c r="C2367" s="1"/>
  <c r="L922"/>
  <c r="M922" s="1"/>
  <c r="O922" s="1"/>
  <c r="P922" s="1"/>
  <c r="C2366" s="1"/>
  <c r="L921"/>
  <c r="M921" s="1"/>
  <c r="O921" s="1"/>
  <c r="P921" s="1"/>
  <c r="C2365" s="1"/>
  <c r="L920"/>
  <c r="M920" s="1"/>
  <c r="O920" s="1"/>
  <c r="P920" s="1"/>
  <c r="C2364" s="1"/>
  <c r="L919"/>
  <c r="M919" s="1"/>
  <c r="O919" s="1"/>
  <c r="P919" s="1"/>
  <c r="C2363" s="1"/>
  <c r="L918"/>
  <c r="M918" s="1"/>
  <c r="O918" s="1"/>
  <c r="P918" s="1"/>
  <c r="C2362" s="1"/>
  <c r="L917"/>
  <c r="M917" s="1"/>
  <c r="O917" s="1"/>
  <c r="P917" s="1"/>
  <c r="C2361" s="1"/>
  <c r="L916"/>
  <c r="M916" s="1"/>
  <c r="O916" s="1"/>
  <c r="P916" s="1"/>
  <c r="C2360" s="1"/>
  <c r="L915"/>
  <c r="M915" s="1"/>
  <c r="O915" s="1"/>
  <c r="P915" s="1"/>
  <c r="C2359" s="1"/>
  <c r="L914"/>
  <c r="M914" s="1"/>
  <c r="O914" s="1"/>
  <c r="P914" s="1"/>
  <c r="C2358" s="1"/>
  <c r="L913"/>
  <c r="M913" s="1"/>
  <c r="O913" s="1"/>
  <c r="P913" s="1"/>
  <c r="C2357" s="1"/>
  <c r="L912"/>
  <c r="M912" s="1"/>
  <c r="O912" s="1"/>
  <c r="P912" s="1"/>
  <c r="C2356" s="1"/>
  <c r="L911"/>
  <c r="M911" s="1"/>
  <c r="O911" s="1"/>
  <c r="P911" s="1"/>
  <c r="C2355" s="1"/>
  <c r="L910"/>
  <c r="M910" s="1"/>
  <c r="O910" s="1"/>
  <c r="P910" s="1"/>
  <c r="C2354" s="1"/>
  <c r="L909"/>
  <c r="M909" s="1"/>
  <c r="O909" s="1"/>
  <c r="P909" s="1"/>
  <c r="C2353" s="1"/>
  <c r="L908"/>
  <c r="M908" s="1"/>
  <c r="O908" s="1"/>
  <c r="P908" s="1"/>
  <c r="C2352" s="1"/>
  <c r="L907"/>
  <c r="M907" s="1"/>
  <c r="O907" s="1"/>
  <c r="P907" s="1"/>
  <c r="C2351" s="1"/>
  <c r="L906"/>
  <c r="M906" s="1"/>
  <c r="O906" s="1"/>
  <c r="P906" s="1"/>
  <c r="C2350" s="1"/>
  <c r="L905"/>
  <c r="M905" s="1"/>
  <c r="O905" s="1"/>
  <c r="P905" s="1"/>
  <c r="C2349" s="1"/>
  <c r="L904"/>
  <c r="M904" s="1"/>
  <c r="O904" s="1"/>
  <c r="P904" s="1"/>
  <c r="C2348" s="1"/>
  <c r="L903"/>
  <c r="M903" s="1"/>
  <c r="O903" s="1"/>
  <c r="P903" s="1"/>
  <c r="C2347" s="1"/>
  <c r="L902"/>
  <c r="M902" s="1"/>
  <c r="O902" s="1"/>
  <c r="P902" s="1"/>
  <c r="C2346" s="1"/>
  <c r="L901"/>
  <c r="M901" s="1"/>
  <c r="O901" s="1"/>
  <c r="P901" s="1"/>
  <c r="C2345" s="1"/>
  <c r="L900"/>
  <c r="M900" s="1"/>
  <c r="O900" s="1"/>
  <c r="P900" s="1"/>
  <c r="C2344" s="1"/>
  <c r="L899"/>
  <c r="M899" s="1"/>
  <c r="O899" s="1"/>
  <c r="P899" s="1"/>
  <c r="C2343" s="1"/>
  <c r="L898"/>
  <c r="M898" s="1"/>
  <c r="O898" s="1"/>
  <c r="P898" s="1"/>
  <c r="C2342" s="1"/>
  <c r="L897"/>
  <c r="M897" s="1"/>
  <c r="O897" s="1"/>
  <c r="P897" s="1"/>
  <c r="C2341" s="1"/>
  <c r="L896"/>
  <c r="M896" s="1"/>
  <c r="O896" s="1"/>
  <c r="P896" s="1"/>
  <c r="C2340" s="1"/>
  <c r="L895"/>
  <c r="M895" s="1"/>
  <c r="O895" s="1"/>
  <c r="P895" s="1"/>
  <c r="C2339" s="1"/>
  <c r="L894"/>
  <c r="M894" s="1"/>
  <c r="O894" s="1"/>
  <c r="P894" s="1"/>
  <c r="C2338" s="1"/>
  <c r="L893"/>
  <c r="M893" s="1"/>
  <c r="O893" s="1"/>
  <c r="P893" s="1"/>
  <c r="C2337" s="1"/>
  <c r="L892"/>
  <c r="M892" s="1"/>
  <c r="O892" s="1"/>
  <c r="P892" s="1"/>
  <c r="C2336" s="1"/>
  <c r="L891"/>
  <c r="M891" s="1"/>
  <c r="O891" s="1"/>
  <c r="P891" s="1"/>
  <c r="C2335" s="1"/>
  <c r="L890"/>
  <c r="M890" s="1"/>
  <c r="O890" s="1"/>
  <c r="P890" s="1"/>
  <c r="C2334" s="1"/>
  <c r="L889"/>
  <c r="M889" s="1"/>
  <c r="O889" s="1"/>
  <c r="P889" s="1"/>
  <c r="C2333" s="1"/>
  <c r="L888"/>
  <c r="M888" s="1"/>
  <c r="O888" s="1"/>
  <c r="P888" s="1"/>
  <c r="C2332" s="1"/>
  <c r="L887"/>
  <c r="M887" s="1"/>
  <c r="O887" s="1"/>
  <c r="P887" s="1"/>
  <c r="C2331" s="1"/>
  <c r="L886"/>
  <c r="M886" s="1"/>
  <c r="O886" s="1"/>
  <c r="P886" s="1"/>
  <c r="C2330" s="1"/>
  <c r="L885"/>
  <c r="M885" s="1"/>
  <c r="O885" s="1"/>
  <c r="P885" s="1"/>
  <c r="C2329" s="1"/>
  <c r="L884"/>
  <c r="M884" s="1"/>
  <c r="O884" s="1"/>
  <c r="P884" s="1"/>
  <c r="C2328" s="1"/>
  <c r="L883"/>
  <c r="M883" s="1"/>
  <c r="O883" s="1"/>
  <c r="P883" s="1"/>
  <c r="C2327" s="1"/>
  <c r="L882"/>
  <c r="M882" s="1"/>
  <c r="O882" s="1"/>
  <c r="P882" s="1"/>
  <c r="C2326" s="1"/>
  <c r="L881"/>
  <c r="M881" s="1"/>
  <c r="O881" s="1"/>
  <c r="P881" s="1"/>
  <c r="C2325" s="1"/>
  <c r="L880"/>
  <c r="M880" s="1"/>
  <c r="O880" s="1"/>
  <c r="P880" s="1"/>
  <c r="C2324" s="1"/>
  <c r="L879"/>
  <c r="M879" s="1"/>
  <c r="O879" s="1"/>
  <c r="P879" s="1"/>
  <c r="C2323" s="1"/>
  <c r="L878"/>
  <c r="M878" s="1"/>
  <c r="O878" s="1"/>
  <c r="P878" s="1"/>
  <c r="C2322" s="1"/>
  <c r="L877"/>
  <c r="M877" s="1"/>
  <c r="O877" s="1"/>
  <c r="P877" s="1"/>
  <c r="C2321" s="1"/>
  <c r="L876"/>
  <c r="M876" s="1"/>
  <c r="O876" s="1"/>
  <c r="P876" s="1"/>
  <c r="C2320" s="1"/>
  <c r="L875"/>
  <c r="M875" s="1"/>
  <c r="O875" s="1"/>
  <c r="P875" s="1"/>
  <c r="C2319" s="1"/>
  <c r="L874"/>
  <c r="M874" s="1"/>
  <c r="O874" s="1"/>
  <c r="P874" s="1"/>
  <c r="C2318" s="1"/>
  <c r="L873"/>
  <c r="M873" s="1"/>
  <c r="O873" s="1"/>
  <c r="P873" s="1"/>
  <c r="C2317" s="1"/>
  <c r="L872"/>
  <c r="M872" s="1"/>
  <c r="O872" s="1"/>
  <c r="P872" s="1"/>
  <c r="C2316" s="1"/>
  <c r="L871"/>
  <c r="M871" s="1"/>
  <c r="O871" s="1"/>
  <c r="P871" s="1"/>
  <c r="C2315" s="1"/>
  <c r="L870"/>
  <c r="M870" s="1"/>
  <c r="O870" s="1"/>
  <c r="P870" s="1"/>
  <c r="C2314" s="1"/>
  <c r="L869"/>
  <c r="M869" s="1"/>
  <c r="O869" s="1"/>
  <c r="P869" s="1"/>
  <c r="C2313" s="1"/>
  <c r="L868"/>
  <c r="M868" s="1"/>
  <c r="O868" s="1"/>
  <c r="P868" s="1"/>
  <c r="C2312" s="1"/>
  <c r="L867"/>
  <c r="M867" s="1"/>
  <c r="O867" s="1"/>
  <c r="P867" s="1"/>
  <c r="C2311" s="1"/>
  <c r="L866"/>
  <c r="M866" s="1"/>
  <c r="O866" s="1"/>
  <c r="P866" s="1"/>
  <c r="C2310" s="1"/>
  <c r="L865"/>
  <c r="M865" s="1"/>
  <c r="O865" s="1"/>
  <c r="P865" s="1"/>
  <c r="C2309" s="1"/>
  <c r="L864"/>
  <c r="M864" s="1"/>
  <c r="O864" s="1"/>
  <c r="P864" s="1"/>
  <c r="C2308" s="1"/>
  <c r="L863"/>
  <c r="M863" s="1"/>
  <c r="O863" s="1"/>
  <c r="P863" s="1"/>
  <c r="C2307" s="1"/>
  <c r="L862"/>
  <c r="M862" s="1"/>
  <c r="O862" s="1"/>
  <c r="P862" s="1"/>
  <c r="C2306" s="1"/>
  <c r="L861"/>
  <c r="M861" s="1"/>
  <c r="O861" s="1"/>
  <c r="P861" s="1"/>
  <c r="C2305" s="1"/>
  <c r="L860"/>
  <c r="M860" s="1"/>
  <c r="O860" s="1"/>
  <c r="P860" s="1"/>
  <c r="C2304" s="1"/>
  <c r="L859"/>
  <c r="M859" s="1"/>
  <c r="O859" s="1"/>
  <c r="P859" s="1"/>
  <c r="C2303" s="1"/>
  <c r="L858"/>
  <c r="M858" s="1"/>
  <c r="O858" s="1"/>
  <c r="P858" s="1"/>
  <c r="C2302" s="1"/>
  <c r="L857"/>
  <c r="M857" s="1"/>
  <c r="O857" s="1"/>
  <c r="P857" s="1"/>
  <c r="C2301" s="1"/>
  <c r="L856"/>
  <c r="M856" s="1"/>
  <c r="O856" s="1"/>
  <c r="P856" s="1"/>
  <c r="C2300" s="1"/>
  <c r="L855"/>
  <c r="M855" s="1"/>
  <c r="O855" s="1"/>
  <c r="P855" s="1"/>
  <c r="C2299" s="1"/>
  <c r="L854"/>
  <c r="M854" s="1"/>
  <c r="O854" s="1"/>
  <c r="P854" s="1"/>
  <c r="C2298" s="1"/>
  <c r="L853"/>
  <c r="M853" s="1"/>
  <c r="O853" s="1"/>
  <c r="P853" s="1"/>
  <c r="C2297" s="1"/>
  <c r="L852"/>
  <c r="M852" s="1"/>
  <c r="O852" s="1"/>
  <c r="P852" s="1"/>
  <c r="C2296" s="1"/>
  <c r="L851"/>
  <c r="M851" s="1"/>
  <c r="O851" s="1"/>
  <c r="P851" s="1"/>
  <c r="C2295" s="1"/>
  <c r="L850"/>
  <c r="M850" s="1"/>
  <c r="O850" s="1"/>
  <c r="P850" s="1"/>
  <c r="C2294" s="1"/>
  <c r="L849"/>
  <c r="M849" s="1"/>
  <c r="O849" s="1"/>
  <c r="P849" s="1"/>
  <c r="C2293" s="1"/>
  <c r="L848"/>
  <c r="M848" s="1"/>
  <c r="O848" s="1"/>
  <c r="P848" s="1"/>
  <c r="C2292" s="1"/>
  <c r="L847"/>
  <c r="M847" s="1"/>
  <c r="O847" s="1"/>
  <c r="P847" s="1"/>
  <c r="C2291" s="1"/>
  <c r="L846"/>
  <c r="M846" s="1"/>
  <c r="O846" s="1"/>
  <c r="P846" s="1"/>
  <c r="C2290" s="1"/>
  <c r="L845"/>
  <c r="M845" s="1"/>
  <c r="O845" s="1"/>
  <c r="P845" s="1"/>
  <c r="C2289" s="1"/>
  <c r="L844"/>
  <c r="M844" s="1"/>
  <c r="O844" s="1"/>
  <c r="P844" s="1"/>
  <c r="C2288" s="1"/>
  <c r="L843"/>
  <c r="M843" s="1"/>
  <c r="O843" s="1"/>
  <c r="P843" s="1"/>
  <c r="C2287" s="1"/>
  <c r="L842"/>
  <c r="M842" s="1"/>
  <c r="O842" s="1"/>
  <c r="P842" s="1"/>
  <c r="C2286" s="1"/>
  <c r="L841"/>
  <c r="M841" s="1"/>
  <c r="O841" s="1"/>
  <c r="P841" s="1"/>
  <c r="C2285" s="1"/>
  <c r="L840"/>
  <c r="M840" s="1"/>
  <c r="O840" s="1"/>
  <c r="P840" s="1"/>
  <c r="C2284" s="1"/>
  <c r="L839"/>
  <c r="M839" s="1"/>
  <c r="O839" s="1"/>
  <c r="P839" s="1"/>
  <c r="C2283" s="1"/>
  <c r="L838"/>
  <c r="M838" s="1"/>
  <c r="O838" s="1"/>
  <c r="P838" s="1"/>
  <c r="C2282" s="1"/>
  <c r="L837"/>
  <c r="M837" s="1"/>
  <c r="O837" s="1"/>
  <c r="P837" s="1"/>
  <c r="C2281" s="1"/>
  <c r="L836"/>
  <c r="M836" s="1"/>
  <c r="O836" s="1"/>
  <c r="P836" s="1"/>
  <c r="C2280" s="1"/>
  <c r="L835"/>
  <c r="M835" s="1"/>
  <c r="O835" s="1"/>
  <c r="P835" s="1"/>
  <c r="C2279" s="1"/>
  <c r="L834"/>
  <c r="M834" s="1"/>
  <c r="O834" s="1"/>
  <c r="P834" s="1"/>
  <c r="C2278" s="1"/>
  <c r="L833"/>
  <c r="M833" s="1"/>
  <c r="O833" s="1"/>
  <c r="P833" s="1"/>
  <c r="C2277" s="1"/>
  <c r="L832"/>
  <c r="M832" s="1"/>
  <c r="O832" s="1"/>
  <c r="P832" s="1"/>
  <c r="C2276" s="1"/>
  <c r="L831"/>
  <c r="M831" s="1"/>
  <c r="O831" s="1"/>
  <c r="P831" s="1"/>
  <c r="C2275" s="1"/>
  <c r="L830"/>
  <c r="M830" s="1"/>
  <c r="O830" s="1"/>
  <c r="P830" s="1"/>
  <c r="C2274" s="1"/>
  <c r="L829"/>
  <c r="M829" s="1"/>
  <c r="O829" s="1"/>
  <c r="P829" s="1"/>
  <c r="C2273" s="1"/>
  <c r="L828"/>
  <c r="M828" s="1"/>
  <c r="O828" s="1"/>
  <c r="P828" s="1"/>
  <c r="C2272" s="1"/>
  <c r="L827"/>
  <c r="M827" s="1"/>
  <c r="O827" s="1"/>
  <c r="P827" s="1"/>
  <c r="C2271" s="1"/>
  <c r="L826"/>
  <c r="M826" s="1"/>
  <c r="O826" s="1"/>
  <c r="P826" s="1"/>
  <c r="C2270" s="1"/>
  <c r="L825"/>
  <c r="M825" s="1"/>
  <c r="O825" s="1"/>
  <c r="P825" s="1"/>
  <c r="C2269" s="1"/>
  <c r="L824"/>
  <c r="M824" s="1"/>
  <c r="O824" s="1"/>
  <c r="P824" s="1"/>
  <c r="C2268" s="1"/>
  <c r="L823"/>
  <c r="M823" s="1"/>
  <c r="O823" s="1"/>
  <c r="P823" s="1"/>
  <c r="C2267" s="1"/>
  <c r="L822"/>
  <c r="M822" s="1"/>
  <c r="O822" s="1"/>
  <c r="P822" s="1"/>
  <c r="C2266" s="1"/>
  <c r="L821"/>
  <c r="M821" s="1"/>
  <c r="O821" s="1"/>
  <c r="P821" s="1"/>
  <c r="C2265" s="1"/>
  <c r="L820"/>
  <c r="M820" s="1"/>
  <c r="O820" s="1"/>
  <c r="P820" s="1"/>
  <c r="C2264" s="1"/>
  <c r="L819"/>
  <c r="M819" s="1"/>
  <c r="O819" s="1"/>
  <c r="P819" s="1"/>
  <c r="C2263" s="1"/>
  <c r="L818"/>
  <c r="M818" s="1"/>
  <c r="O818" s="1"/>
  <c r="P818" s="1"/>
  <c r="C2262" s="1"/>
  <c r="L817"/>
  <c r="M817" s="1"/>
  <c r="O817" s="1"/>
  <c r="P817" s="1"/>
  <c r="C2261" s="1"/>
  <c r="L816"/>
  <c r="M816" s="1"/>
  <c r="O816" s="1"/>
  <c r="P816" s="1"/>
  <c r="C2260" s="1"/>
  <c r="L815"/>
  <c r="M815" s="1"/>
  <c r="O815" s="1"/>
  <c r="P815" s="1"/>
  <c r="C2259" s="1"/>
  <c r="L814"/>
  <c r="M814" s="1"/>
  <c r="O814" s="1"/>
  <c r="P814" s="1"/>
  <c r="C2258" s="1"/>
  <c r="L813"/>
  <c r="M813" s="1"/>
  <c r="O813" s="1"/>
  <c r="P813" s="1"/>
  <c r="C2257" s="1"/>
  <c r="L812"/>
  <c r="M812" s="1"/>
  <c r="O812" s="1"/>
  <c r="P812" s="1"/>
  <c r="C2256" s="1"/>
  <c r="L811"/>
  <c r="M811" s="1"/>
  <c r="O811" s="1"/>
  <c r="P811" s="1"/>
  <c r="C2255" s="1"/>
  <c r="L810"/>
  <c r="M810" s="1"/>
  <c r="O810" s="1"/>
  <c r="P810" s="1"/>
  <c r="C2254" s="1"/>
  <c r="L809"/>
  <c r="M809" s="1"/>
  <c r="O809" s="1"/>
  <c r="P809" s="1"/>
  <c r="C2253" s="1"/>
  <c r="L808"/>
  <c r="M808" s="1"/>
  <c r="O808" s="1"/>
  <c r="P808" s="1"/>
  <c r="C2252" s="1"/>
  <c r="L807"/>
  <c r="M807" s="1"/>
  <c r="O807" s="1"/>
  <c r="P807" s="1"/>
  <c r="C2251" s="1"/>
  <c r="L806"/>
  <c r="M806" s="1"/>
  <c r="O806" s="1"/>
  <c r="P806" s="1"/>
  <c r="C2250" s="1"/>
  <c r="L805"/>
  <c r="M805" s="1"/>
  <c r="O805" s="1"/>
  <c r="P805" s="1"/>
  <c r="C2249" s="1"/>
  <c r="L804"/>
  <c r="M804" s="1"/>
  <c r="O804" s="1"/>
  <c r="P804" s="1"/>
  <c r="C2248" s="1"/>
  <c r="L803"/>
  <c r="M803" s="1"/>
  <c r="O803" s="1"/>
  <c r="P803" s="1"/>
  <c r="C2247" s="1"/>
  <c r="L802"/>
  <c r="M802" s="1"/>
  <c r="O802" s="1"/>
  <c r="P802" s="1"/>
  <c r="C2246" s="1"/>
  <c r="L801"/>
  <c r="M801" s="1"/>
  <c r="O801" s="1"/>
  <c r="P801" s="1"/>
  <c r="C2245" s="1"/>
  <c r="L800"/>
  <c r="M800" s="1"/>
  <c r="O800" s="1"/>
  <c r="P800" s="1"/>
  <c r="C2244" s="1"/>
  <c r="L799"/>
  <c r="M799" s="1"/>
  <c r="O799" s="1"/>
  <c r="P799" s="1"/>
  <c r="C2243" s="1"/>
  <c r="L798"/>
  <c r="M798" s="1"/>
  <c r="O798" s="1"/>
  <c r="P798" s="1"/>
  <c r="C2242" s="1"/>
  <c r="L797"/>
  <c r="M797" s="1"/>
  <c r="O797" s="1"/>
  <c r="P797" s="1"/>
  <c r="C2241" s="1"/>
  <c r="L796"/>
  <c r="M796" s="1"/>
  <c r="O796" s="1"/>
  <c r="P796" s="1"/>
  <c r="C2240" s="1"/>
  <c r="L795"/>
  <c r="M795" s="1"/>
  <c r="O795" s="1"/>
  <c r="P795" s="1"/>
  <c r="C2239" s="1"/>
  <c r="L794"/>
  <c r="M794" s="1"/>
  <c r="O794" s="1"/>
  <c r="P794" s="1"/>
  <c r="C2238" s="1"/>
  <c r="L793"/>
  <c r="M793" s="1"/>
  <c r="O793" s="1"/>
  <c r="P793" s="1"/>
  <c r="C2237" s="1"/>
  <c r="L792"/>
  <c r="M792" s="1"/>
  <c r="O792" s="1"/>
  <c r="P792" s="1"/>
  <c r="C2236" s="1"/>
  <c r="L791"/>
  <c r="M791" s="1"/>
  <c r="O791" s="1"/>
  <c r="P791" s="1"/>
  <c r="C2235" s="1"/>
  <c r="L790"/>
  <c r="M790" s="1"/>
  <c r="O790" s="1"/>
  <c r="P790" s="1"/>
  <c r="C2234" s="1"/>
  <c r="L789"/>
  <c r="M789" s="1"/>
  <c r="O789" s="1"/>
  <c r="P789" s="1"/>
  <c r="C2233" s="1"/>
  <c r="L788"/>
  <c r="M788" s="1"/>
  <c r="O788" s="1"/>
  <c r="P788" s="1"/>
  <c r="C2232" s="1"/>
  <c r="L787"/>
  <c r="M787" s="1"/>
  <c r="O787" s="1"/>
  <c r="P787" s="1"/>
  <c r="C2231" s="1"/>
  <c r="L786"/>
  <c r="M786" s="1"/>
  <c r="O786" s="1"/>
  <c r="P786" s="1"/>
  <c r="C2230" s="1"/>
  <c r="L785"/>
  <c r="M785" s="1"/>
  <c r="O785" s="1"/>
  <c r="P785" s="1"/>
  <c r="C2229" s="1"/>
  <c r="L784"/>
  <c r="M784" s="1"/>
  <c r="O784" s="1"/>
  <c r="P784" s="1"/>
  <c r="C2228" s="1"/>
  <c r="L783"/>
  <c r="M783" s="1"/>
  <c r="O783" s="1"/>
  <c r="P783" s="1"/>
  <c r="C2227" s="1"/>
  <c r="L782"/>
  <c r="M782" s="1"/>
  <c r="O782" s="1"/>
  <c r="P782" s="1"/>
  <c r="C2226" s="1"/>
  <c r="L781"/>
  <c r="M781" s="1"/>
  <c r="O781" s="1"/>
  <c r="P781" s="1"/>
  <c r="C2225" s="1"/>
  <c r="L780"/>
  <c r="M780" s="1"/>
  <c r="O780" s="1"/>
  <c r="P780" s="1"/>
  <c r="C2224" s="1"/>
  <c r="L779"/>
  <c r="M779" s="1"/>
  <c r="O779" s="1"/>
  <c r="P779" s="1"/>
  <c r="C2223" s="1"/>
  <c r="L778"/>
  <c r="M778" s="1"/>
  <c r="O778" s="1"/>
  <c r="P778" s="1"/>
  <c r="C2222" s="1"/>
  <c r="L777"/>
  <c r="M777" s="1"/>
  <c r="O777" s="1"/>
  <c r="P777" s="1"/>
  <c r="C2221" s="1"/>
  <c r="L776"/>
  <c r="M776" s="1"/>
  <c r="O776" s="1"/>
  <c r="P776" s="1"/>
  <c r="C2220" s="1"/>
  <c r="L775"/>
  <c r="M775" s="1"/>
  <c r="O775" s="1"/>
  <c r="P775" s="1"/>
  <c r="C2219" s="1"/>
  <c r="L774"/>
  <c r="M774" s="1"/>
  <c r="O774" s="1"/>
  <c r="P774" s="1"/>
  <c r="C2218" s="1"/>
  <c r="L773"/>
  <c r="M773" s="1"/>
  <c r="O773" s="1"/>
  <c r="P773" s="1"/>
  <c r="C2217" s="1"/>
  <c r="L772"/>
  <c r="M772" s="1"/>
  <c r="O772" s="1"/>
  <c r="P772" s="1"/>
  <c r="C2216" s="1"/>
  <c r="L771"/>
  <c r="M771" s="1"/>
  <c r="O771" s="1"/>
  <c r="P771" s="1"/>
  <c r="C2215" s="1"/>
  <c r="L770"/>
  <c r="M770" s="1"/>
  <c r="O770" s="1"/>
  <c r="P770" s="1"/>
  <c r="C2214" s="1"/>
  <c r="L769"/>
  <c r="M769" s="1"/>
  <c r="O769" s="1"/>
  <c r="P769" s="1"/>
  <c r="C2213" s="1"/>
  <c r="L768"/>
  <c r="M768" s="1"/>
  <c r="O768" s="1"/>
  <c r="P768" s="1"/>
  <c r="C2212" s="1"/>
  <c r="L767"/>
  <c r="M767" s="1"/>
  <c r="O767" s="1"/>
  <c r="P767" s="1"/>
  <c r="C2211" s="1"/>
  <c r="L766"/>
  <c r="M766" s="1"/>
  <c r="O766" s="1"/>
  <c r="P766" s="1"/>
  <c r="C2210" s="1"/>
  <c r="L765"/>
  <c r="M765" s="1"/>
  <c r="O765" s="1"/>
  <c r="P765" s="1"/>
  <c r="C2209" s="1"/>
  <c r="L764"/>
  <c r="M764" s="1"/>
  <c r="O764" s="1"/>
  <c r="P764" s="1"/>
  <c r="C2208" s="1"/>
  <c r="L763"/>
  <c r="M763" s="1"/>
  <c r="O763" s="1"/>
  <c r="P763" s="1"/>
  <c r="C2207" s="1"/>
  <c r="L762"/>
  <c r="M762" s="1"/>
  <c r="O762" s="1"/>
  <c r="P762" s="1"/>
  <c r="C2206" s="1"/>
  <c r="L761"/>
  <c r="M761" s="1"/>
  <c r="O761" s="1"/>
  <c r="P761" s="1"/>
  <c r="C2205" s="1"/>
  <c r="L760"/>
  <c r="M760" s="1"/>
  <c r="O760" s="1"/>
  <c r="P760" s="1"/>
  <c r="C2204" s="1"/>
  <c r="L759"/>
  <c r="M759" s="1"/>
  <c r="O759" s="1"/>
  <c r="P759" s="1"/>
  <c r="C2203" s="1"/>
  <c r="L758"/>
  <c r="M758" s="1"/>
  <c r="O758" s="1"/>
  <c r="P758" s="1"/>
  <c r="C2202" s="1"/>
  <c r="L757"/>
  <c r="M757" s="1"/>
  <c r="O757" s="1"/>
  <c r="P757" s="1"/>
  <c r="C2201" s="1"/>
  <c r="L756"/>
  <c r="M756" s="1"/>
  <c r="O756" s="1"/>
  <c r="P756" s="1"/>
  <c r="C2200" s="1"/>
  <c r="L755"/>
  <c r="M755" s="1"/>
  <c r="O755" s="1"/>
  <c r="P755" s="1"/>
  <c r="C2199" s="1"/>
  <c r="L754"/>
  <c r="M754" s="1"/>
  <c r="O754" s="1"/>
  <c r="P754" s="1"/>
  <c r="C2198" s="1"/>
  <c r="L753"/>
  <c r="M753" s="1"/>
  <c r="O753" s="1"/>
  <c r="P753" s="1"/>
  <c r="C2197" s="1"/>
  <c r="L752"/>
  <c r="M752" s="1"/>
  <c r="O752" s="1"/>
  <c r="P752" s="1"/>
  <c r="C2196" s="1"/>
  <c r="L751"/>
  <c r="M751" s="1"/>
  <c r="O751" s="1"/>
  <c r="P751" s="1"/>
  <c r="C2195" s="1"/>
  <c r="L750"/>
  <c r="M750" s="1"/>
  <c r="O750" s="1"/>
  <c r="P750" s="1"/>
  <c r="C2194" s="1"/>
  <c r="L749"/>
  <c r="M749" s="1"/>
  <c r="O749" s="1"/>
  <c r="P749" s="1"/>
  <c r="C2193" s="1"/>
  <c r="L748"/>
  <c r="M748" s="1"/>
  <c r="O748" s="1"/>
  <c r="P748" s="1"/>
  <c r="C2192" s="1"/>
  <c r="L747"/>
  <c r="M747" s="1"/>
  <c r="O747" s="1"/>
  <c r="P747" s="1"/>
  <c r="C2191" s="1"/>
  <c r="L746"/>
  <c r="M746" s="1"/>
  <c r="O746" s="1"/>
  <c r="P746" s="1"/>
  <c r="C2190" s="1"/>
  <c r="L745"/>
  <c r="M745" s="1"/>
  <c r="O745" s="1"/>
  <c r="P745" s="1"/>
  <c r="C2189" s="1"/>
  <c r="L744"/>
  <c r="M744" s="1"/>
  <c r="O744" s="1"/>
  <c r="P744" s="1"/>
  <c r="C2188" s="1"/>
  <c r="L743"/>
  <c r="M743" s="1"/>
  <c r="O743" s="1"/>
  <c r="P743" s="1"/>
  <c r="C2187" s="1"/>
  <c r="L742"/>
  <c r="M742" s="1"/>
  <c r="O742" s="1"/>
  <c r="P742" s="1"/>
  <c r="C2186" s="1"/>
  <c r="L741"/>
  <c r="M741" s="1"/>
  <c r="O741" s="1"/>
  <c r="P741" s="1"/>
  <c r="C2185" s="1"/>
  <c r="L740"/>
  <c r="M740" s="1"/>
  <c r="O740" s="1"/>
  <c r="P740" s="1"/>
  <c r="C2184" s="1"/>
  <c r="L739"/>
  <c r="M739" s="1"/>
  <c r="O739" s="1"/>
  <c r="P739" s="1"/>
  <c r="C2183" s="1"/>
  <c r="L738"/>
  <c r="M738" s="1"/>
  <c r="O738" s="1"/>
  <c r="P738" s="1"/>
  <c r="C2182" s="1"/>
  <c r="L737"/>
  <c r="M737" s="1"/>
  <c r="O737" s="1"/>
  <c r="P737" s="1"/>
  <c r="C2181" s="1"/>
  <c r="L736"/>
  <c r="M736" s="1"/>
  <c r="O736" s="1"/>
  <c r="P736" s="1"/>
  <c r="C2180" s="1"/>
  <c r="L735"/>
  <c r="M735" s="1"/>
  <c r="O735" s="1"/>
  <c r="P735" s="1"/>
  <c r="C2179" s="1"/>
  <c r="L734"/>
  <c r="M734" s="1"/>
  <c r="O734" s="1"/>
  <c r="P734" s="1"/>
  <c r="C2178" s="1"/>
  <c r="L733"/>
  <c r="M733" s="1"/>
  <c r="O733" s="1"/>
  <c r="P733" s="1"/>
  <c r="C2177" s="1"/>
  <c r="L732"/>
  <c r="M732" s="1"/>
  <c r="O732" s="1"/>
  <c r="P732" s="1"/>
  <c r="C2176" s="1"/>
  <c r="L731"/>
  <c r="M731" s="1"/>
  <c r="O731" s="1"/>
  <c r="P731" s="1"/>
  <c r="C2175" s="1"/>
  <c r="L730"/>
  <c r="M730" s="1"/>
  <c r="O730" s="1"/>
  <c r="P730" s="1"/>
  <c r="C2174" s="1"/>
  <c r="L729"/>
  <c r="M729" s="1"/>
  <c r="O729" s="1"/>
  <c r="P729" s="1"/>
  <c r="C2173" s="1"/>
  <c r="L728"/>
  <c r="M728" s="1"/>
  <c r="O728" s="1"/>
  <c r="P728" s="1"/>
  <c r="C2172" s="1"/>
  <c r="L727"/>
  <c r="M727" s="1"/>
  <c r="O727" s="1"/>
  <c r="P727" s="1"/>
  <c r="C2171" s="1"/>
  <c r="L726"/>
  <c r="M726" s="1"/>
  <c r="O726" s="1"/>
  <c r="P726" s="1"/>
  <c r="C2170" s="1"/>
  <c r="L725"/>
  <c r="M725" s="1"/>
  <c r="O725" s="1"/>
  <c r="P725" s="1"/>
  <c r="C2169" s="1"/>
  <c r="L724"/>
  <c r="M724" s="1"/>
  <c r="O724" s="1"/>
  <c r="P724" s="1"/>
  <c r="C2168" s="1"/>
  <c r="L723"/>
  <c r="M723" s="1"/>
  <c r="O723" s="1"/>
  <c r="P723" s="1"/>
  <c r="C2167" s="1"/>
  <c r="L722"/>
  <c r="M722" s="1"/>
  <c r="O722" s="1"/>
  <c r="P722" s="1"/>
  <c r="C2166" s="1"/>
  <c r="L721"/>
  <c r="M721" s="1"/>
  <c r="O721" s="1"/>
  <c r="P721" s="1"/>
  <c r="C2165" s="1"/>
  <c r="L720"/>
  <c r="M720" s="1"/>
  <c r="O720" s="1"/>
  <c r="P720" s="1"/>
  <c r="C2164" s="1"/>
  <c r="L719"/>
  <c r="M719" s="1"/>
  <c r="O719" s="1"/>
  <c r="P719" s="1"/>
  <c r="C2163" s="1"/>
  <c r="L718"/>
  <c r="M718" s="1"/>
  <c r="O718" s="1"/>
  <c r="P718" s="1"/>
  <c r="C2162" s="1"/>
  <c r="L717"/>
  <c r="M717" s="1"/>
  <c r="O717" s="1"/>
  <c r="P717" s="1"/>
  <c r="C2161" s="1"/>
  <c r="L716"/>
  <c r="M716" s="1"/>
  <c r="O716" s="1"/>
  <c r="P716" s="1"/>
  <c r="C2160" s="1"/>
  <c r="L715"/>
  <c r="M715" s="1"/>
  <c r="O715" s="1"/>
  <c r="P715" s="1"/>
  <c r="C2159" s="1"/>
  <c r="L714"/>
  <c r="M714" s="1"/>
  <c r="O714" s="1"/>
  <c r="P714" s="1"/>
  <c r="C2158" s="1"/>
  <c r="L713"/>
  <c r="M713" s="1"/>
  <c r="O713" s="1"/>
  <c r="P713" s="1"/>
  <c r="C2157" s="1"/>
  <c r="L712"/>
  <c r="M712" s="1"/>
  <c r="O712" s="1"/>
  <c r="P712" s="1"/>
  <c r="C2156" s="1"/>
  <c r="L711"/>
  <c r="M711" s="1"/>
  <c r="O711" s="1"/>
  <c r="P711" s="1"/>
  <c r="C2155" s="1"/>
  <c r="L710"/>
  <c r="M710" s="1"/>
  <c r="O710" s="1"/>
  <c r="P710" s="1"/>
  <c r="C2154" s="1"/>
  <c r="L709"/>
  <c r="M709" s="1"/>
  <c r="O709" s="1"/>
  <c r="P709" s="1"/>
  <c r="C2153" s="1"/>
  <c r="L708"/>
  <c r="M708" s="1"/>
  <c r="O708" s="1"/>
  <c r="P708" s="1"/>
  <c r="C2152" s="1"/>
  <c r="L707"/>
  <c r="M707" s="1"/>
  <c r="O707" s="1"/>
  <c r="P707" s="1"/>
  <c r="C2151" s="1"/>
  <c r="L706"/>
  <c r="M706" s="1"/>
  <c r="O706" s="1"/>
  <c r="P706" s="1"/>
  <c r="C2150" s="1"/>
  <c r="L705"/>
  <c r="M705" s="1"/>
  <c r="O705" s="1"/>
  <c r="P705" s="1"/>
  <c r="C2149" s="1"/>
  <c r="L704"/>
  <c r="M704" s="1"/>
  <c r="O704" s="1"/>
  <c r="P704" s="1"/>
  <c r="C2148" s="1"/>
  <c r="L703"/>
  <c r="M703" s="1"/>
  <c r="O703" s="1"/>
  <c r="P703" s="1"/>
  <c r="C2147" s="1"/>
  <c r="L702"/>
  <c r="M702" s="1"/>
  <c r="O702" s="1"/>
  <c r="P702" s="1"/>
  <c r="C2146" s="1"/>
  <c r="L701"/>
  <c r="M701" s="1"/>
  <c r="O701" s="1"/>
  <c r="P701" s="1"/>
  <c r="C2145" s="1"/>
  <c r="L700"/>
  <c r="M700" s="1"/>
  <c r="O700" s="1"/>
  <c r="P700" s="1"/>
  <c r="C2144" s="1"/>
  <c r="L699"/>
  <c r="M699" s="1"/>
  <c r="O699" s="1"/>
  <c r="P699" s="1"/>
  <c r="C2143" s="1"/>
  <c r="L698"/>
  <c r="M698" s="1"/>
  <c r="O698" s="1"/>
  <c r="P698" s="1"/>
  <c r="C2142" s="1"/>
  <c r="L697"/>
  <c r="M697" s="1"/>
  <c r="O697" s="1"/>
  <c r="P697" s="1"/>
  <c r="C2141" s="1"/>
  <c r="L696"/>
  <c r="M696" s="1"/>
  <c r="O696" s="1"/>
  <c r="P696" s="1"/>
  <c r="C2140" s="1"/>
  <c r="L695"/>
  <c r="M695" s="1"/>
  <c r="O695" s="1"/>
  <c r="P695" s="1"/>
  <c r="C2139" s="1"/>
  <c r="L694"/>
  <c r="M694" s="1"/>
  <c r="O694" s="1"/>
  <c r="P694" s="1"/>
  <c r="C2138" s="1"/>
  <c r="L693"/>
  <c r="M693" s="1"/>
  <c r="O693" s="1"/>
  <c r="P693" s="1"/>
  <c r="C2137" s="1"/>
  <c r="L692"/>
  <c r="M692" s="1"/>
  <c r="O692" s="1"/>
  <c r="P692" s="1"/>
  <c r="C2136" s="1"/>
  <c r="L691"/>
  <c r="M691" s="1"/>
  <c r="O691" s="1"/>
  <c r="P691" s="1"/>
  <c r="C2135" s="1"/>
  <c r="L690"/>
  <c r="M690" s="1"/>
  <c r="O690" s="1"/>
  <c r="P690" s="1"/>
  <c r="C2134" s="1"/>
  <c r="L689"/>
  <c r="M689" s="1"/>
  <c r="O689" s="1"/>
  <c r="P689" s="1"/>
  <c r="C2133" s="1"/>
  <c r="L688"/>
  <c r="M688" s="1"/>
  <c r="O688" s="1"/>
  <c r="P688" s="1"/>
  <c r="C2132" s="1"/>
  <c r="L687"/>
  <c r="M687" s="1"/>
  <c r="O687" s="1"/>
  <c r="P687" s="1"/>
  <c r="C2131" s="1"/>
  <c r="L686"/>
  <c r="M686" s="1"/>
  <c r="O686" s="1"/>
  <c r="P686" s="1"/>
  <c r="C2130" s="1"/>
  <c r="L685"/>
  <c r="M685" s="1"/>
  <c r="O685" s="1"/>
  <c r="P685" s="1"/>
  <c r="C2129" s="1"/>
  <c r="L684"/>
  <c r="M684" s="1"/>
  <c r="O684" s="1"/>
  <c r="P684" s="1"/>
  <c r="C2128" s="1"/>
  <c r="L683"/>
  <c r="M683" s="1"/>
  <c r="O683" s="1"/>
  <c r="P683" s="1"/>
  <c r="C2127" s="1"/>
  <c r="L682"/>
  <c r="M682" s="1"/>
  <c r="O682" s="1"/>
  <c r="P682" s="1"/>
  <c r="C2126" s="1"/>
  <c r="L681"/>
  <c r="M681" s="1"/>
  <c r="O681" s="1"/>
  <c r="P681" s="1"/>
  <c r="C2125" s="1"/>
  <c r="L680"/>
  <c r="M680" s="1"/>
  <c r="O680" s="1"/>
  <c r="P680" s="1"/>
  <c r="C2124" s="1"/>
  <c r="L679"/>
  <c r="M679" s="1"/>
  <c r="O679" s="1"/>
  <c r="P679" s="1"/>
  <c r="C2123" s="1"/>
  <c r="L678"/>
  <c r="M678" s="1"/>
  <c r="O678" s="1"/>
  <c r="P678" s="1"/>
  <c r="C2122" s="1"/>
  <c r="L677"/>
  <c r="M677" s="1"/>
  <c r="O677" s="1"/>
  <c r="P677" s="1"/>
  <c r="C2121" s="1"/>
  <c r="L676"/>
  <c r="M676" s="1"/>
  <c r="O676" s="1"/>
  <c r="P676" s="1"/>
  <c r="C2120" s="1"/>
  <c r="L675"/>
  <c r="M675" s="1"/>
  <c r="O675" s="1"/>
  <c r="P675" s="1"/>
  <c r="C2119" s="1"/>
  <c r="L674"/>
  <c r="M674" s="1"/>
  <c r="O674" s="1"/>
  <c r="P674" s="1"/>
  <c r="C2118" s="1"/>
  <c r="L673"/>
  <c r="M673" s="1"/>
  <c r="O673" s="1"/>
  <c r="P673" s="1"/>
  <c r="C2117" s="1"/>
  <c r="L672"/>
  <c r="M672" s="1"/>
  <c r="O672" s="1"/>
  <c r="P672" s="1"/>
  <c r="C2116" s="1"/>
  <c r="L671"/>
  <c r="M671" s="1"/>
  <c r="O671" s="1"/>
  <c r="P671" s="1"/>
  <c r="C2115" s="1"/>
  <c r="L670"/>
  <c r="M670" s="1"/>
  <c r="O670" s="1"/>
  <c r="P670" s="1"/>
  <c r="C2114" s="1"/>
  <c r="L669"/>
  <c r="M669" s="1"/>
  <c r="O669" s="1"/>
  <c r="P669" s="1"/>
  <c r="C2113" s="1"/>
  <c r="L668"/>
  <c r="M668" s="1"/>
  <c r="O668" s="1"/>
  <c r="P668" s="1"/>
  <c r="C2112" s="1"/>
  <c r="L667"/>
  <c r="M667" s="1"/>
  <c r="O667" s="1"/>
  <c r="P667" s="1"/>
  <c r="C2111" s="1"/>
  <c r="L666"/>
  <c r="M666" s="1"/>
  <c r="O666" s="1"/>
  <c r="P666" s="1"/>
  <c r="C2110" s="1"/>
  <c r="L665"/>
  <c r="M665" s="1"/>
  <c r="O665" s="1"/>
  <c r="P665" s="1"/>
  <c r="C2109" s="1"/>
  <c r="L664"/>
  <c r="M664" s="1"/>
  <c r="O664" s="1"/>
  <c r="P664" s="1"/>
  <c r="C2108" s="1"/>
  <c r="L663"/>
  <c r="M663" s="1"/>
  <c r="O663" s="1"/>
  <c r="P663" s="1"/>
  <c r="C2107" s="1"/>
  <c r="L662"/>
  <c r="M662" s="1"/>
  <c r="O662" s="1"/>
  <c r="P662" s="1"/>
  <c r="C2106" s="1"/>
  <c r="L661"/>
  <c r="M661" s="1"/>
  <c r="O661" s="1"/>
  <c r="P661" s="1"/>
  <c r="C2105" s="1"/>
  <c r="L660"/>
  <c r="M660" s="1"/>
  <c r="O660" s="1"/>
  <c r="P660" s="1"/>
  <c r="C2104" s="1"/>
  <c r="L659"/>
  <c r="M659" s="1"/>
  <c r="O659" s="1"/>
  <c r="P659" s="1"/>
  <c r="C2103" s="1"/>
  <c r="L658"/>
  <c r="M658" s="1"/>
  <c r="O658" s="1"/>
  <c r="P658" s="1"/>
  <c r="C2102" s="1"/>
  <c r="L657"/>
  <c r="M657" s="1"/>
  <c r="O657" s="1"/>
  <c r="P657" s="1"/>
  <c r="C2101" s="1"/>
  <c r="L656"/>
  <c r="M656" s="1"/>
  <c r="O656" s="1"/>
  <c r="P656" s="1"/>
  <c r="C2100" s="1"/>
  <c r="L655"/>
  <c r="M655" s="1"/>
  <c r="O655" s="1"/>
  <c r="P655" s="1"/>
  <c r="C2099" s="1"/>
  <c r="L654"/>
  <c r="M654" s="1"/>
  <c r="O654" s="1"/>
  <c r="P654" s="1"/>
  <c r="C2098" s="1"/>
  <c r="L653"/>
  <c r="M653" s="1"/>
  <c r="O653" s="1"/>
  <c r="P653" s="1"/>
  <c r="C2097" s="1"/>
  <c r="L652"/>
  <c r="M652" s="1"/>
  <c r="O652" s="1"/>
  <c r="P652" s="1"/>
  <c r="C2096" s="1"/>
  <c r="L651"/>
  <c r="M651" s="1"/>
  <c r="O651" s="1"/>
  <c r="P651" s="1"/>
  <c r="C2095" s="1"/>
  <c r="L650"/>
  <c r="M650" s="1"/>
  <c r="O650" s="1"/>
  <c r="P650" s="1"/>
  <c r="C2094" s="1"/>
  <c r="L649"/>
  <c r="M649" s="1"/>
  <c r="O649" s="1"/>
  <c r="P649" s="1"/>
  <c r="C2093" s="1"/>
  <c r="L648"/>
  <c r="M648" s="1"/>
  <c r="O648" s="1"/>
  <c r="P648" s="1"/>
  <c r="C2092" s="1"/>
  <c r="L647"/>
  <c r="M647" s="1"/>
  <c r="O647" s="1"/>
  <c r="P647" s="1"/>
  <c r="C2091" s="1"/>
  <c r="L646"/>
  <c r="M646" s="1"/>
  <c r="O646" s="1"/>
  <c r="P646" s="1"/>
  <c r="C2090" s="1"/>
  <c r="L645"/>
  <c r="M645" s="1"/>
  <c r="O645" s="1"/>
  <c r="P645" s="1"/>
  <c r="C2089" s="1"/>
  <c r="L644"/>
  <c r="M644" s="1"/>
  <c r="O644" s="1"/>
  <c r="P644" s="1"/>
  <c r="C2088" s="1"/>
  <c r="L643"/>
  <c r="M643" s="1"/>
  <c r="O643" s="1"/>
  <c r="P643" s="1"/>
  <c r="C2087" s="1"/>
  <c r="L642"/>
  <c r="M642" s="1"/>
  <c r="O642" s="1"/>
  <c r="P642" s="1"/>
  <c r="C2086" s="1"/>
  <c r="L641"/>
  <c r="M641" s="1"/>
  <c r="O641" s="1"/>
  <c r="P641" s="1"/>
  <c r="C2085" s="1"/>
  <c r="L640"/>
  <c r="M640" s="1"/>
  <c r="O640" s="1"/>
  <c r="P640" s="1"/>
  <c r="C2084" s="1"/>
  <c r="L639"/>
  <c r="M639" s="1"/>
  <c r="O639" s="1"/>
  <c r="P639" s="1"/>
  <c r="C2083" s="1"/>
  <c r="L638"/>
  <c r="M638" s="1"/>
  <c r="O638" s="1"/>
  <c r="P638" s="1"/>
  <c r="C2082" s="1"/>
  <c r="L637"/>
  <c r="M637" s="1"/>
  <c r="O637" s="1"/>
  <c r="P637" s="1"/>
  <c r="C2081" s="1"/>
  <c r="L636"/>
  <c r="M636" s="1"/>
  <c r="O636" s="1"/>
  <c r="P636" s="1"/>
  <c r="C2080" s="1"/>
  <c r="L635"/>
  <c r="M635" s="1"/>
  <c r="O635" s="1"/>
  <c r="P635" s="1"/>
  <c r="C2079" s="1"/>
  <c r="L634"/>
  <c r="M634" s="1"/>
  <c r="O634" s="1"/>
  <c r="P634" s="1"/>
  <c r="C2078" s="1"/>
  <c r="L633"/>
  <c r="M633" s="1"/>
  <c r="O633" s="1"/>
  <c r="P633" s="1"/>
  <c r="C2077" s="1"/>
  <c r="L632"/>
  <c r="M632" s="1"/>
  <c r="O632" s="1"/>
  <c r="P632" s="1"/>
  <c r="C2076" s="1"/>
  <c r="L631"/>
  <c r="M631" s="1"/>
  <c r="O631" s="1"/>
  <c r="P631" s="1"/>
  <c r="C2075" s="1"/>
  <c r="L630"/>
  <c r="M630" s="1"/>
  <c r="O630" s="1"/>
  <c r="P630" s="1"/>
  <c r="C2074" s="1"/>
  <c r="L629"/>
  <c r="M629" s="1"/>
  <c r="O629" s="1"/>
  <c r="P629" s="1"/>
  <c r="C2073" s="1"/>
  <c r="L628"/>
  <c r="M628" s="1"/>
  <c r="O628" s="1"/>
  <c r="P628" s="1"/>
  <c r="C2072" s="1"/>
  <c r="L627"/>
  <c r="M627" s="1"/>
  <c r="O627" s="1"/>
  <c r="P627" s="1"/>
  <c r="C2071" s="1"/>
  <c r="L626"/>
  <c r="M626" s="1"/>
  <c r="O626" s="1"/>
  <c r="P626" s="1"/>
  <c r="C2070" s="1"/>
  <c r="L625"/>
  <c r="M625" s="1"/>
  <c r="O625" s="1"/>
  <c r="P625" s="1"/>
  <c r="C2069" s="1"/>
  <c r="L624"/>
  <c r="M624" s="1"/>
  <c r="O624" s="1"/>
  <c r="P624" s="1"/>
  <c r="C2068" s="1"/>
  <c r="L623"/>
  <c r="M623" s="1"/>
  <c r="O623" s="1"/>
  <c r="P623" s="1"/>
  <c r="C2067" s="1"/>
  <c r="L622"/>
  <c r="M622" s="1"/>
  <c r="O622" s="1"/>
  <c r="P622" s="1"/>
  <c r="C2066" s="1"/>
  <c r="L621"/>
  <c r="M621" s="1"/>
  <c r="O621" s="1"/>
  <c r="P621" s="1"/>
  <c r="C2065" s="1"/>
  <c r="L620"/>
  <c r="M620" s="1"/>
  <c r="O620" s="1"/>
  <c r="P620" s="1"/>
  <c r="C2064" s="1"/>
  <c r="L619"/>
  <c r="M619" s="1"/>
  <c r="O619" s="1"/>
  <c r="P619" s="1"/>
  <c r="C2063" s="1"/>
  <c r="L618"/>
  <c r="M618" s="1"/>
  <c r="O618" s="1"/>
  <c r="P618" s="1"/>
  <c r="C2062" s="1"/>
  <c r="L617"/>
  <c r="M617" s="1"/>
  <c r="O617" s="1"/>
  <c r="P617" s="1"/>
  <c r="C2061" s="1"/>
  <c r="L616"/>
  <c r="M616" s="1"/>
  <c r="O616" s="1"/>
  <c r="P616" s="1"/>
  <c r="C2060" s="1"/>
  <c r="L615"/>
  <c r="M615" s="1"/>
  <c r="O615" s="1"/>
  <c r="P615" s="1"/>
  <c r="C2059" s="1"/>
  <c r="L614"/>
  <c r="M614" s="1"/>
  <c r="O614" s="1"/>
  <c r="P614" s="1"/>
  <c r="C2058" s="1"/>
  <c r="L613"/>
  <c r="M613" s="1"/>
  <c r="O613" s="1"/>
  <c r="P613" s="1"/>
  <c r="C2057" s="1"/>
  <c r="L612"/>
  <c r="M612" s="1"/>
  <c r="O612" s="1"/>
  <c r="P612" s="1"/>
  <c r="C2056" s="1"/>
  <c r="L611"/>
  <c r="M611" s="1"/>
  <c r="O611" s="1"/>
  <c r="P611" s="1"/>
  <c r="C2055" s="1"/>
  <c r="L610"/>
  <c r="M610" s="1"/>
  <c r="O610" s="1"/>
  <c r="P610" s="1"/>
  <c r="C2054" s="1"/>
  <c r="L609"/>
  <c r="M609" s="1"/>
  <c r="O609" s="1"/>
  <c r="P609" s="1"/>
  <c r="C2053" s="1"/>
  <c r="L608"/>
  <c r="M608" s="1"/>
  <c r="O608" s="1"/>
  <c r="P608" s="1"/>
  <c r="C2052" s="1"/>
  <c r="L607"/>
  <c r="M607" s="1"/>
  <c r="O607" s="1"/>
  <c r="P607" s="1"/>
  <c r="C2051" s="1"/>
  <c r="L606"/>
  <c r="M606" s="1"/>
  <c r="O606" s="1"/>
  <c r="P606" s="1"/>
  <c r="C2050" s="1"/>
  <c r="L605"/>
  <c r="M605" s="1"/>
  <c r="O605" s="1"/>
  <c r="P605" s="1"/>
  <c r="C2049" s="1"/>
  <c r="L604"/>
  <c r="M604" s="1"/>
  <c r="O604" s="1"/>
  <c r="P604" s="1"/>
  <c r="C2048" s="1"/>
  <c r="L603"/>
  <c r="M603" s="1"/>
  <c r="O603" s="1"/>
  <c r="P603" s="1"/>
  <c r="C2047" s="1"/>
  <c r="L602"/>
  <c r="M602" s="1"/>
  <c r="O602" s="1"/>
  <c r="P602" s="1"/>
  <c r="C2046" s="1"/>
  <c r="L601"/>
  <c r="M601" s="1"/>
  <c r="O601" s="1"/>
  <c r="P601" s="1"/>
  <c r="C2045" s="1"/>
  <c r="L600"/>
  <c r="M600" s="1"/>
  <c r="O600" s="1"/>
  <c r="P600" s="1"/>
  <c r="C2044" s="1"/>
  <c r="L599"/>
  <c r="M599" s="1"/>
  <c r="O599" s="1"/>
  <c r="P599" s="1"/>
  <c r="C2043" s="1"/>
  <c r="L598"/>
  <c r="M598" s="1"/>
  <c r="O598" s="1"/>
  <c r="P598" s="1"/>
  <c r="C2042" s="1"/>
  <c r="L597"/>
  <c r="M597" s="1"/>
  <c r="O597" s="1"/>
  <c r="P597" s="1"/>
  <c r="C2041" s="1"/>
  <c r="L596"/>
  <c r="M596" s="1"/>
  <c r="O596" s="1"/>
  <c r="P596" s="1"/>
  <c r="C2040" s="1"/>
  <c r="L595"/>
  <c r="M595" s="1"/>
  <c r="O595" s="1"/>
  <c r="P595" s="1"/>
  <c r="C2039" s="1"/>
  <c r="L594"/>
  <c r="M594" s="1"/>
  <c r="O594" s="1"/>
  <c r="P594" s="1"/>
  <c r="C2038" s="1"/>
  <c r="L593"/>
  <c r="M593" s="1"/>
  <c r="O593" s="1"/>
  <c r="P593" s="1"/>
  <c r="C2037" s="1"/>
  <c r="L592"/>
  <c r="M592" s="1"/>
  <c r="O592" s="1"/>
  <c r="P592" s="1"/>
  <c r="C2036" s="1"/>
  <c r="L591"/>
  <c r="M591" s="1"/>
  <c r="O591" s="1"/>
  <c r="P591" s="1"/>
  <c r="C2035" s="1"/>
  <c r="L590"/>
  <c r="M590" s="1"/>
  <c r="O590" s="1"/>
  <c r="P590" s="1"/>
  <c r="C2034" s="1"/>
  <c r="L589"/>
  <c r="M589" s="1"/>
  <c r="O589" s="1"/>
  <c r="P589" s="1"/>
  <c r="C2033" s="1"/>
  <c r="L588"/>
  <c r="M588" s="1"/>
  <c r="O588" s="1"/>
  <c r="P588" s="1"/>
  <c r="C2032" s="1"/>
  <c r="L587"/>
  <c r="M587" s="1"/>
  <c r="O587" s="1"/>
  <c r="P587" s="1"/>
  <c r="C2031" s="1"/>
  <c r="L586"/>
  <c r="M586" s="1"/>
  <c r="O586" s="1"/>
  <c r="P586" s="1"/>
  <c r="C2030" s="1"/>
  <c r="L585"/>
  <c r="M585" s="1"/>
  <c r="O585" s="1"/>
  <c r="P585" s="1"/>
  <c r="C2029" s="1"/>
  <c r="L584"/>
  <c r="M584" s="1"/>
  <c r="O584" s="1"/>
  <c r="P584" s="1"/>
  <c r="C2028" s="1"/>
  <c r="L583"/>
  <c r="M583" s="1"/>
  <c r="O583" s="1"/>
  <c r="P583" s="1"/>
  <c r="C2027" s="1"/>
  <c r="L582"/>
  <c r="M582" s="1"/>
  <c r="O582" s="1"/>
  <c r="P582" s="1"/>
  <c r="C2026" s="1"/>
  <c r="L581"/>
  <c r="M581" s="1"/>
  <c r="O581" s="1"/>
  <c r="P581" s="1"/>
  <c r="C2025" s="1"/>
  <c r="L580"/>
  <c r="M580" s="1"/>
  <c r="O580" s="1"/>
  <c r="P580" s="1"/>
  <c r="C2024" s="1"/>
  <c r="L579"/>
  <c r="M579" s="1"/>
  <c r="O579" s="1"/>
  <c r="P579" s="1"/>
  <c r="C2023" s="1"/>
  <c r="L578"/>
  <c r="M578" s="1"/>
  <c r="O578" s="1"/>
  <c r="P578" s="1"/>
  <c r="C2022" s="1"/>
  <c r="L577"/>
  <c r="M577" s="1"/>
  <c r="O577" s="1"/>
  <c r="P577" s="1"/>
  <c r="C2021" s="1"/>
  <c r="L576"/>
  <c r="M576" s="1"/>
  <c r="O576" s="1"/>
  <c r="P576" s="1"/>
  <c r="C2020" s="1"/>
  <c r="L575"/>
  <c r="M575" s="1"/>
  <c r="O575" s="1"/>
  <c r="P575" s="1"/>
  <c r="C2019" s="1"/>
  <c r="L574"/>
  <c r="M574" s="1"/>
  <c r="O574" s="1"/>
  <c r="P574" s="1"/>
  <c r="C2018" s="1"/>
  <c r="L573"/>
  <c r="M573" s="1"/>
  <c r="O573" s="1"/>
  <c r="P573" s="1"/>
  <c r="C2017" s="1"/>
  <c r="L572"/>
  <c r="M572" s="1"/>
  <c r="O572" s="1"/>
  <c r="P572" s="1"/>
  <c r="C2016" s="1"/>
  <c r="L571"/>
  <c r="M571" s="1"/>
  <c r="O571" s="1"/>
  <c r="P571" s="1"/>
  <c r="C2015" s="1"/>
  <c r="L570"/>
  <c r="M570" s="1"/>
  <c r="O570" s="1"/>
  <c r="P570" s="1"/>
  <c r="C2014" s="1"/>
  <c r="L569"/>
  <c r="M569" s="1"/>
  <c r="O569" s="1"/>
  <c r="P569" s="1"/>
  <c r="C2013" s="1"/>
  <c r="L568"/>
  <c r="M568" s="1"/>
  <c r="O568" s="1"/>
  <c r="P568" s="1"/>
  <c r="C2012" s="1"/>
  <c r="L567"/>
  <c r="M567" s="1"/>
  <c r="O567" s="1"/>
  <c r="P567" s="1"/>
  <c r="C2011" s="1"/>
  <c r="L566"/>
  <c r="M566" s="1"/>
  <c r="O566" s="1"/>
  <c r="P566" s="1"/>
  <c r="C2010" s="1"/>
  <c r="L565"/>
  <c r="M565" s="1"/>
  <c r="O565" s="1"/>
  <c r="P565" s="1"/>
  <c r="C2009" s="1"/>
  <c r="L564"/>
  <c r="M564" s="1"/>
  <c r="O564" s="1"/>
  <c r="P564" s="1"/>
  <c r="C2008" s="1"/>
  <c r="L563"/>
  <c r="M563" s="1"/>
  <c r="O563" s="1"/>
  <c r="P563" s="1"/>
  <c r="C2007" s="1"/>
  <c r="L562"/>
  <c r="M562" s="1"/>
  <c r="O562" s="1"/>
  <c r="P562" s="1"/>
  <c r="C2006" s="1"/>
  <c r="L561"/>
  <c r="M561" s="1"/>
  <c r="O561" s="1"/>
  <c r="P561" s="1"/>
  <c r="C2005" s="1"/>
  <c r="L560"/>
  <c r="M560" s="1"/>
  <c r="O560" s="1"/>
  <c r="P560" s="1"/>
  <c r="C2004" s="1"/>
  <c r="L559"/>
  <c r="M559" s="1"/>
  <c r="O559" s="1"/>
  <c r="P559" s="1"/>
  <c r="C2003" s="1"/>
  <c r="L558"/>
  <c r="M558" s="1"/>
  <c r="O558" s="1"/>
  <c r="P558" s="1"/>
  <c r="C2002" s="1"/>
  <c r="L557"/>
  <c r="M557" s="1"/>
  <c r="O557" s="1"/>
  <c r="P557" s="1"/>
  <c r="C2001" s="1"/>
  <c r="L556"/>
  <c r="M556" s="1"/>
  <c r="O556" s="1"/>
  <c r="P556" s="1"/>
  <c r="C2000" s="1"/>
  <c r="L555"/>
  <c r="M555" s="1"/>
  <c r="O555" s="1"/>
  <c r="P555" s="1"/>
  <c r="C1999" s="1"/>
  <c r="L554"/>
  <c r="M554" s="1"/>
  <c r="O554" s="1"/>
  <c r="P554" s="1"/>
  <c r="C1998" s="1"/>
  <c r="L553"/>
  <c r="M553" s="1"/>
  <c r="O553" s="1"/>
  <c r="P553" s="1"/>
  <c r="C1997" s="1"/>
  <c r="L552"/>
  <c r="M552" s="1"/>
  <c r="O552" s="1"/>
  <c r="P552" s="1"/>
  <c r="C1996" s="1"/>
  <c r="L551"/>
  <c r="M551" s="1"/>
  <c r="O551" s="1"/>
  <c r="P551" s="1"/>
  <c r="C1995" s="1"/>
  <c r="L550"/>
  <c r="M550" s="1"/>
  <c r="O550" s="1"/>
  <c r="P550" s="1"/>
  <c r="C1994" s="1"/>
  <c r="L549"/>
  <c r="M549" s="1"/>
  <c r="O549" s="1"/>
  <c r="P549" s="1"/>
  <c r="C1993" s="1"/>
  <c r="L548"/>
  <c r="M548" s="1"/>
  <c r="O548" s="1"/>
  <c r="P548" s="1"/>
  <c r="C1992" s="1"/>
  <c r="L547"/>
  <c r="M547" s="1"/>
  <c r="O547" s="1"/>
  <c r="P547" s="1"/>
  <c r="C1991" s="1"/>
  <c r="L546"/>
  <c r="M546" s="1"/>
  <c r="O546" s="1"/>
  <c r="P546" s="1"/>
  <c r="C1990" s="1"/>
  <c r="L545"/>
  <c r="M545" s="1"/>
  <c r="O545" s="1"/>
  <c r="P545" s="1"/>
  <c r="C1989" s="1"/>
  <c r="L544"/>
  <c r="M544" s="1"/>
  <c r="O544" s="1"/>
  <c r="P544" s="1"/>
  <c r="C1988" s="1"/>
  <c r="L543"/>
  <c r="M543" s="1"/>
  <c r="O543" s="1"/>
  <c r="P543" s="1"/>
  <c r="C1987" s="1"/>
  <c r="L542"/>
  <c r="M542" s="1"/>
  <c r="O542" s="1"/>
  <c r="P542" s="1"/>
  <c r="C1986" s="1"/>
  <c r="L541"/>
  <c r="M541" s="1"/>
  <c r="O541" s="1"/>
  <c r="P541" s="1"/>
  <c r="C1985" s="1"/>
  <c r="L540"/>
  <c r="M540" s="1"/>
  <c r="O540" s="1"/>
  <c r="P540" s="1"/>
  <c r="C1984" s="1"/>
  <c r="L539"/>
  <c r="M539" s="1"/>
  <c r="O539" s="1"/>
  <c r="P539" s="1"/>
  <c r="C1983" s="1"/>
  <c r="L538"/>
  <c r="M538" s="1"/>
  <c r="O538" s="1"/>
  <c r="P538" s="1"/>
  <c r="C1982" s="1"/>
  <c r="L537"/>
  <c r="M537" s="1"/>
  <c r="O537" s="1"/>
  <c r="P537" s="1"/>
  <c r="C1981" s="1"/>
  <c r="L536"/>
  <c r="M536" s="1"/>
  <c r="O536" s="1"/>
  <c r="P536" s="1"/>
  <c r="C1980" s="1"/>
  <c r="L535"/>
  <c r="M535" s="1"/>
  <c r="O535" s="1"/>
  <c r="P535" s="1"/>
  <c r="C1979" s="1"/>
  <c r="L534"/>
  <c r="M534" s="1"/>
  <c r="O534" s="1"/>
  <c r="P534" s="1"/>
  <c r="C1978" s="1"/>
  <c r="L533"/>
  <c r="M533" s="1"/>
  <c r="O533" s="1"/>
  <c r="P533" s="1"/>
  <c r="C1977" s="1"/>
  <c r="L532"/>
  <c r="M532" s="1"/>
  <c r="O532" s="1"/>
  <c r="P532" s="1"/>
  <c r="C1976" s="1"/>
  <c r="L531"/>
  <c r="M531" s="1"/>
  <c r="O531" s="1"/>
  <c r="P531" s="1"/>
  <c r="C1975" s="1"/>
  <c r="L530"/>
  <c r="M530" s="1"/>
  <c r="O530" s="1"/>
  <c r="P530" s="1"/>
  <c r="C1974" s="1"/>
  <c r="L529"/>
  <c r="M529" s="1"/>
  <c r="O529" s="1"/>
  <c r="P529" s="1"/>
  <c r="C1973" s="1"/>
  <c r="L528"/>
  <c r="M528" s="1"/>
  <c r="O528" s="1"/>
  <c r="P528" s="1"/>
  <c r="C1972" s="1"/>
  <c r="L527"/>
  <c r="M527" s="1"/>
  <c r="O527" s="1"/>
  <c r="P527" s="1"/>
  <c r="C1971" s="1"/>
  <c r="L526"/>
  <c r="M526" s="1"/>
  <c r="O526" s="1"/>
  <c r="P526" s="1"/>
  <c r="C1970" s="1"/>
  <c r="L525"/>
  <c r="M525" s="1"/>
  <c r="O525" s="1"/>
  <c r="P525" s="1"/>
  <c r="C1969" s="1"/>
  <c r="L524"/>
  <c r="M524" s="1"/>
  <c r="O524" s="1"/>
  <c r="P524" s="1"/>
  <c r="C1968" s="1"/>
  <c r="L523"/>
  <c r="M523" s="1"/>
  <c r="O523" s="1"/>
  <c r="P523" s="1"/>
  <c r="C1967" s="1"/>
  <c r="L522"/>
  <c r="M522" s="1"/>
  <c r="O522" s="1"/>
  <c r="P522" s="1"/>
  <c r="C1966" s="1"/>
  <c r="L521"/>
  <c r="M521" s="1"/>
  <c r="O521" s="1"/>
  <c r="P521" s="1"/>
  <c r="C1965" s="1"/>
  <c r="L520"/>
  <c r="M520" s="1"/>
  <c r="O520" s="1"/>
  <c r="P520" s="1"/>
  <c r="C1964" s="1"/>
  <c r="L519"/>
  <c r="M519" s="1"/>
  <c r="O519" s="1"/>
  <c r="P519" s="1"/>
  <c r="C1963" s="1"/>
  <c r="L518"/>
  <c r="M518" s="1"/>
  <c r="O518" s="1"/>
  <c r="P518" s="1"/>
  <c r="C1962" s="1"/>
  <c r="L517"/>
  <c r="M517" s="1"/>
  <c r="O517" s="1"/>
  <c r="P517" s="1"/>
  <c r="C1961" s="1"/>
  <c r="L516"/>
  <c r="M516" s="1"/>
  <c r="O516" s="1"/>
  <c r="P516" s="1"/>
  <c r="C1960" s="1"/>
  <c r="L515"/>
  <c r="M515" s="1"/>
  <c r="O515" s="1"/>
  <c r="P515" s="1"/>
  <c r="C1959" s="1"/>
  <c r="L514"/>
  <c r="M514" s="1"/>
  <c r="O514" s="1"/>
  <c r="P514" s="1"/>
  <c r="C1958" s="1"/>
  <c r="L513"/>
  <c r="M513" s="1"/>
  <c r="O513" s="1"/>
  <c r="P513" s="1"/>
  <c r="C1957" s="1"/>
  <c r="L512"/>
  <c r="M512" s="1"/>
  <c r="O512" s="1"/>
  <c r="P512" s="1"/>
  <c r="C1956" s="1"/>
  <c r="L511"/>
  <c r="M511" s="1"/>
  <c r="O511" s="1"/>
  <c r="P511" s="1"/>
  <c r="C1955" s="1"/>
  <c r="L510"/>
  <c r="M510" s="1"/>
  <c r="O510" s="1"/>
  <c r="P510" s="1"/>
  <c r="C1954" s="1"/>
  <c r="L509"/>
  <c r="M509" s="1"/>
  <c r="O509" s="1"/>
  <c r="P509" s="1"/>
  <c r="C1953" s="1"/>
  <c r="L508"/>
  <c r="M508" s="1"/>
  <c r="O508" s="1"/>
  <c r="P508" s="1"/>
  <c r="C1952" s="1"/>
  <c r="L507"/>
  <c r="M507" s="1"/>
  <c r="O507" s="1"/>
  <c r="P507" s="1"/>
  <c r="C1951" s="1"/>
  <c r="L506"/>
  <c r="M506" s="1"/>
  <c r="O506" s="1"/>
  <c r="P506" s="1"/>
  <c r="C1950" s="1"/>
  <c r="L505"/>
  <c r="M505" s="1"/>
  <c r="O505" s="1"/>
  <c r="P505" s="1"/>
  <c r="C1949" s="1"/>
  <c r="L504"/>
  <c r="M504" s="1"/>
  <c r="O504" s="1"/>
  <c r="P504" s="1"/>
  <c r="C1948" s="1"/>
  <c r="L503"/>
  <c r="M503" s="1"/>
  <c r="O503" s="1"/>
  <c r="P503" s="1"/>
  <c r="C1947" s="1"/>
  <c r="L502"/>
  <c r="M502" s="1"/>
  <c r="O502" s="1"/>
  <c r="P502" s="1"/>
  <c r="C1946" s="1"/>
  <c r="L501"/>
  <c r="M501" s="1"/>
  <c r="O501" s="1"/>
  <c r="P501" s="1"/>
  <c r="C1945" s="1"/>
  <c r="L500"/>
  <c r="M500" s="1"/>
  <c r="O500" s="1"/>
  <c r="P500" s="1"/>
  <c r="C1944" s="1"/>
  <c r="L499"/>
  <c r="M499" s="1"/>
  <c r="O499" s="1"/>
  <c r="P499" s="1"/>
  <c r="C1943" s="1"/>
  <c r="L498"/>
  <c r="M498" s="1"/>
  <c r="O498" s="1"/>
  <c r="P498" s="1"/>
  <c r="C1942" s="1"/>
  <c r="L497"/>
  <c r="M497" s="1"/>
  <c r="O497" s="1"/>
  <c r="P497" s="1"/>
  <c r="C1941" s="1"/>
  <c r="L496"/>
  <c r="M496" s="1"/>
  <c r="O496" s="1"/>
  <c r="P496" s="1"/>
  <c r="C1940" s="1"/>
  <c r="L495"/>
  <c r="M495" s="1"/>
  <c r="O495" s="1"/>
  <c r="P495" s="1"/>
  <c r="C1939" s="1"/>
  <c r="L494"/>
  <c r="M494" s="1"/>
  <c r="O494" s="1"/>
  <c r="P494" s="1"/>
  <c r="C1938" s="1"/>
  <c r="L493"/>
  <c r="M493" s="1"/>
  <c r="O493" s="1"/>
  <c r="P493" s="1"/>
  <c r="C1937" s="1"/>
  <c r="L492"/>
  <c r="M492" s="1"/>
  <c r="O492" s="1"/>
  <c r="P492" s="1"/>
  <c r="C1936" s="1"/>
  <c r="L491"/>
  <c r="M491" s="1"/>
  <c r="O491" s="1"/>
  <c r="P491" s="1"/>
  <c r="C1935" s="1"/>
  <c r="L490"/>
  <c r="M490" s="1"/>
  <c r="O490" s="1"/>
  <c r="P490" s="1"/>
  <c r="C1934" s="1"/>
  <c r="L489"/>
  <c r="M489" s="1"/>
  <c r="O489" s="1"/>
  <c r="P489" s="1"/>
  <c r="C1933" s="1"/>
  <c r="L488"/>
  <c r="M488" s="1"/>
  <c r="O488" s="1"/>
  <c r="P488" s="1"/>
  <c r="C1932" s="1"/>
  <c r="L487"/>
  <c r="M487" s="1"/>
  <c r="O487" s="1"/>
  <c r="P487" s="1"/>
  <c r="C1931" s="1"/>
  <c r="L486"/>
  <c r="M486" s="1"/>
  <c r="O486" s="1"/>
  <c r="P486" s="1"/>
  <c r="C1930" s="1"/>
  <c r="L485"/>
  <c r="M485" s="1"/>
  <c r="O485" s="1"/>
  <c r="P485" s="1"/>
  <c r="C1929" s="1"/>
  <c r="L484"/>
  <c r="M484" s="1"/>
  <c r="O484" s="1"/>
  <c r="P484" s="1"/>
  <c r="C1928" s="1"/>
  <c r="L483"/>
  <c r="M483" s="1"/>
  <c r="O483" s="1"/>
  <c r="P483" s="1"/>
  <c r="C1927" s="1"/>
  <c r="L482"/>
  <c r="M482" s="1"/>
  <c r="O482" s="1"/>
  <c r="P482" s="1"/>
  <c r="C1926" s="1"/>
  <c r="L481"/>
  <c r="M481" s="1"/>
  <c r="O481" s="1"/>
  <c r="P481" s="1"/>
  <c r="C1925" s="1"/>
  <c r="L480"/>
  <c r="M480" s="1"/>
  <c r="O480" s="1"/>
  <c r="P480" s="1"/>
  <c r="C1924" s="1"/>
  <c r="L479"/>
  <c r="M479" s="1"/>
  <c r="O479" s="1"/>
  <c r="P479" s="1"/>
  <c r="C1923" s="1"/>
  <c r="L478"/>
  <c r="M478" s="1"/>
  <c r="O478" s="1"/>
  <c r="P478" s="1"/>
  <c r="C1922" s="1"/>
  <c r="L477"/>
  <c r="M477" s="1"/>
  <c r="O477" s="1"/>
  <c r="P477" s="1"/>
  <c r="C1921" s="1"/>
  <c r="L476"/>
  <c r="M476" s="1"/>
  <c r="O476" s="1"/>
  <c r="P476" s="1"/>
  <c r="C1920" s="1"/>
  <c r="L475"/>
  <c r="M475" s="1"/>
  <c r="O475" s="1"/>
  <c r="P475" s="1"/>
  <c r="C1919" s="1"/>
  <c r="L474"/>
  <c r="M474" s="1"/>
  <c r="O474" s="1"/>
  <c r="P474" s="1"/>
  <c r="C1918" s="1"/>
  <c r="L473"/>
  <c r="M473" s="1"/>
  <c r="O473" s="1"/>
  <c r="P473" s="1"/>
  <c r="C1917" s="1"/>
  <c r="L472"/>
  <c r="M472" s="1"/>
  <c r="O472" s="1"/>
  <c r="P472" s="1"/>
  <c r="C1916" s="1"/>
  <c r="L471"/>
  <c r="M471" s="1"/>
  <c r="O471" s="1"/>
  <c r="P471" s="1"/>
  <c r="C1915" s="1"/>
  <c r="L470"/>
  <c r="M470" s="1"/>
  <c r="O470" s="1"/>
  <c r="P470" s="1"/>
  <c r="C1914" s="1"/>
  <c r="L469"/>
  <c r="M469" s="1"/>
  <c r="O469" s="1"/>
  <c r="P469" s="1"/>
  <c r="C1913" s="1"/>
  <c r="L468"/>
  <c r="M468" s="1"/>
  <c r="O468" s="1"/>
  <c r="P468" s="1"/>
  <c r="C1912" s="1"/>
  <c r="L467"/>
  <c r="M467" s="1"/>
  <c r="O467" s="1"/>
  <c r="P467" s="1"/>
  <c r="C1911" s="1"/>
  <c r="L466"/>
  <c r="M466" s="1"/>
  <c r="O466" s="1"/>
  <c r="P466" s="1"/>
  <c r="C1910" s="1"/>
  <c r="L465"/>
  <c r="M465" s="1"/>
  <c r="O465" s="1"/>
  <c r="P465" s="1"/>
  <c r="C1909" s="1"/>
  <c r="L464"/>
  <c r="M464" s="1"/>
  <c r="O464" s="1"/>
  <c r="P464" s="1"/>
  <c r="C1908" s="1"/>
  <c r="L463"/>
  <c r="M463" s="1"/>
  <c r="O463" s="1"/>
  <c r="P463" s="1"/>
  <c r="C1907" s="1"/>
  <c r="L462"/>
  <c r="M462" s="1"/>
  <c r="O462" s="1"/>
  <c r="P462" s="1"/>
  <c r="C1906" s="1"/>
  <c r="L461"/>
  <c r="M461" s="1"/>
  <c r="O461" s="1"/>
  <c r="P461" s="1"/>
  <c r="C1905" s="1"/>
  <c r="L460"/>
  <c r="M460" s="1"/>
  <c r="O460" s="1"/>
  <c r="P460" s="1"/>
  <c r="C1904" s="1"/>
  <c r="L459"/>
  <c r="M459" s="1"/>
  <c r="O459" s="1"/>
  <c r="P459" s="1"/>
  <c r="C1903" s="1"/>
  <c r="L458"/>
  <c r="M458" s="1"/>
  <c r="O458" s="1"/>
  <c r="P458" s="1"/>
  <c r="C1902" s="1"/>
  <c r="L457"/>
  <c r="M457" s="1"/>
  <c r="O457" s="1"/>
  <c r="P457" s="1"/>
  <c r="C1901" s="1"/>
  <c r="L456"/>
  <c r="M456" s="1"/>
  <c r="O456" s="1"/>
  <c r="P456" s="1"/>
  <c r="C1900" s="1"/>
  <c r="L455"/>
  <c r="M455" s="1"/>
  <c r="O455" s="1"/>
  <c r="P455" s="1"/>
  <c r="C1899" s="1"/>
  <c r="L454"/>
  <c r="M454" s="1"/>
  <c r="O454" s="1"/>
  <c r="P454" s="1"/>
  <c r="C1898" s="1"/>
  <c r="L453"/>
  <c r="M453" s="1"/>
  <c r="O453" s="1"/>
  <c r="P453" s="1"/>
  <c r="C1897" s="1"/>
  <c r="L452"/>
  <c r="M452" s="1"/>
  <c r="O452" s="1"/>
  <c r="P452" s="1"/>
  <c r="C1896" s="1"/>
  <c r="L451"/>
  <c r="M451" s="1"/>
  <c r="O451" s="1"/>
  <c r="P451" s="1"/>
  <c r="C1895" s="1"/>
  <c r="L450"/>
  <c r="M450" s="1"/>
  <c r="O450" s="1"/>
  <c r="P450" s="1"/>
  <c r="C1894" s="1"/>
  <c r="L449"/>
  <c r="M449" s="1"/>
  <c r="O449" s="1"/>
  <c r="P449" s="1"/>
  <c r="C1893" s="1"/>
  <c r="L448"/>
  <c r="M448" s="1"/>
  <c r="O448" s="1"/>
  <c r="P448" s="1"/>
  <c r="C1892" s="1"/>
  <c r="L447"/>
  <c r="M447" s="1"/>
  <c r="O447" s="1"/>
  <c r="P447" s="1"/>
  <c r="C1891" s="1"/>
  <c r="L446"/>
  <c r="M446" s="1"/>
  <c r="O446" s="1"/>
  <c r="P446" s="1"/>
  <c r="C1890" s="1"/>
  <c r="L445"/>
  <c r="M445" s="1"/>
  <c r="O445" s="1"/>
  <c r="P445" s="1"/>
  <c r="C1889" s="1"/>
  <c r="L444"/>
  <c r="M444" s="1"/>
  <c r="O444" s="1"/>
  <c r="P444" s="1"/>
  <c r="C1888" s="1"/>
  <c r="L443"/>
  <c r="M443" s="1"/>
  <c r="O443" s="1"/>
  <c r="P443" s="1"/>
  <c r="C1887" s="1"/>
  <c r="L442"/>
  <c r="M442" s="1"/>
  <c r="O442" s="1"/>
  <c r="P442" s="1"/>
  <c r="C1886" s="1"/>
  <c r="L441"/>
  <c r="M441" s="1"/>
  <c r="O441" s="1"/>
  <c r="P441" s="1"/>
  <c r="C1885" s="1"/>
  <c r="L440"/>
  <c r="M440" s="1"/>
  <c r="O440" s="1"/>
  <c r="P440" s="1"/>
  <c r="C1884" s="1"/>
  <c r="L439"/>
  <c r="M439" s="1"/>
  <c r="O439" s="1"/>
  <c r="P439" s="1"/>
  <c r="C1883" s="1"/>
  <c r="L438"/>
  <c r="M438" s="1"/>
  <c r="O438" s="1"/>
  <c r="P438" s="1"/>
  <c r="C1882" s="1"/>
  <c r="L437"/>
  <c r="M437" s="1"/>
  <c r="O437" s="1"/>
  <c r="P437" s="1"/>
  <c r="C1881" s="1"/>
  <c r="L436"/>
  <c r="M436" s="1"/>
  <c r="O436" s="1"/>
  <c r="P436" s="1"/>
  <c r="C1880" s="1"/>
  <c r="L435"/>
  <c r="M435" s="1"/>
  <c r="O435" s="1"/>
  <c r="P435" s="1"/>
  <c r="C1879" s="1"/>
  <c r="L434"/>
  <c r="M434" s="1"/>
  <c r="O434" s="1"/>
  <c r="P434" s="1"/>
  <c r="C1878" s="1"/>
  <c r="L433"/>
  <c r="M433" s="1"/>
  <c r="O433" s="1"/>
  <c r="P433" s="1"/>
  <c r="C1877" s="1"/>
  <c r="L432"/>
  <c r="M432" s="1"/>
  <c r="O432" s="1"/>
  <c r="P432" s="1"/>
  <c r="C1876" s="1"/>
  <c r="L431"/>
  <c r="M431" s="1"/>
  <c r="O431" s="1"/>
  <c r="P431" s="1"/>
  <c r="C1875" s="1"/>
  <c r="L430"/>
  <c r="M430" s="1"/>
  <c r="O430" s="1"/>
  <c r="P430" s="1"/>
  <c r="C1874" s="1"/>
  <c r="L429"/>
  <c r="M429" s="1"/>
  <c r="O429" s="1"/>
  <c r="P429" s="1"/>
  <c r="C1873" s="1"/>
  <c r="L428"/>
  <c r="M428" s="1"/>
  <c r="O428" s="1"/>
  <c r="P428" s="1"/>
  <c r="C1872" s="1"/>
  <c r="L427"/>
  <c r="M427" s="1"/>
  <c r="O427" s="1"/>
  <c r="P427" s="1"/>
  <c r="C1871" s="1"/>
  <c r="L426"/>
  <c r="M426" s="1"/>
  <c r="O426" s="1"/>
  <c r="P426" s="1"/>
  <c r="C1870" s="1"/>
  <c r="L425"/>
  <c r="M425" s="1"/>
  <c r="O425" s="1"/>
  <c r="P425" s="1"/>
  <c r="C1869" s="1"/>
  <c r="L424"/>
  <c r="M424" s="1"/>
  <c r="O424" s="1"/>
  <c r="P424" s="1"/>
  <c r="C1868" s="1"/>
  <c r="L423"/>
  <c r="M423" s="1"/>
  <c r="O423" s="1"/>
  <c r="P423" s="1"/>
  <c r="C1867" s="1"/>
  <c r="L422"/>
  <c r="M422" s="1"/>
  <c r="O422" s="1"/>
  <c r="P422" s="1"/>
  <c r="C1866" s="1"/>
  <c r="L421"/>
  <c r="M421" s="1"/>
  <c r="O421" s="1"/>
  <c r="P421" s="1"/>
  <c r="C1865" s="1"/>
  <c r="L420"/>
  <c r="M420" s="1"/>
  <c r="O420" s="1"/>
  <c r="P420" s="1"/>
  <c r="C1864" s="1"/>
  <c r="L419"/>
  <c r="M419" s="1"/>
  <c r="O419" s="1"/>
  <c r="P419" s="1"/>
  <c r="C1863" s="1"/>
  <c r="L418"/>
  <c r="M418" s="1"/>
  <c r="O418" s="1"/>
  <c r="P418" s="1"/>
  <c r="C1862" s="1"/>
  <c r="L417"/>
  <c r="M417" s="1"/>
  <c r="O417" s="1"/>
  <c r="P417" s="1"/>
  <c r="C1861" s="1"/>
  <c r="L416"/>
  <c r="M416" s="1"/>
  <c r="O416" s="1"/>
  <c r="P416" s="1"/>
  <c r="C1860" s="1"/>
  <c r="L415"/>
  <c r="M415" s="1"/>
  <c r="O415" s="1"/>
  <c r="P415" s="1"/>
  <c r="C1859" s="1"/>
  <c r="L414"/>
  <c r="M414" s="1"/>
  <c r="O414" s="1"/>
  <c r="P414" s="1"/>
  <c r="C1858" s="1"/>
  <c r="L413"/>
  <c r="M413" s="1"/>
  <c r="O413" s="1"/>
  <c r="P413" s="1"/>
  <c r="C1857" s="1"/>
  <c r="L412"/>
  <c r="M412" s="1"/>
  <c r="O412" s="1"/>
  <c r="P412" s="1"/>
  <c r="C1856" s="1"/>
  <c r="L411"/>
  <c r="M411" s="1"/>
  <c r="O411" s="1"/>
  <c r="P411" s="1"/>
  <c r="C1855" s="1"/>
  <c r="L410"/>
  <c r="M410" s="1"/>
  <c r="O410" s="1"/>
  <c r="P410" s="1"/>
  <c r="C1854" s="1"/>
  <c r="L409"/>
  <c r="M409" s="1"/>
  <c r="O409" s="1"/>
  <c r="P409" s="1"/>
  <c r="C1853" s="1"/>
  <c r="L408"/>
  <c r="M408" s="1"/>
  <c r="O408" s="1"/>
  <c r="P408" s="1"/>
  <c r="C1852" s="1"/>
  <c r="L407"/>
  <c r="M407" s="1"/>
  <c r="O407" s="1"/>
  <c r="P407" s="1"/>
  <c r="C1851" s="1"/>
  <c r="L406"/>
  <c r="M406" s="1"/>
  <c r="O406" s="1"/>
  <c r="P406" s="1"/>
  <c r="C1850" s="1"/>
  <c r="L405"/>
  <c r="M405" s="1"/>
  <c r="O405" s="1"/>
  <c r="P405" s="1"/>
  <c r="C1849" s="1"/>
  <c r="L404"/>
  <c r="M404" s="1"/>
  <c r="O404" s="1"/>
  <c r="P404" s="1"/>
  <c r="C1848" s="1"/>
  <c r="L403"/>
  <c r="M403" s="1"/>
  <c r="O403" s="1"/>
  <c r="P403" s="1"/>
  <c r="C1847" s="1"/>
  <c r="L402"/>
  <c r="M402" s="1"/>
  <c r="O402" s="1"/>
  <c r="P402" s="1"/>
  <c r="C1846" s="1"/>
  <c r="L401"/>
  <c r="M401" s="1"/>
  <c r="O401" s="1"/>
  <c r="P401" s="1"/>
  <c r="C1845" s="1"/>
  <c r="L400"/>
  <c r="M400" s="1"/>
  <c r="O400" s="1"/>
  <c r="P400" s="1"/>
  <c r="C1844" s="1"/>
  <c r="L399"/>
  <c r="M399" s="1"/>
  <c r="O399" s="1"/>
  <c r="P399" s="1"/>
  <c r="C1843" s="1"/>
  <c r="L398"/>
  <c r="M398" s="1"/>
  <c r="O398" s="1"/>
  <c r="P398" s="1"/>
  <c r="C1842" s="1"/>
  <c r="L397"/>
  <c r="M397" s="1"/>
  <c r="O397" s="1"/>
  <c r="P397" s="1"/>
  <c r="C1841" s="1"/>
  <c r="L396"/>
  <c r="M396" s="1"/>
  <c r="O396" s="1"/>
  <c r="P396" s="1"/>
  <c r="C1840" s="1"/>
  <c r="L395"/>
  <c r="M395" s="1"/>
  <c r="O395" s="1"/>
  <c r="P395" s="1"/>
  <c r="C1839" s="1"/>
  <c r="L394"/>
  <c r="M394" s="1"/>
  <c r="O394" s="1"/>
  <c r="P394" s="1"/>
  <c r="C1838" s="1"/>
  <c r="L393"/>
  <c r="M393" s="1"/>
  <c r="O393" s="1"/>
  <c r="P393" s="1"/>
  <c r="C1837" s="1"/>
  <c r="L392"/>
  <c r="M392" s="1"/>
  <c r="O392" s="1"/>
  <c r="P392" s="1"/>
  <c r="C1836" s="1"/>
  <c r="L391"/>
  <c r="M391" s="1"/>
  <c r="O391" s="1"/>
  <c r="P391" s="1"/>
  <c r="C1835" s="1"/>
  <c r="L390"/>
  <c r="M390" s="1"/>
  <c r="O390" s="1"/>
  <c r="P390" s="1"/>
  <c r="C1834" s="1"/>
  <c r="L389"/>
  <c r="M389" s="1"/>
  <c r="O389" s="1"/>
  <c r="P389" s="1"/>
  <c r="C1833" s="1"/>
  <c r="L388"/>
  <c r="M388" s="1"/>
  <c r="O388" s="1"/>
  <c r="P388" s="1"/>
  <c r="C1832" s="1"/>
  <c r="L387"/>
  <c r="M387" s="1"/>
  <c r="O387" s="1"/>
  <c r="P387" s="1"/>
  <c r="C1831" s="1"/>
  <c r="L386"/>
  <c r="M386" s="1"/>
  <c r="O386" s="1"/>
  <c r="P386" s="1"/>
  <c r="C1830" s="1"/>
  <c r="L385"/>
  <c r="M385" s="1"/>
  <c r="O385" s="1"/>
  <c r="P385" s="1"/>
  <c r="C1829" s="1"/>
  <c r="L384"/>
  <c r="M384" s="1"/>
  <c r="O384" s="1"/>
  <c r="P384" s="1"/>
  <c r="C1828" s="1"/>
  <c r="L383"/>
  <c r="M383" s="1"/>
  <c r="O383" s="1"/>
  <c r="P383" s="1"/>
  <c r="C1827" s="1"/>
  <c r="L382"/>
  <c r="M382" s="1"/>
  <c r="O382" s="1"/>
  <c r="P382" s="1"/>
  <c r="C1826" s="1"/>
  <c r="L381"/>
  <c r="M381" s="1"/>
  <c r="O381" s="1"/>
  <c r="P381" s="1"/>
  <c r="C1825" s="1"/>
  <c r="L380"/>
  <c r="M380" s="1"/>
  <c r="O380" s="1"/>
  <c r="P380" s="1"/>
  <c r="C1824" s="1"/>
  <c r="L379"/>
  <c r="M379" s="1"/>
  <c r="O379" s="1"/>
  <c r="P379" s="1"/>
  <c r="C1823" s="1"/>
  <c r="L378"/>
  <c r="M378" s="1"/>
  <c r="O378" s="1"/>
  <c r="P378" s="1"/>
  <c r="C1822" s="1"/>
  <c r="L377"/>
  <c r="M377" s="1"/>
  <c r="O377" s="1"/>
  <c r="P377" s="1"/>
  <c r="C1821" s="1"/>
  <c r="L376"/>
  <c r="M376" s="1"/>
  <c r="O376" s="1"/>
  <c r="P376" s="1"/>
  <c r="C1820" s="1"/>
  <c r="L375"/>
  <c r="M375" s="1"/>
  <c r="O375" s="1"/>
  <c r="P375" s="1"/>
  <c r="C1819" s="1"/>
  <c r="L374"/>
  <c r="M374" s="1"/>
  <c r="O374" s="1"/>
  <c r="P374" s="1"/>
  <c r="C1818" s="1"/>
  <c r="L373"/>
  <c r="M373" s="1"/>
  <c r="O373" s="1"/>
  <c r="P373" s="1"/>
  <c r="C1817" s="1"/>
  <c r="L372"/>
  <c r="M372" s="1"/>
  <c r="O372" s="1"/>
  <c r="P372" s="1"/>
  <c r="C1816" s="1"/>
  <c r="L371"/>
  <c r="M371" s="1"/>
  <c r="O371" s="1"/>
  <c r="P371" s="1"/>
  <c r="C1815" s="1"/>
  <c r="L370"/>
  <c r="M370" s="1"/>
  <c r="O370" s="1"/>
  <c r="P370" s="1"/>
  <c r="C1814" s="1"/>
  <c r="L369"/>
  <c r="M369" s="1"/>
  <c r="O369" s="1"/>
  <c r="P369" s="1"/>
  <c r="C1813" s="1"/>
  <c r="L368"/>
  <c r="M368" s="1"/>
  <c r="O368" s="1"/>
  <c r="P368" s="1"/>
  <c r="C1812" s="1"/>
  <c r="L367"/>
  <c r="M367" s="1"/>
  <c r="O367" s="1"/>
  <c r="P367" s="1"/>
  <c r="C1811" s="1"/>
  <c r="L366"/>
  <c r="M366" s="1"/>
  <c r="O366" s="1"/>
  <c r="P366" s="1"/>
  <c r="C1810" s="1"/>
  <c r="L365"/>
  <c r="M365" s="1"/>
  <c r="O365" s="1"/>
  <c r="P365" s="1"/>
  <c r="C1809" s="1"/>
  <c r="L364"/>
  <c r="M364" s="1"/>
  <c r="O364" s="1"/>
  <c r="P364" s="1"/>
  <c r="C1808" s="1"/>
  <c r="L363"/>
  <c r="M363" s="1"/>
  <c r="O363" s="1"/>
  <c r="P363" s="1"/>
  <c r="C1807" s="1"/>
  <c r="L362"/>
  <c r="M362" s="1"/>
  <c r="O362" s="1"/>
  <c r="P362" s="1"/>
  <c r="C1806" s="1"/>
  <c r="L361"/>
  <c r="M361" s="1"/>
  <c r="O361" s="1"/>
  <c r="P361" s="1"/>
  <c r="C1805" s="1"/>
  <c r="L360"/>
  <c r="M360" s="1"/>
  <c r="O360" s="1"/>
  <c r="P360" s="1"/>
  <c r="C1804" s="1"/>
  <c r="L359"/>
  <c r="M359" s="1"/>
  <c r="O359" s="1"/>
  <c r="P359" s="1"/>
  <c r="C1803" s="1"/>
  <c r="L358"/>
  <c r="M358" s="1"/>
  <c r="O358" s="1"/>
  <c r="P358" s="1"/>
  <c r="C1802" s="1"/>
  <c r="L357"/>
  <c r="M357" s="1"/>
  <c r="O357" s="1"/>
  <c r="P357" s="1"/>
  <c r="C1801" s="1"/>
  <c r="L356"/>
  <c r="M356" s="1"/>
  <c r="O356" s="1"/>
  <c r="P356" s="1"/>
  <c r="C1800" s="1"/>
  <c r="L355"/>
  <c r="M355" s="1"/>
  <c r="O355" s="1"/>
  <c r="P355" s="1"/>
  <c r="C1799" s="1"/>
  <c r="L354"/>
  <c r="M354" s="1"/>
  <c r="O354" s="1"/>
  <c r="P354" s="1"/>
  <c r="C1798" s="1"/>
  <c r="L353"/>
  <c r="M353" s="1"/>
  <c r="O353" s="1"/>
  <c r="P353" s="1"/>
  <c r="C1797" s="1"/>
  <c r="L352"/>
  <c r="M352" s="1"/>
  <c r="O352" s="1"/>
  <c r="P352" s="1"/>
  <c r="C1796" s="1"/>
  <c r="L351"/>
  <c r="M351" s="1"/>
  <c r="O351" s="1"/>
  <c r="P351" s="1"/>
  <c r="C1795" s="1"/>
  <c r="L350"/>
  <c r="M350" s="1"/>
  <c r="O350" s="1"/>
  <c r="P350" s="1"/>
  <c r="C1794" s="1"/>
  <c r="L349"/>
  <c r="M349" s="1"/>
  <c r="O349" s="1"/>
  <c r="P349" s="1"/>
  <c r="C1793" s="1"/>
  <c r="L348"/>
  <c r="M348" s="1"/>
  <c r="O348" s="1"/>
  <c r="P348" s="1"/>
  <c r="C1792" s="1"/>
  <c r="L347"/>
  <c r="M347" s="1"/>
  <c r="O347" s="1"/>
  <c r="P347" s="1"/>
  <c r="C1791" s="1"/>
  <c r="L346"/>
  <c r="M346" s="1"/>
  <c r="O346" s="1"/>
  <c r="P346" s="1"/>
  <c r="C1790" s="1"/>
  <c r="L345"/>
  <c r="M345" s="1"/>
  <c r="O345" s="1"/>
  <c r="P345" s="1"/>
  <c r="C1789" s="1"/>
  <c r="L344"/>
  <c r="M344" s="1"/>
  <c r="O344" s="1"/>
  <c r="P344" s="1"/>
  <c r="C1788" s="1"/>
  <c r="L343"/>
  <c r="M343" s="1"/>
  <c r="O343" s="1"/>
  <c r="P343" s="1"/>
  <c r="C1787" s="1"/>
  <c r="L342"/>
  <c r="M342" s="1"/>
  <c r="O342" s="1"/>
  <c r="P342" s="1"/>
  <c r="C1786" s="1"/>
  <c r="L341"/>
  <c r="M341" s="1"/>
  <c r="O341" s="1"/>
  <c r="P341" s="1"/>
  <c r="C1785" s="1"/>
  <c r="L340"/>
  <c r="M340" s="1"/>
  <c r="O340" s="1"/>
  <c r="P340" s="1"/>
  <c r="C1784" s="1"/>
  <c r="L339"/>
  <c r="M339" s="1"/>
  <c r="O339" s="1"/>
  <c r="P339" s="1"/>
  <c r="C1783" s="1"/>
  <c r="L338"/>
  <c r="M338" s="1"/>
  <c r="O338" s="1"/>
  <c r="P338" s="1"/>
  <c r="C1782" s="1"/>
  <c r="L337"/>
  <c r="M337" s="1"/>
  <c r="O337" s="1"/>
  <c r="P337" s="1"/>
  <c r="C1781" s="1"/>
  <c r="L336"/>
  <c r="M336" s="1"/>
  <c r="O336" s="1"/>
  <c r="P336" s="1"/>
  <c r="C1780" s="1"/>
  <c r="L335"/>
  <c r="M335" s="1"/>
  <c r="O335" s="1"/>
  <c r="P335" s="1"/>
  <c r="C1779" s="1"/>
  <c r="L334"/>
  <c r="M334" s="1"/>
  <c r="O334" s="1"/>
  <c r="P334" s="1"/>
  <c r="C1778" s="1"/>
  <c r="L333"/>
  <c r="M333" s="1"/>
  <c r="O333" s="1"/>
  <c r="P333" s="1"/>
  <c r="C1777" s="1"/>
  <c r="L332"/>
  <c r="M332" s="1"/>
  <c r="O332" s="1"/>
  <c r="P332" s="1"/>
  <c r="C1776" s="1"/>
  <c r="L331"/>
  <c r="M331" s="1"/>
  <c r="O331" s="1"/>
  <c r="P331" s="1"/>
  <c r="C1775" s="1"/>
  <c r="L330"/>
  <c r="M330" s="1"/>
  <c r="O330" s="1"/>
  <c r="P330" s="1"/>
  <c r="C1774" s="1"/>
  <c r="L329"/>
  <c r="M329" s="1"/>
  <c r="O329" s="1"/>
  <c r="P329" s="1"/>
  <c r="C1773" s="1"/>
  <c r="L328"/>
  <c r="M328" s="1"/>
  <c r="O328" s="1"/>
  <c r="P328" s="1"/>
  <c r="C1772" s="1"/>
  <c r="L327"/>
  <c r="M327" s="1"/>
  <c r="O327" s="1"/>
  <c r="P327" s="1"/>
  <c r="C1771" s="1"/>
  <c r="L326"/>
  <c r="M326" s="1"/>
  <c r="O326" s="1"/>
  <c r="P326" s="1"/>
  <c r="C1770" s="1"/>
  <c r="L325"/>
  <c r="M325" s="1"/>
  <c r="O325" s="1"/>
  <c r="P325" s="1"/>
  <c r="C1769" s="1"/>
  <c r="L324"/>
  <c r="M324" s="1"/>
  <c r="O324" s="1"/>
  <c r="P324" s="1"/>
  <c r="C1768" s="1"/>
  <c r="L323"/>
  <c r="M323" s="1"/>
  <c r="O323" s="1"/>
  <c r="P323" s="1"/>
  <c r="C1767" s="1"/>
  <c r="L322"/>
  <c r="M322" s="1"/>
  <c r="O322" s="1"/>
  <c r="P322" s="1"/>
  <c r="C1766" s="1"/>
  <c r="L321"/>
  <c r="M321" s="1"/>
  <c r="O321" s="1"/>
  <c r="P321" s="1"/>
  <c r="C1765" s="1"/>
  <c r="L320"/>
  <c r="M320" s="1"/>
  <c r="O320" s="1"/>
  <c r="P320" s="1"/>
  <c r="C1764" s="1"/>
  <c r="L319"/>
  <c r="M319" s="1"/>
  <c r="O319" s="1"/>
  <c r="P319" s="1"/>
  <c r="C1763" s="1"/>
  <c r="L318"/>
  <c r="M318" s="1"/>
  <c r="O318" s="1"/>
  <c r="P318" s="1"/>
  <c r="C1762" s="1"/>
  <c r="L317"/>
  <c r="M317" s="1"/>
  <c r="O317" s="1"/>
  <c r="P317" s="1"/>
  <c r="C1761" s="1"/>
  <c r="L316"/>
  <c r="M316" s="1"/>
  <c r="O316" s="1"/>
  <c r="P316" s="1"/>
  <c r="C1760" s="1"/>
  <c r="L315"/>
  <c r="M315" s="1"/>
  <c r="O315" s="1"/>
  <c r="P315" s="1"/>
  <c r="C1759" s="1"/>
  <c r="L314"/>
  <c r="M314" s="1"/>
  <c r="O314" s="1"/>
  <c r="P314" s="1"/>
  <c r="C1758" s="1"/>
  <c r="L313"/>
  <c r="M313" s="1"/>
  <c r="O313" s="1"/>
  <c r="P313" s="1"/>
  <c r="C1757" s="1"/>
  <c r="L312"/>
  <c r="M312" s="1"/>
  <c r="O312" s="1"/>
  <c r="P312" s="1"/>
  <c r="C1756" s="1"/>
  <c r="L311"/>
  <c r="M311" s="1"/>
  <c r="O311" s="1"/>
  <c r="P311" s="1"/>
  <c r="C1755" s="1"/>
  <c r="L310"/>
  <c r="M310" s="1"/>
  <c r="O310" s="1"/>
  <c r="P310" s="1"/>
  <c r="C1754" s="1"/>
  <c r="L309"/>
  <c r="M309" s="1"/>
  <c r="O309" s="1"/>
  <c r="P309" s="1"/>
  <c r="C1753" s="1"/>
  <c r="L308"/>
  <c r="M308" s="1"/>
  <c r="O308" s="1"/>
  <c r="P308" s="1"/>
  <c r="C1752" s="1"/>
  <c r="L307"/>
  <c r="M307" s="1"/>
  <c r="O307" s="1"/>
  <c r="P307" s="1"/>
  <c r="C1751" s="1"/>
  <c r="L306"/>
  <c r="M306" s="1"/>
  <c r="O306" s="1"/>
  <c r="P306" s="1"/>
  <c r="C1750" s="1"/>
  <c r="L305"/>
  <c r="M305" s="1"/>
  <c r="O305" s="1"/>
  <c r="P305" s="1"/>
  <c r="C1749" s="1"/>
  <c r="L304"/>
  <c r="M304" s="1"/>
  <c r="O304" s="1"/>
  <c r="P304" s="1"/>
  <c r="C1748" s="1"/>
  <c r="L303"/>
  <c r="M303" s="1"/>
  <c r="O303" s="1"/>
  <c r="P303" s="1"/>
  <c r="C1747" s="1"/>
  <c r="L302"/>
  <c r="M302" s="1"/>
  <c r="O302" s="1"/>
  <c r="P302" s="1"/>
  <c r="C1746" s="1"/>
  <c r="L301"/>
  <c r="M301" s="1"/>
  <c r="O301" s="1"/>
  <c r="P301" s="1"/>
  <c r="C1745" s="1"/>
  <c r="L300"/>
  <c r="M300" s="1"/>
  <c r="O300" s="1"/>
  <c r="P300" s="1"/>
  <c r="C1744" s="1"/>
  <c r="L299"/>
  <c r="M299" s="1"/>
  <c r="O299" s="1"/>
  <c r="P299" s="1"/>
  <c r="C1743" s="1"/>
  <c r="L298"/>
  <c r="M298" s="1"/>
  <c r="O298" s="1"/>
  <c r="P298" s="1"/>
  <c r="C1742" s="1"/>
  <c r="L297"/>
  <c r="M297" s="1"/>
  <c r="O297" s="1"/>
  <c r="P297" s="1"/>
  <c r="C1741" s="1"/>
  <c r="L296"/>
  <c r="M296" s="1"/>
  <c r="O296" s="1"/>
  <c r="P296" s="1"/>
  <c r="C1740" s="1"/>
  <c r="L295"/>
  <c r="M295" s="1"/>
  <c r="O295" s="1"/>
  <c r="P295" s="1"/>
  <c r="C1739" s="1"/>
  <c r="L294"/>
  <c r="M294" s="1"/>
  <c r="O294" s="1"/>
  <c r="P294" s="1"/>
  <c r="C1738" s="1"/>
  <c r="L293"/>
  <c r="M293" s="1"/>
  <c r="O293" s="1"/>
  <c r="P293" s="1"/>
  <c r="C1737" s="1"/>
  <c r="L292"/>
  <c r="M292" s="1"/>
  <c r="O292" s="1"/>
  <c r="P292" s="1"/>
  <c r="C1736" s="1"/>
  <c r="L291"/>
  <c r="M291" s="1"/>
  <c r="O291" s="1"/>
  <c r="P291" s="1"/>
  <c r="C1735" s="1"/>
  <c r="L290"/>
  <c r="M290" s="1"/>
  <c r="O290" s="1"/>
  <c r="P290" s="1"/>
  <c r="C1734" s="1"/>
  <c r="L289"/>
  <c r="M289" s="1"/>
  <c r="O289" s="1"/>
  <c r="P289" s="1"/>
  <c r="C1733" s="1"/>
  <c r="L288"/>
  <c r="M288" s="1"/>
  <c r="O288" s="1"/>
  <c r="P288" s="1"/>
  <c r="C1732" s="1"/>
  <c r="L287"/>
  <c r="M287" s="1"/>
  <c r="O287" s="1"/>
  <c r="P287" s="1"/>
  <c r="C1731" s="1"/>
  <c r="L286"/>
  <c r="M286" s="1"/>
  <c r="O286" s="1"/>
  <c r="P286" s="1"/>
  <c r="C1730" s="1"/>
  <c r="L285"/>
  <c r="M285" s="1"/>
  <c r="O285" s="1"/>
  <c r="P285" s="1"/>
  <c r="C1729" s="1"/>
  <c r="L284"/>
  <c r="M284" s="1"/>
  <c r="O284" s="1"/>
  <c r="P284" s="1"/>
  <c r="C1728" s="1"/>
  <c r="L283"/>
  <c r="M283" s="1"/>
  <c r="O283" s="1"/>
  <c r="P283" s="1"/>
  <c r="C1727" s="1"/>
  <c r="L282"/>
  <c r="M282" s="1"/>
  <c r="O282" s="1"/>
  <c r="P282" s="1"/>
  <c r="C1726" s="1"/>
  <c r="L281"/>
  <c r="M281" s="1"/>
  <c r="O281" s="1"/>
  <c r="P281" s="1"/>
  <c r="C1725" s="1"/>
  <c r="L280"/>
  <c r="M280" s="1"/>
  <c r="O280" s="1"/>
  <c r="P280" s="1"/>
  <c r="C1724" s="1"/>
  <c r="L279"/>
  <c r="M279" s="1"/>
  <c r="O279" s="1"/>
  <c r="P279" s="1"/>
  <c r="C1723" s="1"/>
  <c r="L278"/>
  <c r="M278" s="1"/>
  <c r="O278" s="1"/>
  <c r="P278" s="1"/>
  <c r="C1722" s="1"/>
  <c r="L277"/>
  <c r="M277" s="1"/>
  <c r="O277" s="1"/>
  <c r="P277" s="1"/>
  <c r="C1721" s="1"/>
  <c r="L276"/>
  <c r="M276" s="1"/>
  <c r="O276" s="1"/>
  <c r="P276" s="1"/>
  <c r="C1720" s="1"/>
  <c r="L275"/>
  <c r="M275" s="1"/>
  <c r="O275" s="1"/>
  <c r="P275" s="1"/>
  <c r="C1719" s="1"/>
  <c r="L274"/>
  <c r="M274" s="1"/>
  <c r="O274" s="1"/>
  <c r="P274" s="1"/>
  <c r="C1718" s="1"/>
  <c r="L273"/>
  <c r="M273" s="1"/>
  <c r="O273" s="1"/>
  <c r="P273" s="1"/>
  <c r="C1717" s="1"/>
  <c r="L272"/>
  <c r="M272" s="1"/>
  <c r="O272" s="1"/>
  <c r="P272" s="1"/>
  <c r="C1716" s="1"/>
  <c r="L271"/>
  <c r="M271" s="1"/>
  <c r="O271" s="1"/>
  <c r="P271" s="1"/>
  <c r="C1715" s="1"/>
  <c r="L270"/>
  <c r="M270" s="1"/>
  <c r="O270" s="1"/>
  <c r="P270" s="1"/>
  <c r="C1714" s="1"/>
  <c r="L269"/>
  <c r="M269" s="1"/>
  <c r="O269" s="1"/>
  <c r="P269" s="1"/>
  <c r="C1713" s="1"/>
  <c r="L268"/>
  <c r="M268" s="1"/>
  <c r="O268" s="1"/>
  <c r="P268" s="1"/>
  <c r="C1712" s="1"/>
  <c r="L267"/>
  <c r="M267" s="1"/>
  <c r="O267" s="1"/>
  <c r="P267" s="1"/>
  <c r="C1711" s="1"/>
  <c r="L266"/>
  <c r="M266" s="1"/>
  <c r="O266" s="1"/>
  <c r="P266" s="1"/>
  <c r="C1710" s="1"/>
  <c r="L265"/>
  <c r="M265" s="1"/>
  <c r="O265" s="1"/>
  <c r="P265" s="1"/>
  <c r="C1709" s="1"/>
  <c r="L264"/>
  <c r="M264" s="1"/>
  <c r="O264" s="1"/>
  <c r="P264" s="1"/>
  <c r="C1708" s="1"/>
  <c r="L263"/>
  <c r="M263" s="1"/>
  <c r="O263" s="1"/>
  <c r="P263" s="1"/>
  <c r="C1707" s="1"/>
  <c r="L262"/>
  <c r="M262" s="1"/>
  <c r="O262" s="1"/>
  <c r="P262" s="1"/>
  <c r="C1706" s="1"/>
  <c r="L261"/>
  <c r="M261" s="1"/>
  <c r="O261" s="1"/>
  <c r="P261" s="1"/>
  <c r="C1705" s="1"/>
  <c r="L260"/>
  <c r="M260" s="1"/>
  <c r="O260" s="1"/>
  <c r="P260" s="1"/>
  <c r="C1704" s="1"/>
  <c r="L259"/>
  <c r="M259" s="1"/>
  <c r="O259" s="1"/>
  <c r="P259" s="1"/>
  <c r="C1703" s="1"/>
  <c r="L258"/>
  <c r="M258" s="1"/>
  <c r="O258" s="1"/>
  <c r="P258" s="1"/>
  <c r="C1702" s="1"/>
  <c r="L257"/>
  <c r="M257" s="1"/>
  <c r="O257" s="1"/>
  <c r="P257" s="1"/>
  <c r="C1701" s="1"/>
  <c r="L256"/>
  <c r="M256" s="1"/>
  <c r="O256" s="1"/>
  <c r="P256" s="1"/>
  <c r="C1700" s="1"/>
  <c r="L255"/>
  <c r="M255" s="1"/>
  <c r="O255" s="1"/>
  <c r="P255" s="1"/>
  <c r="C1699" s="1"/>
  <c r="L254"/>
  <c r="M254" s="1"/>
  <c r="O254" s="1"/>
  <c r="P254" s="1"/>
  <c r="C1698" s="1"/>
  <c r="L253"/>
  <c r="M253" s="1"/>
  <c r="O253" s="1"/>
  <c r="P253" s="1"/>
  <c r="C1697" s="1"/>
  <c r="L252"/>
  <c r="M252" s="1"/>
  <c r="O252" s="1"/>
  <c r="P252" s="1"/>
  <c r="C1696" s="1"/>
  <c r="L251"/>
  <c r="M251" s="1"/>
  <c r="O251" s="1"/>
  <c r="P251" s="1"/>
  <c r="C1695" s="1"/>
  <c r="L250"/>
  <c r="M250" s="1"/>
  <c r="O250" s="1"/>
  <c r="P250" s="1"/>
  <c r="C1694" s="1"/>
  <c r="L249"/>
  <c r="M249" s="1"/>
  <c r="O249" s="1"/>
  <c r="P249" s="1"/>
  <c r="C1693" s="1"/>
  <c r="L248"/>
  <c r="M248" s="1"/>
  <c r="O248" s="1"/>
  <c r="P248" s="1"/>
  <c r="C1692" s="1"/>
  <c r="L247"/>
  <c r="M247" s="1"/>
  <c r="O247" s="1"/>
  <c r="P247" s="1"/>
  <c r="C1691" s="1"/>
  <c r="L246"/>
  <c r="M246" s="1"/>
  <c r="O246" s="1"/>
  <c r="P246" s="1"/>
  <c r="C1690" s="1"/>
  <c r="L245"/>
  <c r="M245" s="1"/>
  <c r="O245" s="1"/>
  <c r="P245" s="1"/>
  <c r="C1689" s="1"/>
  <c r="L244"/>
  <c r="M244" s="1"/>
  <c r="O244" s="1"/>
  <c r="P244" s="1"/>
  <c r="C1688" s="1"/>
  <c r="L243"/>
  <c r="M243" s="1"/>
  <c r="O243" s="1"/>
  <c r="P243" s="1"/>
  <c r="C1687" s="1"/>
  <c r="L242"/>
  <c r="M242" s="1"/>
  <c r="O242" s="1"/>
  <c r="P242" s="1"/>
  <c r="C1686" s="1"/>
  <c r="L241"/>
  <c r="M241" s="1"/>
  <c r="O241" s="1"/>
  <c r="P241" s="1"/>
  <c r="C1685" s="1"/>
  <c r="L240"/>
  <c r="M240" s="1"/>
  <c r="O240" s="1"/>
  <c r="P240" s="1"/>
  <c r="C1684" s="1"/>
  <c r="L239"/>
  <c r="M239" s="1"/>
  <c r="O239" s="1"/>
  <c r="P239" s="1"/>
  <c r="C1683" s="1"/>
  <c r="L238"/>
  <c r="M238" s="1"/>
  <c r="O238" s="1"/>
  <c r="P238" s="1"/>
  <c r="C1682" s="1"/>
  <c r="L237"/>
  <c r="M237" s="1"/>
  <c r="O237" s="1"/>
  <c r="P237" s="1"/>
  <c r="C1681" s="1"/>
  <c r="L236"/>
  <c r="M236" s="1"/>
  <c r="O236" s="1"/>
  <c r="P236" s="1"/>
  <c r="C1680" s="1"/>
  <c r="L235"/>
  <c r="M235" s="1"/>
  <c r="O235" s="1"/>
  <c r="P235" s="1"/>
  <c r="C1679" s="1"/>
  <c r="L234"/>
  <c r="M234" s="1"/>
  <c r="O234" s="1"/>
  <c r="P234" s="1"/>
  <c r="C1678" s="1"/>
  <c r="L233"/>
  <c r="M233" s="1"/>
  <c r="O233" s="1"/>
  <c r="P233" s="1"/>
  <c r="C1677" s="1"/>
  <c r="L232"/>
  <c r="M232" s="1"/>
  <c r="O232" s="1"/>
  <c r="P232" s="1"/>
  <c r="C1676" s="1"/>
  <c r="L231"/>
  <c r="M231" s="1"/>
  <c r="O231" s="1"/>
  <c r="P231" s="1"/>
  <c r="C1675" s="1"/>
  <c r="L230"/>
  <c r="M230" s="1"/>
  <c r="O230" s="1"/>
  <c r="P230" s="1"/>
  <c r="C1674" s="1"/>
  <c r="L229"/>
  <c r="M229" s="1"/>
  <c r="O229" s="1"/>
  <c r="P229" s="1"/>
  <c r="C1673" s="1"/>
  <c r="L228"/>
  <c r="M228" s="1"/>
  <c r="O228" s="1"/>
  <c r="P228" s="1"/>
  <c r="C1672" s="1"/>
  <c r="L227"/>
  <c r="M227" s="1"/>
  <c r="O227" s="1"/>
  <c r="P227" s="1"/>
  <c r="C1671" s="1"/>
  <c r="L226"/>
  <c r="M226" s="1"/>
  <c r="O226" s="1"/>
  <c r="P226" s="1"/>
  <c r="C1670" s="1"/>
  <c r="L225"/>
  <c r="M225" s="1"/>
  <c r="O225" s="1"/>
  <c r="P225" s="1"/>
  <c r="C1669" s="1"/>
  <c r="L224"/>
  <c r="M224" s="1"/>
  <c r="O224" s="1"/>
  <c r="P224" s="1"/>
  <c r="C1668" s="1"/>
  <c r="L223"/>
  <c r="M223" s="1"/>
  <c r="O223" s="1"/>
  <c r="P223" s="1"/>
  <c r="C1667" s="1"/>
  <c r="L222"/>
  <c r="M222" s="1"/>
  <c r="O222" s="1"/>
  <c r="P222" s="1"/>
  <c r="C1666" s="1"/>
  <c r="L221"/>
  <c r="M221" s="1"/>
  <c r="O221" s="1"/>
  <c r="P221" s="1"/>
  <c r="C1665" s="1"/>
  <c r="L220"/>
  <c r="M220" s="1"/>
  <c r="O220" s="1"/>
  <c r="P220" s="1"/>
  <c r="C1664" s="1"/>
  <c r="L219"/>
  <c r="M219" s="1"/>
  <c r="O219" s="1"/>
  <c r="P219" s="1"/>
  <c r="C1663" s="1"/>
  <c r="L218"/>
  <c r="M218" s="1"/>
  <c r="O218" s="1"/>
  <c r="P218" s="1"/>
  <c r="C1662" s="1"/>
  <c r="L217"/>
  <c r="M217" s="1"/>
  <c r="O217" s="1"/>
  <c r="P217" s="1"/>
  <c r="C1661" s="1"/>
  <c r="L216"/>
  <c r="M216" s="1"/>
  <c r="O216" s="1"/>
  <c r="P216" s="1"/>
  <c r="C1660" s="1"/>
  <c r="L215"/>
  <c r="M215" s="1"/>
  <c r="O215" s="1"/>
  <c r="P215" s="1"/>
  <c r="C1659" s="1"/>
  <c r="L214"/>
  <c r="M214" s="1"/>
  <c r="O214" s="1"/>
  <c r="P214" s="1"/>
  <c r="C1658" s="1"/>
  <c r="L213"/>
  <c r="M213" s="1"/>
  <c r="O213" s="1"/>
  <c r="P213" s="1"/>
  <c r="C1657" s="1"/>
  <c r="L212"/>
  <c r="M212" s="1"/>
  <c r="O212" s="1"/>
  <c r="P212" s="1"/>
  <c r="C1656" s="1"/>
  <c r="L211"/>
  <c r="M211" s="1"/>
  <c r="O211" s="1"/>
  <c r="P211" s="1"/>
  <c r="C1655" s="1"/>
  <c r="L210"/>
  <c r="M210" s="1"/>
  <c r="O210" s="1"/>
  <c r="P210" s="1"/>
  <c r="C1654" s="1"/>
  <c r="L209"/>
  <c r="M209" s="1"/>
  <c r="O209" s="1"/>
  <c r="P209" s="1"/>
  <c r="C1653" s="1"/>
  <c r="L208"/>
  <c r="M208" s="1"/>
  <c r="O208" s="1"/>
  <c r="P208" s="1"/>
  <c r="C1652" s="1"/>
  <c r="L207"/>
  <c r="M207" s="1"/>
  <c r="O207" s="1"/>
  <c r="P207" s="1"/>
  <c r="C1651" s="1"/>
  <c r="L206"/>
  <c r="M206" s="1"/>
  <c r="O206" s="1"/>
  <c r="P206" s="1"/>
  <c r="C1650" s="1"/>
  <c r="L205"/>
  <c r="M205" s="1"/>
  <c r="O205" s="1"/>
  <c r="P205" s="1"/>
  <c r="C1649" s="1"/>
  <c r="L204"/>
  <c r="M204" s="1"/>
  <c r="O204" s="1"/>
  <c r="P204" s="1"/>
  <c r="C1648" s="1"/>
  <c r="L203"/>
  <c r="M203" s="1"/>
  <c r="O203" s="1"/>
  <c r="P203" s="1"/>
  <c r="C1647" s="1"/>
  <c r="L202"/>
  <c r="M202" s="1"/>
  <c r="O202" s="1"/>
  <c r="P202" s="1"/>
  <c r="C1646" s="1"/>
  <c r="L201"/>
  <c r="M201" s="1"/>
  <c r="O201" s="1"/>
  <c r="P201" s="1"/>
  <c r="C1645" s="1"/>
  <c r="L200"/>
  <c r="M200" s="1"/>
  <c r="O200" s="1"/>
  <c r="P200" s="1"/>
  <c r="C1644" s="1"/>
  <c r="L199"/>
  <c r="M199" s="1"/>
  <c r="O199" s="1"/>
  <c r="P199" s="1"/>
  <c r="C1643" s="1"/>
  <c r="L198"/>
  <c r="M198" s="1"/>
  <c r="O198" s="1"/>
  <c r="P198" s="1"/>
  <c r="C1642" s="1"/>
  <c r="L197"/>
  <c r="M197" s="1"/>
  <c r="O197" s="1"/>
  <c r="P197" s="1"/>
  <c r="C1641" s="1"/>
  <c r="L196"/>
  <c r="M196" s="1"/>
  <c r="O196" s="1"/>
  <c r="P196" s="1"/>
  <c r="C1640" s="1"/>
  <c r="L195"/>
  <c r="M195" s="1"/>
  <c r="O195" s="1"/>
  <c r="P195" s="1"/>
  <c r="C1639" s="1"/>
  <c r="L194"/>
  <c r="M194" s="1"/>
  <c r="O194" s="1"/>
  <c r="P194" s="1"/>
  <c r="C1638" s="1"/>
  <c r="L193"/>
  <c r="M193" s="1"/>
  <c r="O193" s="1"/>
  <c r="P193" s="1"/>
  <c r="C1637" s="1"/>
  <c r="L192"/>
  <c r="M192" s="1"/>
  <c r="O192" s="1"/>
  <c r="P192" s="1"/>
  <c r="C1636" s="1"/>
  <c r="L191"/>
  <c r="M191" s="1"/>
  <c r="O191" s="1"/>
  <c r="P191" s="1"/>
  <c r="C1635" s="1"/>
  <c r="L190"/>
  <c r="M190" s="1"/>
  <c r="O190" s="1"/>
  <c r="P190" s="1"/>
  <c r="C1634" s="1"/>
  <c r="L189"/>
  <c r="M189" s="1"/>
  <c r="O189" s="1"/>
  <c r="P189" s="1"/>
  <c r="C1633" s="1"/>
  <c r="L188"/>
  <c r="M188" s="1"/>
  <c r="O188" s="1"/>
  <c r="P188" s="1"/>
  <c r="C1632" s="1"/>
  <c r="L187"/>
  <c r="M187" s="1"/>
  <c r="O187" s="1"/>
  <c r="P187" s="1"/>
  <c r="C1631" s="1"/>
  <c r="L186"/>
  <c r="M186" s="1"/>
  <c r="O186" s="1"/>
  <c r="P186" s="1"/>
  <c r="C1630" s="1"/>
  <c r="L185"/>
  <c r="M185" s="1"/>
  <c r="O185" s="1"/>
  <c r="P185" s="1"/>
  <c r="C1629" s="1"/>
  <c r="L184"/>
  <c r="M184" s="1"/>
  <c r="O184" s="1"/>
  <c r="P184" s="1"/>
  <c r="C1628" s="1"/>
  <c r="L183"/>
  <c r="M183" s="1"/>
  <c r="O183" s="1"/>
  <c r="P183" s="1"/>
  <c r="C1627" s="1"/>
  <c r="L182"/>
  <c r="M182" s="1"/>
  <c r="O182" s="1"/>
  <c r="P182" s="1"/>
  <c r="C1626" s="1"/>
  <c r="L181"/>
  <c r="M181" s="1"/>
  <c r="O181" s="1"/>
  <c r="P181" s="1"/>
  <c r="C1625" s="1"/>
  <c r="L180"/>
  <c r="M180" s="1"/>
  <c r="O180" s="1"/>
  <c r="P180" s="1"/>
  <c r="C1624" s="1"/>
  <c r="L179"/>
  <c r="M179" s="1"/>
  <c r="O179" s="1"/>
  <c r="P179" s="1"/>
  <c r="C1623" s="1"/>
  <c r="L178"/>
  <c r="M178" s="1"/>
  <c r="O178" s="1"/>
  <c r="P178" s="1"/>
  <c r="C1622" s="1"/>
  <c r="L177"/>
  <c r="M177" s="1"/>
  <c r="O177" s="1"/>
  <c r="P177" s="1"/>
  <c r="C1621" s="1"/>
  <c r="L176"/>
  <c r="M176" s="1"/>
  <c r="O176" s="1"/>
  <c r="P176" s="1"/>
  <c r="C1620" s="1"/>
  <c r="L175"/>
  <c r="M175" s="1"/>
  <c r="O175" s="1"/>
  <c r="P175" s="1"/>
  <c r="C1619" s="1"/>
  <c r="L174"/>
  <c r="M174" s="1"/>
  <c r="O174" s="1"/>
  <c r="P174" s="1"/>
  <c r="C1618" s="1"/>
  <c r="L173"/>
  <c r="M173" s="1"/>
  <c r="O173" s="1"/>
  <c r="P173" s="1"/>
  <c r="C1617" s="1"/>
  <c r="L172"/>
  <c r="M172" s="1"/>
  <c r="O172" s="1"/>
  <c r="P172" s="1"/>
  <c r="C1616" s="1"/>
  <c r="L171"/>
  <c r="M171" s="1"/>
  <c r="O171" s="1"/>
  <c r="P171" s="1"/>
  <c r="C1615" s="1"/>
  <c r="L170"/>
  <c r="M170" s="1"/>
  <c r="O170" s="1"/>
  <c r="P170" s="1"/>
  <c r="C1614" s="1"/>
  <c r="L169"/>
  <c r="M169" s="1"/>
  <c r="O169" s="1"/>
  <c r="P169" s="1"/>
  <c r="C1613" s="1"/>
  <c r="L168"/>
  <c r="M168" s="1"/>
  <c r="O168" s="1"/>
  <c r="P168" s="1"/>
  <c r="C1612" s="1"/>
  <c r="L167"/>
  <c r="M167" s="1"/>
  <c r="O167" s="1"/>
  <c r="P167" s="1"/>
  <c r="C1611" s="1"/>
  <c r="L166"/>
  <c r="M166" s="1"/>
  <c r="O166" s="1"/>
  <c r="P166" s="1"/>
  <c r="C1610" s="1"/>
  <c r="L165"/>
  <c r="M165" s="1"/>
  <c r="O165" s="1"/>
  <c r="P165" s="1"/>
  <c r="C1609" s="1"/>
  <c r="L164"/>
  <c r="M164" s="1"/>
  <c r="O164" s="1"/>
  <c r="P164" s="1"/>
  <c r="C1608" s="1"/>
  <c r="L163"/>
  <c r="M163" s="1"/>
  <c r="O163" s="1"/>
  <c r="P163" s="1"/>
  <c r="C1607" s="1"/>
  <c r="L162"/>
  <c r="M162" s="1"/>
  <c r="O162" s="1"/>
  <c r="P162" s="1"/>
  <c r="C1606" s="1"/>
  <c r="L161"/>
  <c r="M161" s="1"/>
  <c r="O161" s="1"/>
  <c r="P161" s="1"/>
  <c r="C1605" s="1"/>
  <c r="L160"/>
  <c r="M160" s="1"/>
  <c r="O160" s="1"/>
  <c r="P160" s="1"/>
  <c r="C1604" s="1"/>
  <c r="L159"/>
  <c r="M159" s="1"/>
  <c r="O159" s="1"/>
  <c r="P159" s="1"/>
  <c r="C1603" s="1"/>
  <c r="L158"/>
  <c r="M158" s="1"/>
  <c r="O158" s="1"/>
  <c r="P158" s="1"/>
  <c r="C1602" s="1"/>
  <c r="L157"/>
  <c r="M157" s="1"/>
  <c r="O157" s="1"/>
  <c r="P157" s="1"/>
  <c r="C1601" s="1"/>
  <c r="L156"/>
  <c r="M156" s="1"/>
  <c r="O156" s="1"/>
  <c r="P156" s="1"/>
  <c r="C1600" s="1"/>
  <c r="L155"/>
  <c r="M155" s="1"/>
  <c r="O155" s="1"/>
  <c r="P155" s="1"/>
  <c r="C1599" s="1"/>
  <c r="L154"/>
  <c r="M154" s="1"/>
  <c r="O154" s="1"/>
  <c r="P154" s="1"/>
  <c r="C1598" s="1"/>
  <c r="L153"/>
  <c r="M153" s="1"/>
  <c r="O153" s="1"/>
  <c r="P153" s="1"/>
  <c r="C1597" s="1"/>
  <c r="L152"/>
  <c r="M152" s="1"/>
  <c r="O152" s="1"/>
  <c r="P152" s="1"/>
  <c r="C1596" s="1"/>
  <c r="L151"/>
  <c r="M151" s="1"/>
  <c r="O151" s="1"/>
  <c r="P151" s="1"/>
  <c r="C1595" s="1"/>
  <c r="L150"/>
  <c r="M150" s="1"/>
  <c r="O150" s="1"/>
  <c r="P150" s="1"/>
  <c r="C1594" s="1"/>
  <c r="L149"/>
  <c r="M149" s="1"/>
  <c r="O149" s="1"/>
  <c r="P149" s="1"/>
  <c r="C1593" s="1"/>
  <c r="L148"/>
  <c r="M148" s="1"/>
  <c r="O148" s="1"/>
  <c r="P148" s="1"/>
  <c r="C1592" s="1"/>
  <c r="L147"/>
  <c r="M147" s="1"/>
  <c r="O147" s="1"/>
  <c r="P147" s="1"/>
  <c r="C1591" s="1"/>
  <c r="L146"/>
  <c r="M146" s="1"/>
  <c r="O146" s="1"/>
  <c r="P146" s="1"/>
  <c r="C1590" s="1"/>
  <c r="L145"/>
  <c r="M145" s="1"/>
  <c r="O145" s="1"/>
  <c r="P145" s="1"/>
  <c r="C1589" s="1"/>
  <c r="L144"/>
  <c r="M144" s="1"/>
  <c r="O144" s="1"/>
  <c r="P144" s="1"/>
  <c r="C1588" s="1"/>
  <c r="L143"/>
  <c r="M143" s="1"/>
  <c r="O143" s="1"/>
  <c r="P143" s="1"/>
  <c r="C1587" s="1"/>
  <c r="L142"/>
  <c r="M142" s="1"/>
  <c r="O142" s="1"/>
  <c r="P142" s="1"/>
  <c r="C1586" s="1"/>
  <c r="L141"/>
  <c r="M141" s="1"/>
  <c r="O141" s="1"/>
  <c r="P141" s="1"/>
  <c r="C1585" s="1"/>
  <c r="L140"/>
  <c r="M140" s="1"/>
  <c r="O140" s="1"/>
  <c r="P140" s="1"/>
  <c r="C1584" s="1"/>
  <c r="L139"/>
  <c r="M139" s="1"/>
  <c r="O139" s="1"/>
  <c r="P139" s="1"/>
  <c r="C1583" s="1"/>
  <c r="L138"/>
  <c r="M138" s="1"/>
  <c r="O138" s="1"/>
  <c r="P138" s="1"/>
  <c r="C1582" s="1"/>
  <c r="L137"/>
  <c r="M137" s="1"/>
  <c r="O137" s="1"/>
  <c r="P137" s="1"/>
  <c r="C1581" s="1"/>
  <c r="L136"/>
  <c r="M136" s="1"/>
  <c r="O136" s="1"/>
  <c r="P136" s="1"/>
  <c r="C1580" s="1"/>
  <c r="L135"/>
  <c r="M135" s="1"/>
  <c r="O135" s="1"/>
  <c r="P135" s="1"/>
  <c r="C1579" s="1"/>
  <c r="L134"/>
  <c r="M134" s="1"/>
  <c r="O134" s="1"/>
  <c r="P134" s="1"/>
  <c r="C1578" s="1"/>
  <c r="L133"/>
  <c r="M133" s="1"/>
  <c r="O133" s="1"/>
  <c r="P133" s="1"/>
  <c r="C1577" s="1"/>
  <c r="L132"/>
  <c r="M132" s="1"/>
  <c r="O132" s="1"/>
  <c r="P132" s="1"/>
  <c r="C1576" s="1"/>
  <c r="L131"/>
  <c r="M131" s="1"/>
  <c r="O131" s="1"/>
  <c r="P131" s="1"/>
  <c r="C1575" s="1"/>
  <c r="L130"/>
  <c r="M130" s="1"/>
  <c r="O130" s="1"/>
  <c r="P130" s="1"/>
  <c r="C1574" s="1"/>
  <c r="L129"/>
  <c r="M129" s="1"/>
  <c r="O129" s="1"/>
  <c r="P129" s="1"/>
  <c r="C1573" s="1"/>
  <c r="L128"/>
  <c r="M128" s="1"/>
  <c r="O128" s="1"/>
  <c r="P128" s="1"/>
  <c r="C1572" s="1"/>
  <c r="L127"/>
  <c r="M127" s="1"/>
  <c r="O127" s="1"/>
  <c r="P127" s="1"/>
  <c r="C1571" s="1"/>
  <c r="L126"/>
  <c r="M126" s="1"/>
  <c r="O126" s="1"/>
  <c r="P126" s="1"/>
  <c r="C1570" s="1"/>
  <c r="L125"/>
  <c r="M125" s="1"/>
  <c r="O125" s="1"/>
  <c r="P125" s="1"/>
  <c r="C1569" s="1"/>
  <c r="L124"/>
  <c r="M124" s="1"/>
  <c r="O124" s="1"/>
  <c r="P124" s="1"/>
  <c r="C1568" s="1"/>
  <c r="L123"/>
  <c r="M123" s="1"/>
  <c r="O123" s="1"/>
  <c r="P123" s="1"/>
  <c r="C1567" s="1"/>
  <c r="L122"/>
  <c r="M122" s="1"/>
  <c r="O122" s="1"/>
  <c r="P122" s="1"/>
  <c r="C1566" s="1"/>
  <c r="L121"/>
  <c r="M121" s="1"/>
  <c r="O121" s="1"/>
  <c r="P121" s="1"/>
  <c r="C1565" s="1"/>
  <c r="L120"/>
  <c r="M120" s="1"/>
  <c r="O120" s="1"/>
  <c r="P120" s="1"/>
  <c r="C1564" s="1"/>
  <c r="L119"/>
  <c r="M119" s="1"/>
  <c r="O119" s="1"/>
  <c r="P119" s="1"/>
  <c r="C1563" s="1"/>
  <c r="L118"/>
  <c r="M118" s="1"/>
  <c r="O118" s="1"/>
  <c r="P118" s="1"/>
  <c r="C1562" s="1"/>
  <c r="L117"/>
  <c r="M117" s="1"/>
  <c r="O117" s="1"/>
  <c r="P117" s="1"/>
  <c r="C1561" s="1"/>
  <c r="L116"/>
  <c r="M116" s="1"/>
  <c r="O116" s="1"/>
  <c r="P116" s="1"/>
  <c r="C1560" s="1"/>
  <c r="L115"/>
  <c r="M115" s="1"/>
  <c r="O115" s="1"/>
  <c r="P115" s="1"/>
  <c r="C1559" s="1"/>
  <c r="L114"/>
  <c r="M114" s="1"/>
  <c r="O114" s="1"/>
  <c r="P114" s="1"/>
  <c r="C1558" s="1"/>
  <c r="L113"/>
  <c r="M113" s="1"/>
  <c r="O113" s="1"/>
  <c r="P113" s="1"/>
  <c r="C1557" s="1"/>
  <c r="L112"/>
  <c r="M112" s="1"/>
  <c r="O112" s="1"/>
  <c r="P112" s="1"/>
  <c r="C1556" s="1"/>
  <c r="L111"/>
  <c r="M111" s="1"/>
  <c r="O111" s="1"/>
  <c r="P111" s="1"/>
  <c r="C1555" s="1"/>
  <c r="L110"/>
  <c r="M110" s="1"/>
  <c r="O110" s="1"/>
  <c r="P110" s="1"/>
  <c r="C1554" s="1"/>
  <c r="L109"/>
  <c r="M109" s="1"/>
  <c r="O109" s="1"/>
  <c r="P109" s="1"/>
  <c r="C1553" s="1"/>
  <c r="L108"/>
  <c r="M108" s="1"/>
  <c r="O108" s="1"/>
  <c r="P108" s="1"/>
  <c r="C1552" s="1"/>
  <c r="L107"/>
  <c r="M107" s="1"/>
  <c r="O107" s="1"/>
  <c r="P107" s="1"/>
  <c r="C1551" s="1"/>
  <c r="L106"/>
  <c r="M106" s="1"/>
  <c r="O106" s="1"/>
  <c r="P106" s="1"/>
  <c r="C1550" s="1"/>
  <c r="L105"/>
  <c r="M105" s="1"/>
  <c r="O105" s="1"/>
  <c r="P105" s="1"/>
  <c r="C1549" s="1"/>
  <c r="L104"/>
  <c r="M104" s="1"/>
  <c r="O104" s="1"/>
  <c r="P104" s="1"/>
  <c r="C1548" s="1"/>
  <c r="L103"/>
  <c r="M103" s="1"/>
  <c r="O103" s="1"/>
  <c r="P103" s="1"/>
  <c r="C1547" s="1"/>
  <c r="L102"/>
  <c r="M102" s="1"/>
  <c r="O102" s="1"/>
  <c r="P102" s="1"/>
  <c r="C1546" s="1"/>
  <c r="L101"/>
  <c r="M101" s="1"/>
  <c r="O101" s="1"/>
  <c r="P101" s="1"/>
  <c r="C1545" s="1"/>
  <c r="L100"/>
  <c r="M100" s="1"/>
  <c r="O100" s="1"/>
  <c r="P100" s="1"/>
  <c r="C1544" s="1"/>
  <c r="L99"/>
  <c r="M99" s="1"/>
  <c r="O99" s="1"/>
  <c r="P99" s="1"/>
  <c r="C1543" s="1"/>
  <c r="L98"/>
  <c r="M98" s="1"/>
  <c r="O98" s="1"/>
  <c r="P98" s="1"/>
  <c r="C1542" s="1"/>
  <c r="L97"/>
  <c r="M97" s="1"/>
  <c r="O97" s="1"/>
  <c r="P97" s="1"/>
  <c r="C1541" s="1"/>
  <c r="L96"/>
  <c r="M96" s="1"/>
  <c r="O96" s="1"/>
  <c r="P96" s="1"/>
  <c r="C1540" s="1"/>
  <c r="L95"/>
  <c r="M95" s="1"/>
  <c r="O95" s="1"/>
  <c r="P95" s="1"/>
  <c r="C1539" s="1"/>
  <c r="L94"/>
  <c r="M94" s="1"/>
  <c r="O94" s="1"/>
  <c r="P94" s="1"/>
  <c r="C1538" s="1"/>
  <c r="L93"/>
  <c r="M93" s="1"/>
  <c r="O93" s="1"/>
  <c r="P93" s="1"/>
  <c r="C1537" s="1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3"/>
  <c r="AX1134"/>
  <c r="AX1135"/>
  <c r="AX1136"/>
  <c r="AX1137"/>
  <c r="AX1138"/>
  <c r="AX1139"/>
  <c r="AX1140"/>
  <c r="AX1141"/>
  <c r="AX1142"/>
  <c r="AX1143"/>
  <c r="AX1144"/>
  <c r="AX1145"/>
  <c r="AX1146"/>
  <c r="AX1147"/>
  <c r="AX1148"/>
  <c r="AX1149"/>
  <c r="AX1150"/>
  <c r="AX1151"/>
  <c r="AX1152"/>
  <c r="AX1153"/>
  <c r="AX1154"/>
  <c r="AX1155"/>
  <c r="AX1156"/>
  <c r="AX1157"/>
  <c r="AX1158"/>
  <c r="AX1159"/>
  <c r="AX1160"/>
  <c r="AX1161"/>
  <c r="AX1162"/>
  <c r="AX1163"/>
  <c r="AX1164"/>
  <c r="AX1165"/>
  <c r="AX1166"/>
  <c r="AX1167"/>
  <c r="AX1168"/>
  <c r="AX1169"/>
  <c r="AX1170"/>
  <c r="AX1171"/>
  <c r="AX1172"/>
  <c r="AX1173"/>
  <c r="AX1174"/>
  <c r="AX1175"/>
  <c r="AX1176"/>
  <c r="AX1177"/>
  <c r="AX1178"/>
  <c r="AX1179"/>
  <c r="AX1180"/>
  <c r="AX1181"/>
  <c r="AX1182"/>
  <c r="AX1183"/>
  <c r="AX1184"/>
  <c r="AX1185"/>
  <c r="AX1186"/>
  <c r="AX1187"/>
  <c r="AX1188"/>
  <c r="AX1189"/>
  <c r="AX1190"/>
  <c r="AX1191"/>
  <c r="AX1192"/>
  <c r="AX1193"/>
  <c r="AX1194"/>
  <c r="AX1195"/>
  <c r="AX1196"/>
  <c r="AX1197"/>
  <c r="AX1198"/>
  <c r="AX1199"/>
  <c r="AX1200"/>
  <c r="AX1201"/>
  <c r="AX1202"/>
  <c r="AX1203"/>
  <c r="AX1204"/>
  <c r="AX1205"/>
  <c r="AX1206"/>
  <c r="AX1207"/>
  <c r="AX1208"/>
  <c r="AX1209"/>
  <c r="AX1210"/>
  <c r="AX1211"/>
  <c r="AX1212"/>
  <c r="AX1213"/>
  <c r="AX1214"/>
  <c r="AX1215"/>
  <c r="AX1216"/>
  <c r="AX1217"/>
  <c r="AX1218"/>
  <c r="AX1219"/>
  <c r="AX1220"/>
  <c r="AX1221"/>
  <c r="AX1222"/>
  <c r="AX1223"/>
  <c r="AX1224"/>
  <c r="AX1225"/>
  <c r="AX1226"/>
  <c r="AX1227"/>
  <c r="AX1228"/>
  <c r="AX1229"/>
  <c r="AX1230"/>
  <c r="AX1231"/>
  <c r="AX1232"/>
  <c r="AX1233"/>
  <c r="AX1234"/>
  <c r="AX1235"/>
  <c r="AX1236"/>
  <c r="AX1237"/>
  <c r="AX1238"/>
  <c r="AX1239"/>
  <c r="AX1240"/>
  <c r="AX1241"/>
  <c r="AX1242"/>
  <c r="AX1243"/>
  <c r="AX1244"/>
  <c r="AX1245"/>
  <c r="AX1246"/>
  <c r="AX1247"/>
  <c r="AX1248"/>
  <c r="AX1249"/>
  <c r="AX1250"/>
  <c r="AX1251"/>
  <c r="AX1252"/>
  <c r="AX1253"/>
  <c r="AX1254"/>
  <c r="AX1255"/>
  <c r="AX1256"/>
  <c r="AX1257"/>
  <c r="AX1258"/>
  <c r="AX1259"/>
  <c r="AX1260"/>
  <c r="AX1261"/>
  <c r="AX1262"/>
  <c r="AX1263"/>
  <c r="AX1264"/>
  <c r="AX1265"/>
  <c r="AX1266"/>
  <c r="AX1267"/>
  <c r="AX1268"/>
  <c r="AX1269"/>
  <c r="AX1270"/>
  <c r="AX1271"/>
  <c r="AX1272"/>
  <c r="AX1273"/>
  <c r="AX1274"/>
  <c r="AX1275"/>
  <c r="AX1276"/>
  <c r="AX1277"/>
  <c r="AX1278"/>
  <c r="AX1279"/>
  <c r="AX1280"/>
  <c r="AX1281"/>
  <c r="AX1282"/>
  <c r="AX1283"/>
  <c r="AX1284"/>
  <c r="AX1285"/>
  <c r="AX1286"/>
  <c r="AX1287"/>
  <c r="AX1288"/>
  <c r="AX1289"/>
  <c r="AX1290"/>
  <c r="AX1291"/>
  <c r="AX1292"/>
  <c r="AX1293"/>
  <c r="AX1294"/>
  <c r="AX1295"/>
  <c r="AX1296"/>
  <c r="AX1297"/>
  <c r="AX1298"/>
  <c r="AX1299"/>
  <c r="AX1300"/>
  <c r="AX1301"/>
  <c r="AX1302"/>
  <c r="AX1303"/>
  <c r="AX1304"/>
  <c r="AX1305"/>
  <c r="AX1306"/>
  <c r="AX1307"/>
  <c r="AX1308"/>
  <c r="AX1309"/>
  <c r="AX1310"/>
  <c r="AX1311"/>
  <c r="AX1312"/>
  <c r="AX1313"/>
  <c r="AX1314"/>
  <c r="AX1315"/>
  <c r="AX1316"/>
  <c r="AX1317"/>
  <c r="AX1318"/>
  <c r="AX1319"/>
  <c r="AX1320"/>
  <c r="AX1321"/>
  <c r="AX1322"/>
  <c r="AX1323"/>
  <c r="AX1324"/>
  <c r="AX1325"/>
  <c r="AX1326"/>
  <c r="AX1327"/>
  <c r="AX1328"/>
  <c r="AX1329"/>
  <c r="AX1330"/>
  <c r="AX1331"/>
  <c r="AX1332"/>
  <c r="AX1333"/>
  <c r="AX1334"/>
  <c r="AX1335"/>
  <c r="AX1336"/>
  <c r="AX1337"/>
  <c r="AX1338"/>
  <c r="AX1339"/>
  <c r="AX1340"/>
  <c r="AX1341"/>
  <c r="AX1342"/>
  <c r="AX1343"/>
  <c r="AX1344"/>
  <c r="AX1345"/>
  <c r="AX1346"/>
  <c r="AX1347"/>
  <c r="AX1348"/>
  <c r="AX1349"/>
  <c r="AX1350"/>
  <c r="AX1351"/>
  <c r="AX1352"/>
  <c r="AX1353"/>
  <c r="AX1354"/>
  <c r="AX1355"/>
  <c r="AX1356"/>
  <c r="AX1357"/>
  <c r="AX1358"/>
  <c r="AX1359"/>
  <c r="AX1360"/>
  <c r="AX1361"/>
  <c r="AX1362"/>
  <c r="AX1363"/>
  <c r="AX1364"/>
  <c r="AX1365"/>
  <c r="AX1366"/>
  <c r="AX1367"/>
  <c r="AX1368"/>
  <c r="AX1369"/>
  <c r="AX1370"/>
  <c r="AX1371"/>
  <c r="AX1372"/>
  <c r="AX1373"/>
  <c r="AX1374"/>
  <c r="AX1375"/>
  <c r="AX1376"/>
  <c r="AX1377"/>
  <c r="AX1378"/>
  <c r="AX1379"/>
  <c r="AX1380"/>
  <c r="AX1381"/>
  <c r="AX1382"/>
  <c r="AX1383"/>
  <c r="AX1384"/>
  <c r="AX1385"/>
  <c r="AX1386"/>
  <c r="AX1387"/>
  <c r="AX1388"/>
  <c r="AX1389"/>
  <c r="AX1390"/>
  <c r="AX1391"/>
  <c r="AX1392"/>
  <c r="AX1393"/>
  <c r="AX1394"/>
  <c r="AX1395"/>
  <c r="AX1396"/>
  <c r="AX1397"/>
  <c r="AX1398"/>
  <c r="AX1399"/>
  <c r="AX1400"/>
  <c r="AX1401"/>
  <c r="AX1402"/>
  <c r="AX1403"/>
  <c r="AX1404"/>
  <c r="AX1405"/>
  <c r="AX1406"/>
  <c r="AX1407"/>
  <c r="AX1408"/>
  <c r="AX1409"/>
  <c r="AX1410"/>
  <c r="AX1411"/>
  <c r="AX1412"/>
  <c r="AX1413"/>
  <c r="AX1414"/>
  <c r="AX1415"/>
  <c r="AX1416"/>
  <c r="AX1417"/>
  <c r="AX1418"/>
  <c r="AX1419"/>
  <c r="AX1420"/>
  <c r="AX1421"/>
  <c r="AX1422"/>
  <c r="AX1423"/>
  <c r="AX1424"/>
  <c r="AX1425"/>
  <c r="AX1426"/>
  <c r="AX1427"/>
  <c r="AX1428"/>
  <c r="AX1429"/>
  <c r="AX1430"/>
  <c r="AX1431"/>
  <c r="AX1432"/>
  <c r="AX1433"/>
  <c r="AX1434"/>
  <c r="AX1435"/>
  <c r="AX1436"/>
  <c r="AX1437"/>
  <c r="AX1438"/>
  <c r="AX1439"/>
  <c r="AX1440"/>
  <c r="AX1441"/>
  <c r="AX1442"/>
  <c r="AX1443"/>
  <c r="AX1444"/>
  <c r="AX1445"/>
  <c r="AX1446"/>
  <c r="AX1447"/>
  <c r="AX1448"/>
  <c r="AX1449"/>
  <c r="AX1450"/>
  <c r="AX1451"/>
  <c r="AX1452"/>
  <c r="AX1453"/>
  <c r="AX1454"/>
  <c r="AX1455"/>
  <c r="AX1456"/>
  <c r="AX1457"/>
  <c r="AX1458"/>
  <c r="AX1459"/>
  <c r="AX1460"/>
  <c r="AX1461"/>
  <c r="AX1462"/>
  <c r="AX1463"/>
  <c r="AX1464"/>
  <c r="AX1465"/>
  <c r="AX1466"/>
  <c r="AX1467"/>
  <c r="AX1468"/>
  <c r="AX1469"/>
  <c r="AX1470"/>
  <c r="AX1471"/>
  <c r="AX1472"/>
  <c r="AX1473"/>
  <c r="AX1474"/>
  <c r="AX1475"/>
  <c r="AX1476"/>
  <c r="AX1477"/>
  <c r="AX1478"/>
  <c r="AX1479"/>
  <c r="AX1480"/>
  <c r="AX1481"/>
  <c r="AX1482"/>
  <c r="AX1483"/>
  <c r="AX1484"/>
  <c r="AX1485"/>
  <c r="AX1486"/>
  <c r="AX1487"/>
  <c r="AX1488"/>
  <c r="AX1489"/>
  <c r="AX1490"/>
  <c r="AX1491"/>
  <c r="AX1492"/>
  <c r="AX1493"/>
  <c r="AX1494"/>
  <c r="AX1495"/>
  <c r="AX1496"/>
  <c r="AX1497"/>
  <c r="AX1498"/>
  <c r="AX1499"/>
  <c r="AX1500"/>
  <c r="AX1501"/>
  <c r="AX1502"/>
  <c r="AX1503"/>
  <c r="AX1504"/>
  <c r="AX1505"/>
  <c r="AX1506"/>
  <c r="AX1507"/>
  <c r="AX1508"/>
  <c r="AX1509"/>
  <c r="AX1510"/>
  <c r="AX1511"/>
  <c r="AX1512"/>
  <c r="AX1513"/>
  <c r="AX1514"/>
  <c r="AX1515"/>
  <c r="AX1516"/>
  <c r="AX1517"/>
  <c r="AX1518"/>
  <c r="AX1519"/>
  <c r="AX1520"/>
  <c r="AX1521"/>
  <c r="AX1522"/>
  <c r="AX1523"/>
  <c r="AX1524"/>
  <c r="AX1525"/>
  <c r="AX1526"/>
  <c r="AX1527"/>
  <c r="AX1528"/>
  <c r="AX1529"/>
  <c r="AX1530"/>
  <c r="AX1531"/>
  <c r="AX1532"/>
  <c r="AX1536"/>
  <c r="AX1537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3"/>
  <c r="AY184"/>
  <c r="AY185"/>
  <c r="AY186"/>
  <c r="AY187"/>
  <c r="AY188"/>
  <c r="AY189"/>
  <c r="AY190"/>
  <c r="AY191"/>
  <c r="AY192"/>
  <c r="AY193"/>
  <c r="AY194"/>
  <c r="AY195"/>
  <c r="AY196"/>
  <c r="AY197"/>
  <c r="AY198"/>
  <c r="AY199"/>
  <c r="AY200"/>
  <c r="AY201"/>
  <c r="AY202"/>
  <c r="AY203"/>
  <c r="AY204"/>
  <c r="AY205"/>
  <c r="AY206"/>
  <c r="AY207"/>
  <c r="AY208"/>
  <c r="AY209"/>
  <c r="AY210"/>
  <c r="AY211"/>
  <c r="AY212"/>
  <c r="AY213"/>
  <c r="AY214"/>
  <c r="AY215"/>
  <c r="AY216"/>
  <c r="AY217"/>
  <c r="AY218"/>
  <c r="AY219"/>
  <c r="AY220"/>
  <c r="AY221"/>
  <c r="AY222"/>
  <c r="AY223"/>
  <c r="AY224"/>
  <c r="AY225"/>
  <c r="AY226"/>
  <c r="AY227"/>
  <c r="AY228"/>
  <c r="AY229"/>
  <c r="AY230"/>
  <c r="AY231"/>
  <c r="AY232"/>
  <c r="AY233"/>
  <c r="AY234"/>
  <c r="AY235"/>
  <c r="AY236"/>
  <c r="AY237"/>
  <c r="AY238"/>
  <c r="AY239"/>
  <c r="AY240"/>
  <c r="AY241"/>
  <c r="AY242"/>
  <c r="AY243"/>
  <c r="AY244"/>
  <c r="AY245"/>
  <c r="AY246"/>
  <c r="AY247"/>
  <c r="AY248"/>
  <c r="AY249"/>
  <c r="AY250"/>
  <c r="AY251"/>
  <c r="AY252"/>
  <c r="AY253"/>
  <c r="AY254"/>
  <c r="AY255"/>
  <c r="AY256"/>
  <c r="AY257"/>
  <c r="AY258"/>
  <c r="AY259"/>
  <c r="AY260"/>
  <c r="AY261"/>
  <c r="AY262"/>
  <c r="AY263"/>
  <c r="AY264"/>
  <c r="AY265"/>
  <c r="AY266"/>
  <c r="AY267"/>
  <c r="AY268"/>
  <c r="AY269"/>
  <c r="AY270"/>
  <c r="AY271"/>
  <c r="AY272"/>
  <c r="AY273"/>
  <c r="AY274"/>
  <c r="AY275"/>
  <c r="AY276"/>
  <c r="AY277"/>
  <c r="AY278"/>
  <c r="AY279"/>
  <c r="AY280"/>
  <c r="AY281"/>
  <c r="AY282"/>
  <c r="AY283"/>
  <c r="AY284"/>
  <c r="AY285"/>
  <c r="AY286"/>
  <c r="AY287"/>
  <c r="AY288"/>
  <c r="AY289"/>
  <c r="AY290"/>
  <c r="AY291"/>
  <c r="AY292"/>
  <c r="AY293"/>
  <c r="AY294"/>
  <c r="AY295"/>
  <c r="AY296"/>
  <c r="AY297"/>
  <c r="AY298"/>
  <c r="AY299"/>
  <c r="AY300"/>
  <c r="AY301"/>
  <c r="AY302"/>
  <c r="AY303"/>
  <c r="AY304"/>
  <c r="AY305"/>
  <c r="AY306"/>
  <c r="AY307"/>
  <c r="AY308"/>
  <c r="AY309"/>
  <c r="AY310"/>
  <c r="AY311"/>
  <c r="AY312"/>
  <c r="AY313"/>
  <c r="AY314"/>
  <c r="AY315"/>
  <c r="AY316"/>
  <c r="AY317"/>
  <c r="AY318"/>
  <c r="AY319"/>
  <c r="AY320"/>
  <c r="AY321"/>
  <c r="AY322"/>
  <c r="AY323"/>
  <c r="AY324"/>
  <c r="AY325"/>
  <c r="AY326"/>
  <c r="AY327"/>
  <c r="AY328"/>
  <c r="AY329"/>
  <c r="AY330"/>
  <c r="AY331"/>
  <c r="AY332"/>
  <c r="AY333"/>
  <c r="AY334"/>
  <c r="AY335"/>
  <c r="AY336"/>
  <c r="AY337"/>
  <c r="AY338"/>
  <c r="AY339"/>
  <c r="AY340"/>
  <c r="AY341"/>
  <c r="AY342"/>
  <c r="AY343"/>
  <c r="AY344"/>
  <c r="AY345"/>
  <c r="AY346"/>
  <c r="AY347"/>
  <c r="AY348"/>
  <c r="AY349"/>
  <c r="AY350"/>
  <c r="AY351"/>
  <c r="AY352"/>
  <c r="AY353"/>
  <c r="AY354"/>
  <c r="AY355"/>
  <c r="AY356"/>
  <c r="AY357"/>
  <c r="AY358"/>
  <c r="AY359"/>
  <c r="AY360"/>
  <c r="AY361"/>
  <c r="AY362"/>
  <c r="AY363"/>
  <c r="AY364"/>
  <c r="AY365"/>
  <c r="AY366"/>
  <c r="AY367"/>
  <c r="AY368"/>
  <c r="AY369"/>
  <c r="AY370"/>
  <c r="AY371"/>
  <c r="AY372"/>
  <c r="AY373"/>
  <c r="AY374"/>
  <c r="AY375"/>
  <c r="AY376"/>
  <c r="AY377"/>
  <c r="AY378"/>
  <c r="AY379"/>
  <c r="AY380"/>
  <c r="AY381"/>
  <c r="AY382"/>
  <c r="AY383"/>
  <c r="AY384"/>
  <c r="AY385"/>
  <c r="AY386"/>
  <c r="AY387"/>
  <c r="AY388"/>
  <c r="AY389"/>
  <c r="AY390"/>
  <c r="AY391"/>
  <c r="AY392"/>
  <c r="AY393"/>
  <c r="AY394"/>
  <c r="AY395"/>
  <c r="AY396"/>
  <c r="AY397"/>
  <c r="AY398"/>
  <c r="AY399"/>
  <c r="AY400"/>
  <c r="AY401"/>
  <c r="AY402"/>
  <c r="AY403"/>
  <c r="AY404"/>
  <c r="AY405"/>
  <c r="AY406"/>
  <c r="AY407"/>
  <c r="AY408"/>
  <c r="AY409"/>
  <c r="AY410"/>
  <c r="AY411"/>
  <c r="AY412"/>
  <c r="AY413"/>
  <c r="AY414"/>
  <c r="AY415"/>
  <c r="AY416"/>
  <c r="AY417"/>
  <c r="AY418"/>
  <c r="AY419"/>
  <c r="AY420"/>
  <c r="AY421"/>
  <c r="AY422"/>
  <c r="AY423"/>
  <c r="AY424"/>
  <c r="AY425"/>
  <c r="AY426"/>
  <c r="AY427"/>
  <c r="AY428"/>
  <c r="AY429"/>
  <c r="AY430"/>
  <c r="AY431"/>
  <c r="AY432"/>
  <c r="AY433"/>
  <c r="AY434"/>
  <c r="AY435"/>
  <c r="AY436"/>
  <c r="AY437"/>
  <c r="AY438"/>
  <c r="AY439"/>
  <c r="AY440"/>
  <c r="AY441"/>
  <c r="AY442"/>
  <c r="AY443"/>
  <c r="AY444"/>
  <c r="AY445"/>
  <c r="AY446"/>
  <c r="AY447"/>
  <c r="AY448"/>
  <c r="AY449"/>
  <c r="AY450"/>
  <c r="AY451"/>
  <c r="AY452"/>
  <c r="AY453"/>
  <c r="AY454"/>
  <c r="AY455"/>
  <c r="AY456"/>
  <c r="AY457"/>
  <c r="AY458"/>
  <c r="AY459"/>
  <c r="AY460"/>
  <c r="AY461"/>
  <c r="AY462"/>
  <c r="AY463"/>
  <c r="AY464"/>
  <c r="AY465"/>
  <c r="AY466"/>
  <c r="AY467"/>
  <c r="AY468"/>
  <c r="AY469"/>
  <c r="AY470"/>
  <c r="AY471"/>
  <c r="AY472"/>
  <c r="AY473"/>
  <c r="AY474"/>
  <c r="AY475"/>
  <c r="AY476"/>
  <c r="AY477"/>
  <c r="AY478"/>
  <c r="AY479"/>
  <c r="AY480"/>
  <c r="AY481"/>
  <c r="AY482"/>
  <c r="AY483"/>
  <c r="AY484"/>
  <c r="AY485"/>
  <c r="AY486"/>
  <c r="AY487"/>
  <c r="AY488"/>
  <c r="AY489"/>
  <c r="AY490"/>
  <c r="AY491"/>
  <c r="AY492"/>
  <c r="AY493"/>
  <c r="AY494"/>
  <c r="AY495"/>
  <c r="AY496"/>
  <c r="AY497"/>
  <c r="AY498"/>
  <c r="AY499"/>
  <c r="AY500"/>
  <c r="AY501"/>
  <c r="AY502"/>
  <c r="AY503"/>
  <c r="AY504"/>
  <c r="AY505"/>
  <c r="AY506"/>
  <c r="AY507"/>
  <c r="AY508"/>
  <c r="AY509"/>
  <c r="AY510"/>
  <c r="AY511"/>
  <c r="AY512"/>
  <c r="AY513"/>
  <c r="AY514"/>
  <c r="AY515"/>
  <c r="AY516"/>
  <c r="AY517"/>
  <c r="AY518"/>
  <c r="AY519"/>
  <c r="AY520"/>
  <c r="AY521"/>
  <c r="AY522"/>
  <c r="AY523"/>
  <c r="AY524"/>
  <c r="AY525"/>
  <c r="AY526"/>
  <c r="AY527"/>
  <c r="AY528"/>
  <c r="AY529"/>
  <c r="AY530"/>
  <c r="AY531"/>
  <c r="AY532"/>
  <c r="AY533"/>
  <c r="AY534"/>
  <c r="AY535"/>
  <c r="AY536"/>
  <c r="AY537"/>
  <c r="AY538"/>
  <c r="AY539"/>
  <c r="AY540"/>
  <c r="AY541"/>
  <c r="AY542"/>
  <c r="AY543"/>
  <c r="AY544"/>
  <c r="AY545"/>
  <c r="AY546"/>
  <c r="AY547"/>
  <c r="AY548"/>
  <c r="AY549"/>
  <c r="AY550"/>
  <c r="AY551"/>
  <c r="AY552"/>
  <c r="AY553"/>
  <c r="AY554"/>
  <c r="AY555"/>
  <c r="AY556"/>
  <c r="AY557"/>
  <c r="AY558"/>
  <c r="AY559"/>
  <c r="AY560"/>
  <c r="AY561"/>
  <c r="AY562"/>
  <c r="AY563"/>
  <c r="AY564"/>
  <c r="AY565"/>
  <c r="AY566"/>
  <c r="AY567"/>
  <c r="AY568"/>
  <c r="AY569"/>
  <c r="AY570"/>
  <c r="AY571"/>
  <c r="AY572"/>
  <c r="AY573"/>
  <c r="AY574"/>
  <c r="AY575"/>
  <c r="AY576"/>
  <c r="AY577"/>
  <c r="AY578"/>
  <c r="AY579"/>
  <c r="AY580"/>
  <c r="AY581"/>
  <c r="AY582"/>
  <c r="AY583"/>
  <c r="AY584"/>
  <c r="AY585"/>
  <c r="AY586"/>
  <c r="AY587"/>
  <c r="AY588"/>
  <c r="AY589"/>
  <c r="AY590"/>
  <c r="AY591"/>
  <c r="AY592"/>
  <c r="AY593"/>
  <c r="AY594"/>
  <c r="AY595"/>
  <c r="AY596"/>
  <c r="AY597"/>
  <c r="AY598"/>
  <c r="AY599"/>
  <c r="AY600"/>
  <c r="AY601"/>
  <c r="AY602"/>
  <c r="AY603"/>
  <c r="AY604"/>
  <c r="AY605"/>
  <c r="AY606"/>
  <c r="AY607"/>
  <c r="AY608"/>
  <c r="AY609"/>
  <c r="AY610"/>
  <c r="AY611"/>
  <c r="AY612"/>
  <c r="AY613"/>
  <c r="AY614"/>
  <c r="AY615"/>
  <c r="AY616"/>
  <c r="AY617"/>
  <c r="AY618"/>
  <c r="AY619"/>
  <c r="AY620"/>
  <c r="AY621"/>
  <c r="AY622"/>
  <c r="AY623"/>
  <c r="AY624"/>
  <c r="AY625"/>
  <c r="AY626"/>
  <c r="AY627"/>
  <c r="AY628"/>
  <c r="AY629"/>
  <c r="AY630"/>
  <c r="AY631"/>
  <c r="AY632"/>
  <c r="AY633"/>
  <c r="AY634"/>
  <c r="AY635"/>
  <c r="AY636"/>
  <c r="AY637"/>
  <c r="AY638"/>
  <c r="AY639"/>
  <c r="AY640"/>
  <c r="AY641"/>
  <c r="AY642"/>
  <c r="AY643"/>
  <c r="AY644"/>
  <c r="AY645"/>
  <c r="AY646"/>
  <c r="AY647"/>
  <c r="AY648"/>
  <c r="AY649"/>
  <c r="AY650"/>
  <c r="AY651"/>
  <c r="AY652"/>
  <c r="AY653"/>
  <c r="AY654"/>
  <c r="AY655"/>
  <c r="AY656"/>
  <c r="AY657"/>
  <c r="AY658"/>
  <c r="AY659"/>
  <c r="AY660"/>
  <c r="AY661"/>
  <c r="AY662"/>
  <c r="AY663"/>
  <c r="AY664"/>
  <c r="AY665"/>
  <c r="AY666"/>
  <c r="AY667"/>
  <c r="AY668"/>
  <c r="AY669"/>
  <c r="AY670"/>
  <c r="AY671"/>
  <c r="AY672"/>
  <c r="AY673"/>
  <c r="AY674"/>
  <c r="AY675"/>
  <c r="AY676"/>
  <c r="AY677"/>
  <c r="AY678"/>
  <c r="AY679"/>
  <c r="AY680"/>
  <c r="AY681"/>
  <c r="AY682"/>
  <c r="AY683"/>
  <c r="AY684"/>
  <c r="AY685"/>
  <c r="AY686"/>
  <c r="AY687"/>
  <c r="AY688"/>
  <c r="AY689"/>
  <c r="AY690"/>
  <c r="AY691"/>
  <c r="AY692"/>
  <c r="AY693"/>
  <c r="AY694"/>
  <c r="AY695"/>
  <c r="AY696"/>
  <c r="AY697"/>
  <c r="AY698"/>
  <c r="AY699"/>
  <c r="AY700"/>
  <c r="AY701"/>
  <c r="AY702"/>
  <c r="AY703"/>
  <c r="AY704"/>
  <c r="AY705"/>
  <c r="AY706"/>
  <c r="AY707"/>
  <c r="AY708"/>
  <c r="AY709"/>
  <c r="AY710"/>
  <c r="AY711"/>
  <c r="AY712"/>
  <c r="AY713"/>
  <c r="AY714"/>
  <c r="AY715"/>
  <c r="AY716"/>
  <c r="AY717"/>
  <c r="AY718"/>
  <c r="AY719"/>
  <c r="AY720"/>
  <c r="AY721"/>
  <c r="AY722"/>
  <c r="AY723"/>
  <c r="AY724"/>
  <c r="AY725"/>
  <c r="AY726"/>
  <c r="AY727"/>
  <c r="AY728"/>
  <c r="AY729"/>
  <c r="AY730"/>
  <c r="AY731"/>
  <c r="AY732"/>
  <c r="AY733"/>
  <c r="AY734"/>
  <c r="AY735"/>
  <c r="AY736"/>
  <c r="AY737"/>
  <c r="AY738"/>
  <c r="AY739"/>
  <c r="AY740"/>
  <c r="AY741"/>
  <c r="AY742"/>
  <c r="AY743"/>
  <c r="AY744"/>
  <c r="AY745"/>
  <c r="AY746"/>
  <c r="AY747"/>
  <c r="AY748"/>
  <c r="AY749"/>
  <c r="AY750"/>
  <c r="AY751"/>
  <c r="AY752"/>
  <c r="AY753"/>
  <c r="AY754"/>
  <c r="AY755"/>
  <c r="AY756"/>
  <c r="AY757"/>
  <c r="AY758"/>
  <c r="AY759"/>
  <c r="AY760"/>
  <c r="AY761"/>
  <c r="AY762"/>
  <c r="AY763"/>
  <c r="AY764"/>
  <c r="AY765"/>
  <c r="AY766"/>
  <c r="AY767"/>
  <c r="AY768"/>
  <c r="AY769"/>
  <c r="AY770"/>
  <c r="AY771"/>
  <c r="AY772"/>
  <c r="AY773"/>
  <c r="AY774"/>
  <c r="AY775"/>
  <c r="AY776"/>
  <c r="AY777"/>
  <c r="AY778"/>
  <c r="AY779"/>
  <c r="AY780"/>
  <c r="AY781"/>
  <c r="AY782"/>
  <c r="AY783"/>
  <c r="AY784"/>
  <c r="AY785"/>
  <c r="AY786"/>
  <c r="AY787"/>
  <c r="AY788"/>
  <c r="AY789"/>
  <c r="AY790"/>
  <c r="AY791"/>
  <c r="AY792"/>
  <c r="AY793"/>
  <c r="AY794"/>
  <c r="AY795"/>
  <c r="AY796"/>
  <c r="AY797"/>
  <c r="AY798"/>
  <c r="AY799"/>
  <c r="AY800"/>
  <c r="AY801"/>
  <c r="AY802"/>
  <c r="AY803"/>
  <c r="AY804"/>
  <c r="AY805"/>
  <c r="AY806"/>
  <c r="AY807"/>
  <c r="AY808"/>
  <c r="AY809"/>
  <c r="AY810"/>
  <c r="AY811"/>
  <c r="AY812"/>
  <c r="AY813"/>
  <c r="AY814"/>
  <c r="AY815"/>
  <c r="AY816"/>
  <c r="AY817"/>
  <c r="AY818"/>
  <c r="AY819"/>
  <c r="AY820"/>
  <c r="AY821"/>
  <c r="AY822"/>
  <c r="AY823"/>
  <c r="AY824"/>
  <c r="AY825"/>
  <c r="AY826"/>
  <c r="AY827"/>
  <c r="AY828"/>
  <c r="AY829"/>
  <c r="AY830"/>
  <c r="AY831"/>
  <c r="AY832"/>
  <c r="AY833"/>
  <c r="AY834"/>
  <c r="AY835"/>
  <c r="AY836"/>
  <c r="AY837"/>
  <c r="AY838"/>
  <c r="AY839"/>
  <c r="AY840"/>
  <c r="AY841"/>
  <c r="AY842"/>
  <c r="AY843"/>
  <c r="AY844"/>
  <c r="AY845"/>
  <c r="AY846"/>
  <c r="AY847"/>
  <c r="AY848"/>
  <c r="AY849"/>
  <c r="AY850"/>
  <c r="AY851"/>
  <c r="AY852"/>
  <c r="AY853"/>
  <c r="AY854"/>
  <c r="AY855"/>
  <c r="AY856"/>
  <c r="AY857"/>
  <c r="AY858"/>
  <c r="AY859"/>
  <c r="AY860"/>
  <c r="AY861"/>
  <c r="AY862"/>
  <c r="AY863"/>
  <c r="AY864"/>
  <c r="AY865"/>
  <c r="AY866"/>
  <c r="AY867"/>
  <c r="AY868"/>
  <c r="AY869"/>
  <c r="AY870"/>
  <c r="AY871"/>
  <c r="AY872"/>
  <c r="AY873"/>
  <c r="AY874"/>
  <c r="AY875"/>
  <c r="AY876"/>
  <c r="AY877"/>
  <c r="AY878"/>
  <c r="AY879"/>
  <c r="AY880"/>
  <c r="AY881"/>
  <c r="AY882"/>
  <c r="AY883"/>
  <c r="AY884"/>
  <c r="AY885"/>
  <c r="AY886"/>
  <c r="AY887"/>
  <c r="AY888"/>
  <c r="AY889"/>
  <c r="AY890"/>
  <c r="AY891"/>
  <c r="AY892"/>
  <c r="AY893"/>
  <c r="AY894"/>
  <c r="AY895"/>
  <c r="AY896"/>
  <c r="AY897"/>
  <c r="AY898"/>
  <c r="AY899"/>
  <c r="AY900"/>
  <c r="AY901"/>
  <c r="AY902"/>
  <c r="AY903"/>
  <c r="AY904"/>
  <c r="AY905"/>
  <c r="AY906"/>
  <c r="AY907"/>
  <c r="AY908"/>
  <c r="AY909"/>
  <c r="AY910"/>
  <c r="AY911"/>
  <c r="AY912"/>
  <c r="AY913"/>
  <c r="AY914"/>
  <c r="AY915"/>
  <c r="AY916"/>
  <c r="AY917"/>
  <c r="AY918"/>
  <c r="AY919"/>
  <c r="AY920"/>
  <c r="AY921"/>
  <c r="AY922"/>
  <c r="AY923"/>
  <c r="AY924"/>
  <c r="AY925"/>
  <c r="AY926"/>
  <c r="AY927"/>
  <c r="AY928"/>
  <c r="AY929"/>
  <c r="AY930"/>
  <c r="AY931"/>
  <c r="AY932"/>
  <c r="AY933"/>
  <c r="AY934"/>
  <c r="AY935"/>
  <c r="AY936"/>
  <c r="AY937"/>
  <c r="AY938"/>
  <c r="AY939"/>
  <c r="AY940"/>
  <c r="AY941"/>
  <c r="AY942"/>
  <c r="AY943"/>
  <c r="AY944"/>
  <c r="AY945"/>
  <c r="AY946"/>
  <c r="AY947"/>
  <c r="AY948"/>
  <c r="AY949"/>
  <c r="AY950"/>
  <c r="AY951"/>
  <c r="AY952"/>
  <c r="AY953"/>
  <c r="AY954"/>
  <c r="AY955"/>
  <c r="AY956"/>
  <c r="AY957"/>
  <c r="AY958"/>
  <c r="AY959"/>
  <c r="AY960"/>
  <c r="AY961"/>
  <c r="AY962"/>
  <c r="AY963"/>
  <c r="AY964"/>
  <c r="AY965"/>
  <c r="AY966"/>
  <c r="AY967"/>
  <c r="AY968"/>
  <c r="AY969"/>
  <c r="AY970"/>
  <c r="AY971"/>
  <c r="AY972"/>
  <c r="AY973"/>
  <c r="AY974"/>
  <c r="AY975"/>
  <c r="AY976"/>
  <c r="AY977"/>
  <c r="AY978"/>
  <c r="AY979"/>
  <c r="AY980"/>
  <c r="AY981"/>
  <c r="AY982"/>
  <c r="AY983"/>
  <c r="AY984"/>
  <c r="AY985"/>
  <c r="AY986"/>
  <c r="AY987"/>
  <c r="AY988"/>
  <c r="AY989"/>
  <c r="AY990"/>
  <c r="AY991"/>
  <c r="AY992"/>
  <c r="AY993"/>
  <c r="AY994"/>
  <c r="AY995"/>
  <c r="AY996"/>
  <c r="AY997"/>
  <c r="AY998"/>
  <c r="AY999"/>
  <c r="AY1000"/>
  <c r="AY1001"/>
  <c r="AY1002"/>
  <c r="AY1003"/>
  <c r="AY1004"/>
  <c r="AY1005"/>
  <c r="AY1006"/>
  <c r="AY1007"/>
  <c r="AY1008"/>
  <c r="AY1009"/>
  <c r="AY1010"/>
  <c r="AY1011"/>
  <c r="AY1012"/>
  <c r="AY1013"/>
  <c r="AY1014"/>
  <c r="AY1015"/>
  <c r="AY1016"/>
  <c r="AY1017"/>
  <c r="AY1018"/>
  <c r="AY1019"/>
  <c r="AY1020"/>
  <c r="AY1021"/>
  <c r="AY1022"/>
  <c r="AY1023"/>
  <c r="AY1024"/>
  <c r="AY1025"/>
  <c r="AY1026"/>
  <c r="AY1027"/>
  <c r="AY1028"/>
  <c r="AY1029"/>
  <c r="AY1030"/>
  <c r="AY1031"/>
  <c r="AY1032"/>
  <c r="AY1033"/>
  <c r="AY1034"/>
  <c r="AY1035"/>
  <c r="AY1036"/>
  <c r="AY1037"/>
  <c r="AY1038"/>
  <c r="AY1039"/>
  <c r="AY1040"/>
  <c r="AY1041"/>
  <c r="AY1042"/>
  <c r="AY1043"/>
  <c r="AY1044"/>
  <c r="AY1045"/>
  <c r="AY1046"/>
  <c r="AY1047"/>
  <c r="AY1048"/>
  <c r="AY1049"/>
  <c r="AY1050"/>
  <c r="AY1051"/>
  <c r="AY1052"/>
  <c r="AY1053"/>
  <c r="AY1054"/>
  <c r="AY1055"/>
  <c r="AY1056"/>
  <c r="AY1057"/>
  <c r="AY1058"/>
  <c r="AY1059"/>
  <c r="AY1060"/>
  <c r="AY1061"/>
  <c r="AY1062"/>
  <c r="AY1063"/>
  <c r="AY1064"/>
  <c r="AY1065"/>
  <c r="AY1066"/>
  <c r="AY1067"/>
  <c r="AY1068"/>
  <c r="AY1069"/>
  <c r="AY1070"/>
  <c r="AY1071"/>
  <c r="AY1072"/>
  <c r="AY1073"/>
  <c r="AY1074"/>
  <c r="AY1075"/>
  <c r="AY1076"/>
  <c r="AY1077"/>
  <c r="AY1078"/>
  <c r="AY1079"/>
  <c r="AY1080"/>
  <c r="AY1081"/>
  <c r="AY1082"/>
  <c r="AY1083"/>
  <c r="AY1084"/>
  <c r="AY1085"/>
  <c r="AY1086"/>
  <c r="AY1087"/>
  <c r="AY1088"/>
  <c r="AY1089"/>
  <c r="AY1090"/>
  <c r="AY1091"/>
  <c r="AY1092"/>
  <c r="AY1093"/>
  <c r="AY1094"/>
  <c r="AY1095"/>
  <c r="AY1096"/>
  <c r="AY1097"/>
  <c r="AY1098"/>
  <c r="AY1099"/>
  <c r="AY1100"/>
  <c r="AY1101"/>
  <c r="AY1102"/>
  <c r="AY1103"/>
  <c r="AY1104"/>
  <c r="AY1105"/>
  <c r="AY1106"/>
  <c r="AY1107"/>
  <c r="AY1108"/>
  <c r="AY1109"/>
  <c r="AY1110"/>
  <c r="AY1111"/>
  <c r="AY1112"/>
  <c r="AY1113"/>
  <c r="AY1114"/>
  <c r="AY1115"/>
  <c r="AY1116"/>
  <c r="AY1117"/>
  <c r="AY1118"/>
  <c r="AY1119"/>
  <c r="AY1120"/>
  <c r="AY1121"/>
  <c r="AY1122"/>
  <c r="AY1123"/>
  <c r="AY1124"/>
  <c r="AY1125"/>
  <c r="AY1126"/>
  <c r="AY1127"/>
  <c r="AY1128"/>
  <c r="AY1129"/>
  <c r="AY1130"/>
  <c r="AY1131"/>
  <c r="AY1132"/>
  <c r="AY1133"/>
  <c r="AY1134"/>
  <c r="AY1135"/>
  <c r="AY1136"/>
  <c r="AY1137"/>
  <c r="AY1138"/>
  <c r="AY1139"/>
  <c r="AY1140"/>
  <c r="AY1141"/>
  <c r="AY1142"/>
  <c r="AY1143"/>
  <c r="AY1144"/>
  <c r="AY1145"/>
  <c r="AY1146"/>
  <c r="AY1147"/>
  <c r="AY1148"/>
  <c r="AY1149"/>
  <c r="AY1150"/>
  <c r="AY1151"/>
  <c r="AY1152"/>
  <c r="AY1153"/>
  <c r="AY1154"/>
  <c r="AY1155"/>
  <c r="AY1156"/>
  <c r="AY1157"/>
  <c r="AY1158"/>
  <c r="AY1159"/>
  <c r="AY1160"/>
  <c r="AY1161"/>
  <c r="AY1162"/>
  <c r="AY1163"/>
  <c r="AY1164"/>
  <c r="AY1165"/>
  <c r="AY1166"/>
  <c r="AY1167"/>
  <c r="AY1168"/>
  <c r="AY1169"/>
  <c r="AY1170"/>
  <c r="AY1171"/>
  <c r="AY1172"/>
  <c r="AY1173"/>
  <c r="AY1174"/>
  <c r="AY1175"/>
  <c r="AY1176"/>
  <c r="AY1177"/>
  <c r="AY1178"/>
  <c r="AY1179"/>
  <c r="AY1180"/>
  <c r="AY1181"/>
  <c r="AY1182"/>
  <c r="AY1183"/>
  <c r="AY1184"/>
  <c r="AY1185"/>
  <c r="AY1186"/>
  <c r="AY1187"/>
  <c r="AY1188"/>
  <c r="AY1189"/>
  <c r="AY1190"/>
  <c r="AY1191"/>
  <c r="AY1192"/>
  <c r="AY1193"/>
  <c r="AY1194"/>
  <c r="AY1195"/>
  <c r="AY1196"/>
  <c r="AY1197"/>
  <c r="AY1198"/>
  <c r="AY1199"/>
  <c r="AY1200"/>
  <c r="AY1201"/>
  <c r="AY1202"/>
  <c r="AY1203"/>
  <c r="AY1204"/>
  <c r="AY1205"/>
  <c r="AY1206"/>
  <c r="AY1207"/>
  <c r="AY1208"/>
  <c r="AY1209"/>
  <c r="AY1210"/>
  <c r="AY1211"/>
  <c r="AY1212"/>
  <c r="AY1213"/>
  <c r="AY1214"/>
  <c r="AY1215"/>
  <c r="AY1216"/>
  <c r="AY1217"/>
  <c r="AY1218"/>
  <c r="AY1219"/>
  <c r="AY1220"/>
  <c r="AY1221"/>
  <c r="AY1222"/>
  <c r="AY1223"/>
  <c r="AY1224"/>
  <c r="AY1225"/>
  <c r="AY1226"/>
  <c r="AY1227"/>
  <c r="AY1228"/>
  <c r="AY1229"/>
  <c r="AY1230"/>
  <c r="AY1231"/>
  <c r="AY1232"/>
  <c r="AY1233"/>
  <c r="AY1234"/>
  <c r="AY1235"/>
  <c r="AY1236"/>
  <c r="AY1237"/>
  <c r="AY1238"/>
  <c r="AY1239"/>
  <c r="AY1240"/>
  <c r="AY1241"/>
  <c r="AY1242"/>
  <c r="AY1243"/>
  <c r="AY1244"/>
  <c r="AY1245"/>
  <c r="AY1246"/>
  <c r="AY1247"/>
  <c r="AY1248"/>
  <c r="AY1249"/>
  <c r="AY1250"/>
  <c r="AY1251"/>
  <c r="AY1252"/>
  <c r="AY1253"/>
  <c r="AY1254"/>
  <c r="AY1255"/>
  <c r="AY1256"/>
  <c r="AY1257"/>
  <c r="AY1258"/>
  <c r="AY1259"/>
  <c r="AY1260"/>
  <c r="AY1261"/>
  <c r="AY1262"/>
  <c r="AY1263"/>
  <c r="AY1264"/>
  <c r="AY1265"/>
  <c r="AY1266"/>
  <c r="AY1267"/>
  <c r="AY1268"/>
  <c r="AY1269"/>
  <c r="AY1270"/>
  <c r="AY1271"/>
  <c r="AY1272"/>
  <c r="AY1273"/>
  <c r="AY1274"/>
  <c r="AY1275"/>
  <c r="AY1276"/>
  <c r="AY1277"/>
  <c r="AY1278"/>
  <c r="AY1279"/>
  <c r="AY1280"/>
  <c r="AY1281"/>
  <c r="AY1282"/>
  <c r="AY1283"/>
  <c r="AY1284"/>
  <c r="AY1285"/>
  <c r="AY1286"/>
  <c r="AY1287"/>
  <c r="AY1288"/>
  <c r="AY1289"/>
  <c r="AY1290"/>
  <c r="AY1291"/>
  <c r="AY1292"/>
  <c r="AY1293"/>
  <c r="AY1294"/>
  <c r="AY1295"/>
  <c r="AY1296"/>
  <c r="AY1297"/>
  <c r="AY1298"/>
  <c r="AY1299"/>
  <c r="AY1300"/>
  <c r="AY1301"/>
  <c r="AY1302"/>
  <c r="AY1303"/>
  <c r="AY1304"/>
  <c r="AY1305"/>
  <c r="AY1306"/>
  <c r="AY1307"/>
  <c r="AY1308"/>
  <c r="AY1309"/>
  <c r="AY1310"/>
  <c r="AY1311"/>
  <c r="AY1312"/>
  <c r="AY1313"/>
  <c r="AY1314"/>
  <c r="AY1315"/>
  <c r="AY1316"/>
  <c r="AY1317"/>
  <c r="AY1318"/>
  <c r="AY1319"/>
  <c r="AY1320"/>
  <c r="AY1321"/>
  <c r="AY1322"/>
  <c r="AY1323"/>
  <c r="AY1324"/>
  <c r="AY1325"/>
  <c r="AY1326"/>
  <c r="AY1327"/>
  <c r="AY1328"/>
  <c r="AY1329"/>
  <c r="AY1330"/>
  <c r="AY1331"/>
  <c r="AY1332"/>
  <c r="AY1333"/>
  <c r="AY1334"/>
  <c r="AY1335"/>
  <c r="AY1336"/>
  <c r="AY1337"/>
  <c r="AY1338"/>
  <c r="AY1339"/>
  <c r="AY1340"/>
  <c r="AY1341"/>
  <c r="AY1342"/>
  <c r="AY1343"/>
  <c r="AY1344"/>
  <c r="AY1345"/>
  <c r="AY1346"/>
  <c r="AY1347"/>
  <c r="AY1348"/>
  <c r="AY1349"/>
  <c r="AY1350"/>
  <c r="AY1351"/>
  <c r="AY1352"/>
  <c r="AY1353"/>
  <c r="AY1354"/>
  <c r="AY1355"/>
  <c r="AY1356"/>
  <c r="AY1357"/>
  <c r="AY1358"/>
  <c r="AY1359"/>
  <c r="AY1360"/>
  <c r="AY1361"/>
  <c r="AY1362"/>
  <c r="AY1363"/>
  <c r="AY1364"/>
  <c r="AY1365"/>
  <c r="AY1366"/>
  <c r="AY1367"/>
  <c r="AY1368"/>
  <c r="AY1369"/>
  <c r="AY1370"/>
  <c r="AY1371"/>
  <c r="AY1372"/>
  <c r="AY1373"/>
  <c r="AY1374"/>
  <c r="AY1375"/>
  <c r="AY1376"/>
  <c r="AY1377"/>
  <c r="AY1378"/>
  <c r="AY1379"/>
  <c r="AY1380"/>
  <c r="AY1381"/>
  <c r="AY1382"/>
  <c r="AY1383"/>
  <c r="AY1384"/>
  <c r="AY1385"/>
  <c r="AY1386"/>
  <c r="AY1387"/>
  <c r="AY1388"/>
  <c r="AY1389"/>
  <c r="AY1390"/>
  <c r="AY1391"/>
  <c r="AY1392"/>
  <c r="AY1393"/>
  <c r="AY1394"/>
  <c r="AY1395"/>
  <c r="AY1396"/>
  <c r="AY1397"/>
  <c r="AY1398"/>
  <c r="AY1399"/>
  <c r="AY1400"/>
  <c r="AY1401"/>
  <c r="AY1402"/>
  <c r="AY1403"/>
  <c r="AY1404"/>
  <c r="AY1405"/>
  <c r="AY1406"/>
  <c r="AY1407"/>
  <c r="AY1408"/>
  <c r="AY1409"/>
  <c r="AY1410"/>
  <c r="AY1411"/>
  <c r="AY1412"/>
  <c r="AY1413"/>
  <c r="AY1414"/>
  <c r="AY1415"/>
  <c r="AY1416"/>
  <c r="AY1417"/>
  <c r="AY1418"/>
  <c r="AY1419"/>
  <c r="AY1420"/>
  <c r="AY1421"/>
  <c r="AY1422"/>
  <c r="AY1423"/>
  <c r="AY1424"/>
  <c r="AY1425"/>
  <c r="AY1426"/>
  <c r="AY1427"/>
  <c r="AY1428"/>
  <c r="AY1429"/>
  <c r="AY1430"/>
  <c r="AY1431"/>
  <c r="AY1432"/>
  <c r="AY1433"/>
  <c r="AY1434"/>
  <c r="AY1435"/>
  <c r="AY1436"/>
  <c r="AY1437"/>
  <c r="AY1438"/>
  <c r="AY1439"/>
  <c r="AY1440"/>
  <c r="AY1441"/>
  <c r="AY1442"/>
  <c r="AY1443"/>
  <c r="AY1444"/>
  <c r="AY1445"/>
  <c r="AY1446"/>
  <c r="AY1447"/>
  <c r="AY1448"/>
  <c r="AY1449"/>
  <c r="AY1450"/>
  <c r="AY1451"/>
  <c r="AY1452"/>
  <c r="AY1453"/>
  <c r="AY1454"/>
  <c r="AY1455"/>
  <c r="AY1456"/>
  <c r="AY1457"/>
  <c r="AY1458"/>
  <c r="AY1459"/>
  <c r="AY1460"/>
  <c r="AY1461"/>
  <c r="AY1462"/>
  <c r="AY1463"/>
  <c r="AY1464"/>
  <c r="AY1465"/>
  <c r="AY1466"/>
  <c r="AY1467"/>
  <c r="AY1468"/>
  <c r="AY1469"/>
  <c r="AY1470"/>
  <c r="AY1471"/>
  <c r="AY1472"/>
  <c r="AY1473"/>
  <c r="AY1474"/>
  <c r="AY1475"/>
  <c r="AY1476"/>
  <c r="AY1477"/>
  <c r="AY1478"/>
  <c r="AY1479"/>
  <c r="AY1480"/>
  <c r="AY1481"/>
  <c r="AY1482"/>
  <c r="AY1483"/>
  <c r="AY1484"/>
  <c r="AY1485"/>
  <c r="AY1486"/>
  <c r="AY1487"/>
  <c r="AY1488"/>
  <c r="AY1489"/>
  <c r="AY1490"/>
  <c r="AY1491"/>
  <c r="AY1492"/>
  <c r="AY1493"/>
  <c r="AY1494"/>
  <c r="AY1495"/>
  <c r="AY1496"/>
  <c r="AY1497"/>
  <c r="AY1498"/>
  <c r="AY1499"/>
  <c r="AY1500"/>
  <c r="AY1501"/>
  <c r="AY1502"/>
  <c r="AY1503"/>
  <c r="AY1504"/>
  <c r="AY1505"/>
  <c r="AY1506"/>
  <c r="AY1507"/>
  <c r="AY1508"/>
  <c r="AY1509"/>
  <c r="AY1510"/>
  <c r="AY1511"/>
  <c r="AY1512"/>
  <c r="AY1513"/>
  <c r="AY1514"/>
  <c r="AY1515"/>
  <c r="AY1516"/>
  <c r="AY1517"/>
  <c r="AY1518"/>
  <c r="AY1519"/>
  <c r="AY1520"/>
  <c r="AY1521"/>
  <c r="AY1522"/>
  <c r="AY1523"/>
  <c r="AY1524"/>
  <c r="AY1525"/>
  <c r="AY1526"/>
  <c r="AY1527"/>
  <c r="AY1528"/>
  <c r="AY1529"/>
  <c r="AY1530"/>
  <c r="AY1531"/>
  <c r="AY1532"/>
  <c r="AY1536"/>
  <c r="AY1537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507"/>
  <c r="AZ508"/>
  <c r="AZ509"/>
  <c r="AZ510"/>
  <c r="AZ511"/>
  <c r="AZ512"/>
  <c r="AZ513"/>
  <c r="AZ514"/>
  <c r="AZ515"/>
  <c r="AZ516"/>
  <c r="AZ517"/>
  <c r="AZ518"/>
  <c r="AZ519"/>
  <c r="AZ520"/>
  <c r="AZ521"/>
  <c r="AZ522"/>
  <c r="AZ523"/>
  <c r="AZ524"/>
  <c r="AZ525"/>
  <c r="AZ526"/>
  <c r="AZ527"/>
  <c r="AZ528"/>
  <c r="AZ529"/>
  <c r="AZ530"/>
  <c r="AZ531"/>
  <c r="AZ532"/>
  <c r="AZ533"/>
  <c r="AZ534"/>
  <c r="AZ535"/>
  <c r="AZ536"/>
  <c r="AZ537"/>
  <c r="AZ538"/>
  <c r="AZ539"/>
  <c r="AZ540"/>
  <c r="AZ541"/>
  <c r="AZ542"/>
  <c r="AZ543"/>
  <c r="AZ544"/>
  <c r="AZ545"/>
  <c r="AZ546"/>
  <c r="AZ547"/>
  <c r="AZ548"/>
  <c r="AZ549"/>
  <c r="AZ550"/>
  <c r="AZ551"/>
  <c r="AZ552"/>
  <c r="AZ553"/>
  <c r="AZ554"/>
  <c r="AZ555"/>
  <c r="AZ556"/>
  <c r="AZ557"/>
  <c r="AZ558"/>
  <c r="AZ559"/>
  <c r="AZ560"/>
  <c r="AZ561"/>
  <c r="AZ562"/>
  <c r="AZ563"/>
  <c r="AZ564"/>
  <c r="AZ565"/>
  <c r="AZ566"/>
  <c r="AZ567"/>
  <c r="AZ568"/>
  <c r="AZ569"/>
  <c r="AZ570"/>
  <c r="AZ571"/>
  <c r="AZ572"/>
  <c r="AZ573"/>
  <c r="AZ574"/>
  <c r="AZ575"/>
  <c r="AZ576"/>
  <c r="AZ577"/>
  <c r="AZ578"/>
  <c r="AZ579"/>
  <c r="AZ580"/>
  <c r="AZ581"/>
  <c r="AZ582"/>
  <c r="AZ583"/>
  <c r="AZ584"/>
  <c r="AZ585"/>
  <c r="AZ586"/>
  <c r="AZ587"/>
  <c r="AZ588"/>
  <c r="AZ589"/>
  <c r="AZ590"/>
  <c r="AZ591"/>
  <c r="AZ592"/>
  <c r="AZ593"/>
  <c r="AZ594"/>
  <c r="AZ595"/>
  <c r="AZ596"/>
  <c r="AZ597"/>
  <c r="AZ598"/>
  <c r="AZ599"/>
  <c r="AZ600"/>
  <c r="AZ601"/>
  <c r="AZ602"/>
  <c r="AZ603"/>
  <c r="AZ604"/>
  <c r="AZ605"/>
  <c r="AZ606"/>
  <c r="AZ607"/>
  <c r="AZ608"/>
  <c r="AZ609"/>
  <c r="AZ610"/>
  <c r="AZ611"/>
  <c r="AZ612"/>
  <c r="AZ613"/>
  <c r="AZ614"/>
  <c r="AZ615"/>
  <c r="AZ616"/>
  <c r="AZ617"/>
  <c r="AZ618"/>
  <c r="AZ619"/>
  <c r="AZ620"/>
  <c r="AZ621"/>
  <c r="AZ622"/>
  <c r="AZ623"/>
  <c r="AZ624"/>
  <c r="AZ625"/>
  <c r="AZ626"/>
  <c r="AZ627"/>
  <c r="AZ628"/>
  <c r="AZ629"/>
  <c r="AZ630"/>
  <c r="AZ631"/>
  <c r="AZ632"/>
  <c r="AZ633"/>
  <c r="AZ634"/>
  <c r="AZ635"/>
  <c r="AZ636"/>
  <c r="AZ637"/>
  <c r="AZ638"/>
  <c r="AZ639"/>
  <c r="AZ640"/>
  <c r="AZ641"/>
  <c r="AZ642"/>
  <c r="AZ643"/>
  <c r="AZ644"/>
  <c r="AZ645"/>
  <c r="AZ646"/>
  <c r="AZ647"/>
  <c r="AZ648"/>
  <c r="AZ649"/>
  <c r="AZ650"/>
  <c r="AZ651"/>
  <c r="AZ652"/>
  <c r="AZ653"/>
  <c r="AZ654"/>
  <c r="AZ655"/>
  <c r="AZ656"/>
  <c r="AZ657"/>
  <c r="AZ658"/>
  <c r="AZ659"/>
  <c r="AZ660"/>
  <c r="AZ661"/>
  <c r="AZ662"/>
  <c r="AZ663"/>
  <c r="AZ664"/>
  <c r="AZ665"/>
  <c r="AZ666"/>
  <c r="AZ667"/>
  <c r="AZ668"/>
  <c r="AZ669"/>
  <c r="AZ670"/>
  <c r="AZ671"/>
  <c r="AZ672"/>
  <c r="AZ673"/>
  <c r="AZ674"/>
  <c r="AZ675"/>
  <c r="AZ676"/>
  <c r="AZ677"/>
  <c r="AZ678"/>
  <c r="AZ679"/>
  <c r="AZ680"/>
  <c r="AZ681"/>
  <c r="AZ682"/>
  <c r="AZ683"/>
  <c r="AZ684"/>
  <c r="AZ685"/>
  <c r="AZ686"/>
  <c r="AZ687"/>
  <c r="AZ688"/>
  <c r="AZ689"/>
  <c r="AZ690"/>
  <c r="AZ691"/>
  <c r="AZ692"/>
  <c r="AZ693"/>
  <c r="AZ694"/>
  <c r="AZ695"/>
  <c r="AZ696"/>
  <c r="AZ697"/>
  <c r="AZ698"/>
  <c r="AZ699"/>
  <c r="AZ700"/>
  <c r="AZ701"/>
  <c r="AZ702"/>
  <c r="AZ703"/>
  <c r="AZ704"/>
  <c r="AZ705"/>
  <c r="AZ706"/>
  <c r="AZ707"/>
  <c r="AZ708"/>
  <c r="AZ709"/>
  <c r="AZ710"/>
  <c r="AZ711"/>
  <c r="AZ712"/>
  <c r="AZ713"/>
  <c r="AZ714"/>
  <c r="AZ715"/>
  <c r="AZ716"/>
  <c r="AZ717"/>
  <c r="AZ718"/>
  <c r="AZ719"/>
  <c r="AZ720"/>
  <c r="AZ721"/>
  <c r="AZ722"/>
  <c r="AZ723"/>
  <c r="AZ724"/>
  <c r="AZ725"/>
  <c r="AZ726"/>
  <c r="AZ727"/>
  <c r="AZ728"/>
  <c r="AZ729"/>
  <c r="AZ730"/>
  <c r="AZ731"/>
  <c r="AZ732"/>
  <c r="AZ733"/>
  <c r="AZ734"/>
  <c r="AZ735"/>
  <c r="AZ736"/>
  <c r="AZ737"/>
  <c r="AZ738"/>
  <c r="AZ739"/>
  <c r="AZ740"/>
  <c r="AZ741"/>
  <c r="AZ742"/>
  <c r="AZ743"/>
  <c r="AZ744"/>
  <c r="AZ745"/>
  <c r="AZ746"/>
  <c r="AZ747"/>
  <c r="AZ748"/>
  <c r="AZ749"/>
  <c r="AZ750"/>
  <c r="AZ751"/>
  <c r="AZ752"/>
  <c r="AZ753"/>
  <c r="AZ754"/>
  <c r="AZ755"/>
  <c r="AZ756"/>
  <c r="AZ757"/>
  <c r="AZ758"/>
  <c r="AZ759"/>
  <c r="AZ760"/>
  <c r="AZ761"/>
  <c r="AZ762"/>
  <c r="AZ763"/>
  <c r="AZ764"/>
  <c r="AZ765"/>
  <c r="AZ766"/>
  <c r="AZ767"/>
  <c r="AZ768"/>
  <c r="AZ769"/>
  <c r="AZ770"/>
  <c r="AZ771"/>
  <c r="AZ772"/>
  <c r="AZ773"/>
  <c r="AZ774"/>
  <c r="AZ775"/>
  <c r="AZ776"/>
  <c r="AZ777"/>
  <c r="AZ778"/>
  <c r="AZ779"/>
  <c r="AZ780"/>
  <c r="AZ781"/>
  <c r="AZ782"/>
  <c r="AZ783"/>
  <c r="AZ784"/>
  <c r="AZ785"/>
  <c r="AZ786"/>
  <c r="AZ787"/>
  <c r="AZ788"/>
  <c r="AZ789"/>
  <c r="AZ790"/>
  <c r="AZ791"/>
  <c r="AZ792"/>
  <c r="AZ793"/>
  <c r="AZ794"/>
  <c r="AZ795"/>
  <c r="AZ796"/>
  <c r="AZ797"/>
  <c r="AZ798"/>
  <c r="AZ799"/>
  <c r="AZ800"/>
  <c r="AZ801"/>
  <c r="AZ802"/>
  <c r="AZ803"/>
  <c r="AZ804"/>
  <c r="AZ805"/>
  <c r="AZ806"/>
  <c r="AZ807"/>
  <c r="AZ808"/>
  <c r="AZ809"/>
  <c r="AZ810"/>
  <c r="AZ811"/>
  <c r="AZ812"/>
  <c r="AZ813"/>
  <c r="AZ814"/>
  <c r="AZ815"/>
  <c r="AZ816"/>
  <c r="AZ817"/>
  <c r="AZ818"/>
  <c r="AZ819"/>
  <c r="AZ820"/>
  <c r="AZ821"/>
  <c r="AZ822"/>
  <c r="AZ823"/>
  <c r="AZ824"/>
  <c r="AZ825"/>
  <c r="AZ826"/>
  <c r="AZ827"/>
  <c r="AZ828"/>
  <c r="AZ829"/>
  <c r="AZ830"/>
  <c r="AZ831"/>
  <c r="AZ832"/>
  <c r="AZ833"/>
  <c r="AZ834"/>
  <c r="AZ835"/>
  <c r="AZ836"/>
  <c r="AZ837"/>
  <c r="AZ838"/>
  <c r="AZ839"/>
  <c r="AZ840"/>
  <c r="AZ841"/>
  <c r="AZ842"/>
  <c r="AZ843"/>
  <c r="AZ844"/>
  <c r="AZ845"/>
  <c r="AZ846"/>
  <c r="AZ847"/>
  <c r="AZ848"/>
  <c r="AZ849"/>
  <c r="AZ850"/>
  <c r="AZ851"/>
  <c r="AZ852"/>
  <c r="AZ853"/>
  <c r="AZ854"/>
  <c r="AZ855"/>
  <c r="AZ856"/>
  <c r="AZ857"/>
  <c r="AZ858"/>
  <c r="AZ859"/>
  <c r="AZ860"/>
  <c r="AZ861"/>
  <c r="AZ862"/>
  <c r="AZ863"/>
  <c r="AZ864"/>
  <c r="AZ865"/>
  <c r="AZ866"/>
  <c r="AZ867"/>
  <c r="AZ868"/>
  <c r="AZ869"/>
  <c r="AZ870"/>
  <c r="AZ871"/>
  <c r="AZ872"/>
  <c r="AZ873"/>
  <c r="AZ874"/>
  <c r="AZ875"/>
  <c r="AZ876"/>
  <c r="AZ877"/>
  <c r="AZ878"/>
  <c r="AZ879"/>
  <c r="AZ880"/>
  <c r="AZ881"/>
  <c r="AZ882"/>
  <c r="AZ883"/>
  <c r="AZ884"/>
  <c r="AZ885"/>
  <c r="AZ886"/>
  <c r="AZ887"/>
  <c r="AZ888"/>
  <c r="AZ889"/>
  <c r="AZ890"/>
  <c r="AZ891"/>
  <c r="AZ892"/>
  <c r="AZ893"/>
  <c r="AZ894"/>
  <c r="AZ895"/>
  <c r="AZ896"/>
  <c r="AZ897"/>
  <c r="AZ898"/>
  <c r="AZ899"/>
  <c r="AZ900"/>
  <c r="AZ901"/>
  <c r="AZ902"/>
  <c r="AZ903"/>
  <c r="AZ904"/>
  <c r="AZ905"/>
  <c r="AZ906"/>
  <c r="AZ907"/>
  <c r="AZ908"/>
  <c r="AZ909"/>
  <c r="AZ910"/>
  <c r="AZ911"/>
  <c r="AZ912"/>
  <c r="AZ913"/>
  <c r="AZ914"/>
  <c r="AZ915"/>
  <c r="AZ916"/>
  <c r="AZ917"/>
  <c r="AZ918"/>
  <c r="AZ919"/>
  <c r="AZ920"/>
  <c r="AZ921"/>
  <c r="AZ922"/>
  <c r="AZ923"/>
  <c r="AZ924"/>
  <c r="AZ925"/>
  <c r="AZ926"/>
  <c r="AZ927"/>
  <c r="AZ928"/>
  <c r="AZ929"/>
  <c r="AZ930"/>
  <c r="AZ931"/>
  <c r="AZ932"/>
  <c r="AZ933"/>
  <c r="AZ934"/>
  <c r="AZ935"/>
  <c r="AZ936"/>
  <c r="AZ937"/>
  <c r="AZ938"/>
  <c r="AZ939"/>
  <c r="AZ940"/>
  <c r="AZ941"/>
  <c r="AZ942"/>
  <c r="AZ943"/>
  <c r="AZ944"/>
  <c r="AZ945"/>
  <c r="AZ946"/>
  <c r="AZ947"/>
  <c r="AZ948"/>
  <c r="AZ949"/>
  <c r="AZ950"/>
  <c r="AZ951"/>
  <c r="AZ952"/>
  <c r="AZ953"/>
  <c r="AZ954"/>
  <c r="AZ955"/>
  <c r="AZ956"/>
  <c r="AZ957"/>
  <c r="AZ958"/>
  <c r="AZ959"/>
  <c r="AZ960"/>
  <c r="AZ961"/>
  <c r="AZ962"/>
  <c r="AZ963"/>
  <c r="AZ964"/>
  <c r="AZ965"/>
  <c r="AZ966"/>
  <c r="AZ967"/>
  <c r="AZ968"/>
  <c r="AZ969"/>
  <c r="AZ970"/>
  <c r="AZ971"/>
  <c r="AZ972"/>
  <c r="AZ973"/>
  <c r="AZ974"/>
  <c r="AZ975"/>
  <c r="AZ976"/>
  <c r="AZ977"/>
  <c r="AZ978"/>
  <c r="AZ979"/>
  <c r="AZ980"/>
  <c r="AZ981"/>
  <c r="AZ982"/>
  <c r="AZ983"/>
  <c r="AZ984"/>
  <c r="AZ985"/>
  <c r="AZ986"/>
  <c r="AZ987"/>
  <c r="AZ988"/>
  <c r="AZ989"/>
  <c r="AZ990"/>
  <c r="AZ991"/>
  <c r="AZ992"/>
  <c r="AZ993"/>
  <c r="AZ994"/>
  <c r="AZ995"/>
  <c r="AZ996"/>
  <c r="AZ997"/>
  <c r="AZ998"/>
  <c r="AZ999"/>
  <c r="AZ1000"/>
  <c r="AZ1001"/>
  <c r="AZ1002"/>
  <c r="AZ1003"/>
  <c r="AZ1004"/>
  <c r="AZ1005"/>
  <c r="AZ1006"/>
  <c r="AZ1007"/>
  <c r="AZ1008"/>
  <c r="AZ1009"/>
  <c r="AZ1010"/>
  <c r="AZ1011"/>
  <c r="AZ1012"/>
  <c r="AZ1013"/>
  <c r="AZ1014"/>
  <c r="AZ1015"/>
  <c r="AZ1016"/>
  <c r="AZ1017"/>
  <c r="AZ1018"/>
  <c r="AZ1019"/>
  <c r="AZ1020"/>
  <c r="AZ1021"/>
  <c r="AZ1022"/>
  <c r="AZ1023"/>
  <c r="AZ1024"/>
  <c r="AZ1025"/>
  <c r="AZ1026"/>
  <c r="AZ1027"/>
  <c r="AZ1028"/>
  <c r="AZ1029"/>
  <c r="AZ1030"/>
  <c r="AZ1031"/>
  <c r="AZ1032"/>
  <c r="AZ1033"/>
  <c r="AZ1034"/>
  <c r="AZ1035"/>
  <c r="AZ1036"/>
  <c r="AZ1037"/>
  <c r="AZ1038"/>
  <c r="AZ1039"/>
  <c r="AZ1040"/>
  <c r="AZ1041"/>
  <c r="AZ1042"/>
  <c r="AZ1043"/>
  <c r="AZ1044"/>
  <c r="AZ1045"/>
  <c r="AZ1046"/>
  <c r="AZ1047"/>
  <c r="AZ1048"/>
  <c r="AZ1049"/>
  <c r="AZ1050"/>
  <c r="AZ1051"/>
  <c r="AZ1052"/>
  <c r="AZ1053"/>
  <c r="AZ1054"/>
  <c r="AZ1055"/>
  <c r="AZ1056"/>
  <c r="AZ1057"/>
  <c r="AZ1058"/>
  <c r="AZ1059"/>
  <c r="AZ1060"/>
  <c r="AZ1061"/>
  <c r="AZ1062"/>
  <c r="AZ1063"/>
  <c r="AZ1064"/>
  <c r="AZ1065"/>
  <c r="AZ1066"/>
  <c r="AZ1067"/>
  <c r="AZ1068"/>
  <c r="AZ1069"/>
  <c r="AZ1070"/>
  <c r="AZ1071"/>
  <c r="AZ1072"/>
  <c r="AZ1073"/>
  <c r="AZ1074"/>
  <c r="AZ1075"/>
  <c r="AZ1076"/>
  <c r="AZ1077"/>
  <c r="AZ1078"/>
  <c r="AZ1079"/>
  <c r="AZ1080"/>
  <c r="AZ1081"/>
  <c r="AZ1082"/>
  <c r="AZ1083"/>
  <c r="AZ1084"/>
  <c r="AZ1085"/>
  <c r="AZ1086"/>
  <c r="AZ1087"/>
  <c r="AZ1088"/>
  <c r="AZ1089"/>
  <c r="AZ1090"/>
  <c r="AZ1091"/>
  <c r="AZ1092"/>
  <c r="AZ1093"/>
  <c r="AZ1094"/>
  <c r="AZ1095"/>
  <c r="AZ1096"/>
  <c r="AZ1097"/>
  <c r="AZ1098"/>
  <c r="AZ1099"/>
  <c r="AZ1100"/>
  <c r="AZ1101"/>
  <c r="AZ1102"/>
  <c r="AZ1103"/>
  <c r="AZ1104"/>
  <c r="AZ1105"/>
  <c r="AZ1106"/>
  <c r="AZ1107"/>
  <c r="AZ1108"/>
  <c r="AZ1109"/>
  <c r="AZ1110"/>
  <c r="AZ1111"/>
  <c r="AZ1112"/>
  <c r="AZ1113"/>
  <c r="AZ1114"/>
  <c r="AZ1115"/>
  <c r="AZ1116"/>
  <c r="AZ1117"/>
  <c r="AZ1118"/>
  <c r="AZ1119"/>
  <c r="AZ1120"/>
  <c r="AZ1121"/>
  <c r="AZ1122"/>
  <c r="AZ1123"/>
  <c r="AZ1124"/>
  <c r="AZ1125"/>
  <c r="AZ1126"/>
  <c r="AZ1127"/>
  <c r="AZ1128"/>
  <c r="AZ1129"/>
  <c r="AZ1130"/>
  <c r="AZ1131"/>
  <c r="AZ1132"/>
  <c r="AZ1133"/>
  <c r="AZ1134"/>
  <c r="AZ1135"/>
  <c r="AZ1136"/>
  <c r="AZ1137"/>
  <c r="AZ1138"/>
  <c r="AZ1139"/>
  <c r="AZ1140"/>
  <c r="AZ1141"/>
  <c r="AZ1142"/>
  <c r="AZ1143"/>
  <c r="AZ1144"/>
  <c r="AZ1145"/>
  <c r="AZ1146"/>
  <c r="AZ1147"/>
  <c r="AZ1148"/>
  <c r="AZ1149"/>
  <c r="AZ1150"/>
  <c r="AZ1151"/>
  <c r="AZ1152"/>
  <c r="AZ1153"/>
  <c r="AZ1154"/>
  <c r="AZ1155"/>
  <c r="AZ1156"/>
  <c r="AZ1157"/>
  <c r="AZ1158"/>
  <c r="AZ1159"/>
  <c r="AZ1160"/>
  <c r="AZ1161"/>
  <c r="AZ1162"/>
  <c r="AZ1163"/>
  <c r="AZ1164"/>
  <c r="AZ1165"/>
  <c r="AZ1166"/>
  <c r="AZ1167"/>
  <c r="AZ1168"/>
  <c r="AZ1169"/>
  <c r="AZ1170"/>
  <c r="AZ1171"/>
  <c r="AZ1172"/>
  <c r="AZ1173"/>
  <c r="AZ1174"/>
  <c r="AZ1175"/>
  <c r="AZ1176"/>
  <c r="AZ1177"/>
  <c r="AZ1178"/>
  <c r="AZ1179"/>
  <c r="AZ1180"/>
  <c r="AZ1181"/>
  <c r="AZ1182"/>
  <c r="AZ1183"/>
  <c r="AZ1184"/>
  <c r="AZ1185"/>
  <c r="AZ1186"/>
  <c r="AZ1187"/>
  <c r="AZ1188"/>
  <c r="AZ1189"/>
  <c r="AZ1190"/>
  <c r="AZ1191"/>
  <c r="AZ1192"/>
  <c r="AZ1193"/>
  <c r="AZ1194"/>
  <c r="AZ1195"/>
  <c r="AZ1196"/>
  <c r="AZ1197"/>
  <c r="AZ1198"/>
  <c r="AZ1199"/>
  <c r="AZ1200"/>
  <c r="AZ1201"/>
  <c r="AZ1202"/>
  <c r="AZ1203"/>
  <c r="AZ1204"/>
  <c r="AZ1205"/>
  <c r="AZ1206"/>
  <c r="AZ1207"/>
  <c r="AZ1208"/>
  <c r="AZ1209"/>
  <c r="AZ1210"/>
  <c r="AZ1211"/>
  <c r="AZ1212"/>
  <c r="AZ1213"/>
  <c r="AZ1214"/>
  <c r="AZ1215"/>
  <c r="AZ1216"/>
  <c r="AZ1217"/>
  <c r="AZ1218"/>
  <c r="AZ1219"/>
  <c r="AZ1220"/>
  <c r="AZ1221"/>
  <c r="AZ1222"/>
  <c r="AZ1223"/>
  <c r="AZ1224"/>
  <c r="AZ1225"/>
  <c r="AZ1226"/>
  <c r="AZ1227"/>
  <c r="AZ1228"/>
  <c r="AZ1229"/>
  <c r="AZ1230"/>
  <c r="AZ1231"/>
  <c r="AZ1232"/>
  <c r="AZ1233"/>
  <c r="AZ1234"/>
  <c r="AZ1235"/>
  <c r="AZ1236"/>
  <c r="AZ1237"/>
  <c r="AZ1238"/>
  <c r="AZ1239"/>
  <c r="AZ1240"/>
  <c r="AZ1241"/>
  <c r="AZ1242"/>
  <c r="AZ1243"/>
  <c r="AZ1244"/>
  <c r="AZ1245"/>
  <c r="AZ1246"/>
  <c r="AZ1247"/>
  <c r="AZ1248"/>
  <c r="AZ1249"/>
  <c r="AZ1250"/>
  <c r="AZ1251"/>
  <c r="AZ1252"/>
  <c r="AZ1253"/>
  <c r="AZ1254"/>
  <c r="AZ1255"/>
  <c r="AZ1256"/>
  <c r="AZ1257"/>
  <c r="AZ1258"/>
  <c r="AZ1259"/>
  <c r="AZ1260"/>
  <c r="AZ1261"/>
  <c r="AZ1262"/>
  <c r="AZ1263"/>
  <c r="AZ1264"/>
  <c r="AZ1265"/>
  <c r="AZ1266"/>
  <c r="AZ1267"/>
  <c r="AZ1268"/>
  <c r="AZ1269"/>
  <c r="AZ1270"/>
  <c r="AZ1271"/>
  <c r="AZ1272"/>
  <c r="AZ1273"/>
  <c r="AZ1274"/>
  <c r="AZ1275"/>
  <c r="AZ1276"/>
  <c r="AZ1277"/>
  <c r="AZ1278"/>
  <c r="AZ1279"/>
  <c r="AZ1280"/>
  <c r="AZ1281"/>
  <c r="AZ1282"/>
  <c r="AZ1283"/>
  <c r="AZ1284"/>
  <c r="AZ1285"/>
  <c r="AZ1286"/>
  <c r="AZ1287"/>
  <c r="AZ1288"/>
  <c r="AZ1289"/>
  <c r="AZ1290"/>
  <c r="AZ1291"/>
  <c r="AZ1292"/>
  <c r="AZ1293"/>
  <c r="AZ1294"/>
  <c r="AZ1295"/>
  <c r="AZ1296"/>
  <c r="AZ1297"/>
  <c r="AZ1298"/>
  <c r="AZ1299"/>
  <c r="AZ1300"/>
  <c r="AZ1301"/>
  <c r="AZ1302"/>
  <c r="AZ1303"/>
  <c r="AZ1304"/>
  <c r="AZ1305"/>
  <c r="AZ1306"/>
  <c r="AZ1307"/>
  <c r="AZ1308"/>
  <c r="AZ1309"/>
  <c r="AZ1310"/>
  <c r="AZ1311"/>
  <c r="AZ1312"/>
  <c r="AZ1313"/>
  <c r="AZ1314"/>
  <c r="AZ1315"/>
  <c r="AZ1316"/>
  <c r="AZ1317"/>
  <c r="AZ1318"/>
  <c r="AZ1319"/>
  <c r="AZ1320"/>
  <c r="AZ1321"/>
  <c r="AZ1322"/>
  <c r="AZ1323"/>
  <c r="AZ1324"/>
  <c r="AZ1325"/>
  <c r="AZ1326"/>
  <c r="AZ1327"/>
  <c r="AZ1328"/>
  <c r="AZ1329"/>
  <c r="AZ1330"/>
  <c r="AZ1331"/>
  <c r="AZ1332"/>
  <c r="AZ1333"/>
  <c r="AZ1334"/>
  <c r="AZ1335"/>
  <c r="AZ1336"/>
  <c r="AZ1337"/>
  <c r="AZ1338"/>
  <c r="AZ1339"/>
  <c r="AZ1340"/>
  <c r="AZ1341"/>
  <c r="AZ1342"/>
  <c r="AZ1343"/>
  <c r="AZ1344"/>
  <c r="AZ1345"/>
  <c r="AZ1346"/>
  <c r="AZ1347"/>
  <c r="AZ1348"/>
  <c r="AZ1349"/>
  <c r="AZ1350"/>
  <c r="AZ1351"/>
  <c r="AZ1352"/>
  <c r="AZ1353"/>
  <c r="AZ1354"/>
  <c r="AZ1355"/>
  <c r="AZ1356"/>
  <c r="AZ1357"/>
  <c r="AZ1358"/>
  <c r="AZ1359"/>
  <c r="AZ1360"/>
  <c r="AZ1361"/>
  <c r="AZ1362"/>
  <c r="AZ1363"/>
  <c r="AZ1364"/>
  <c r="AZ1365"/>
  <c r="AZ1366"/>
  <c r="AZ1367"/>
  <c r="AZ1368"/>
  <c r="AZ1369"/>
  <c r="AZ1370"/>
  <c r="AZ1371"/>
  <c r="AZ1372"/>
  <c r="AZ1373"/>
  <c r="AZ1374"/>
  <c r="AZ1375"/>
  <c r="AZ1376"/>
  <c r="AZ1377"/>
  <c r="AZ1378"/>
  <c r="AZ1379"/>
  <c r="AZ1380"/>
  <c r="AZ1381"/>
  <c r="AZ1382"/>
  <c r="AZ1383"/>
  <c r="AZ1384"/>
  <c r="AZ1385"/>
  <c r="AZ1386"/>
  <c r="AZ1387"/>
  <c r="AZ1388"/>
  <c r="AZ1389"/>
  <c r="AZ1390"/>
  <c r="AZ1391"/>
  <c r="AZ1392"/>
  <c r="AZ1393"/>
  <c r="AZ1394"/>
  <c r="AZ1395"/>
  <c r="AZ1396"/>
  <c r="AZ1397"/>
  <c r="AZ1398"/>
  <c r="AZ1399"/>
  <c r="AZ1400"/>
  <c r="AZ1401"/>
  <c r="AZ1402"/>
  <c r="AZ1403"/>
  <c r="AZ1404"/>
  <c r="AZ1405"/>
  <c r="AZ1406"/>
  <c r="AZ1407"/>
  <c r="AZ1408"/>
  <c r="AZ1409"/>
  <c r="AZ1410"/>
  <c r="AZ1411"/>
  <c r="AZ1412"/>
  <c r="AZ1413"/>
  <c r="AZ1414"/>
  <c r="AZ1415"/>
  <c r="AZ1416"/>
  <c r="AZ1417"/>
  <c r="AZ1418"/>
  <c r="AZ1419"/>
  <c r="AZ1420"/>
  <c r="AZ1421"/>
  <c r="AZ1422"/>
  <c r="AZ1423"/>
  <c r="AZ1424"/>
  <c r="AZ1425"/>
  <c r="AZ1426"/>
  <c r="AZ1427"/>
  <c r="AZ1428"/>
  <c r="AZ1429"/>
  <c r="AZ1430"/>
  <c r="AZ1431"/>
  <c r="AZ1432"/>
  <c r="AZ1433"/>
  <c r="AZ1434"/>
  <c r="AZ1435"/>
  <c r="AZ1436"/>
  <c r="AZ1437"/>
  <c r="AZ1438"/>
  <c r="AZ1439"/>
  <c r="AZ1440"/>
  <c r="AZ1441"/>
  <c r="AZ1442"/>
  <c r="AZ1443"/>
  <c r="AZ1444"/>
  <c r="AZ1445"/>
  <c r="AZ1446"/>
  <c r="AZ1447"/>
  <c r="AZ1448"/>
  <c r="AZ1449"/>
  <c r="AZ1450"/>
  <c r="AZ1451"/>
  <c r="AZ1452"/>
  <c r="AZ1453"/>
  <c r="AZ1454"/>
  <c r="AZ1455"/>
  <c r="AZ1456"/>
  <c r="AZ1457"/>
  <c r="AZ1458"/>
  <c r="AZ1459"/>
  <c r="AZ1460"/>
  <c r="AZ1461"/>
  <c r="AZ1462"/>
  <c r="AZ1463"/>
  <c r="AZ1464"/>
  <c r="AZ1465"/>
  <c r="AZ1466"/>
  <c r="AZ1467"/>
  <c r="AZ1468"/>
  <c r="AZ1469"/>
  <c r="AZ1470"/>
  <c r="AZ1471"/>
  <c r="AZ1472"/>
  <c r="AZ1473"/>
  <c r="AZ1474"/>
  <c r="AZ1475"/>
  <c r="AZ1476"/>
  <c r="AZ1477"/>
  <c r="AZ1478"/>
  <c r="AZ1479"/>
  <c r="AZ1480"/>
  <c r="AZ1481"/>
  <c r="AZ1482"/>
  <c r="AZ1483"/>
  <c r="AZ1484"/>
  <c r="AZ1485"/>
  <c r="AZ1486"/>
  <c r="AZ1487"/>
  <c r="AZ1488"/>
  <c r="AZ1489"/>
  <c r="AZ1490"/>
  <c r="AZ1491"/>
  <c r="AZ1492"/>
  <c r="AZ1493"/>
  <c r="AZ1494"/>
  <c r="AZ1495"/>
  <c r="AZ1496"/>
  <c r="AZ1497"/>
  <c r="AZ1498"/>
  <c r="AZ1499"/>
  <c r="AZ1500"/>
  <c r="AZ1501"/>
  <c r="AZ1502"/>
  <c r="AZ1503"/>
  <c r="AZ1504"/>
  <c r="AZ1505"/>
  <c r="AZ1506"/>
  <c r="AZ1507"/>
  <c r="AZ1508"/>
  <c r="AZ1509"/>
  <c r="AZ1510"/>
  <c r="AZ1511"/>
  <c r="AZ1512"/>
  <c r="AZ1513"/>
  <c r="AZ1514"/>
  <c r="AZ1515"/>
  <c r="AZ1516"/>
  <c r="AZ1517"/>
  <c r="AZ1518"/>
  <c r="AZ1519"/>
  <c r="AZ1520"/>
  <c r="AZ1521"/>
  <c r="AZ1522"/>
  <c r="AZ1523"/>
  <c r="AZ1524"/>
  <c r="AZ1525"/>
  <c r="AZ1526"/>
  <c r="AZ1527"/>
  <c r="AZ1528"/>
  <c r="AZ1529"/>
  <c r="AZ1530"/>
  <c r="AZ1531"/>
  <c r="AZ1532"/>
  <c r="AZ1536"/>
  <c r="AZ1537"/>
  <c r="Q111" l="1"/>
  <c r="S111" s="1"/>
  <c r="T111" s="1"/>
  <c r="U111"/>
  <c r="V111" s="1"/>
  <c r="W111" s="1"/>
  <c r="Q108"/>
  <c r="U108"/>
  <c r="Q112"/>
  <c r="U112"/>
  <c r="Q109"/>
  <c r="U109"/>
  <c r="Q113"/>
  <c r="U113"/>
  <c r="Q110"/>
  <c r="U110"/>
  <c r="Q114"/>
  <c r="U114"/>
  <c r="Q115"/>
  <c r="U115"/>
  <c r="Q116"/>
  <c r="U116"/>
  <c r="Q117"/>
  <c r="U117"/>
  <c r="Q118"/>
  <c r="U118"/>
  <c r="Q119"/>
  <c r="U119"/>
  <c r="Q120"/>
  <c r="U120"/>
  <c r="Q121"/>
  <c r="U121"/>
  <c r="Q122"/>
  <c r="U122"/>
  <c r="Q123"/>
  <c r="U123"/>
  <c r="Q124"/>
  <c r="U124"/>
  <c r="Q125"/>
  <c r="U125"/>
  <c r="Q126"/>
  <c r="U126"/>
  <c r="Q127"/>
  <c r="U127"/>
  <c r="Q128"/>
  <c r="U128"/>
  <c r="Q129"/>
  <c r="U129"/>
  <c r="Q130"/>
  <c r="U130"/>
  <c r="Q131"/>
  <c r="U131"/>
  <c r="Q132"/>
  <c r="U132"/>
  <c r="Q133"/>
  <c r="U133"/>
  <c r="Q134"/>
  <c r="U134"/>
  <c r="Q135"/>
  <c r="U135"/>
  <c r="Q136"/>
  <c r="U136"/>
  <c r="Q137"/>
  <c r="U137"/>
  <c r="Q138"/>
  <c r="U138"/>
  <c r="Q139"/>
  <c r="U139"/>
  <c r="Q140"/>
  <c r="U140"/>
  <c r="Q141"/>
  <c r="U141"/>
  <c r="Q142"/>
  <c r="U142"/>
  <c r="Q143"/>
  <c r="U143"/>
  <c r="Q144"/>
  <c r="U144"/>
  <c r="Q145"/>
  <c r="U145"/>
  <c r="Q146"/>
  <c r="U146"/>
  <c r="Q147"/>
  <c r="U147"/>
  <c r="Q148"/>
  <c r="U148"/>
  <c r="Q149"/>
  <c r="U149"/>
  <c r="Q150"/>
  <c r="U150"/>
  <c r="Q151"/>
  <c r="U151"/>
  <c r="Q152"/>
  <c r="U152"/>
  <c r="Q153"/>
  <c r="U153"/>
  <c r="Q154"/>
  <c r="U154"/>
  <c r="Q155"/>
  <c r="U155"/>
  <c r="Q156"/>
  <c r="U156"/>
  <c r="Q157"/>
  <c r="U157"/>
  <c r="Q158"/>
  <c r="U158"/>
  <c r="Q159"/>
  <c r="U159"/>
  <c r="Q160"/>
  <c r="U160"/>
  <c r="Q161"/>
  <c r="U161"/>
  <c r="Q162"/>
  <c r="U162"/>
  <c r="Q163"/>
  <c r="U163"/>
  <c r="Q164"/>
  <c r="U164"/>
  <c r="Q165"/>
  <c r="U165"/>
  <c r="Q166"/>
  <c r="U166"/>
  <c r="Q167"/>
  <c r="U167"/>
  <c r="Q168"/>
  <c r="U168"/>
  <c r="Q169"/>
  <c r="U169"/>
  <c r="Q170"/>
  <c r="U170"/>
  <c r="Q171"/>
  <c r="U171"/>
  <c r="Q172"/>
  <c r="U172"/>
  <c r="Q173"/>
  <c r="U173"/>
  <c r="Q174"/>
  <c r="U174"/>
  <c r="Q175"/>
  <c r="U175"/>
  <c r="Q176"/>
  <c r="U176"/>
  <c r="Q177"/>
  <c r="U177"/>
  <c r="Q178"/>
  <c r="U178"/>
  <c r="Q179"/>
  <c r="U179"/>
  <c r="Q180"/>
  <c r="U180"/>
  <c r="Q181"/>
  <c r="U181"/>
  <c r="Q182"/>
  <c r="U182"/>
  <c r="Q183"/>
  <c r="U183"/>
  <c r="Q184"/>
  <c r="U184"/>
  <c r="Q185"/>
  <c r="U185"/>
  <c r="Q186"/>
  <c r="U186"/>
  <c r="Q187"/>
  <c r="U187"/>
  <c r="Q188"/>
  <c r="U188"/>
  <c r="Q189"/>
  <c r="U189"/>
  <c r="Q190"/>
  <c r="U190"/>
  <c r="Q191"/>
  <c r="U191"/>
  <c r="Q192"/>
  <c r="U192"/>
  <c r="Q193"/>
  <c r="U193"/>
  <c r="Q194"/>
  <c r="U194"/>
  <c r="Q195"/>
  <c r="U195"/>
  <c r="Q196"/>
  <c r="U196"/>
  <c r="Q197"/>
  <c r="U197"/>
  <c r="Q198"/>
  <c r="U198"/>
  <c r="Q199"/>
  <c r="U199"/>
  <c r="Q200"/>
  <c r="U200"/>
  <c r="Q201"/>
  <c r="U201"/>
  <c r="Q202"/>
  <c r="U202"/>
  <c r="Q203"/>
  <c r="U203"/>
  <c r="Q204"/>
  <c r="U204"/>
  <c r="Q205"/>
  <c r="U205"/>
  <c r="Q206"/>
  <c r="U206"/>
  <c r="Q207"/>
  <c r="U207"/>
  <c r="Q208"/>
  <c r="U208"/>
  <c r="Q209"/>
  <c r="U209"/>
  <c r="Q210"/>
  <c r="U210"/>
  <c r="Q211"/>
  <c r="U211"/>
  <c r="Q212"/>
  <c r="U212"/>
  <c r="Q213"/>
  <c r="U213"/>
  <c r="Q214"/>
  <c r="U214"/>
  <c r="Q215"/>
  <c r="U215"/>
  <c r="Q216"/>
  <c r="U216"/>
  <c r="Q217"/>
  <c r="U217"/>
  <c r="Q218"/>
  <c r="U218"/>
  <c r="Q219"/>
  <c r="U219"/>
  <c r="Q220"/>
  <c r="U220"/>
  <c r="Q221"/>
  <c r="U221"/>
  <c r="Q222"/>
  <c r="U222"/>
  <c r="Q223"/>
  <c r="U223"/>
  <c r="Q224"/>
  <c r="U224"/>
  <c r="Q225"/>
  <c r="U225"/>
  <c r="Q226"/>
  <c r="U226"/>
  <c r="Q227"/>
  <c r="U227"/>
  <c r="Q228"/>
  <c r="U228"/>
  <c r="Q229"/>
  <c r="U229"/>
  <c r="Q230"/>
  <c r="U230"/>
  <c r="Q231"/>
  <c r="U231"/>
  <c r="Q232"/>
  <c r="U232"/>
  <c r="Q233"/>
  <c r="U233"/>
  <c r="Q234"/>
  <c r="U234"/>
  <c r="Q235"/>
  <c r="U235"/>
  <c r="Q236"/>
  <c r="U236"/>
  <c r="Q237"/>
  <c r="U237"/>
  <c r="Q238"/>
  <c r="U238"/>
  <c r="Q239"/>
  <c r="U239"/>
  <c r="Q240"/>
  <c r="U240"/>
  <c r="Q241"/>
  <c r="U241"/>
  <c r="Q242"/>
  <c r="U242"/>
  <c r="Q243"/>
  <c r="U243"/>
  <c r="Q244"/>
  <c r="U244"/>
  <c r="Q245"/>
  <c r="U245"/>
  <c r="Q246"/>
  <c r="U246"/>
  <c r="Q247"/>
  <c r="U247"/>
  <c r="Q248"/>
  <c r="U248"/>
  <c r="Q249"/>
  <c r="U249"/>
  <c r="Q250"/>
  <c r="U250"/>
  <c r="Q251"/>
  <c r="U251"/>
  <c r="Q252"/>
  <c r="U252"/>
  <c r="Q253"/>
  <c r="U253"/>
  <c r="Q254"/>
  <c r="U254"/>
  <c r="Q255"/>
  <c r="U255"/>
  <c r="Q256"/>
  <c r="U256"/>
  <c r="Q257"/>
  <c r="U257"/>
  <c r="Q258"/>
  <c r="U258"/>
  <c r="Q259"/>
  <c r="U259"/>
  <c r="Q260"/>
  <c r="U260"/>
  <c r="Q261"/>
  <c r="U261"/>
  <c r="Q262"/>
  <c r="U262"/>
  <c r="Q263"/>
  <c r="U263"/>
  <c r="Q264"/>
  <c r="U264"/>
  <c r="Q265"/>
  <c r="U265"/>
  <c r="Q266"/>
  <c r="U266"/>
  <c r="Q267"/>
  <c r="U267"/>
  <c r="Q268"/>
  <c r="U268"/>
  <c r="Q269"/>
  <c r="U269"/>
  <c r="Q270"/>
  <c r="U270"/>
  <c r="Q271"/>
  <c r="U271"/>
  <c r="Q272"/>
  <c r="U272"/>
  <c r="Q273"/>
  <c r="U273"/>
  <c r="Q274"/>
  <c r="U274"/>
  <c r="Q275"/>
  <c r="U275"/>
  <c r="Q276"/>
  <c r="U276"/>
  <c r="Q277"/>
  <c r="U277"/>
  <c r="Q278"/>
  <c r="U278"/>
  <c r="Q279"/>
  <c r="U279"/>
  <c r="Q280"/>
  <c r="U280"/>
  <c r="Q281"/>
  <c r="U281"/>
  <c r="Q282"/>
  <c r="U282"/>
  <c r="Q283"/>
  <c r="U283"/>
  <c r="Q284"/>
  <c r="U284"/>
  <c r="Q285"/>
  <c r="U285"/>
  <c r="Q286"/>
  <c r="U286"/>
  <c r="Q287"/>
  <c r="U287"/>
  <c r="Q288"/>
  <c r="U288"/>
  <c r="Q289"/>
  <c r="U289"/>
  <c r="Q290"/>
  <c r="U290"/>
  <c r="Q291"/>
  <c r="U291"/>
  <c r="Q292"/>
  <c r="U292"/>
  <c r="Q293"/>
  <c r="U293"/>
  <c r="Q294"/>
  <c r="U294"/>
  <c r="Q295"/>
  <c r="U295"/>
  <c r="Q296"/>
  <c r="U296"/>
  <c r="Q297"/>
  <c r="U297"/>
  <c r="Q298"/>
  <c r="U298"/>
  <c r="Q299"/>
  <c r="U299"/>
  <c r="Q300"/>
  <c r="U300"/>
  <c r="Q301"/>
  <c r="U301"/>
  <c r="Q302"/>
  <c r="U302"/>
  <c r="Q303"/>
  <c r="U303"/>
  <c r="Q304"/>
  <c r="U304"/>
  <c r="Q305"/>
  <c r="U305"/>
  <c r="Q306"/>
  <c r="U306"/>
  <c r="Q307"/>
  <c r="U307"/>
  <c r="Q308"/>
  <c r="U308"/>
  <c r="Q309"/>
  <c r="U309"/>
  <c r="Q310"/>
  <c r="U310"/>
  <c r="Q311"/>
  <c r="U311"/>
  <c r="Q312"/>
  <c r="U312"/>
  <c r="Q313"/>
  <c r="U313"/>
  <c r="Q314"/>
  <c r="U314"/>
  <c r="Q315"/>
  <c r="U315"/>
  <c r="Q316"/>
  <c r="U316"/>
  <c r="Q317"/>
  <c r="U317"/>
  <c r="Q318"/>
  <c r="U318"/>
  <c r="Q319"/>
  <c r="U319"/>
  <c r="Q320"/>
  <c r="U320"/>
  <c r="Q321"/>
  <c r="U321"/>
  <c r="Q322"/>
  <c r="U322"/>
  <c r="Q323"/>
  <c r="U323"/>
  <c r="Q324"/>
  <c r="U324"/>
  <c r="Q325"/>
  <c r="U325"/>
  <c r="Q326"/>
  <c r="U326"/>
  <c r="Q327"/>
  <c r="U327"/>
  <c r="Q328"/>
  <c r="U328"/>
  <c r="Q329"/>
  <c r="U329"/>
  <c r="Q330"/>
  <c r="U330"/>
  <c r="Q331"/>
  <c r="U331"/>
  <c r="Q332"/>
  <c r="U332"/>
  <c r="Q333"/>
  <c r="U333"/>
  <c r="Q334"/>
  <c r="U334"/>
  <c r="Q335"/>
  <c r="U335"/>
  <c r="Q336"/>
  <c r="U336"/>
  <c r="Q337"/>
  <c r="U337"/>
  <c r="Q338"/>
  <c r="U338"/>
  <c r="Q339"/>
  <c r="U339"/>
  <c r="Q340"/>
  <c r="U340"/>
  <c r="Q341"/>
  <c r="U341"/>
  <c r="Q342"/>
  <c r="U342"/>
  <c r="Q343"/>
  <c r="U343"/>
  <c r="Q344"/>
  <c r="U344"/>
  <c r="Q345"/>
  <c r="U345"/>
  <c r="Q346"/>
  <c r="U346"/>
  <c r="Q347"/>
  <c r="U347"/>
  <c r="Q348"/>
  <c r="U348"/>
  <c r="Q349"/>
  <c r="U349"/>
  <c r="Q350"/>
  <c r="U350"/>
  <c r="Q351"/>
  <c r="U351"/>
  <c r="Q352"/>
  <c r="U352"/>
  <c r="Q353"/>
  <c r="U353"/>
  <c r="Q354"/>
  <c r="U354"/>
  <c r="Q355"/>
  <c r="U355"/>
  <c r="Q356"/>
  <c r="U356"/>
  <c r="Q357"/>
  <c r="U357"/>
  <c r="Q358"/>
  <c r="U358"/>
  <c r="Q359"/>
  <c r="U359"/>
  <c r="Q360"/>
  <c r="U360"/>
  <c r="Q361"/>
  <c r="U361"/>
  <c r="Q362"/>
  <c r="U362"/>
  <c r="Q363"/>
  <c r="U363"/>
  <c r="Q364"/>
  <c r="U364"/>
  <c r="Q365"/>
  <c r="U365"/>
  <c r="Q366"/>
  <c r="U366"/>
  <c r="Q367"/>
  <c r="U367"/>
  <c r="Q368"/>
  <c r="U368"/>
  <c r="Q369"/>
  <c r="U369"/>
  <c r="Q370"/>
  <c r="U370"/>
  <c r="Q371"/>
  <c r="U371"/>
  <c r="Q372"/>
  <c r="U372"/>
  <c r="Q373"/>
  <c r="U373"/>
  <c r="Q374"/>
  <c r="U374"/>
  <c r="Q375"/>
  <c r="U375"/>
  <c r="Q376"/>
  <c r="U376"/>
  <c r="Q377"/>
  <c r="U377"/>
  <c r="Q378"/>
  <c r="U378"/>
  <c r="Q379"/>
  <c r="U379"/>
  <c r="Q380"/>
  <c r="U380"/>
  <c r="Q381"/>
  <c r="U381"/>
  <c r="Q382"/>
  <c r="U382"/>
  <c r="Q383"/>
  <c r="U383"/>
  <c r="Q384"/>
  <c r="U384"/>
  <c r="Q385"/>
  <c r="U385"/>
  <c r="Q386"/>
  <c r="U386"/>
  <c r="Q387"/>
  <c r="U387"/>
  <c r="Q388"/>
  <c r="U388"/>
  <c r="Q389"/>
  <c r="U389"/>
  <c r="Q390"/>
  <c r="U390"/>
  <c r="Q391"/>
  <c r="U391"/>
  <c r="Q392"/>
  <c r="U392"/>
  <c r="Q393"/>
  <c r="U393"/>
  <c r="Q394"/>
  <c r="U394"/>
  <c r="Q395"/>
  <c r="U395"/>
  <c r="Q396"/>
  <c r="U396"/>
  <c r="Q397"/>
  <c r="U397"/>
  <c r="Q398"/>
  <c r="U398"/>
  <c r="Q399"/>
  <c r="U399"/>
  <c r="Q400"/>
  <c r="U400"/>
  <c r="Q401"/>
  <c r="U401"/>
  <c r="Q402"/>
  <c r="U402"/>
  <c r="Q403"/>
  <c r="U403"/>
  <c r="Q404"/>
  <c r="U404"/>
  <c r="Q405"/>
  <c r="U405"/>
  <c r="Q406"/>
  <c r="U406"/>
  <c r="Q407"/>
  <c r="U407"/>
  <c r="Q408"/>
  <c r="U408"/>
  <c r="Q409"/>
  <c r="U409"/>
  <c r="Q410"/>
  <c r="U410"/>
  <c r="Q411"/>
  <c r="U411"/>
  <c r="Q412"/>
  <c r="U412"/>
  <c r="Q413"/>
  <c r="U413"/>
  <c r="Q414"/>
  <c r="U414"/>
  <c r="Q415"/>
  <c r="U415"/>
  <c r="Q416"/>
  <c r="U416"/>
  <c r="Q417"/>
  <c r="U417"/>
  <c r="Q418"/>
  <c r="U418"/>
  <c r="Q419"/>
  <c r="U419"/>
  <c r="Q420"/>
  <c r="U420"/>
  <c r="Q421"/>
  <c r="U421"/>
  <c r="Q422"/>
  <c r="U422"/>
  <c r="Q423"/>
  <c r="U423"/>
  <c r="Q424"/>
  <c r="U424"/>
  <c r="Q425"/>
  <c r="U425"/>
  <c r="Q426"/>
  <c r="U426"/>
  <c r="Q427"/>
  <c r="U427"/>
  <c r="Q428"/>
  <c r="U428"/>
  <c r="Q429"/>
  <c r="U429"/>
  <c r="Q430"/>
  <c r="U430"/>
  <c r="Q431"/>
  <c r="U431"/>
  <c r="Q432"/>
  <c r="U432"/>
  <c r="Q433"/>
  <c r="U433"/>
  <c r="Q434"/>
  <c r="U434"/>
  <c r="Q435"/>
  <c r="U435"/>
  <c r="Q436"/>
  <c r="U436"/>
  <c r="Q437"/>
  <c r="U437"/>
  <c r="Q438"/>
  <c r="U438"/>
  <c r="Q439"/>
  <c r="U439"/>
  <c r="Q440"/>
  <c r="U440"/>
  <c r="Q441"/>
  <c r="U441"/>
  <c r="Q442"/>
  <c r="U442"/>
  <c r="Q443"/>
  <c r="U443"/>
  <c r="Q444"/>
  <c r="U444"/>
  <c r="Q445"/>
  <c r="U445"/>
  <c r="Q446"/>
  <c r="U446"/>
  <c r="Q447"/>
  <c r="U447"/>
  <c r="Q448"/>
  <c r="U448"/>
  <c r="Q449"/>
  <c r="U449"/>
  <c r="Q450"/>
  <c r="U450"/>
  <c r="Q451"/>
  <c r="U451"/>
  <c r="Q452"/>
  <c r="U452"/>
  <c r="Q453"/>
  <c r="U453"/>
  <c r="Q454"/>
  <c r="U454"/>
  <c r="Q455"/>
  <c r="U455"/>
  <c r="Q456"/>
  <c r="U456"/>
  <c r="Q457"/>
  <c r="U457"/>
  <c r="Q458"/>
  <c r="U458"/>
  <c r="Q459"/>
  <c r="U459"/>
  <c r="Q460"/>
  <c r="U460"/>
  <c r="Q461"/>
  <c r="U461"/>
  <c r="Q462"/>
  <c r="U462"/>
  <c r="Q463"/>
  <c r="U463"/>
  <c r="Q464"/>
  <c r="U464"/>
  <c r="Q465"/>
  <c r="U465"/>
  <c r="Q466"/>
  <c r="U466"/>
  <c r="Q467"/>
  <c r="U467"/>
  <c r="Q468"/>
  <c r="U468"/>
  <c r="Q469"/>
  <c r="U469"/>
  <c r="Q470"/>
  <c r="U470"/>
  <c r="Q471"/>
  <c r="U471"/>
  <c r="Q472"/>
  <c r="U472"/>
  <c r="Q473"/>
  <c r="U473"/>
  <c r="Q474"/>
  <c r="U474"/>
  <c r="Q475"/>
  <c r="U475"/>
  <c r="Q476"/>
  <c r="U476"/>
  <c r="Q477"/>
  <c r="U477"/>
  <c r="Q478"/>
  <c r="U478"/>
  <c r="Q479"/>
  <c r="U479"/>
  <c r="Q480"/>
  <c r="U480"/>
  <c r="Q481"/>
  <c r="U481"/>
  <c r="Q482"/>
  <c r="U482"/>
  <c r="Q483"/>
  <c r="U483"/>
  <c r="Q484"/>
  <c r="U484"/>
  <c r="Q485"/>
  <c r="U485"/>
  <c r="Q486"/>
  <c r="U486"/>
  <c r="Q487"/>
  <c r="U487"/>
  <c r="Q488"/>
  <c r="U488"/>
  <c r="Q489"/>
  <c r="U489"/>
  <c r="Q490"/>
  <c r="U490"/>
  <c r="Q491"/>
  <c r="U491"/>
  <c r="Q492"/>
  <c r="U492"/>
  <c r="Q493"/>
  <c r="U493"/>
  <c r="Q494"/>
  <c r="U494"/>
  <c r="Q495"/>
  <c r="U495"/>
  <c r="Q496"/>
  <c r="U496"/>
  <c r="Q497"/>
  <c r="U497"/>
  <c r="Q498"/>
  <c r="U498"/>
  <c r="Q499"/>
  <c r="U499"/>
  <c r="Q500"/>
  <c r="U500"/>
  <c r="Q501"/>
  <c r="U501"/>
  <c r="Q502"/>
  <c r="U502"/>
  <c r="Q503"/>
  <c r="U503"/>
  <c r="Q504"/>
  <c r="U504"/>
  <c r="Q505"/>
  <c r="U505"/>
  <c r="Q506"/>
  <c r="U506"/>
  <c r="Q507"/>
  <c r="U507"/>
  <c r="Q508"/>
  <c r="U508"/>
  <c r="Q509"/>
  <c r="U509"/>
  <c r="Q510"/>
  <c r="U510"/>
  <c r="Q511"/>
  <c r="U511"/>
  <c r="Q512"/>
  <c r="U512"/>
  <c r="Q513"/>
  <c r="U513"/>
  <c r="Q514"/>
  <c r="U514"/>
  <c r="Q515"/>
  <c r="U515"/>
  <c r="Q516"/>
  <c r="U516"/>
  <c r="Q517"/>
  <c r="U517"/>
  <c r="Q518"/>
  <c r="U518"/>
  <c r="Q519"/>
  <c r="U519"/>
  <c r="Q520"/>
  <c r="U520"/>
  <c r="Q521"/>
  <c r="U521"/>
  <c r="Q522"/>
  <c r="U522"/>
  <c r="Q523"/>
  <c r="U523"/>
  <c r="Q524"/>
  <c r="U524"/>
  <c r="Q525"/>
  <c r="U525"/>
  <c r="Q526"/>
  <c r="U526"/>
  <c r="Q527"/>
  <c r="U527"/>
  <c r="Q528"/>
  <c r="U528"/>
  <c r="Q529"/>
  <c r="U529"/>
  <c r="Q530"/>
  <c r="U530"/>
  <c r="Q531"/>
  <c r="U531"/>
  <c r="Q532"/>
  <c r="U532"/>
  <c r="Q533"/>
  <c r="U533"/>
  <c r="Q534"/>
  <c r="U534"/>
  <c r="Q535"/>
  <c r="U535"/>
  <c r="Q536"/>
  <c r="U536"/>
  <c r="Q537"/>
  <c r="U537"/>
  <c r="Q538"/>
  <c r="U538"/>
  <c r="Q539"/>
  <c r="U539"/>
  <c r="Q540"/>
  <c r="U540"/>
  <c r="Q541"/>
  <c r="U541"/>
  <c r="Q542"/>
  <c r="U542"/>
  <c r="Q543"/>
  <c r="U543"/>
  <c r="Q544"/>
  <c r="U544"/>
  <c r="Q545"/>
  <c r="U545"/>
  <c r="Q546"/>
  <c r="U546"/>
  <c r="Q547"/>
  <c r="U547"/>
  <c r="Q548"/>
  <c r="U548"/>
  <c r="Q549"/>
  <c r="U549"/>
  <c r="Q550"/>
  <c r="U550"/>
  <c r="Q551"/>
  <c r="U551"/>
  <c r="Q552"/>
  <c r="U552"/>
  <c r="Q553"/>
  <c r="U553"/>
  <c r="Q554"/>
  <c r="U554"/>
  <c r="Q555"/>
  <c r="U555"/>
  <c r="Q556"/>
  <c r="U556"/>
  <c r="Q557"/>
  <c r="U557"/>
  <c r="Q558"/>
  <c r="U558"/>
  <c r="Q559"/>
  <c r="U559"/>
  <c r="Q560"/>
  <c r="U560"/>
  <c r="Q561"/>
  <c r="U561"/>
  <c r="Q562"/>
  <c r="U562"/>
  <c r="Q563"/>
  <c r="U563"/>
  <c r="Q564"/>
  <c r="U564"/>
  <c r="Q565"/>
  <c r="U565"/>
  <c r="Q566"/>
  <c r="U566"/>
  <c r="Q567"/>
  <c r="U567"/>
  <c r="Q568"/>
  <c r="U568"/>
  <c r="Q569"/>
  <c r="U569"/>
  <c r="Q570"/>
  <c r="U570"/>
  <c r="Q571"/>
  <c r="U571"/>
  <c r="Q572"/>
  <c r="U572"/>
  <c r="Q573"/>
  <c r="U573"/>
  <c r="Q574"/>
  <c r="U574"/>
  <c r="Q575"/>
  <c r="U575"/>
  <c r="Q576"/>
  <c r="U576"/>
  <c r="Q577"/>
  <c r="U577"/>
  <c r="Q578"/>
  <c r="U578"/>
  <c r="Q579"/>
  <c r="U579"/>
  <c r="Q580"/>
  <c r="U580"/>
  <c r="Q581"/>
  <c r="U581"/>
  <c r="Q582"/>
  <c r="U582"/>
  <c r="Q583"/>
  <c r="U583"/>
  <c r="Q584"/>
  <c r="U584"/>
  <c r="Q585"/>
  <c r="U585"/>
  <c r="Q586"/>
  <c r="U586"/>
  <c r="Q587"/>
  <c r="U587"/>
  <c r="Q588"/>
  <c r="U588"/>
  <c r="Q589"/>
  <c r="U589"/>
  <c r="Q590"/>
  <c r="U590"/>
  <c r="Q591"/>
  <c r="U591"/>
  <c r="Q592"/>
  <c r="U592"/>
  <c r="Q593"/>
  <c r="U593"/>
  <c r="Q594"/>
  <c r="U594"/>
  <c r="Q595"/>
  <c r="U595"/>
  <c r="Q596"/>
  <c r="U596"/>
  <c r="Q597"/>
  <c r="U597"/>
  <c r="Q598"/>
  <c r="U598"/>
  <c r="Q599"/>
  <c r="U599"/>
  <c r="Q600"/>
  <c r="U600"/>
  <c r="Q601"/>
  <c r="U601"/>
  <c r="Q602"/>
  <c r="U602"/>
  <c r="Q603"/>
  <c r="U603"/>
  <c r="Q604"/>
  <c r="U604"/>
  <c r="Q605"/>
  <c r="U605"/>
  <c r="Q606"/>
  <c r="U606"/>
  <c r="Q607"/>
  <c r="U607"/>
  <c r="Q608"/>
  <c r="U608"/>
  <c r="Q609"/>
  <c r="U609"/>
  <c r="Q610"/>
  <c r="U610"/>
  <c r="Q611"/>
  <c r="U611"/>
  <c r="Q612"/>
  <c r="U612"/>
  <c r="Q613"/>
  <c r="U613"/>
  <c r="Q614"/>
  <c r="U614"/>
  <c r="Q615"/>
  <c r="U615"/>
  <c r="Q616"/>
  <c r="U616"/>
  <c r="Q617"/>
  <c r="U617"/>
  <c r="Q618"/>
  <c r="U618"/>
  <c r="Q619"/>
  <c r="U619"/>
  <c r="Q620"/>
  <c r="U620"/>
  <c r="Q621"/>
  <c r="U621"/>
  <c r="Q622"/>
  <c r="U622"/>
  <c r="Q623"/>
  <c r="U623"/>
  <c r="Q624"/>
  <c r="U624"/>
  <c r="Q625"/>
  <c r="U625"/>
  <c r="Q626"/>
  <c r="U626"/>
  <c r="Q627"/>
  <c r="U627"/>
  <c r="Q628"/>
  <c r="U628"/>
  <c r="Q629"/>
  <c r="U629"/>
  <c r="Q630"/>
  <c r="U630"/>
  <c r="Q631"/>
  <c r="U631"/>
  <c r="Q632"/>
  <c r="U632"/>
  <c r="Q633"/>
  <c r="U633"/>
  <c r="Q634"/>
  <c r="U634"/>
  <c r="Q635"/>
  <c r="U635"/>
  <c r="Q636"/>
  <c r="U636"/>
  <c r="Q637"/>
  <c r="U637"/>
  <c r="Q638"/>
  <c r="U638"/>
  <c r="Q639"/>
  <c r="U639"/>
  <c r="Q640"/>
  <c r="U640"/>
  <c r="Q641"/>
  <c r="U641"/>
  <c r="Q642"/>
  <c r="U642"/>
  <c r="Q643"/>
  <c r="U643"/>
  <c r="Q644"/>
  <c r="U644"/>
  <c r="Q645"/>
  <c r="U645"/>
  <c r="Q646"/>
  <c r="U646"/>
  <c r="Q647"/>
  <c r="U647"/>
  <c r="Q648"/>
  <c r="U648"/>
  <c r="Q649"/>
  <c r="U649"/>
  <c r="Q650"/>
  <c r="U650"/>
  <c r="Q651"/>
  <c r="U651"/>
  <c r="Q652"/>
  <c r="U652"/>
  <c r="Q653"/>
  <c r="U653"/>
  <c r="Q654"/>
  <c r="U654"/>
  <c r="Q655"/>
  <c r="U655"/>
  <c r="Q656"/>
  <c r="U656"/>
  <c r="Q657"/>
  <c r="U657"/>
  <c r="Q658"/>
  <c r="U658"/>
  <c r="Q659"/>
  <c r="U659"/>
  <c r="Q660"/>
  <c r="U660"/>
  <c r="Q661"/>
  <c r="U661"/>
  <c r="Q662"/>
  <c r="U662"/>
  <c r="Q663"/>
  <c r="U663"/>
  <c r="Q664"/>
  <c r="U664"/>
  <c r="Q665"/>
  <c r="U665"/>
  <c r="Q666"/>
  <c r="U666"/>
  <c r="Q667"/>
  <c r="U667"/>
  <c r="Q668"/>
  <c r="U668"/>
  <c r="Q669"/>
  <c r="U669"/>
  <c r="Q670"/>
  <c r="U670"/>
  <c r="Q671"/>
  <c r="U671"/>
  <c r="Q672"/>
  <c r="U672"/>
  <c r="Q673"/>
  <c r="U673"/>
  <c r="Q674"/>
  <c r="U674"/>
  <c r="Q675"/>
  <c r="U675"/>
  <c r="Q676"/>
  <c r="U676"/>
  <c r="Q677"/>
  <c r="U677"/>
  <c r="Q678"/>
  <c r="U678"/>
  <c r="Q679"/>
  <c r="U679"/>
  <c r="Q680"/>
  <c r="U680"/>
  <c r="Q681"/>
  <c r="U681"/>
  <c r="Q682"/>
  <c r="U682"/>
  <c r="Q683"/>
  <c r="U683"/>
  <c r="Q684"/>
  <c r="U684"/>
  <c r="Q685"/>
  <c r="U685"/>
  <c r="Q686"/>
  <c r="U686"/>
  <c r="Q687"/>
  <c r="U687"/>
  <c r="Q688"/>
  <c r="U688"/>
  <c r="Q689"/>
  <c r="U689"/>
  <c r="Q690"/>
  <c r="U690"/>
  <c r="Q691"/>
  <c r="U691"/>
  <c r="Q692"/>
  <c r="U692"/>
  <c r="Q693"/>
  <c r="U693"/>
  <c r="Q694"/>
  <c r="U694"/>
  <c r="Q695"/>
  <c r="U695"/>
  <c r="Q696"/>
  <c r="U696"/>
  <c r="Q697"/>
  <c r="U697"/>
  <c r="Q698"/>
  <c r="U698"/>
  <c r="Q699"/>
  <c r="U699"/>
  <c r="Q700"/>
  <c r="U700"/>
  <c r="Q701"/>
  <c r="U701"/>
  <c r="Q702"/>
  <c r="U702"/>
  <c r="Q703"/>
  <c r="U703"/>
  <c r="Q704"/>
  <c r="U704"/>
  <c r="Q705"/>
  <c r="U705"/>
  <c r="Q706"/>
  <c r="U706"/>
  <c r="Q707"/>
  <c r="U707"/>
  <c r="Q708"/>
  <c r="U708"/>
  <c r="Q709"/>
  <c r="U709"/>
  <c r="Q710"/>
  <c r="U710"/>
  <c r="Q711"/>
  <c r="U711"/>
  <c r="Q712"/>
  <c r="U712"/>
  <c r="Q713"/>
  <c r="U713"/>
  <c r="Q714"/>
  <c r="U714"/>
  <c r="Q715"/>
  <c r="U715"/>
  <c r="Q716"/>
  <c r="U716"/>
  <c r="Q717"/>
  <c r="U717"/>
  <c r="Q718"/>
  <c r="U718"/>
  <c r="Q719"/>
  <c r="U719"/>
  <c r="Q720"/>
  <c r="U720"/>
  <c r="Q721"/>
  <c r="U721"/>
  <c r="Q722"/>
  <c r="U722"/>
  <c r="Q723"/>
  <c r="U723"/>
  <c r="Q724"/>
  <c r="U724"/>
  <c r="Q725"/>
  <c r="U725"/>
  <c r="Q726"/>
  <c r="U726"/>
  <c r="Q727"/>
  <c r="U727"/>
  <c r="Q728"/>
  <c r="U728"/>
  <c r="Q729"/>
  <c r="U729"/>
  <c r="Q730"/>
  <c r="U730"/>
  <c r="Q731"/>
  <c r="U731"/>
  <c r="Q732"/>
  <c r="U732"/>
  <c r="Q733"/>
  <c r="U733"/>
  <c r="Q734"/>
  <c r="U734"/>
  <c r="Q735"/>
  <c r="U735"/>
  <c r="Q736"/>
  <c r="U736"/>
  <c r="Q737"/>
  <c r="U737"/>
  <c r="Q738"/>
  <c r="U738"/>
  <c r="Q739"/>
  <c r="U739"/>
  <c r="Q740"/>
  <c r="U740"/>
  <c r="Q741"/>
  <c r="U741"/>
  <c r="Q742"/>
  <c r="U742"/>
  <c r="Q743"/>
  <c r="U743"/>
  <c r="Q744"/>
  <c r="U744"/>
  <c r="Q745"/>
  <c r="U745"/>
  <c r="Q746"/>
  <c r="U746"/>
  <c r="Q747"/>
  <c r="U747"/>
  <c r="Q748"/>
  <c r="U748"/>
  <c r="Q749"/>
  <c r="U749"/>
  <c r="Q750"/>
  <c r="U750"/>
  <c r="Q751"/>
  <c r="U751"/>
  <c r="Q752"/>
  <c r="U752"/>
  <c r="Q753"/>
  <c r="U753"/>
  <c r="Q754"/>
  <c r="U754"/>
  <c r="Q755"/>
  <c r="U755"/>
  <c r="Q756"/>
  <c r="U756"/>
  <c r="Q757"/>
  <c r="U757"/>
  <c r="Q758"/>
  <c r="U758"/>
  <c r="Q759"/>
  <c r="U759"/>
  <c r="Q760"/>
  <c r="U760"/>
  <c r="Q761"/>
  <c r="U761"/>
  <c r="Q762"/>
  <c r="U762"/>
  <c r="Q763"/>
  <c r="U763"/>
  <c r="Q764"/>
  <c r="U764"/>
  <c r="Q765"/>
  <c r="U765"/>
  <c r="Q766"/>
  <c r="U766"/>
  <c r="Q767"/>
  <c r="U767"/>
  <c r="Q768"/>
  <c r="U768"/>
  <c r="Q769"/>
  <c r="U769"/>
  <c r="Q770"/>
  <c r="U770"/>
  <c r="Q771"/>
  <c r="U771"/>
  <c r="Q772"/>
  <c r="U772"/>
  <c r="Q773"/>
  <c r="U773"/>
  <c r="Q774"/>
  <c r="U774"/>
  <c r="Q775"/>
  <c r="U775"/>
  <c r="Q776"/>
  <c r="U776"/>
  <c r="Q777"/>
  <c r="U777"/>
  <c r="Q778"/>
  <c r="U778"/>
  <c r="Q779"/>
  <c r="U779"/>
  <c r="Q780"/>
  <c r="U780"/>
  <c r="Q781"/>
  <c r="U781"/>
  <c r="Q782"/>
  <c r="U782"/>
  <c r="Q783"/>
  <c r="U783"/>
  <c r="Q784"/>
  <c r="U784"/>
  <c r="Q785"/>
  <c r="U785"/>
  <c r="Q786"/>
  <c r="U786"/>
  <c r="Q787"/>
  <c r="U787"/>
  <c r="Q788"/>
  <c r="U788"/>
  <c r="Q789"/>
  <c r="U789"/>
  <c r="Q790"/>
  <c r="U790"/>
  <c r="Q791"/>
  <c r="U791"/>
  <c r="Q792"/>
  <c r="U792"/>
  <c r="Q793"/>
  <c r="U793"/>
  <c r="Q794"/>
  <c r="U794"/>
  <c r="Q795"/>
  <c r="U795"/>
  <c r="Q796"/>
  <c r="U796"/>
  <c r="Q797"/>
  <c r="U797"/>
  <c r="Q798"/>
  <c r="U798"/>
  <c r="Q799"/>
  <c r="U799"/>
  <c r="Q800"/>
  <c r="U800"/>
  <c r="Q801"/>
  <c r="U801"/>
  <c r="Q802"/>
  <c r="U802"/>
  <c r="Q803"/>
  <c r="U803"/>
  <c r="Q804"/>
  <c r="U804"/>
  <c r="Q805"/>
  <c r="U805"/>
  <c r="Q806"/>
  <c r="U806"/>
  <c r="Q807"/>
  <c r="U807"/>
  <c r="Q808"/>
  <c r="U808"/>
  <c r="Q809"/>
  <c r="U809"/>
  <c r="Q810"/>
  <c r="U810"/>
  <c r="Q811"/>
  <c r="U811"/>
  <c r="Q812"/>
  <c r="U812"/>
  <c r="Q813"/>
  <c r="U813"/>
  <c r="Q814"/>
  <c r="U814"/>
  <c r="Q815"/>
  <c r="U815"/>
  <c r="Q816"/>
  <c r="U816"/>
  <c r="Q817"/>
  <c r="U817"/>
  <c r="Q818"/>
  <c r="U818"/>
  <c r="Q819"/>
  <c r="U819"/>
  <c r="Q820"/>
  <c r="U820"/>
  <c r="Q821"/>
  <c r="U821"/>
  <c r="Q822"/>
  <c r="U822"/>
  <c r="Q823"/>
  <c r="U823"/>
  <c r="Q824"/>
  <c r="U824"/>
  <c r="Q825"/>
  <c r="U825"/>
  <c r="Q826"/>
  <c r="U826"/>
  <c r="Q827"/>
  <c r="U827"/>
  <c r="Q828"/>
  <c r="U828"/>
  <c r="Q829"/>
  <c r="U829"/>
  <c r="Q830"/>
  <c r="U830"/>
  <c r="Q831"/>
  <c r="U831"/>
  <c r="Q832"/>
  <c r="U832"/>
  <c r="Q833"/>
  <c r="U833"/>
  <c r="Q834"/>
  <c r="U834"/>
  <c r="Q835"/>
  <c r="U835"/>
  <c r="Q836"/>
  <c r="U836"/>
  <c r="Q837"/>
  <c r="U837"/>
  <c r="Q838"/>
  <c r="U838"/>
  <c r="Q839"/>
  <c r="U839"/>
  <c r="Q840"/>
  <c r="U840"/>
  <c r="Q841"/>
  <c r="U841"/>
  <c r="Q842"/>
  <c r="U842"/>
  <c r="Q843"/>
  <c r="U843"/>
  <c r="Q844"/>
  <c r="U844"/>
  <c r="Q845"/>
  <c r="U845"/>
  <c r="Q846"/>
  <c r="U846"/>
  <c r="Q847"/>
  <c r="U847"/>
  <c r="Q848"/>
  <c r="U848"/>
  <c r="Q849"/>
  <c r="U849"/>
  <c r="Q850"/>
  <c r="U850"/>
  <c r="Q851"/>
  <c r="U851"/>
  <c r="Q852"/>
  <c r="U852"/>
  <c r="Q853"/>
  <c r="U853"/>
  <c r="Q854"/>
  <c r="U854"/>
  <c r="Q855"/>
  <c r="U855"/>
  <c r="Q856"/>
  <c r="U856"/>
  <c r="Q857"/>
  <c r="U857"/>
  <c r="Q858"/>
  <c r="U858"/>
  <c r="Q859"/>
  <c r="U859"/>
  <c r="Q860"/>
  <c r="U860"/>
  <c r="Q861"/>
  <c r="U861"/>
  <c r="Q862"/>
  <c r="U862"/>
  <c r="Q863"/>
  <c r="U863"/>
  <c r="Q864"/>
  <c r="U864"/>
  <c r="Q865"/>
  <c r="U865"/>
  <c r="Q866"/>
  <c r="U866"/>
  <c r="Q867"/>
  <c r="U867"/>
  <c r="Q868"/>
  <c r="U868"/>
  <c r="Q869"/>
  <c r="U869"/>
  <c r="Q870"/>
  <c r="U870"/>
  <c r="Q871"/>
  <c r="U871"/>
  <c r="Q872"/>
  <c r="U872"/>
  <c r="Q873"/>
  <c r="U873"/>
  <c r="Q874"/>
  <c r="U874"/>
  <c r="Q875"/>
  <c r="U875"/>
  <c r="Q876"/>
  <c r="U876"/>
  <c r="Q877"/>
  <c r="U877"/>
  <c r="Q878"/>
  <c r="U878"/>
  <c r="Q93"/>
  <c r="U93"/>
  <c r="Q1529"/>
  <c r="U1529"/>
  <c r="Q1528"/>
  <c r="U1528"/>
  <c r="Q1527"/>
  <c r="U1527"/>
  <c r="Q879"/>
  <c r="U879"/>
  <c r="Q880"/>
  <c r="U880"/>
  <c r="Q881"/>
  <c r="U881"/>
  <c r="Q882"/>
  <c r="U882"/>
  <c r="Q883"/>
  <c r="U883"/>
  <c r="Q884"/>
  <c r="U884"/>
  <c r="Q885"/>
  <c r="U885"/>
  <c r="Q886"/>
  <c r="U886"/>
  <c r="Q887"/>
  <c r="U887"/>
  <c r="Q888"/>
  <c r="U888"/>
  <c r="Q889"/>
  <c r="U889"/>
  <c r="Q890"/>
  <c r="U890"/>
  <c r="Q891"/>
  <c r="U891"/>
  <c r="Q892"/>
  <c r="U892"/>
  <c r="Q893"/>
  <c r="U893"/>
  <c r="Q894"/>
  <c r="U894"/>
  <c r="Q895"/>
  <c r="U895"/>
  <c r="Q896"/>
  <c r="U896"/>
  <c r="Q897"/>
  <c r="U897"/>
  <c r="Q898"/>
  <c r="U898"/>
  <c r="Q899"/>
  <c r="U899"/>
  <c r="Q900"/>
  <c r="U900"/>
  <c r="Q901"/>
  <c r="U901"/>
  <c r="Q902"/>
  <c r="U902"/>
  <c r="Q903"/>
  <c r="U903"/>
  <c r="Q904"/>
  <c r="U904"/>
  <c r="Q905"/>
  <c r="U905"/>
  <c r="Q906"/>
  <c r="U906"/>
  <c r="Q907"/>
  <c r="U907"/>
  <c r="Q908"/>
  <c r="U908"/>
  <c r="Q909"/>
  <c r="U909"/>
  <c r="Q910"/>
  <c r="U910"/>
  <c r="Q911"/>
  <c r="U911"/>
  <c r="Q912"/>
  <c r="U912"/>
  <c r="Q913"/>
  <c r="U913"/>
  <c r="Q914"/>
  <c r="U914"/>
  <c r="Q915"/>
  <c r="U915"/>
  <c r="Q916"/>
  <c r="U916"/>
  <c r="Q917"/>
  <c r="U917"/>
  <c r="Q918"/>
  <c r="U918"/>
  <c r="Q919"/>
  <c r="U919"/>
  <c r="Q920"/>
  <c r="U920"/>
  <c r="Q921"/>
  <c r="U921"/>
  <c r="Q922"/>
  <c r="U922"/>
  <c r="Q923"/>
  <c r="U923"/>
  <c r="Q924"/>
  <c r="U924"/>
  <c r="Q925"/>
  <c r="U925"/>
  <c r="Q926"/>
  <c r="U926"/>
  <c r="Q927"/>
  <c r="U927"/>
  <c r="Q928"/>
  <c r="U928"/>
  <c r="Q929"/>
  <c r="U929"/>
  <c r="Q930"/>
  <c r="U930"/>
  <c r="Q931"/>
  <c r="U931"/>
  <c r="Q932"/>
  <c r="U932"/>
  <c r="Q933"/>
  <c r="U933"/>
  <c r="Q934"/>
  <c r="U934"/>
  <c r="Q935"/>
  <c r="U935"/>
  <c r="Q936"/>
  <c r="U936"/>
  <c r="Q937"/>
  <c r="U937"/>
  <c r="Q938"/>
  <c r="U938"/>
  <c r="Q939"/>
  <c r="U939"/>
  <c r="Q940"/>
  <c r="U940"/>
  <c r="Q941"/>
  <c r="U941"/>
  <c r="Q942"/>
  <c r="U942"/>
  <c r="Q943"/>
  <c r="U943"/>
  <c r="Q944"/>
  <c r="U944"/>
  <c r="Q945"/>
  <c r="U945"/>
  <c r="Q946"/>
  <c r="U946"/>
  <c r="Q947"/>
  <c r="U947"/>
  <c r="Q948"/>
  <c r="U948"/>
  <c r="Q949"/>
  <c r="U949"/>
  <c r="Q950"/>
  <c r="U950"/>
  <c r="Q951"/>
  <c r="U951"/>
  <c r="Q952"/>
  <c r="U952"/>
  <c r="Q953"/>
  <c r="U953"/>
  <c r="Q954"/>
  <c r="U954"/>
  <c r="Q955"/>
  <c r="U955"/>
  <c r="Q956"/>
  <c r="U956"/>
  <c r="Q957"/>
  <c r="U957"/>
  <c r="Q958"/>
  <c r="U958"/>
  <c r="Q959"/>
  <c r="U959"/>
  <c r="Q960"/>
  <c r="U960"/>
  <c r="Q961"/>
  <c r="U961"/>
  <c r="Q962"/>
  <c r="U962"/>
  <c r="Q963"/>
  <c r="U963"/>
  <c r="Q964"/>
  <c r="U964"/>
  <c r="Q965"/>
  <c r="U965"/>
  <c r="Q966"/>
  <c r="U966"/>
  <c r="Q967"/>
  <c r="U967"/>
  <c r="Q968"/>
  <c r="U968"/>
  <c r="Q969"/>
  <c r="U969"/>
  <c r="Q970"/>
  <c r="U970"/>
  <c r="Q971"/>
  <c r="U971"/>
  <c r="Q972"/>
  <c r="U972"/>
  <c r="Q973"/>
  <c r="U973"/>
  <c r="Q974"/>
  <c r="U974"/>
  <c r="Q975"/>
  <c r="U975"/>
  <c r="Q976"/>
  <c r="U976"/>
  <c r="Q977"/>
  <c r="U977"/>
  <c r="Q978"/>
  <c r="U978"/>
  <c r="Q979"/>
  <c r="U979"/>
  <c r="Q980"/>
  <c r="U980"/>
  <c r="Q981"/>
  <c r="U981"/>
  <c r="Q982"/>
  <c r="U982"/>
  <c r="Q983"/>
  <c r="U983"/>
  <c r="Q984"/>
  <c r="U984"/>
  <c r="Q985"/>
  <c r="U985"/>
  <c r="Q986"/>
  <c r="U986"/>
  <c r="Q987"/>
  <c r="U987"/>
  <c r="Q988"/>
  <c r="U988"/>
  <c r="Q989"/>
  <c r="U989"/>
  <c r="Q990"/>
  <c r="U990"/>
  <c r="Q991"/>
  <c r="U991"/>
  <c r="Q992"/>
  <c r="U992"/>
  <c r="Q993"/>
  <c r="U993"/>
  <c r="Q994"/>
  <c r="U994"/>
  <c r="Q995"/>
  <c r="U995"/>
  <c r="Q996"/>
  <c r="U996"/>
  <c r="Q997"/>
  <c r="U997"/>
  <c r="Q998"/>
  <c r="U998"/>
  <c r="Q999"/>
  <c r="U999"/>
  <c r="Q1000"/>
  <c r="U1000"/>
  <c r="Q1001"/>
  <c r="U1001"/>
  <c r="Q1002"/>
  <c r="U1002"/>
  <c r="Q1003"/>
  <c r="U1003"/>
  <c r="Q1004"/>
  <c r="U1004"/>
  <c r="Q1005"/>
  <c r="U1005"/>
  <c r="Q1006"/>
  <c r="U1006"/>
  <c r="Q1007"/>
  <c r="U1007"/>
  <c r="Q1008"/>
  <c r="U1008"/>
  <c r="Q1009"/>
  <c r="U1009"/>
  <c r="Q1010"/>
  <c r="U1010"/>
  <c r="Q1011"/>
  <c r="U1011"/>
  <c r="Q1012"/>
  <c r="U1012"/>
  <c r="Q1013"/>
  <c r="U1013"/>
  <c r="Q1014"/>
  <c r="U1014"/>
  <c r="Q1015"/>
  <c r="U1015"/>
  <c r="Q1016"/>
  <c r="U1016"/>
  <c r="Q1017"/>
  <c r="U1017"/>
  <c r="Q1018"/>
  <c r="U1018"/>
  <c r="Q1019"/>
  <c r="U1019"/>
  <c r="Q1020"/>
  <c r="U1020"/>
  <c r="Q1021"/>
  <c r="U1021"/>
  <c r="Q1022"/>
  <c r="U1022"/>
  <c r="Q1023"/>
  <c r="U1023"/>
  <c r="Q1024"/>
  <c r="U1024"/>
  <c r="Q1025"/>
  <c r="U1025"/>
  <c r="Q1026"/>
  <c r="U1026"/>
  <c r="Q1027"/>
  <c r="U1027"/>
  <c r="Q1028"/>
  <c r="U1028"/>
  <c r="Q1029"/>
  <c r="U1029"/>
  <c r="Q1030"/>
  <c r="U1030"/>
  <c r="Q1031"/>
  <c r="U1031"/>
  <c r="Q1032"/>
  <c r="U1032"/>
  <c r="Q1033"/>
  <c r="U1033"/>
  <c r="Q1034"/>
  <c r="U1034"/>
  <c r="Q1035"/>
  <c r="U1035"/>
  <c r="Q1036"/>
  <c r="U1036"/>
  <c r="Q1037"/>
  <c r="U1037"/>
  <c r="Q1038"/>
  <c r="U1038"/>
  <c r="Q1039"/>
  <c r="U1039"/>
  <c r="Q1040"/>
  <c r="U1040"/>
  <c r="Q1041"/>
  <c r="U1041"/>
  <c r="Q1042"/>
  <c r="U1042"/>
  <c r="Q1043"/>
  <c r="U1043"/>
  <c r="Q1044"/>
  <c r="U1044"/>
  <c r="Q1045"/>
  <c r="U1045"/>
  <c r="Q1046"/>
  <c r="U1046"/>
  <c r="Q1047"/>
  <c r="U1047"/>
  <c r="Q1048"/>
  <c r="U1048"/>
  <c r="Q1049"/>
  <c r="U1049"/>
  <c r="Q1050"/>
  <c r="U1050"/>
  <c r="Q1051"/>
  <c r="U1051"/>
  <c r="Q1052"/>
  <c r="U1052"/>
  <c r="Q1053"/>
  <c r="U1053"/>
  <c r="Q1054"/>
  <c r="U1054"/>
  <c r="Q1055"/>
  <c r="U1055"/>
  <c r="Q1056"/>
  <c r="U1056"/>
  <c r="Q1057"/>
  <c r="U1057"/>
  <c r="Q1058"/>
  <c r="U1058"/>
  <c r="Q1059"/>
  <c r="U1059"/>
  <c r="Q1060"/>
  <c r="U1060"/>
  <c r="Q1061"/>
  <c r="U1061"/>
  <c r="Q1062"/>
  <c r="U1062"/>
  <c r="Q1063"/>
  <c r="U1063"/>
  <c r="Q1064"/>
  <c r="U1064"/>
  <c r="Q1065"/>
  <c r="U1065"/>
  <c r="Q1066"/>
  <c r="U1066"/>
  <c r="Q1067"/>
  <c r="U1067"/>
  <c r="Q1068"/>
  <c r="U1068"/>
  <c r="Q1069"/>
  <c r="U1069"/>
  <c r="Q1070"/>
  <c r="U1070"/>
  <c r="Q1071"/>
  <c r="U1071"/>
  <c r="Q1072"/>
  <c r="U1072"/>
  <c r="Q1073"/>
  <c r="U1073"/>
  <c r="Q1074"/>
  <c r="U1074"/>
  <c r="Q1075"/>
  <c r="U1075"/>
  <c r="Q1076"/>
  <c r="U1076"/>
  <c r="Q1077"/>
  <c r="U1077"/>
  <c r="Q1078"/>
  <c r="U1078"/>
  <c r="Q1079"/>
  <c r="U1079"/>
  <c r="Q1080"/>
  <c r="U1080"/>
  <c r="Q1081"/>
  <c r="U1081"/>
  <c r="Q1082"/>
  <c r="U1082"/>
  <c r="Q1083"/>
  <c r="U1083"/>
  <c r="Q1084"/>
  <c r="U1084"/>
  <c r="Q1085"/>
  <c r="U1085"/>
  <c r="Q1086"/>
  <c r="U1086"/>
  <c r="Q1087"/>
  <c r="U1087"/>
  <c r="Q1088"/>
  <c r="U1088"/>
  <c r="Q1089"/>
  <c r="U1089"/>
  <c r="Q1090"/>
  <c r="U1090"/>
  <c r="Q1091"/>
  <c r="U1091"/>
  <c r="Q1092"/>
  <c r="U1092"/>
  <c r="Q1093"/>
  <c r="U1093"/>
  <c r="Q1094"/>
  <c r="U1094"/>
  <c r="Q1095"/>
  <c r="U1095"/>
  <c r="Q1096"/>
  <c r="U1096"/>
  <c r="Q1097"/>
  <c r="U1097"/>
  <c r="Q1098"/>
  <c r="U1098"/>
  <c r="Q1099"/>
  <c r="U1099"/>
  <c r="Q1100"/>
  <c r="U1100"/>
  <c r="Q1101"/>
  <c r="U1101"/>
  <c r="Q1102"/>
  <c r="U1102"/>
  <c r="Q1103"/>
  <c r="U1103"/>
  <c r="Q1104"/>
  <c r="U1104"/>
  <c r="Q1105"/>
  <c r="U1105"/>
  <c r="Q1106"/>
  <c r="U1106"/>
  <c r="Q1107"/>
  <c r="U1107"/>
  <c r="Q1108"/>
  <c r="U1108"/>
  <c r="Q1109"/>
  <c r="U1109"/>
  <c r="Q1110"/>
  <c r="U1110"/>
  <c r="Q1111"/>
  <c r="U1111"/>
  <c r="Q1112"/>
  <c r="U1112"/>
  <c r="Q1113"/>
  <c r="U1113"/>
  <c r="Q1114"/>
  <c r="U1114"/>
  <c r="Q1115"/>
  <c r="U1115"/>
  <c r="Q1116"/>
  <c r="U1116"/>
  <c r="Q1117"/>
  <c r="U1117"/>
  <c r="Q1118"/>
  <c r="U1118"/>
  <c r="Q1119"/>
  <c r="U1119"/>
  <c r="Q1120"/>
  <c r="U1120"/>
  <c r="Q1121"/>
  <c r="U1121"/>
  <c r="Q1122"/>
  <c r="U1122"/>
  <c r="Q1123"/>
  <c r="U1123"/>
  <c r="Q1124"/>
  <c r="U1124"/>
  <c r="Q1125"/>
  <c r="U1125"/>
  <c r="Q1126"/>
  <c r="U1126"/>
  <c r="Q1127"/>
  <c r="U1127"/>
  <c r="Q1128"/>
  <c r="U1128"/>
  <c r="Q1129"/>
  <c r="U1129"/>
  <c r="Q1130"/>
  <c r="U1130"/>
  <c r="Q1131"/>
  <c r="U1131"/>
  <c r="Q1132"/>
  <c r="U1132"/>
  <c r="Q1133"/>
  <c r="U1133"/>
  <c r="Q1134"/>
  <c r="U1134"/>
  <c r="Q107"/>
  <c r="U107"/>
  <c r="Q106"/>
  <c r="U106"/>
  <c r="Q105"/>
  <c r="U105"/>
  <c r="Q104"/>
  <c r="U104"/>
  <c r="Q103"/>
  <c r="U103"/>
  <c r="Q102"/>
  <c r="U102"/>
  <c r="Q101"/>
  <c r="U101"/>
  <c r="Q100"/>
  <c r="U100"/>
  <c r="Q99"/>
  <c r="U99"/>
  <c r="Q98"/>
  <c r="U98"/>
  <c r="Q97"/>
  <c r="U97"/>
  <c r="Q96"/>
  <c r="U96"/>
  <c r="Q95"/>
  <c r="U95"/>
  <c r="Q94"/>
  <c r="U94"/>
  <c r="Q92"/>
  <c r="U92"/>
  <c r="Q1526"/>
  <c r="U1526"/>
  <c r="Q1525"/>
  <c r="U1525"/>
  <c r="Q1524"/>
  <c r="U1524"/>
  <c r="Q1523"/>
  <c r="U1523"/>
  <c r="Q1522"/>
  <c r="U1522"/>
  <c r="Q1521"/>
  <c r="U1521"/>
  <c r="Q1520"/>
  <c r="U1520"/>
  <c r="Q1519"/>
  <c r="U1519"/>
  <c r="Q1518"/>
  <c r="U1518"/>
  <c r="Q1517"/>
  <c r="U1517"/>
  <c r="Q1516"/>
  <c r="U1516"/>
  <c r="Q1515"/>
  <c r="U1515"/>
  <c r="Q1514"/>
  <c r="U1514"/>
  <c r="Q1513"/>
  <c r="U1513"/>
  <c r="Q1512"/>
  <c r="U1512"/>
  <c r="Q1511"/>
  <c r="U1511"/>
  <c r="Q1510"/>
  <c r="U1510"/>
  <c r="Q1509"/>
  <c r="U1509"/>
  <c r="Q1508"/>
  <c r="U1508"/>
  <c r="Q1507"/>
  <c r="U1507"/>
  <c r="Q1506"/>
  <c r="U1506"/>
  <c r="Q1505"/>
  <c r="U1505"/>
  <c r="Q1504"/>
  <c r="U1504"/>
  <c r="Q1503"/>
  <c r="U1503"/>
  <c r="Q1502"/>
  <c r="U1502"/>
  <c r="Q1501"/>
  <c r="U1501"/>
  <c r="Q1500"/>
  <c r="U1500"/>
  <c r="Q1499"/>
  <c r="U1499"/>
  <c r="Q1498"/>
  <c r="U1498"/>
  <c r="Q1497"/>
  <c r="U1497"/>
  <c r="Q1496"/>
  <c r="U1496"/>
  <c r="Q1495"/>
  <c r="U1495"/>
  <c r="Q1494"/>
  <c r="U1494"/>
  <c r="Q1493"/>
  <c r="U1493"/>
  <c r="Q1492"/>
  <c r="U1492"/>
  <c r="Q1491"/>
  <c r="U1491"/>
  <c r="Q1490"/>
  <c r="U1490"/>
  <c r="Q1489"/>
  <c r="U1489"/>
  <c r="Q1488"/>
  <c r="U1488"/>
  <c r="Q1487"/>
  <c r="U1487"/>
  <c r="Q1486"/>
  <c r="U1486"/>
  <c r="Q1485"/>
  <c r="U1485"/>
  <c r="Q1484"/>
  <c r="U1484"/>
  <c r="Q1483"/>
  <c r="U1483"/>
  <c r="Q1482"/>
  <c r="U1482"/>
  <c r="Q1481"/>
  <c r="U1481"/>
  <c r="Q1480"/>
  <c r="U1480"/>
  <c r="Q1479"/>
  <c r="U1479"/>
  <c r="Q1478"/>
  <c r="U1478"/>
  <c r="Q1477"/>
  <c r="U1477"/>
  <c r="Q1476"/>
  <c r="U1476"/>
  <c r="Q1475"/>
  <c r="U1475"/>
  <c r="Q1474"/>
  <c r="U1474"/>
  <c r="Q1473"/>
  <c r="U1473"/>
  <c r="Q1472"/>
  <c r="U1472"/>
  <c r="Q1471"/>
  <c r="U1471"/>
  <c r="Q1470"/>
  <c r="U1470"/>
  <c r="Q1469"/>
  <c r="U1469"/>
  <c r="Q1468"/>
  <c r="U1468"/>
  <c r="Q1467"/>
  <c r="U1467"/>
  <c r="Q1466"/>
  <c r="U1466"/>
  <c r="Q1465"/>
  <c r="U1465"/>
  <c r="Q1464"/>
  <c r="U1464"/>
  <c r="Q1463"/>
  <c r="U1463"/>
  <c r="Q1462"/>
  <c r="U1462"/>
  <c r="Q1461"/>
  <c r="U1461"/>
  <c r="Q1460"/>
  <c r="U1460"/>
  <c r="Q1459"/>
  <c r="U1459"/>
  <c r="Q1458"/>
  <c r="U1458"/>
  <c r="Q1457"/>
  <c r="U1457"/>
  <c r="Q1456"/>
  <c r="U1456"/>
  <c r="Q1455"/>
  <c r="U1455"/>
  <c r="Q1454"/>
  <c r="U1454"/>
  <c r="Q1453"/>
  <c r="U1453"/>
  <c r="Q1452"/>
  <c r="U1452"/>
  <c r="Q1451"/>
  <c r="U1451"/>
  <c r="Q1450"/>
  <c r="U1450"/>
  <c r="Q1449"/>
  <c r="U1449"/>
  <c r="Q1448"/>
  <c r="U1448"/>
  <c r="Q1447"/>
  <c r="U1447"/>
  <c r="Q1446"/>
  <c r="U1446"/>
  <c r="Q1445"/>
  <c r="U1445"/>
  <c r="Q1444"/>
  <c r="U1444"/>
  <c r="Q1443"/>
  <c r="U1443"/>
  <c r="Q1442"/>
  <c r="U1442"/>
  <c r="Q1441"/>
  <c r="U1441"/>
  <c r="Q1440"/>
  <c r="U1440"/>
  <c r="Q1439"/>
  <c r="U1439"/>
  <c r="Q1438"/>
  <c r="U1438"/>
  <c r="Q1437"/>
  <c r="U1437"/>
  <c r="Q1436"/>
  <c r="U1436"/>
  <c r="Q1435"/>
  <c r="U1435"/>
  <c r="Q1434"/>
  <c r="U1434"/>
  <c r="Q1433"/>
  <c r="U1433"/>
  <c r="Q1432"/>
  <c r="U1432"/>
  <c r="Q1431"/>
  <c r="U1431"/>
  <c r="Q1430"/>
  <c r="U1430"/>
  <c r="Q1429"/>
  <c r="U1429"/>
  <c r="Q1428"/>
  <c r="U1428"/>
  <c r="Q1427"/>
  <c r="U1427"/>
  <c r="Q1426"/>
  <c r="U1426"/>
  <c r="Q1425"/>
  <c r="U1425"/>
  <c r="Q1424"/>
  <c r="U1424"/>
  <c r="Q1423"/>
  <c r="U1423"/>
  <c r="Q1422"/>
  <c r="U1422"/>
  <c r="Q1421"/>
  <c r="U1421"/>
  <c r="Q1420"/>
  <c r="U1420"/>
  <c r="Q1419"/>
  <c r="U1419"/>
  <c r="Q1418"/>
  <c r="U1418"/>
  <c r="Q1417"/>
  <c r="U1417"/>
  <c r="Q1416"/>
  <c r="U1416"/>
  <c r="Q1415"/>
  <c r="U1415"/>
  <c r="Q1414"/>
  <c r="U1414"/>
  <c r="Q1413"/>
  <c r="U1413"/>
  <c r="Q1412"/>
  <c r="U1412"/>
  <c r="Q1411"/>
  <c r="U1411"/>
  <c r="Q1410"/>
  <c r="U1410"/>
  <c r="Q1409"/>
  <c r="U1409"/>
  <c r="Q1408"/>
  <c r="U1408"/>
  <c r="Q1407"/>
  <c r="U1407"/>
  <c r="Q1406"/>
  <c r="U1406"/>
  <c r="Q1405"/>
  <c r="U1405"/>
  <c r="Q1404"/>
  <c r="U1404"/>
  <c r="Q1403"/>
  <c r="U1403"/>
  <c r="Q1402"/>
  <c r="U1402"/>
  <c r="Q1401"/>
  <c r="U1401"/>
  <c r="Q1400"/>
  <c r="U1400"/>
  <c r="Q1399"/>
  <c r="U1399"/>
  <c r="Q1398"/>
  <c r="U1398"/>
  <c r="Q1397"/>
  <c r="U1397"/>
  <c r="Q1396"/>
  <c r="U1396"/>
  <c r="Q1395"/>
  <c r="U1395"/>
  <c r="Q1394"/>
  <c r="U1394"/>
  <c r="Q1393"/>
  <c r="U1393"/>
  <c r="Q1392"/>
  <c r="U1392"/>
  <c r="Q1391"/>
  <c r="U1391"/>
  <c r="Q1390"/>
  <c r="U1390"/>
  <c r="Q1389"/>
  <c r="U1389"/>
  <c r="Q1388"/>
  <c r="U1388"/>
  <c r="Q1387"/>
  <c r="U1387"/>
  <c r="Q1386"/>
  <c r="U1386"/>
  <c r="Q1385"/>
  <c r="U1385"/>
  <c r="Q1384"/>
  <c r="U1384"/>
  <c r="Q1383"/>
  <c r="U1383"/>
  <c r="Q1382"/>
  <c r="U1382"/>
  <c r="Q1381"/>
  <c r="U1381"/>
  <c r="Q1380"/>
  <c r="U1380"/>
  <c r="Q1379"/>
  <c r="U1379"/>
  <c r="Q1378"/>
  <c r="U1378"/>
  <c r="Q1377"/>
  <c r="U1377"/>
  <c r="Q1376"/>
  <c r="U1376"/>
  <c r="Q1375"/>
  <c r="U1375"/>
  <c r="Q1374"/>
  <c r="U1374"/>
  <c r="Q1373"/>
  <c r="U1373"/>
  <c r="Q1372"/>
  <c r="U1372"/>
  <c r="Q1371"/>
  <c r="U1371"/>
  <c r="Q1370"/>
  <c r="U1370"/>
  <c r="Q1369"/>
  <c r="U1369"/>
  <c r="Q1368"/>
  <c r="U1368"/>
  <c r="Q1367"/>
  <c r="U1367"/>
  <c r="Q1366"/>
  <c r="U1366"/>
  <c r="Q1365"/>
  <c r="U1365"/>
  <c r="Q1364"/>
  <c r="U1364"/>
  <c r="Q1363"/>
  <c r="U1363"/>
  <c r="Q1362"/>
  <c r="U1362"/>
  <c r="Q1361"/>
  <c r="U1361"/>
  <c r="Q1360"/>
  <c r="U1360"/>
  <c r="Q1359"/>
  <c r="U1359"/>
  <c r="Q1358"/>
  <c r="U1358"/>
  <c r="Q1357"/>
  <c r="U1357"/>
  <c r="Q1356"/>
  <c r="U1356"/>
  <c r="Q1355"/>
  <c r="U1355"/>
  <c r="Q1354"/>
  <c r="U1354"/>
  <c r="Q1353"/>
  <c r="U1353"/>
  <c r="Q1352"/>
  <c r="U1352"/>
  <c r="Q1351"/>
  <c r="U1351"/>
  <c r="Q1350"/>
  <c r="U1350"/>
  <c r="Q1349"/>
  <c r="U1349"/>
  <c r="Q1348"/>
  <c r="U1348"/>
  <c r="Q1347"/>
  <c r="U1347"/>
  <c r="Q1346"/>
  <c r="U1346"/>
  <c r="Q1345"/>
  <c r="U1345"/>
  <c r="Q1344"/>
  <c r="U1344"/>
  <c r="Q1343"/>
  <c r="U1343"/>
  <c r="Q1342"/>
  <c r="U1342"/>
  <c r="Q1341"/>
  <c r="U1341"/>
  <c r="Q1340"/>
  <c r="U1340"/>
  <c r="Q1339"/>
  <c r="U1339"/>
  <c r="Q1338"/>
  <c r="U1338"/>
  <c r="Q1337"/>
  <c r="U1337"/>
  <c r="Q1336"/>
  <c r="U1336"/>
  <c r="Q1335"/>
  <c r="U1335"/>
  <c r="Q1334"/>
  <c r="U1334"/>
  <c r="Q1333"/>
  <c r="U1333"/>
  <c r="Q1332"/>
  <c r="U1332"/>
  <c r="Q1331"/>
  <c r="U1331"/>
  <c r="Q1330"/>
  <c r="U1330"/>
  <c r="Q1329"/>
  <c r="U1329"/>
  <c r="Q1328"/>
  <c r="U1328"/>
  <c r="Q1327"/>
  <c r="U1327"/>
  <c r="Q1326"/>
  <c r="U1326"/>
  <c r="Q1325"/>
  <c r="U1325"/>
  <c r="Q1324"/>
  <c r="U1324"/>
  <c r="Q1323"/>
  <c r="U1323"/>
  <c r="Q1322"/>
  <c r="U1322"/>
  <c r="Q1321"/>
  <c r="U1321"/>
  <c r="Q1320"/>
  <c r="U1320"/>
  <c r="Q1319"/>
  <c r="U1319"/>
  <c r="Q1318"/>
  <c r="U1318"/>
  <c r="Q1317"/>
  <c r="U1317"/>
  <c r="Q1316"/>
  <c r="U1316"/>
  <c r="Q1315"/>
  <c r="U1315"/>
  <c r="Q1314"/>
  <c r="U1314"/>
  <c r="Q1313"/>
  <c r="U1313"/>
  <c r="Q1312"/>
  <c r="U1312"/>
  <c r="Q1311"/>
  <c r="U1311"/>
  <c r="Q1310"/>
  <c r="U1310"/>
  <c r="Q1309"/>
  <c r="U1309"/>
  <c r="Q1308"/>
  <c r="U1308"/>
  <c r="Q1307"/>
  <c r="U1307"/>
  <c r="Q1306"/>
  <c r="U1306"/>
  <c r="Q1305"/>
  <c r="U1305"/>
  <c r="Q1304"/>
  <c r="U1304"/>
  <c r="Q1303"/>
  <c r="U1303"/>
  <c r="Q1302"/>
  <c r="U1302"/>
  <c r="Q1301"/>
  <c r="U1301"/>
  <c r="Q1300"/>
  <c r="U1300"/>
  <c r="Q1299"/>
  <c r="U1299"/>
  <c r="Q1298"/>
  <c r="U1298"/>
  <c r="Q1297"/>
  <c r="U1297"/>
  <c r="Q1296"/>
  <c r="U1296"/>
  <c r="Q1295"/>
  <c r="U1295"/>
  <c r="Q1294"/>
  <c r="U1294"/>
  <c r="Q1293"/>
  <c r="U1293"/>
  <c r="Q1292"/>
  <c r="U1292"/>
  <c r="Q1291"/>
  <c r="U1291"/>
  <c r="Q1290"/>
  <c r="U1290"/>
  <c r="Q1289"/>
  <c r="U1289"/>
  <c r="Q1288"/>
  <c r="U1288"/>
  <c r="Q1287"/>
  <c r="U1287"/>
  <c r="Q1286"/>
  <c r="U1286"/>
  <c r="Q1285"/>
  <c r="U1285"/>
  <c r="Q1284"/>
  <c r="U1284"/>
  <c r="Q1283"/>
  <c r="U1283"/>
  <c r="Q1282"/>
  <c r="U1282"/>
  <c r="Q1281"/>
  <c r="U1281"/>
  <c r="Q1280"/>
  <c r="U1280"/>
  <c r="Q1279"/>
  <c r="U1279"/>
  <c r="Q1278"/>
  <c r="U1278"/>
  <c r="Q1277"/>
  <c r="U1277"/>
  <c r="Q1276"/>
  <c r="U1276"/>
  <c r="Q1275"/>
  <c r="U1275"/>
  <c r="Q1274"/>
  <c r="U1274"/>
  <c r="Q1273"/>
  <c r="U1273"/>
  <c r="Q1272"/>
  <c r="U1272"/>
  <c r="Q1271"/>
  <c r="U1271"/>
  <c r="Q1270"/>
  <c r="U1270"/>
  <c r="Q1269"/>
  <c r="U1269"/>
  <c r="Q1268"/>
  <c r="U1268"/>
  <c r="Q1267"/>
  <c r="U1267"/>
  <c r="Q1266"/>
  <c r="U1266"/>
  <c r="Q1265"/>
  <c r="U1265"/>
  <c r="Q1264"/>
  <c r="U1264"/>
  <c r="Q1263"/>
  <c r="U1263"/>
  <c r="Q1262"/>
  <c r="U1262"/>
  <c r="Q1261"/>
  <c r="U1261"/>
  <c r="Q1260"/>
  <c r="U1260"/>
  <c r="Q1259"/>
  <c r="U1259"/>
  <c r="Q1258"/>
  <c r="U1258"/>
  <c r="Q1257"/>
  <c r="U1257"/>
  <c r="Q1256"/>
  <c r="U1256"/>
  <c r="Q1255"/>
  <c r="U1255"/>
  <c r="Q1254"/>
  <c r="U1254"/>
  <c r="Q1253"/>
  <c r="U1253"/>
  <c r="Q1252"/>
  <c r="U1252"/>
  <c r="Q1251"/>
  <c r="U1251"/>
  <c r="Q1250"/>
  <c r="U1250"/>
  <c r="Q1249"/>
  <c r="U1249"/>
  <c r="Q1248"/>
  <c r="U1248"/>
  <c r="Q1247"/>
  <c r="U1247"/>
  <c r="Q1246"/>
  <c r="U1246"/>
  <c r="Q1245"/>
  <c r="U1245"/>
  <c r="Q1244"/>
  <c r="U1244"/>
  <c r="Q1243"/>
  <c r="U1243"/>
  <c r="Q1242"/>
  <c r="U1242"/>
  <c r="Q1241"/>
  <c r="U1241"/>
  <c r="Q1240"/>
  <c r="U1240"/>
  <c r="Q1239"/>
  <c r="U1239"/>
  <c r="Q1238"/>
  <c r="U1238"/>
  <c r="Q1237"/>
  <c r="U1237"/>
  <c r="Q1236"/>
  <c r="U1236"/>
  <c r="Q1235"/>
  <c r="U1235"/>
  <c r="Q1234"/>
  <c r="U1234"/>
  <c r="Q1233"/>
  <c r="U1233"/>
  <c r="Q1232"/>
  <c r="U1232"/>
  <c r="Q1231"/>
  <c r="U1231"/>
  <c r="Q1230"/>
  <c r="U1230"/>
  <c r="Q1229"/>
  <c r="U1229"/>
  <c r="Q1228"/>
  <c r="U1228"/>
  <c r="Q1227"/>
  <c r="U1227"/>
  <c r="Q1226"/>
  <c r="U1226"/>
  <c r="Q1225"/>
  <c r="U1225"/>
  <c r="Q1224"/>
  <c r="U1224"/>
  <c r="Q1223"/>
  <c r="U1223"/>
  <c r="Q1222"/>
  <c r="U1222"/>
  <c r="Q1221"/>
  <c r="U1221"/>
  <c r="Q1220"/>
  <c r="U1220"/>
  <c r="Q1219"/>
  <c r="U1219"/>
  <c r="Q1218"/>
  <c r="U1218"/>
  <c r="Q1217"/>
  <c r="U1217"/>
  <c r="Q1216"/>
  <c r="U1216"/>
  <c r="Q1215"/>
  <c r="U1215"/>
  <c r="Q1214"/>
  <c r="U1214"/>
  <c r="Q1213"/>
  <c r="U1213"/>
  <c r="Q1212"/>
  <c r="U1212"/>
  <c r="Q1211"/>
  <c r="U1211"/>
  <c r="Q1210"/>
  <c r="U1210"/>
  <c r="Q1209"/>
  <c r="U1209"/>
  <c r="Q1208"/>
  <c r="U1208"/>
  <c r="Q1207"/>
  <c r="U1207"/>
  <c r="Q1206"/>
  <c r="U1206"/>
  <c r="Q1205"/>
  <c r="U1205"/>
  <c r="Q1204"/>
  <c r="U1204"/>
  <c r="Q1203"/>
  <c r="U1203"/>
  <c r="Q1202"/>
  <c r="U1202"/>
  <c r="Q1201"/>
  <c r="U1201"/>
  <c r="Q1200"/>
  <c r="U1200"/>
  <c r="Q1199"/>
  <c r="U1199"/>
  <c r="Q1198"/>
  <c r="U1198"/>
  <c r="Q1197"/>
  <c r="U1197"/>
  <c r="Q1196"/>
  <c r="U1196"/>
  <c r="Q1195"/>
  <c r="U1195"/>
  <c r="Q1194"/>
  <c r="U1194"/>
  <c r="Q1193"/>
  <c r="U1193"/>
  <c r="Q1192"/>
  <c r="U1192"/>
  <c r="Q1191"/>
  <c r="U1191"/>
  <c r="Q1190"/>
  <c r="U1190"/>
  <c r="Q1189"/>
  <c r="U1189"/>
  <c r="Q1188"/>
  <c r="U1188"/>
  <c r="Q1187"/>
  <c r="U1187"/>
  <c r="Q1186"/>
  <c r="U1186"/>
  <c r="Q1185"/>
  <c r="U1185"/>
  <c r="Q1184"/>
  <c r="U1184"/>
  <c r="Q1183"/>
  <c r="U1183"/>
  <c r="Q1182"/>
  <c r="U1182"/>
  <c r="Q1181"/>
  <c r="U1181"/>
  <c r="Q1180"/>
  <c r="U1180"/>
  <c r="Q1179"/>
  <c r="U1179"/>
  <c r="Q1178"/>
  <c r="U1178"/>
  <c r="Q1177"/>
  <c r="U1177"/>
  <c r="Q1176"/>
  <c r="U1176"/>
  <c r="Q1175"/>
  <c r="U1175"/>
  <c r="Q1174"/>
  <c r="U1174"/>
  <c r="Q1173"/>
  <c r="U1173"/>
  <c r="Q1172"/>
  <c r="U1172"/>
  <c r="Q1171"/>
  <c r="U1171"/>
  <c r="Q1170"/>
  <c r="U1170"/>
  <c r="Q1169"/>
  <c r="U1169"/>
  <c r="Q1168"/>
  <c r="U1168"/>
  <c r="Q1167"/>
  <c r="U1167"/>
  <c r="Q1166"/>
  <c r="U1166"/>
  <c r="Q1165"/>
  <c r="U1165"/>
  <c r="Q1164"/>
  <c r="U1164"/>
  <c r="Q1163"/>
  <c r="U1163"/>
  <c r="Q1162"/>
  <c r="U1162"/>
  <c r="Q1161"/>
  <c r="U1161"/>
  <c r="Q1160"/>
  <c r="U1160"/>
  <c r="Q1159"/>
  <c r="U1159"/>
  <c r="Q1158"/>
  <c r="U1158"/>
  <c r="Q1157"/>
  <c r="U1157"/>
  <c r="Q1156"/>
  <c r="U1156"/>
  <c r="Q1155"/>
  <c r="U1155"/>
  <c r="Q1154"/>
  <c r="U1154"/>
  <c r="Q1153"/>
  <c r="U1153"/>
  <c r="Q1152"/>
  <c r="U1152"/>
  <c r="Q1151"/>
  <c r="U1151"/>
  <c r="Q1150"/>
  <c r="U1150"/>
  <c r="Q1149"/>
  <c r="U1149"/>
  <c r="Q1148"/>
  <c r="U1148"/>
  <c r="Q1147"/>
  <c r="U1147"/>
  <c r="Q1146"/>
  <c r="U1146"/>
  <c r="Q1145"/>
  <c r="U1145"/>
  <c r="Q1144"/>
  <c r="U1144"/>
  <c r="Q1143"/>
  <c r="U1143"/>
  <c r="Q1142"/>
  <c r="U1142"/>
  <c r="Q1141"/>
  <c r="U1141"/>
  <c r="Q1140"/>
  <c r="U1140"/>
  <c r="Q1139"/>
  <c r="U1139"/>
  <c r="Q1138"/>
  <c r="U1138"/>
  <c r="Q1137"/>
  <c r="U1137"/>
  <c r="Q1136"/>
  <c r="U1136"/>
  <c r="Q1135"/>
  <c r="U1135"/>
  <c r="Q1532"/>
  <c r="U1532"/>
  <c r="Q1531"/>
  <c r="U1531"/>
  <c r="Q1530"/>
  <c r="U1530"/>
  <c r="O1529"/>
  <c r="P1529" s="1"/>
  <c r="C2973" s="1"/>
  <c r="R111"/>
  <c r="G1556" s="1"/>
  <c r="D1555"/>
  <c r="S1530" l="1"/>
  <c r="T1530" s="1"/>
  <c r="R1530"/>
  <c r="S1531"/>
  <c r="T1531" s="1"/>
  <c r="R1531"/>
  <c r="S1532"/>
  <c r="T1532" s="1"/>
  <c r="R1532"/>
  <c r="S1135"/>
  <c r="T1135" s="1"/>
  <c r="R1135"/>
  <c r="G2580" s="1"/>
  <c r="S1136"/>
  <c r="T1136" s="1"/>
  <c r="R1136"/>
  <c r="G2581" s="1"/>
  <c r="S1137"/>
  <c r="T1137" s="1"/>
  <c r="R1137"/>
  <c r="G2582" s="1"/>
  <c r="S1138"/>
  <c r="T1138" s="1"/>
  <c r="R1138"/>
  <c r="G2583" s="1"/>
  <c r="S1139"/>
  <c r="T1139" s="1"/>
  <c r="R1139"/>
  <c r="G2584" s="1"/>
  <c r="S1140"/>
  <c r="T1140" s="1"/>
  <c r="R1140"/>
  <c r="G2585" s="1"/>
  <c r="S1141"/>
  <c r="T1141" s="1"/>
  <c r="R1141"/>
  <c r="G2586" s="1"/>
  <c r="S1142"/>
  <c r="T1142" s="1"/>
  <c r="R1142"/>
  <c r="G2587" s="1"/>
  <c r="S1143"/>
  <c r="T1143" s="1"/>
  <c r="R1143"/>
  <c r="G2588" s="1"/>
  <c r="S1144"/>
  <c r="T1144" s="1"/>
  <c r="R1144"/>
  <c r="G2589" s="1"/>
  <c r="S1145"/>
  <c r="T1145" s="1"/>
  <c r="R1145"/>
  <c r="G2590" s="1"/>
  <c r="S1146"/>
  <c r="T1146" s="1"/>
  <c r="R1146"/>
  <c r="G2591" s="1"/>
  <c r="S1147"/>
  <c r="T1147" s="1"/>
  <c r="R1147"/>
  <c r="G2592" s="1"/>
  <c r="S1148"/>
  <c r="T1148" s="1"/>
  <c r="R1148"/>
  <c r="G2593" s="1"/>
  <c r="S1149"/>
  <c r="T1149" s="1"/>
  <c r="R1149"/>
  <c r="G2594" s="1"/>
  <c r="S1150"/>
  <c r="T1150" s="1"/>
  <c r="R1150"/>
  <c r="G2595" s="1"/>
  <c r="S1151"/>
  <c r="T1151" s="1"/>
  <c r="R1151"/>
  <c r="G2596" s="1"/>
  <c r="S1152"/>
  <c r="T1152" s="1"/>
  <c r="R1152"/>
  <c r="G2597" s="1"/>
  <c r="S1153"/>
  <c r="T1153" s="1"/>
  <c r="R1153"/>
  <c r="G2598" s="1"/>
  <c r="S1154"/>
  <c r="T1154" s="1"/>
  <c r="R1154"/>
  <c r="G2599" s="1"/>
  <c r="S1155"/>
  <c r="T1155" s="1"/>
  <c r="R1155"/>
  <c r="G2600" s="1"/>
  <c r="S1156"/>
  <c r="T1156" s="1"/>
  <c r="R1156"/>
  <c r="G2601" s="1"/>
  <c r="S1157"/>
  <c r="T1157" s="1"/>
  <c r="R1157"/>
  <c r="G2602" s="1"/>
  <c r="S1158"/>
  <c r="T1158" s="1"/>
  <c r="R1158"/>
  <c r="G2603" s="1"/>
  <c r="S1159"/>
  <c r="T1159" s="1"/>
  <c r="R1159"/>
  <c r="G2604" s="1"/>
  <c r="S1160"/>
  <c r="T1160" s="1"/>
  <c r="R1160"/>
  <c r="G2605" s="1"/>
  <c r="S1161"/>
  <c r="T1161" s="1"/>
  <c r="R1161"/>
  <c r="G2606" s="1"/>
  <c r="S1162"/>
  <c r="T1162" s="1"/>
  <c r="R1162"/>
  <c r="G2607" s="1"/>
  <c r="S1163"/>
  <c r="T1163" s="1"/>
  <c r="R1163"/>
  <c r="G2608" s="1"/>
  <c r="S1164"/>
  <c r="T1164" s="1"/>
  <c r="R1164"/>
  <c r="G2609" s="1"/>
  <c r="S1165"/>
  <c r="T1165" s="1"/>
  <c r="R1165"/>
  <c r="G2610" s="1"/>
  <c r="S1166"/>
  <c r="T1166" s="1"/>
  <c r="R1166"/>
  <c r="G2611" s="1"/>
  <c r="S1167"/>
  <c r="T1167" s="1"/>
  <c r="R1167"/>
  <c r="G2612" s="1"/>
  <c r="S1168"/>
  <c r="T1168" s="1"/>
  <c r="R1168"/>
  <c r="G2613" s="1"/>
  <c r="S1169"/>
  <c r="T1169" s="1"/>
  <c r="R1169"/>
  <c r="G2614" s="1"/>
  <c r="S1170"/>
  <c r="T1170" s="1"/>
  <c r="R1170"/>
  <c r="G2615" s="1"/>
  <c r="S1171"/>
  <c r="T1171" s="1"/>
  <c r="R1171"/>
  <c r="G2616" s="1"/>
  <c r="S1172"/>
  <c r="T1172" s="1"/>
  <c r="R1172"/>
  <c r="G2617" s="1"/>
  <c r="S1173"/>
  <c r="T1173" s="1"/>
  <c r="R1173"/>
  <c r="G2618" s="1"/>
  <c r="S1174"/>
  <c r="T1174" s="1"/>
  <c r="R1174"/>
  <c r="G2619" s="1"/>
  <c r="S1175"/>
  <c r="T1175" s="1"/>
  <c r="R1175"/>
  <c r="G2620" s="1"/>
  <c r="S1176"/>
  <c r="T1176" s="1"/>
  <c r="R1176"/>
  <c r="G2621" s="1"/>
  <c r="S1177"/>
  <c r="T1177" s="1"/>
  <c r="R1177"/>
  <c r="G2622" s="1"/>
  <c r="S1178"/>
  <c r="T1178" s="1"/>
  <c r="R1178"/>
  <c r="G2623" s="1"/>
  <c r="S1179"/>
  <c r="T1179" s="1"/>
  <c r="R1179"/>
  <c r="G2624" s="1"/>
  <c r="S1180"/>
  <c r="T1180" s="1"/>
  <c r="R1180"/>
  <c r="G2625" s="1"/>
  <c r="S1181"/>
  <c r="T1181" s="1"/>
  <c r="R1181"/>
  <c r="G2626" s="1"/>
  <c r="S1182"/>
  <c r="T1182" s="1"/>
  <c r="R1182"/>
  <c r="G2627" s="1"/>
  <c r="S1183"/>
  <c r="T1183" s="1"/>
  <c r="R1183"/>
  <c r="G2628" s="1"/>
  <c r="S1184"/>
  <c r="T1184" s="1"/>
  <c r="R1184"/>
  <c r="G2629" s="1"/>
  <c r="S1185"/>
  <c r="T1185" s="1"/>
  <c r="R1185"/>
  <c r="G2630" s="1"/>
  <c r="S1186"/>
  <c r="T1186" s="1"/>
  <c r="R1186"/>
  <c r="G2631" s="1"/>
  <c r="S1187"/>
  <c r="T1187" s="1"/>
  <c r="R1187"/>
  <c r="G2632" s="1"/>
  <c r="S1188"/>
  <c r="T1188" s="1"/>
  <c r="R1188"/>
  <c r="G2633" s="1"/>
  <c r="S1189"/>
  <c r="T1189" s="1"/>
  <c r="R1189"/>
  <c r="G2634" s="1"/>
  <c r="S1190"/>
  <c r="T1190" s="1"/>
  <c r="R1190"/>
  <c r="G2635" s="1"/>
  <c r="S1191"/>
  <c r="T1191" s="1"/>
  <c r="R1191"/>
  <c r="G2636" s="1"/>
  <c r="S1192"/>
  <c r="T1192" s="1"/>
  <c r="R1192"/>
  <c r="G2637" s="1"/>
  <c r="S1193"/>
  <c r="T1193" s="1"/>
  <c r="R1193"/>
  <c r="G2638" s="1"/>
  <c r="S1194"/>
  <c r="T1194" s="1"/>
  <c r="R1194"/>
  <c r="G2639" s="1"/>
  <c r="S1195"/>
  <c r="T1195" s="1"/>
  <c r="R1195"/>
  <c r="G2640" s="1"/>
  <c r="S1196"/>
  <c r="T1196" s="1"/>
  <c r="R1196"/>
  <c r="G2641" s="1"/>
  <c r="S1197"/>
  <c r="T1197" s="1"/>
  <c r="R1197"/>
  <c r="G2642" s="1"/>
  <c r="S1198"/>
  <c r="T1198" s="1"/>
  <c r="R1198"/>
  <c r="G2643" s="1"/>
  <c r="S1199"/>
  <c r="T1199" s="1"/>
  <c r="R1199"/>
  <c r="G2644" s="1"/>
  <c r="S1200"/>
  <c r="T1200" s="1"/>
  <c r="R1200"/>
  <c r="G2645" s="1"/>
  <c r="S1201"/>
  <c r="T1201" s="1"/>
  <c r="R1201"/>
  <c r="G2646" s="1"/>
  <c r="S1202"/>
  <c r="T1202" s="1"/>
  <c r="R1202"/>
  <c r="G2647" s="1"/>
  <c r="S1203"/>
  <c r="T1203" s="1"/>
  <c r="R1203"/>
  <c r="G2648" s="1"/>
  <c r="S1204"/>
  <c r="T1204" s="1"/>
  <c r="R1204"/>
  <c r="G2649" s="1"/>
  <c r="S1205"/>
  <c r="T1205" s="1"/>
  <c r="R1205"/>
  <c r="G2650" s="1"/>
  <c r="S1206"/>
  <c r="T1206" s="1"/>
  <c r="R1206"/>
  <c r="G2651" s="1"/>
  <c r="S1207"/>
  <c r="T1207" s="1"/>
  <c r="R1207"/>
  <c r="G2652" s="1"/>
  <c r="S1208"/>
  <c r="T1208" s="1"/>
  <c r="R1208"/>
  <c r="G2653" s="1"/>
  <c r="S1209"/>
  <c r="T1209" s="1"/>
  <c r="R1209"/>
  <c r="G2654" s="1"/>
  <c r="S1210"/>
  <c r="T1210" s="1"/>
  <c r="R1210"/>
  <c r="G2655" s="1"/>
  <c r="S1211"/>
  <c r="T1211" s="1"/>
  <c r="R1211"/>
  <c r="G2656" s="1"/>
  <c r="S1212"/>
  <c r="T1212" s="1"/>
  <c r="R1212"/>
  <c r="G2657" s="1"/>
  <c r="S1213"/>
  <c r="T1213" s="1"/>
  <c r="R1213"/>
  <c r="G2658" s="1"/>
  <c r="S1214"/>
  <c r="T1214" s="1"/>
  <c r="R1214"/>
  <c r="G2659" s="1"/>
  <c r="S1215"/>
  <c r="T1215" s="1"/>
  <c r="R1215"/>
  <c r="G2660" s="1"/>
  <c r="S1216"/>
  <c r="T1216" s="1"/>
  <c r="R1216"/>
  <c r="G2661" s="1"/>
  <c r="S1217"/>
  <c r="T1217" s="1"/>
  <c r="R1217"/>
  <c r="G2662" s="1"/>
  <c r="S1218"/>
  <c r="T1218" s="1"/>
  <c r="R1218"/>
  <c r="G2663" s="1"/>
  <c r="S1219"/>
  <c r="T1219" s="1"/>
  <c r="R1219"/>
  <c r="G2664" s="1"/>
  <c r="S1220"/>
  <c r="T1220" s="1"/>
  <c r="R1220"/>
  <c r="G2665" s="1"/>
  <c r="S1221"/>
  <c r="T1221" s="1"/>
  <c r="R1221"/>
  <c r="G2666" s="1"/>
  <c r="S1222"/>
  <c r="T1222" s="1"/>
  <c r="R1222"/>
  <c r="G2667" s="1"/>
  <c r="S1223"/>
  <c r="T1223" s="1"/>
  <c r="R1223"/>
  <c r="G2668" s="1"/>
  <c r="S1224"/>
  <c r="T1224" s="1"/>
  <c r="R1224"/>
  <c r="G2669" s="1"/>
  <c r="S1225"/>
  <c r="T1225" s="1"/>
  <c r="R1225"/>
  <c r="G2670" s="1"/>
  <c r="S1226"/>
  <c r="T1226" s="1"/>
  <c r="R1226"/>
  <c r="G2671" s="1"/>
  <c r="S1227"/>
  <c r="T1227" s="1"/>
  <c r="R1227"/>
  <c r="G2672" s="1"/>
  <c r="S1228"/>
  <c r="T1228" s="1"/>
  <c r="R1228"/>
  <c r="G2673" s="1"/>
  <c r="S1229"/>
  <c r="T1229" s="1"/>
  <c r="R1229"/>
  <c r="G2674" s="1"/>
  <c r="S1230"/>
  <c r="T1230" s="1"/>
  <c r="R1230"/>
  <c r="G2675" s="1"/>
  <c r="S1231"/>
  <c r="T1231" s="1"/>
  <c r="R1231"/>
  <c r="G2676" s="1"/>
  <c r="S1232"/>
  <c r="T1232" s="1"/>
  <c r="R1232"/>
  <c r="G2677" s="1"/>
  <c r="S1233"/>
  <c r="T1233" s="1"/>
  <c r="R1233"/>
  <c r="G2678" s="1"/>
  <c r="S1234"/>
  <c r="T1234" s="1"/>
  <c r="R1234"/>
  <c r="G2679" s="1"/>
  <c r="S1235"/>
  <c r="T1235" s="1"/>
  <c r="R1235"/>
  <c r="G2680" s="1"/>
  <c r="S1236"/>
  <c r="T1236" s="1"/>
  <c r="R1236"/>
  <c r="G2681" s="1"/>
  <c r="S1237"/>
  <c r="T1237" s="1"/>
  <c r="R1237"/>
  <c r="G2682" s="1"/>
  <c r="S1238"/>
  <c r="T1238" s="1"/>
  <c r="R1238"/>
  <c r="G2683" s="1"/>
  <c r="S1239"/>
  <c r="T1239" s="1"/>
  <c r="R1239"/>
  <c r="G2684" s="1"/>
  <c r="S1240"/>
  <c r="T1240" s="1"/>
  <c r="R1240"/>
  <c r="G2685" s="1"/>
  <c r="S1241"/>
  <c r="T1241" s="1"/>
  <c r="R1241"/>
  <c r="G2686" s="1"/>
  <c r="S1242"/>
  <c r="T1242" s="1"/>
  <c r="R1242"/>
  <c r="G2687" s="1"/>
  <c r="S1243"/>
  <c r="T1243" s="1"/>
  <c r="R1243"/>
  <c r="G2688" s="1"/>
  <c r="S1244"/>
  <c r="T1244" s="1"/>
  <c r="R1244"/>
  <c r="G2689" s="1"/>
  <c r="S1245"/>
  <c r="T1245" s="1"/>
  <c r="R1245"/>
  <c r="G2690" s="1"/>
  <c r="S1246"/>
  <c r="T1246" s="1"/>
  <c r="R1246"/>
  <c r="G2691" s="1"/>
  <c r="S1247"/>
  <c r="T1247" s="1"/>
  <c r="R1247"/>
  <c r="G2692" s="1"/>
  <c r="S1248"/>
  <c r="T1248" s="1"/>
  <c r="R1248"/>
  <c r="G2693" s="1"/>
  <c r="S1249"/>
  <c r="T1249" s="1"/>
  <c r="R1249"/>
  <c r="G2694" s="1"/>
  <c r="S1250"/>
  <c r="T1250" s="1"/>
  <c r="R1250"/>
  <c r="G2695" s="1"/>
  <c r="S1251"/>
  <c r="T1251" s="1"/>
  <c r="R1251"/>
  <c r="G2696" s="1"/>
  <c r="S1252"/>
  <c r="T1252" s="1"/>
  <c r="R1252"/>
  <c r="G2697" s="1"/>
  <c r="S1253"/>
  <c r="T1253" s="1"/>
  <c r="R1253"/>
  <c r="G2698" s="1"/>
  <c r="S1254"/>
  <c r="T1254" s="1"/>
  <c r="R1254"/>
  <c r="G2699" s="1"/>
  <c r="S1255"/>
  <c r="T1255" s="1"/>
  <c r="R1255"/>
  <c r="G2700" s="1"/>
  <c r="S1256"/>
  <c r="T1256" s="1"/>
  <c r="R1256"/>
  <c r="G2701" s="1"/>
  <c r="S1257"/>
  <c r="T1257" s="1"/>
  <c r="R1257"/>
  <c r="G2702" s="1"/>
  <c r="S1258"/>
  <c r="T1258" s="1"/>
  <c r="R1258"/>
  <c r="G2703" s="1"/>
  <c r="S1259"/>
  <c r="T1259" s="1"/>
  <c r="R1259"/>
  <c r="G2704" s="1"/>
  <c r="S1260"/>
  <c r="T1260" s="1"/>
  <c r="R1260"/>
  <c r="G2705" s="1"/>
  <c r="S1261"/>
  <c r="T1261" s="1"/>
  <c r="R1261"/>
  <c r="G2706" s="1"/>
  <c r="S1262"/>
  <c r="T1262" s="1"/>
  <c r="R1262"/>
  <c r="G2707" s="1"/>
  <c r="S1263"/>
  <c r="T1263" s="1"/>
  <c r="R1263"/>
  <c r="G2708" s="1"/>
  <c r="S1264"/>
  <c r="T1264" s="1"/>
  <c r="R1264"/>
  <c r="G2709" s="1"/>
  <c r="S1265"/>
  <c r="T1265" s="1"/>
  <c r="R1265"/>
  <c r="G2710" s="1"/>
  <c r="S1266"/>
  <c r="T1266" s="1"/>
  <c r="R1266"/>
  <c r="G2711" s="1"/>
  <c r="S1267"/>
  <c r="T1267" s="1"/>
  <c r="R1267"/>
  <c r="G2712" s="1"/>
  <c r="S1268"/>
  <c r="T1268" s="1"/>
  <c r="R1268"/>
  <c r="G2713" s="1"/>
  <c r="S1269"/>
  <c r="T1269" s="1"/>
  <c r="R1269"/>
  <c r="G2714" s="1"/>
  <c r="S1270"/>
  <c r="T1270" s="1"/>
  <c r="R1270"/>
  <c r="G2715" s="1"/>
  <c r="S1271"/>
  <c r="T1271" s="1"/>
  <c r="R1271"/>
  <c r="G2716" s="1"/>
  <c r="S1272"/>
  <c r="T1272" s="1"/>
  <c r="R1272"/>
  <c r="G2717" s="1"/>
  <c r="S1273"/>
  <c r="T1273" s="1"/>
  <c r="R1273"/>
  <c r="G2718" s="1"/>
  <c r="S1274"/>
  <c r="T1274" s="1"/>
  <c r="R1274"/>
  <c r="G2719" s="1"/>
  <c r="S1275"/>
  <c r="T1275" s="1"/>
  <c r="R1275"/>
  <c r="G2720" s="1"/>
  <c r="S1276"/>
  <c r="T1276" s="1"/>
  <c r="R1276"/>
  <c r="G2721" s="1"/>
  <c r="S1277"/>
  <c r="T1277" s="1"/>
  <c r="R1277"/>
  <c r="G2722" s="1"/>
  <c r="S1278"/>
  <c r="T1278" s="1"/>
  <c r="R1278"/>
  <c r="G2723" s="1"/>
  <c r="S1279"/>
  <c r="T1279" s="1"/>
  <c r="R1279"/>
  <c r="G2724" s="1"/>
  <c r="S1280"/>
  <c r="T1280" s="1"/>
  <c r="R1280"/>
  <c r="G2725" s="1"/>
  <c r="S1281"/>
  <c r="T1281" s="1"/>
  <c r="R1281"/>
  <c r="G2726" s="1"/>
  <c r="S1282"/>
  <c r="T1282" s="1"/>
  <c r="R1282"/>
  <c r="G2727" s="1"/>
  <c r="S1283"/>
  <c r="T1283" s="1"/>
  <c r="R1283"/>
  <c r="G2728" s="1"/>
  <c r="S1284"/>
  <c r="T1284" s="1"/>
  <c r="R1284"/>
  <c r="G2729" s="1"/>
  <c r="S1285"/>
  <c r="T1285" s="1"/>
  <c r="R1285"/>
  <c r="G2730" s="1"/>
  <c r="S1286"/>
  <c r="T1286" s="1"/>
  <c r="R1286"/>
  <c r="G2731" s="1"/>
  <c r="S1287"/>
  <c r="T1287" s="1"/>
  <c r="R1287"/>
  <c r="G2732" s="1"/>
  <c r="S1288"/>
  <c r="T1288" s="1"/>
  <c r="R1288"/>
  <c r="G2733" s="1"/>
  <c r="S1289"/>
  <c r="T1289" s="1"/>
  <c r="R1289"/>
  <c r="G2734" s="1"/>
  <c r="S1290"/>
  <c r="T1290" s="1"/>
  <c r="R1290"/>
  <c r="G2735" s="1"/>
  <c r="S1291"/>
  <c r="T1291" s="1"/>
  <c r="R1291"/>
  <c r="G2736" s="1"/>
  <c r="S1292"/>
  <c r="T1292" s="1"/>
  <c r="R1292"/>
  <c r="G2737" s="1"/>
  <c r="S1293"/>
  <c r="T1293" s="1"/>
  <c r="R1293"/>
  <c r="G2738" s="1"/>
  <c r="S1294"/>
  <c r="T1294" s="1"/>
  <c r="R1294"/>
  <c r="G2739" s="1"/>
  <c r="S1295"/>
  <c r="T1295" s="1"/>
  <c r="R1295"/>
  <c r="G2740" s="1"/>
  <c r="S1296"/>
  <c r="T1296" s="1"/>
  <c r="R1296"/>
  <c r="G2741" s="1"/>
  <c r="S1297"/>
  <c r="T1297" s="1"/>
  <c r="R1297"/>
  <c r="G2742" s="1"/>
  <c r="S1298"/>
  <c r="T1298" s="1"/>
  <c r="R1298"/>
  <c r="G2743" s="1"/>
  <c r="S1299"/>
  <c r="T1299" s="1"/>
  <c r="R1299"/>
  <c r="G2744" s="1"/>
  <c r="S1300"/>
  <c r="T1300" s="1"/>
  <c r="R1300"/>
  <c r="G2745" s="1"/>
  <c r="S1301"/>
  <c r="T1301" s="1"/>
  <c r="R1301"/>
  <c r="G2746" s="1"/>
  <c r="S1302"/>
  <c r="T1302" s="1"/>
  <c r="R1302"/>
  <c r="G2747" s="1"/>
  <c r="S1303"/>
  <c r="T1303" s="1"/>
  <c r="R1303"/>
  <c r="G2748" s="1"/>
  <c r="S1304"/>
  <c r="T1304" s="1"/>
  <c r="R1304"/>
  <c r="G2749" s="1"/>
  <c r="S1305"/>
  <c r="T1305" s="1"/>
  <c r="R1305"/>
  <c r="G2750" s="1"/>
  <c r="S1306"/>
  <c r="T1306" s="1"/>
  <c r="R1306"/>
  <c r="G2751" s="1"/>
  <c r="S1307"/>
  <c r="T1307" s="1"/>
  <c r="R1307"/>
  <c r="G2752" s="1"/>
  <c r="S1308"/>
  <c r="T1308" s="1"/>
  <c r="R1308"/>
  <c r="G2753" s="1"/>
  <c r="S1309"/>
  <c r="T1309" s="1"/>
  <c r="R1309"/>
  <c r="G2754" s="1"/>
  <c r="S1310"/>
  <c r="T1310" s="1"/>
  <c r="R1310"/>
  <c r="G2755" s="1"/>
  <c r="S1311"/>
  <c r="T1311" s="1"/>
  <c r="R1311"/>
  <c r="G2756" s="1"/>
  <c r="S1312"/>
  <c r="T1312" s="1"/>
  <c r="R1312"/>
  <c r="G2757" s="1"/>
  <c r="S1313"/>
  <c r="T1313" s="1"/>
  <c r="R1313"/>
  <c r="G2758" s="1"/>
  <c r="S1314"/>
  <c r="T1314" s="1"/>
  <c r="R1314"/>
  <c r="G2759" s="1"/>
  <c r="S1315"/>
  <c r="T1315" s="1"/>
  <c r="R1315"/>
  <c r="G2760" s="1"/>
  <c r="S1316"/>
  <c r="T1316" s="1"/>
  <c r="R1316"/>
  <c r="G2761" s="1"/>
  <c r="S1317"/>
  <c r="T1317" s="1"/>
  <c r="R1317"/>
  <c r="G2762" s="1"/>
  <c r="S1318"/>
  <c r="T1318" s="1"/>
  <c r="R1318"/>
  <c r="G2763" s="1"/>
  <c r="S1319"/>
  <c r="T1319" s="1"/>
  <c r="R1319"/>
  <c r="G2764" s="1"/>
  <c r="S1320"/>
  <c r="T1320" s="1"/>
  <c r="R1320"/>
  <c r="G2765" s="1"/>
  <c r="S1321"/>
  <c r="T1321" s="1"/>
  <c r="R1321"/>
  <c r="G2766" s="1"/>
  <c r="S1322"/>
  <c r="T1322" s="1"/>
  <c r="R1322"/>
  <c r="G2767" s="1"/>
  <c r="S1323"/>
  <c r="T1323" s="1"/>
  <c r="R1323"/>
  <c r="G2768" s="1"/>
  <c r="S1324"/>
  <c r="T1324" s="1"/>
  <c r="R1324"/>
  <c r="G2769" s="1"/>
  <c r="S1325"/>
  <c r="T1325" s="1"/>
  <c r="R1325"/>
  <c r="G2770" s="1"/>
  <c r="S1326"/>
  <c r="T1326" s="1"/>
  <c r="R1326"/>
  <c r="G2771" s="1"/>
  <c r="S1327"/>
  <c r="T1327" s="1"/>
  <c r="R1327"/>
  <c r="G2772" s="1"/>
  <c r="S1328"/>
  <c r="T1328" s="1"/>
  <c r="R1328"/>
  <c r="G2773" s="1"/>
  <c r="S1329"/>
  <c r="T1329" s="1"/>
  <c r="R1329"/>
  <c r="G2774" s="1"/>
  <c r="S1330"/>
  <c r="T1330" s="1"/>
  <c r="R1330"/>
  <c r="G2775" s="1"/>
  <c r="S1331"/>
  <c r="T1331" s="1"/>
  <c r="R1331"/>
  <c r="G2776" s="1"/>
  <c r="S1332"/>
  <c r="T1332" s="1"/>
  <c r="R1332"/>
  <c r="G2777" s="1"/>
  <c r="S1333"/>
  <c r="T1333" s="1"/>
  <c r="R1333"/>
  <c r="G2778" s="1"/>
  <c r="S1334"/>
  <c r="T1334" s="1"/>
  <c r="R1334"/>
  <c r="G2779" s="1"/>
  <c r="S1335"/>
  <c r="T1335" s="1"/>
  <c r="R1335"/>
  <c r="G2780" s="1"/>
  <c r="S1336"/>
  <c r="T1336" s="1"/>
  <c r="R1336"/>
  <c r="G2781" s="1"/>
  <c r="S1337"/>
  <c r="T1337" s="1"/>
  <c r="R1337"/>
  <c r="G2782" s="1"/>
  <c r="S1338"/>
  <c r="T1338" s="1"/>
  <c r="R1338"/>
  <c r="G2783" s="1"/>
  <c r="S1339"/>
  <c r="T1339" s="1"/>
  <c r="R1339"/>
  <c r="G2784" s="1"/>
  <c r="S1340"/>
  <c r="T1340" s="1"/>
  <c r="R1340"/>
  <c r="G2785" s="1"/>
  <c r="S1341"/>
  <c r="T1341" s="1"/>
  <c r="R1341"/>
  <c r="G2786" s="1"/>
  <c r="S1342"/>
  <c r="T1342" s="1"/>
  <c r="R1342"/>
  <c r="G2787" s="1"/>
  <c r="S1343"/>
  <c r="T1343" s="1"/>
  <c r="R1343"/>
  <c r="G2788" s="1"/>
  <c r="S1344"/>
  <c r="T1344" s="1"/>
  <c r="R1344"/>
  <c r="G2789" s="1"/>
  <c r="S1345"/>
  <c r="T1345" s="1"/>
  <c r="R1345"/>
  <c r="G2790" s="1"/>
  <c r="S1346"/>
  <c r="T1346" s="1"/>
  <c r="R1346"/>
  <c r="G2791" s="1"/>
  <c r="S1347"/>
  <c r="T1347" s="1"/>
  <c r="R1347"/>
  <c r="G2792" s="1"/>
  <c r="S1348"/>
  <c r="T1348" s="1"/>
  <c r="R1348"/>
  <c r="G2793" s="1"/>
  <c r="S1349"/>
  <c r="T1349" s="1"/>
  <c r="R1349"/>
  <c r="G2794" s="1"/>
  <c r="S1350"/>
  <c r="T1350" s="1"/>
  <c r="R1350"/>
  <c r="G2795" s="1"/>
  <c r="S1351"/>
  <c r="T1351" s="1"/>
  <c r="R1351"/>
  <c r="G2796" s="1"/>
  <c r="S1352"/>
  <c r="T1352" s="1"/>
  <c r="R1352"/>
  <c r="G2797" s="1"/>
  <c r="S1353"/>
  <c r="T1353" s="1"/>
  <c r="R1353"/>
  <c r="G2798" s="1"/>
  <c r="S1354"/>
  <c r="T1354" s="1"/>
  <c r="R1354"/>
  <c r="G2799" s="1"/>
  <c r="S1355"/>
  <c r="T1355" s="1"/>
  <c r="R1355"/>
  <c r="G2800" s="1"/>
  <c r="S1356"/>
  <c r="T1356" s="1"/>
  <c r="R1356"/>
  <c r="G2801" s="1"/>
  <c r="S1357"/>
  <c r="T1357" s="1"/>
  <c r="R1357"/>
  <c r="G2802" s="1"/>
  <c r="S1358"/>
  <c r="T1358" s="1"/>
  <c r="R1358"/>
  <c r="G2803" s="1"/>
  <c r="S1359"/>
  <c r="T1359" s="1"/>
  <c r="R1359"/>
  <c r="G2804" s="1"/>
  <c r="S1360"/>
  <c r="T1360" s="1"/>
  <c r="R1360"/>
  <c r="G2805" s="1"/>
  <c r="S1361"/>
  <c r="T1361" s="1"/>
  <c r="R1361"/>
  <c r="G2806" s="1"/>
  <c r="S1362"/>
  <c r="T1362" s="1"/>
  <c r="R1362"/>
  <c r="G2807" s="1"/>
  <c r="S1363"/>
  <c r="T1363" s="1"/>
  <c r="R1363"/>
  <c r="G2808" s="1"/>
  <c r="S1364"/>
  <c r="T1364" s="1"/>
  <c r="R1364"/>
  <c r="G2809" s="1"/>
  <c r="S1365"/>
  <c r="T1365" s="1"/>
  <c r="R1365"/>
  <c r="G2810" s="1"/>
  <c r="S1366"/>
  <c r="T1366" s="1"/>
  <c r="R1366"/>
  <c r="G2811" s="1"/>
  <c r="S1367"/>
  <c r="T1367" s="1"/>
  <c r="R1367"/>
  <c r="G2812" s="1"/>
  <c r="S1368"/>
  <c r="T1368" s="1"/>
  <c r="R1368"/>
  <c r="G2813" s="1"/>
  <c r="S1369"/>
  <c r="T1369" s="1"/>
  <c r="R1369"/>
  <c r="G2814" s="1"/>
  <c r="S1370"/>
  <c r="T1370" s="1"/>
  <c r="R1370"/>
  <c r="G2815" s="1"/>
  <c r="S1371"/>
  <c r="T1371" s="1"/>
  <c r="R1371"/>
  <c r="G2816" s="1"/>
  <c r="S1372"/>
  <c r="T1372" s="1"/>
  <c r="R1372"/>
  <c r="G2817" s="1"/>
  <c r="S1373"/>
  <c r="T1373" s="1"/>
  <c r="R1373"/>
  <c r="G2818" s="1"/>
  <c r="S1374"/>
  <c r="T1374" s="1"/>
  <c r="R1374"/>
  <c r="G2819" s="1"/>
  <c r="S1375"/>
  <c r="T1375" s="1"/>
  <c r="R1375"/>
  <c r="G2820" s="1"/>
  <c r="S1376"/>
  <c r="T1376" s="1"/>
  <c r="R1376"/>
  <c r="G2821" s="1"/>
  <c r="S1377"/>
  <c r="T1377" s="1"/>
  <c r="R1377"/>
  <c r="G2822" s="1"/>
  <c r="S1378"/>
  <c r="T1378" s="1"/>
  <c r="R1378"/>
  <c r="G2823" s="1"/>
  <c r="S1379"/>
  <c r="T1379" s="1"/>
  <c r="R1379"/>
  <c r="G2824" s="1"/>
  <c r="S1380"/>
  <c r="T1380" s="1"/>
  <c r="R1380"/>
  <c r="G2825" s="1"/>
  <c r="S1381"/>
  <c r="T1381" s="1"/>
  <c r="R1381"/>
  <c r="G2826" s="1"/>
  <c r="S1382"/>
  <c r="T1382" s="1"/>
  <c r="R1382"/>
  <c r="G2827" s="1"/>
  <c r="S1383"/>
  <c r="T1383" s="1"/>
  <c r="R1383"/>
  <c r="G2828" s="1"/>
  <c r="S1384"/>
  <c r="T1384" s="1"/>
  <c r="R1384"/>
  <c r="G2829" s="1"/>
  <c r="S1385"/>
  <c r="T1385" s="1"/>
  <c r="R1385"/>
  <c r="G2830" s="1"/>
  <c r="S1386"/>
  <c r="T1386" s="1"/>
  <c r="R1386"/>
  <c r="G2831" s="1"/>
  <c r="S1387"/>
  <c r="T1387" s="1"/>
  <c r="R1387"/>
  <c r="G2832" s="1"/>
  <c r="S1388"/>
  <c r="T1388" s="1"/>
  <c r="R1388"/>
  <c r="G2833" s="1"/>
  <c r="S1389"/>
  <c r="T1389" s="1"/>
  <c r="R1389"/>
  <c r="G2834" s="1"/>
  <c r="S1390"/>
  <c r="T1390" s="1"/>
  <c r="R1390"/>
  <c r="G2835" s="1"/>
  <c r="S1391"/>
  <c r="T1391" s="1"/>
  <c r="R1391"/>
  <c r="G2836" s="1"/>
  <c r="S1392"/>
  <c r="T1392" s="1"/>
  <c r="R1392"/>
  <c r="G2837" s="1"/>
  <c r="S1393"/>
  <c r="T1393" s="1"/>
  <c r="R1393"/>
  <c r="G2838" s="1"/>
  <c r="S1394"/>
  <c r="T1394" s="1"/>
  <c r="R1394"/>
  <c r="G2839" s="1"/>
  <c r="S1395"/>
  <c r="T1395" s="1"/>
  <c r="R1395"/>
  <c r="G2840" s="1"/>
  <c r="S1396"/>
  <c r="T1396" s="1"/>
  <c r="R1396"/>
  <c r="G2841" s="1"/>
  <c r="S1397"/>
  <c r="T1397" s="1"/>
  <c r="R1397"/>
  <c r="G2842" s="1"/>
  <c r="S1398"/>
  <c r="T1398" s="1"/>
  <c r="R1398"/>
  <c r="G2843" s="1"/>
  <c r="S1399"/>
  <c r="T1399" s="1"/>
  <c r="R1399"/>
  <c r="G2844" s="1"/>
  <c r="S1400"/>
  <c r="T1400" s="1"/>
  <c r="R1400"/>
  <c r="G2845" s="1"/>
  <c r="S1401"/>
  <c r="T1401" s="1"/>
  <c r="R1401"/>
  <c r="G2846" s="1"/>
  <c r="S1402"/>
  <c r="T1402" s="1"/>
  <c r="R1402"/>
  <c r="G2847" s="1"/>
  <c r="S1403"/>
  <c r="T1403" s="1"/>
  <c r="R1403"/>
  <c r="G2848" s="1"/>
  <c r="S1404"/>
  <c r="T1404" s="1"/>
  <c r="R1404"/>
  <c r="G2849" s="1"/>
  <c r="S1405"/>
  <c r="T1405" s="1"/>
  <c r="R1405"/>
  <c r="G2850" s="1"/>
  <c r="S1406"/>
  <c r="T1406" s="1"/>
  <c r="R1406"/>
  <c r="G2851" s="1"/>
  <c r="S1407"/>
  <c r="T1407" s="1"/>
  <c r="R1407"/>
  <c r="G2852" s="1"/>
  <c r="S1408"/>
  <c r="T1408" s="1"/>
  <c r="R1408"/>
  <c r="G2853" s="1"/>
  <c r="S1409"/>
  <c r="T1409" s="1"/>
  <c r="R1409"/>
  <c r="G2854" s="1"/>
  <c r="S1410"/>
  <c r="T1410" s="1"/>
  <c r="R1410"/>
  <c r="G2855" s="1"/>
  <c r="S1411"/>
  <c r="T1411" s="1"/>
  <c r="R1411"/>
  <c r="G2856" s="1"/>
  <c r="S1412"/>
  <c r="T1412" s="1"/>
  <c r="R1412"/>
  <c r="G2857" s="1"/>
  <c r="S1413"/>
  <c r="T1413" s="1"/>
  <c r="R1413"/>
  <c r="G2858" s="1"/>
  <c r="S1414"/>
  <c r="T1414" s="1"/>
  <c r="R1414"/>
  <c r="G2859" s="1"/>
  <c r="S1415"/>
  <c r="T1415" s="1"/>
  <c r="R1415"/>
  <c r="G2860" s="1"/>
  <c r="S1416"/>
  <c r="T1416" s="1"/>
  <c r="R1416"/>
  <c r="G2861" s="1"/>
  <c r="S1417"/>
  <c r="T1417" s="1"/>
  <c r="R1417"/>
  <c r="G2862" s="1"/>
  <c r="S1418"/>
  <c r="T1418" s="1"/>
  <c r="R1418"/>
  <c r="G2863" s="1"/>
  <c r="S1419"/>
  <c r="T1419" s="1"/>
  <c r="R1419"/>
  <c r="G2864" s="1"/>
  <c r="S1420"/>
  <c r="T1420" s="1"/>
  <c r="R1420"/>
  <c r="G2865" s="1"/>
  <c r="S1421"/>
  <c r="T1421" s="1"/>
  <c r="R1421"/>
  <c r="G2866" s="1"/>
  <c r="S1422"/>
  <c r="T1422" s="1"/>
  <c r="R1422"/>
  <c r="G2867" s="1"/>
  <c r="S1423"/>
  <c r="T1423" s="1"/>
  <c r="R1423"/>
  <c r="G2868" s="1"/>
  <c r="S1424"/>
  <c r="T1424" s="1"/>
  <c r="R1424"/>
  <c r="G2869" s="1"/>
  <c r="S1425"/>
  <c r="T1425" s="1"/>
  <c r="R1425"/>
  <c r="G2870" s="1"/>
  <c r="S1426"/>
  <c r="T1426" s="1"/>
  <c r="R1426"/>
  <c r="G2871" s="1"/>
  <c r="S1427"/>
  <c r="T1427" s="1"/>
  <c r="R1427"/>
  <c r="G2872" s="1"/>
  <c r="S1428"/>
  <c r="T1428" s="1"/>
  <c r="R1428"/>
  <c r="G2873" s="1"/>
  <c r="S1429"/>
  <c r="T1429" s="1"/>
  <c r="R1429"/>
  <c r="G2874" s="1"/>
  <c r="S1430"/>
  <c r="T1430" s="1"/>
  <c r="R1430"/>
  <c r="G2875" s="1"/>
  <c r="S1431"/>
  <c r="T1431" s="1"/>
  <c r="R1431"/>
  <c r="G2876" s="1"/>
  <c r="S1432"/>
  <c r="T1432" s="1"/>
  <c r="R1432"/>
  <c r="G2877" s="1"/>
  <c r="S1433"/>
  <c r="T1433" s="1"/>
  <c r="R1433"/>
  <c r="G2878" s="1"/>
  <c r="S1434"/>
  <c r="T1434" s="1"/>
  <c r="R1434"/>
  <c r="G2879" s="1"/>
  <c r="S1435"/>
  <c r="T1435" s="1"/>
  <c r="R1435"/>
  <c r="G2880" s="1"/>
  <c r="S1436"/>
  <c r="T1436" s="1"/>
  <c r="R1436"/>
  <c r="G2881" s="1"/>
  <c r="S1437"/>
  <c r="T1437" s="1"/>
  <c r="R1437"/>
  <c r="G2882" s="1"/>
  <c r="S1438"/>
  <c r="T1438" s="1"/>
  <c r="R1438"/>
  <c r="G2883" s="1"/>
  <c r="S1439"/>
  <c r="T1439" s="1"/>
  <c r="R1439"/>
  <c r="G2884" s="1"/>
  <c r="S1440"/>
  <c r="T1440" s="1"/>
  <c r="R1440"/>
  <c r="G2885" s="1"/>
  <c r="S1441"/>
  <c r="T1441" s="1"/>
  <c r="R1441"/>
  <c r="G2886" s="1"/>
  <c r="S1442"/>
  <c r="T1442" s="1"/>
  <c r="R1442"/>
  <c r="G2887" s="1"/>
  <c r="S1443"/>
  <c r="T1443" s="1"/>
  <c r="R1443"/>
  <c r="G2888" s="1"/>
  <c r="S1444"/>
  <c r="T1444" s="1"/>
  <c r="R1444"/>
  <c r="G2889" s="1"/>
  <c r="S1445"/>
  <c r="T1445" s="1"/>
  <c r="R1445"/>
  <c r="G2890" s="1"/>
  <c r="S1446"/>
  <c r="T1446" s="1"/>
  <c r="R1446"/>
  <c r="G2891" s="1"/>
  <c r="S1447"/>
  <c r="T1447" s="1"/>
  <c r="R1447"/>
  <c r="G2892" s="1"/>
  <c r="S1448"/>
  <c r="T1448" s="1"/>
  <c r="R1448"/>
  <c r="G2893" s="1"/>
  <c r="S1449"/>
  <c r="T1449" s="1"/>
  <c r="R1449"/>
  <c r="G2894" s="1"/>
  <c r="S1450"/>
  <c r="T1450" s="1"/>
  <c r="R1450"/>
  <c r="G2895" s="1"/>
  <c r="S1451"/>
  <c r="T1451" s="1"/>
  <c r="R1451"/>
  <c r="G2896" s="1"/>
  <c r="S1452"/>
  <c r="T1452" s="1"/>
  <c r="R1452"/>
  <c r="G2897" s="1"/>
  <c r="S1453"/>
  <c r="T1453" s="1"/>
  <c r="R1453"/>
  <c r="G2898" s="1"/>
  <c r="S1454"/>
  <c r="T1454" s="1"/>
  <c r="R1454"/>
  <c r="G2899" s="1"/>
  <c r="S1455"/>
  <c r="T1455" s="1"/>
  <c r="R1455"/>
  <c r="G2900" s="1"/>
  <c r="S1456"/>
  <c r="T1456" s="1"/>
  <c r="R1456"/>
  <c r="G2901" s="1"/>
  <c r="S1457"/>
  <c r="T1457" s="1"/>
  <c r="R1457"/>
  <c r="G2902" s="1"/>
  <c r="S1458"/>
  <c r="T1458" s="1"/>
  <c r="R1458"/>
  <c r="G2903" s="1"/>
  <c r="S1459"/>
  <c r="T1459" s="1"/>
  <c r="R1459"/>
  <c r="G2904" s="1"/>
  <c r="S1460"/>
  <c r="T1460" s="1"/>
  <c r="R1460"/>
  <c r="G2905" s="1"/>
  <c r="S1461"/>
  <c r="T1461" s="1"/>
  <c r="R1461"/>
  <c r="G2906" s="1"/>
  <c r="S1462"/>
  <c r="T1462" s="1"/>
  <c r="R1462"/>
  <c r="G2907" s="1"/>
  <c r="S1463"/>
  <c r="T1463" s="1"/>
  <c r="R1463"/>
  <c r="G2908" s="1"/>
  <c r="S1464"/>
  <c r="T1464" s="1"/>
  <c r="R1464"/>
  <c r="G2909" s="1"/>
  <c r="S1465"/>
  <c r="T1465" s="1"/>
  <c r="R1465"/>
  <c r="G2910" s="1"/>
  <c r="S1466"/>
  <c r="T1466" s="1"/>
  <c r="R1466"/>
  <c r="G2911" s="1"/>
  <c r="S1467"/>
  <c r="T1467" s="1"/>
  <c r="R1467"/>
  <c r="G2912" s="1"/>
  <c r="S1468"/>
  <c r="T1468" s="1"/>
  <c r="R1468"/>
  <c r="G2913" s="1"/>
  <c r="S1469"/>
  <c r="T1469" s="1"/>
  <c r="R1469"/>
  <c r="G2914" s="1"/>
  <c r="S1470"/>
  <c r="T1470" s="1"/>
  <c r="R1470"/>
  <c r="G2915" s="1"/>
  <c r="S1471"/>
  <c r="T1471" s="1"/>
  <c r="R1471"/>
  <c r="G2916" s="1"/>
  <c r="S1472"/>
  <c r="T1472" s="1"/>
  <c r="R1472"/>
  <c r="G2917" s="1"/>
  <c r="S1473"/>
  <c r="T1473" s="1"/>
  <c r="R1473"/>
  <c r="G2918" s="1"/>
  <c r="S1474"/>
  <c r="T1474" s="1"/>
  <c r="R1474"/>
  <c r="G2919" s="1"/>
  <c r="S1475"/>
  <c r="T1475" s="1"/>
  <c r="R1475"/>
  <c r="G2920" s="1"/>
  <c r="S1476"/>
  <c r="T1476" s="1"/>
  <c r="R1476"/>
  <c r="G2921" s="1"/>
  <c r="S1477"/>
  <c r="T1477" s="1"/>
  <c r="R1477"/>
  <c r="G2922" s="1"/>
  <c r="S1478"/>
  <c r="T1478" s="1"/>
  <c r="R1478"/>
  <c r="G2923" s="1"/>
  <c r="S1479"/>
  <c r="T1479" s="1"/>
  <c r="R1479"/>
  <c r="G2924" s="1"/>
  <c r="S1480"/>
  <c r="T1480" s="1"/>
  <c r="R1480"/>
  <c r="G2925" s="1"/>
  <c r="S1481"/>
  <c r="T1481" s="1"/>
  <c r="R1481"/>
  <c r="G2926" s="1"/>
  <c r="S1482"/>
  <c r="T1482" s="1"/>
  <c r="R1482"/>
  <c r="G2927" s="1"/>
  <c r="S1483"/>
  <c r="T1483" s="1"/>
  <c r="R1483"/>
  <c r="G2928" s="1"/>
  <c r="S1484"/>
  <c r="T1484" s="1"/>
  <c r="R1484"/>
  <c r="G2929" s="1"/>
  <c r="S1485"/>
  <c r="T1485" s="1"/>
  <c r="R1485"/>
  <c r="G2930" s="1"/>
  <c r="S1486"/>
  <c r="T1486" s="1"/>
  <c r="R1486"/>
  <c r="G2931" s="1"/>
  <c r="S1487"/>
  <c r="T1487" s="1"/>
  <c r="R1487"/>
  <c r="G2932" s="1"/>
  <c r="S1488"/>
  <c r="T1488" s="1"/>
  <c r="R1488"/>
  <c r="G2933" s="1"/>
  <c r="S1489"/>
  <c r="T1489" s="1"/>
  <c r="R1489"/>
  <c r="G2934" s="1"/>
  <c r="S1490"/>
  <c r="T1490" s="1"/>
  <c r="R1490"/>
  <c r="G2935" s="1"/>
  <c r="S1491"/>
  <c r="T1491" s="1"/>
  <c r="R1491"/>
  <c r="G2936" s="1"/>
  <c r="S1492"/>
  <c r="T1492" s="1"/>
  <c r="R1492"/>
  <c r="G2937" s="1"/>
  <c r="S1493"/>
  <c r="T1493" s="1"/>
  <c r="R1493"/>
  <c r="G2938" s="1"/>
  <c r="S1494"/>
  <c r="T1494" s="1"/>
  <c r="R1494"/>
  <c r="G2939" s="1"/>
  <c r="S1495"/>
  <c r="T1495" s="1"/>
  <c r="R1495"/>
  <c r="G2940" s="1"/>
  <c r="S1496"/>
  <c r="T1496" s="1"/>
  <c r="R1496"/>
  <c r="G2941" s="1"/>
  <c r="S1497"/>
  <c r="T1497" s="1"/>
  <c r="R1497"/>
  <c r="G2942" s="1"/>
  <c r="S1498"/>
  <c r="T1498" s="1"/>
  <c r="R1498"/>
  <c r="G2943" s="1"/>
  <c r="S1499"/>
  <c r="T1499" s="1"/>
  <c r="R1499"/>
  <c r="G2944" s="1"/>
  <c r="S1500"/>
  <c r="T1500" s="1"/>
  <c r="R1500"/>
  <c r="G2945" s="1"/>
  <c r="S1501"/>
  <c r="T1501" s="1"/>
  <c r="R1501"/>
  <c r="G2946" s="1"/>
  <c r="S1502"/>
  <c r="T1502" s="1"/>
  <c r="R1502"/>
  <c r="G2947" s="1"/>
  <c r="S1503"/>
  <c r="T1503" s="1"/>
  <c r="R1503"/>
  <c r="G2948" s="1"/>
  <c r="S1504"/>
  <c r="T1504" s="1"/>
  <c r="R1504"/>
  <c r="G2949" s="1"/>
  <c r="S1505"/>
  <c r="T1505" s="1"/>
  <c r="R1505"/>
  <c r="G2950" s="1"/>
  <c r="S1506"/>
  <c r="T1506" s="1"/>
  <c r="R1506"/>
  <c r="G2951" s="1"/>
  <c r="S1507"/>
  <c r="T1507" s="1"/>
  <c r="R1507"/>
  <c r="G2952" s="1"/>
  <c r="S1508"/>
  <c r="T1508" s="1"/>
  <c r="R1508"/>
  <c r="G2953" s="1"/>
  <c r="S1509"/>
  <c r="T1509" s="1"/>
  <c r="R1509"/>
  <c r="G2954" s="1"/>
  <c r="S1510"/>
  <c r="T1510" s="1"/>
  <c r="R1510"/>
  <c r="G2955" s="1"/>
  <c r="S1511"/>
  <c r="T1511" s="1"/>
  <c r="R1511"/>
  <c r="G2956" s="1"/>
  <c r="S1512"/>
  <c r="T1512" s="1"/>
  <c r="R1512"/>
  <c r="G2957" s="1"/>
  <c r="S1513"/>
  <c r="T1513" s="1"/>
  <c r="R1513"/>
  <c r="G2958" s="1"/>
  <c r="S1514"/>
  <c r="T1514" s="1"/>
  <c r="R1514"/>
  <c r="G2959" s="1"/>
  <c r="S1515"/>
  <c r="T1515" s="1"/>
  <c r="R1515"/>
  <c r="G2960" s="1"/>
  <c r="S1516"/>
  <c r="T1516" s="1"/>
  <c r="R1516"/>
  <c r="G2961" s="1"/>
  <c r="S1517"/>
  <c r="T1517" s="1"/>
  <c r="R1517"/>
  <c r="G2962" s="1"/>
  <c r="S1518"/>
  <c r="T1518" s="1"/>
  <c r="R1518"/>
  <c r="G2963" s="1"/>
  <c r="S1519"/>
  <c r="T1519" s="1"/>
  <c r="R1519"/>
  <c r="G2964" s="1"/>
  <c r="S1520"/>
  <c r="T1520" s="1"/>
  <c r="R1520"/>
  <c r="G2965" s="1"/>
  <c r="S1521"/>
  <c r="T1521" s="1"/>
  <c r="R1521"/>
  <c r="G2966" s="1"/>
  <c r="S1522"/>
  <c r="T1522" s="1"/>
  <c r="R1522"/>
  <c r="G2967" s="1"/>
  <c r="S1523"/>
  <c r="T1523" s="1"/>
  <c r="R1523"/>
  <c r="G2968" s="1"/>
  <c r="S1524"/>
  <c r="T1524" s="1"/>
  <c r="R1524"/>
  <c r="G2969" s="1"/>
  <c r="S1525"/>
  <c r="T1525" s="1"/>
  <c r="R1525"/>
  <c r="G2970" s="1"/>
  <c r="S1526"/>
  <c r="T1526" s="1"/>
  <c r="R1526"/>
  <c r="G2971" s="1"/>
  <c r="S92"/>
  <c r="T92" s="1"/>
  <c r="R92"/>
  <c r="G1537" s="1"/>
  <c r="L1532" s="1"/>
  <c r="M1532" s="1"/>
  <c r="O1532" s="1"/>
  <c r="P1532" s="1"/>
  <c r="C2976" s="1"/>
  <c r="S94"/>
  <c r="T94" s="1"/>
  <c r="R94"/>
  <c r="G1539" s="1"/>
  <c r="S95"/>
  <c r="T95" s="1"/>
  <c r="R95"/>
  <c r="G1540" s="1"/>
  <c r="S96"/>
  <c r="T96" s="1"/>
  <c r="R96"/>
  <c r="G1541" s="1"/>
  <c r="S97"/>
  <c r="T97" s="1"/>
  <c r="R97"/>
  <c r="G1542" s="1"/>
  <c r="S98"/>
  <c r="T98" s="1"/>
  <c r="R98"/>
  <c r="G1543" s="1"/>
  <c r="S99"/>
  <c r="T99" s="1"/>
  <c r="R99"/>
  <c r="G1544" s="1"/>
  <c r="S100"/>
  <c r="T100" s="1"/>
  <c r="R100"/>
  <c r="G1545" s="1"/>
  <c r="S101"/>
  <c r="T101" s="1"/>
  <c r="R101"/>
  <c r="G1546" s="1"/>
  <c r="S102"/>
  <c r="T102" s="1"/>
  <c r="R102"/>
  <c r="G1547" s="1"/>
  <c r="S103"/>
  <c r="T103" s="1"/>
  <c r="R103"/>
  <c r="G1548" s="1"/>
  <c r="S104"/>
  <c r="T104" s="1"/>
  <c r="R104"/>
  <c r="G1549" s="1"/>
  <c r="S105"/>
  <c r="T105" s="1"/>
  <c r="R105"/>
  <c r="G1550" s="1"/>
  <c r="S106"/>
  <c r="T106" s="1"/>
  <c r="R106"/>
  <c r="G1551" s="1"/>
  <c r="S107"/>
  <c r="T107" s="1"/>
  <c r="R107"/>
  <c r="G1552" s="1"/>
  <c r="S1134"/>
  <c r="T1134" s="1"/>
  <c r="R1134"/>
  <c r="G2579" s="1"/>
  <c r="S1133"/>
  <c r="T1133" s="1"/>
  <c r="R1133"/>
  <c r="G2578" s="1"/>
  <c r="S1132"/>
  <c r="T1132" s="1"/>
  <c r="R1132"/>
  <c r="G2577" s="1"/>
  <c r="S1131"/>
  <c r="T1131" s="1"/>
  <c r="R1131"/>
  <c r="G2576" s="1"/>
  <c r="S1130"/>
  <c r="T1130" s="1"/>
  <c r="R1130"/>
  <c r="G2575" s="1"/>
  <c r="S1129"/>
  <c r="T1129" s="1"/>
  <c r="R1129"/>
  <c r="G2574" s="1"/>
  <c r="V1530"/>
  <c r="W1530" s="1"/>
  <c r="D2974" s="1"/>
  <c r="V1531"/>
  <c r="W1531" s="1"/>
  <c r="D2975" s="1"/>
  <c r="V1532"/>
  <c r="W1532" s="1"/>
  <c r="D2976" s="1"/>
  <c r="V1135"/>
  <c r="W1135" s="1"/>
  <c r="D2579" s="1"/>
  <c r="V1136"/>
  <c r="W1136" s="1"/>
  <c r="D2580" s="1"/>
  <c r="V1137"/>
  <c r="W1137" s="1"/>
  <c r="D2581" s="1"/>
  <c r="V1138"/>
  <c r="W1138" s="1"/>
  <c r="D2582" s="1"/>
  <c r="V1139"/>
  <c r="W1139" s="1"/>
  <c r="D2583" s="1"/>
  <c r="V1140"/>
  <c r="W1140" s="1"/>
  <c r="D2584" s="1"/>
  <c r="V1141"/>
  <c r="W1141" s="1"/>
  <c r="D2585" s="1"/>
  <c r="V1142"/>
  <c r="W1142" s="1"/>
  <c r="D2586" s="1"/>
  <c r="V1143"/>
  <c r="W1143" s="1"/>
  <c r="D2587" s="1"/>
  <c r="V1144"/>
  <c r="W1144" s="1"/>
  <c r="D2588" s="1"/>
  <c r="V1145"/>
  <c r="W1145" s="1"/>
  <c r="D2589" s="1"/>
  <c r="V1146"/>
  <c r="W1146" s="1"/>
  <c r="D2590" s="1"/>
  <c r="V1147"/>
  <c r="W1147" s="1"/>
  <c r="D2591" s="1"/>
  <c r="V1148"/>
  <c r="W1148" s="1"/>
  <c r="D2592" s="1"/>
  <c r="V1149"/>
  <c r="W1149" s="1"/>
  <c r="D2593" s="1"/>
  <c r="V1150"/>
  <c r="W1150" s="1"/>
  <c r="D2594" s="1"/>
  <c r="V1151"/>
  <c r="W1151" s="1"/>
  <c r="D2595" s="1"/>
  <c r="V1152"/>
  <c r="W1152" s="1"/>
  <c r="D2596" s="1"/>
  <c r="V1153"/>
  <c r="W1153" s="1"/>
  <c r="D2597" s="1"/>
  <c r="V1154"/>
  <c r="W1154" s="1"/>
  <c r="D2598" s="1"/>
  <c r="V1155"/>
  <c r="W1155" s="1"/>
  <c r="D2599" s="1"/>
  <c r="V1156"/>
  <c r="W1156" s="1"/>
  <c r="D2600" s="1"/>
  <c r="V1157"/>
  <c r="W1157" s="1"/>
  <c r="D2601" s="1"/>
  <c r="V1158"/>
  <c r="W1158" s="1"/>
  <c r="D2602" s="1"/>
  <c r="V1159"/>
  <c r="W1159" s="1"/>
  <c r="D2603" s="1"/>
  <c r="V1160"/>
  <c r="W1160" s="1"/>
  <c r="D2604" s="1"/>
  <c r="V1161"/>
  <c r="W1161" s="1"/>
  <c r="D2605" s="1"/>
  <c r="V1162"/>
  <c r="W1162" s="1"/>
  <c r="D2606" s="1"/>
  <c r="V1163"/>
  <c r="W1163" s="1"/>
  <c r="D2607" s="1"/>
  <c r="V1164"/>
  <c r="W1164" s="1"/>
  <c r="D2608" s="1"/>
  <c r="V1165"/>
  <c r="W1165" s="1"/>
  <c r="D2609" s="1"/>
  <c r="V1166"/>
  <c r="W1166" s="1"/>
  <c r="D2610" s="1"/>
  <c r="V1167"/>
  <c r="W1167" s="1"/>
  <c r="D2611" s="1"/>
  <c r="V1168"/>
  <c r="W1168" s="1"/>
  <c r="D2612" s="1"/>
  <c r="V1169"/>
  <c r="W1169" s="1"/>
  <c r="D2613" s="1"/>
  <c r="V1170"/>
  <c r="W1170" s="1"/>
  <c r="D2614" s="1"/>
  <c r="V1171"/>
  <c r="W1171" s="1"/>
  <c r="D2615" s="1"/>
  <c r="V1172"/>
  <c r="W1172" s="1"/>
  <c r="D2616" s="1"/>
  <c r="V1173"/>
  <c r="W1173" s="1"/>
  <c r="D2617" s="1"/>
  <c r="V1174"/>
  <c r="W1174" s="1"/>
  <c r="D2618" s="1"/>
  <c r="V1175"/>
  <c r="W1175" s="1"/>
  <c r="D2619" s="1"/>
  <c r="V1176"/>
  <c r="W1176" s="1"/>
  <c r="D2620" s="1"/>
  <c r="V1177"/>
  <c r="W1177" s="1"/>
  <c r="D2621" s="1"/>
  <c r="V1178"/>
  <c r="W1178" s="1"/>
  <c r="D2622" s="1"/>
  <c r="V1179"/>
  <c r="W1179" s="1"/>
  <c r="D2623" s="1"/>
  <c r="V1180"/>
  <c r="W1180" s="1"/>
  <c r="D2624" s="1"/>
  <c r="V1181"/>
  <c r="W1181" s="1"/>
  <c r="D2625" s="1"/>
  <c r="V1182"/>
  <c r="W1182" s="1"/>
  <c r="D2626" s="1"/>
  <c r="V1183"/>
  <c r="W1183" s="1"/>
  <c r="D2627" s="1"/>
  <c r="V1184"/>
  <c r="W1184" s="1"/>
  <c r="D2628" s="1"/>
  <c r="V1185"/>
  <c r="W1185" s="1"/>
  <c r="D2629" s="1"/>
  <c r="V1186"/>
  <c r="W1186" s="1"/>
  <c r="D2630" s="1"/>
  <c r="V1187"/>
  <c r="W1187" s="1"/>
  <c r="D2631" s="1"/>
  <c r="V1188"/>
  <c r="W1188" s="1"/>
  <c r="D2632" s="1"/>
  <c r="V1189"/>
  <c r="W1189" s="1"/>
  <c r="D2633" s="1"/>
  <c r="V1190"/>
  <c r="W1190" s="1"/>
  <c r="D2634" s="1"/>
  <c r="V1191"/>
  <c r="W1191" s="1"/>
  <c r="D2635" s="1"/>
  <c r="V1192"/>
  <c r="W1192" s="1"/>
  <c r="D2636" s="1"/>
  <c r="V1193"/>
  <c r="W1193" s="1"/>
  <c r="D2637" s="1"/>
  <c r="V1194"/>
  <c r="W1194" s="1"/>
  <c r="D2638" s="1"/>
  <c r="V1195"/>
  <c r="W1195" s="1"/>
  <c r="D2639" s="1"/>
  <c r="V1196"/>
  <c r="W1196" s="1"/>
  <c r="D2640" s="1"/>
  <c r="V1197"/>
  <c r="W1197" s="1"/>
  <c r="D2641" s="1"/>
  <c r="V1198"/>
  <c r="W1198" s="1"/>
  <c r="D2642" s="1"/>
  <c r="V1199"/>
  <c r="W1199" s="1"/>
  <c r="D2643" s="1"/>
  <c r="V1200"/>
  <c r="W1200" s="1"/>
  <c r="D2644" s="1"/>
  <c r="V1201"/>
  <c r="W1201" s="1"/>
  <c r="D2645" s="1"/>
  <c r="V1202"/>
  <c r="W1202" s="1"/>
  <c r="D2646" s="1"/>
  <c r="V1203"/>
  <c r="W1203" s="1"/>
  <c r="D2647" s="1"/>
  <c r="V1204"/>
  <c r="W1204" s="1"/>
  <c r="D2648" s="1"/>
  <c r="V1205"/>
  <c r="W1205" s="1"/>
  <c r="D2649" s="1"/>
  <c r="V1206"/>
  <c r="W1206" s="1"/>
  <c r="D2650" s="1"/>
  <c r="V1207"/>
  <c r="W1207" s="1"/>
  <c r="D2651" s="1"/>
  <c r="V1208"/>
  <c r="W1208" s="1"/>
  <c r="D2652" s="1"/>
  <c r="V1209"/>
  <c r="W1209" s="1"/>
  <c r="D2653" s="1"/>
  <c r="V1210"/>
  <c r="W1210" s="1"/>
  <c r="D2654" s="1"/>
  <c r="V1211"/>
  <c r="W1211" s="1"/>
  <c r="D2655" s="1"/>
  <c r="V1212"/>
  <c r="W1212" s="1"/>
  <c r="D2656" s="1"/>
  <c r="V1213"/>
  <c r="W1213" s="1"/>
  <c r="D2657" s="1"/>
  <c r="V1214"/>
  <c r="W1214" s="1"/>
  <c r="D2658" s="1"/>
  <c r="V1215"/>
  <c r="W1215" s="1"/>
  <c r="D2659" s="1"/>
  <c r="V1216"/>
  <c r="W1216" s="1"/>
  <c r="D2660" s="1"/>
  <c r="V1217"/>
  <c r="W1217" s="1"/>
  <c r="D2661" s="1"/>
  <c r="V1218"/>
  <c r="W1218" s="1"/>
  <c r="D2662" s="1"/>
  <c r="V1219"/>
  <c r="W1219" s="1"/>
  <c r="D2663" s="1"/>
  <c r="V1220"/>
  <c r="W1220" s="1"/>
  <c r="D2664" s="1"/>
  <c r="V1221"/>
  <c r="W1221" s="1"/>
  <c r="D2665" s="1"/>
  <c r="V1222"/>
  <c r="W1222" s="1"/>
  <c r="D2666" s="1"/>
  <c r="V1223"/>
  <c r="W1223" s="1"/>
  <c r="D2667" s="1"/>
  <c r="V1224"/>
  <c r="W1224" s="1"/>
  <c r="D2668" s="1"/>
  <c r="V1225"/>
  <c r="W1225" s="1"/>
  <c r="D2669" s="1"/>
  <c r="V1226"/>
  <c r="W1226" s="1"/>
  <c r="D2670" s="1"/>
  <c r="V1227"/>
  <c r="W1227" s="1"/>
  <c r="D2671" s="1"/>
  <c r="V1228"/>
  <c r="W1228" s="1"/>
  <c r="D2672" s="1"/>
  <c r="V1229"/>
  <c r="W1229" s="1"/>
  <c r="D2673" s="1"/>
  <c r="V1230"/>
  <c r="W1230" s="1"/>
  <c r="D2674" s="1"/>
  <c r="V1231"/>
  <c r="W1231" s="1"/>
  <c r="D2675" s="1"/>
  <c r="V1232"/>
  <c r="W1232" s="1"/>
  <c r="D2676" s="1"/>
  <c r="V1233"/>
  <c r="W1233" s="1"/>
  <c r="D2677" s="1"/>
  <c r="V1234"/>
  <c r="W1234" s="1"/>
  <c r="D2678" s="1"/>
  <c r="V1235"/>
  <c r="W1235" s="1"/>
  <c r="D2679" s="1"/>
  <c r="V1236"/>
  <c r="W1236" s="1"/>
  <c r="D2680" s="1"/>
  <c r="V1237"/>
  <c r="W1237" s="1"/>
  <c r="D2681" s="1"/>
  <c r="V1238"/>
  <c r="W1238" s="1"/>
  <c r="D2682" s="1"/>
  <c r="V1239"/>
  <c r="W1239" s="1"/>
  <c r="D2683" s="1"/>
  <c r="V1240"/>
  <c r="W1240" s="1"/>
  <c r="D2684" s="1"/>
  <c r="V1241"/>
  <c r="W1241" s="1"/>
  <c r="D2685" s="1"/>
  <c r="V1242"/>
  <c r="W1242" s="1"/>
  <c r="D2686" s="1"/>
  <c r="V1243"/>
  <c r="W1243" s="1"/>
  <c r="D2687" s="1"/>
  <c r="V1244"/>
  <c r="W1244" s="1"/>
  <c r="D2688" s="1"/>
  <c r="V1245"/>
  <c r="W1245" s="1"/>
  <c r="D2689" s="1"/>
  <c r="V1246"/>
  <c r="W1246" s="1"/>
  <c r="D2690" s="1"/>
  <c r="V1247"/>
  <c r="W1247" s="1"/>
  <c r="D2691" s="1"/>
  <c r="V1248"/>
  <c r="W1248" s="1"/>
  <c r="D2692" s="1"/>
  <c r="V1249"/>
  <c r="W1249" s="1"/>
  <c r="D2693" s="1"/>
  <c r="V1250"/>
  <c r="W1250" s="1"/>
  <c r="D2694" s="1"/>
  <c r="V1251"/>
  <c r="W1251" s="1"/>
  <c r="D2695" s="1"/>
  <c r="V1252"/>
  <c r="W1252" s="1"/>
  <c r="D2696" s="1"/>
  <c r="V1253"/>
  <c r="W1253" s="1"/>
  <c r="D2697" s="1"/>
  <c r="V1254"/>
  <c r="W1254" s="1"/>
  <c r="D2698" s="1"/>
  <c r="V1255"/>
  <c r="W1255" s="1"/>
  <c r="D2699" s="1"/>
  <c r="V1256"/>
  <c r="W1256" s="1"/>
  <c r="D2700" s="1"/>
  <c r="V1257"/>
  <c r="W1257" s="1"/>
  <c r="D2701" s="1"/>
  <c r="V1258"/>
  <c r="W1258" s="1"/>
  <c r="D2702" s="1"/>
  <c r="V1259"/>
  <c r="W1259" s="1"/>
  <c r="D2703" s="1"/>
  <c r="V1260"/>
  <c r="W1260" s="1"/>
  <c r="D2704" s="1"/>
  <c r="V1261"/>
  <c r="W1261" s="1"/>
  <c r="D2705" s="1"/>
  <c r="V1262"/>
  <c r="W1262" s="1"/>
  <c r="D2706" s="1"/>
  <c r="V1263"/>
  <c r="W1263" s="1"/>
  <c r="D2707" s="1"/>
  <c r="V1264"/>
  <c r="W1264" s="1"/>
  <c r="D2708" s="1"/>
  <c r="V1265"/>
  <c r="W1265" s="1"/>
  <c r="D2709" s="1"/>
  <c r="V1266"/>
  <c r="W1266" s="1"/>
  <c r="D2710" s="1"/>
  <c r="V1267"/>
  <c r="W1267" s="1"/>
  <c r="D2711" s="1"/>
  <c r="V1268"/>
  <c r="W1268" s="1"/>
  <c r="D2712" s="1"/>
  <c r="V1269"/>
  <c r="W1269" s="1"/>
  <c r="D2713" s="1"/>
  <c r="V1270"/>
  <c r="W1270" s="1"/>
  <c r="D2714" s="1"/>
  <c r="V1271"/>
  <c r="W1271" s="1"/>
  <c r="D2715" s="1"/>
  <c r="V1272"/>
  <c r="W1272" s="1"/>
  <c r="D2716" s="1"/>
  <c r="V1273"/>
  <c r="W1273" s="1"/>
  <c r="D2717" s="1"/>
  <c r="V1274"/>
  <c r="W1274" s="1"/>
  <c r="D2718" s="1"/>
  <c r="V1275"/>
  <c r="W1275" s="1"/>
  <c r="D2719" s="1"/>
  <c r="V1276"/>
  <c r="W1276" s="1"/>
  <c r="D2720" s="1"/>
  <c r="V1277"/>
  <c r="W1277" s="1"/>
  <c r="D2721" s="1"/>
  <c r="V1278"/>
  <c r="W1278" s="1"/>
  <c r="D2722" s="1"/>
  <c r="V1279"/>
  <c r="W1279" s="1"/>
  <c r="D2723" s="1"/>
  <c r="V1280"/>
  <c r="W1280" s="1"/>
  <c r="D2724" s="1"/>
  <c r="V1281"/>
  <c r="W1281" s="1"/>
  <c r="D2725" s="1"/>
  <c r="V1282"/>
  <c r="W1282" s="1"/>
  <c r="D2726" s="1"/>
  <c r="V1283"/>
  <c r="W1283" s="1"/>
  <c r="D2727" s="1"/>
  <c r="V1284"/>
  <c r="W1284" s="1"/>
  <c r="D2728" s="1"/>
  <c r="V1285"/>
  <c r="W1285" s="1"/>
  <c r="D2729" s="1"/>
  <c r="V1286"/>
  <c r="W1286" s="1"/>
  <c r="D2730" s="1"/>
  <c r="V1287"/>
  <c r="W1287" s="1"/>
  <c r="D2731" s="1"/>
  <c r="V1288"/>
  <c r="W1288" s="1"/>
  <c r="D2732" s="1"/>
  <c r="V1289"/>
  <c r="W1289" s="1"/>
  <c r="D2733" s="1"/>
  <c r="V1290"/>
  <c r="W1290" s="1"/>
  <c r="D2734" s="1"/>
  <c r="V1291"/>
  <c r="W1291" s="1"/>
  <c r="D2735" s="1"/>
  <c r="V1292"/>
  <c r="W1292" s="1"/>
  <c r="D2736" s="1"/>
  <c r="V1293"/>
  <c r="W1293" s="1"/>
  <c r="D2737" s="1"/>
  <c r="V1294"/>
  <c r="W1294" s="1"/>
  <c r="D2738" s="1"/>
  <c r="V1295"/>
  <c r="W1295" s="1"/>
  <c r="D2739" s="1"/>
  <c r="V1296"/>
  <c r="W1296" s="1"/>
  <c r="D2740" s="1"/>
  <c r="V1297"/>
  <c r="W1297" s="1"/>
  <c r="D2741" s="1"/>
  <c r="V1298"/>
  <c r="W1298" s="1"/>
  <c r="D2742" s="1"/>
  <c r="V1299"/>
  <c r="W1299" s="1"/>
  <c r="D2743" s="1"/>
  <c r="V1300"/>
  <c r="W1300" s="1"/>
  <c r="D2744" s="1"/>
  <c r="V1301"/>
  <c r="W1301" s="1"/>
  <c r="D2745" s="1"/>
  <c r="V1302"/>
  <c r="W1302" s="1"/>
  <c r="D2746" s="1"/>
  <c r="V1303"/>
  <c r="W1303" s="1"/>
  <c r="D2747" s="1"/>
  <c r="V1304"/>
  <c r="W1304" s="1"/>
  <c r="D2748" s="1"/>
  <c r="V1305"/>
  <c r="W1305" s="1"/>
  <c r="D2749" s="1"/>
  <c r="V1306"/>
  <c r="W1306" s="1"/>
  <c r="D2750" s="1"/>
  <c r="V1307"/>
  <c r="W1307" s="1"/>
  <c r="D2751" s="1"/>
  <c r="V1308"/>
  <c r="W1308" s="1"/>
  <c r="D2752" s="1"/>
  <c r="V1309"/>
  <c r="W1309" s="1"/>
  <c r="D2753" s="1"/>
  <c r="V1310"/>
  <c r="W1310" s="1"/>
  <c r="D2754" s="1"/>
  <c r="V1311"/>
  <c r="W1311" s="1"/>
  <c r="D2755" s="1"/>
  <c r="V1312"/>
  <c r="W1312" s="1"/>
  <c r="D2756" s="1"/>
  <c r="V1313"/>
  <c r="W1313" s="1"/>
  <c r="D2757" s="1"/>
  <c r="V1314"/>
  <c r="W1314" s="1"/>
  <c r="D2758" s="1"/>
  <c r="V1315"/>
  <c r="W1315" s="1"/>
  <c r="D2759" s="1"/>
  <c r="V1316"/>
  <c r="W1316" s="1"/>
  <c r="D2760" s="1"/>
  <c r="V1317"/>
  <c r="W1317" s="1"/>
  <c r="D2761" s="1"/>
  <c r="V1318"/>
  <c r="W1318" s="1"/>
  <c r="D2762" s="1"/>
  <c r="V1319"/>
  <c r="W1319" s="1"/>
  <c r="D2763" s="1"/>
  <c r="V1320"/>
  <c r="W1320" s="1"/>
  <c r="D2764" s="1"/>
  <c r="V1321"/>
  <c r="W1321" s="1"/>
  <c r="D2765" s="1"/>
  <c r="V1322"/>
  <c r="W1322" s="1"/>
  <c r="D2766" s="1"/>
  <c r="V1323"/>
  <c r="W1323" s="1"/>
  <c r="D2767" s="1"/>
  <c r="V1324"/>
  <c r="W1324" s="1"/>
  <c r="D2768" s="1"/>
  <c r="V1325"/>
  <c r="W1325" s="1"/>
  <c r="D2769" s="1"/>
  <c r="V1326"/>
  <c r="W1326" s="1"/>
  <c r="D2770" s="1"/>
  <c r="V1327"/>
  <c r="W1327" s="1"/>
  <c r="D2771" s="1"/>
  <c r="V1328"/>
  <c r="W1328" s="1"/>
  <c r="D2772" s="1"/>
  <c r="V1329"/>
  <c r="W1329" s="1"/>
  <c r="D2773" s="1"/>
  <c r="V1330"/>
  <c r="W1330" s="1"/>
  <c r="D2774" s="1"/>
  <c r="V1331"/>
  <c r="W1331" s="1"/>
  <c r="D2775" s="1"/>
  <c r="V1332"/>
  <c r="W1332" s="1"/>
  <c r="D2776" s="1"/>
  <c r="V1333"/>
  <c r="W1333" s="1"/>
  <c r="D2777" s="1"/>
  <c r="V1334"/>
  <c r="W1334" s="1"/>
  <c r="D2778" s="1"/>
  <c r="V1335"/>
  <c r="W1335" s="1"/>
  <c r="D2779" s="1"/>
  <c r="V1336"/>
  <c r="W1336" s="1"/>
  <c r="D2780" s="1"/>
  <c r="V1337"/>
  <c r="W1337" s="1"/>
  <c r="D2781" s="1"/>
  <c r="V1338"/>
  <c r="W1338" s="1"/>
  <c r="D2782" s="1"/>
  <c r="V1339"/>
  <c r="W1339" s="1"/>
  <c r="D2783" s="1"/>
  <c r="V1340"/>
  <c r="W1340" s="1"/>
  <c r="D2784" s="1"/>
  <c r="V1341"/>
  <c r="W1341" s="1"/>
  <c r="D2785" s="1"/>
  <c r="V1342"/>
  <c r="W1342" s="1"/>
  <c r="D2786" s="1"/>
  <c r="V1343"/>
  <c r="W1343" s="1"/>
  <c r="D2787" s="1"/>
  <c r="V1344"/>
  <c r="W1344" s="1"/>
  <c r="D2788" s="1"/>
  <c r="V1345"/>
  <c r="W1345" s="1"/>
  <c r="D2789" s="1"/>
  <c r="V1346"/>
  <c r="W1346" s="1"/>
  <c r="D2790" s="1"/>
  <c r="V1347"/>
  <c r="W1347" s="1"/>
  <c r="D2791" s="1"/>
  <c r="V1348"/>
  <c r="W1348" s="1"/>
  <c r="D2792" s="1"/>
  <c r="V1349"/>
  <c r="W1349" s="1"/>
  <c r="D2793" s="1"/>
  <c r="V1350"/>
  <c r="W1350" s="1"/>
  <c r="D2794" s="1"/>
  <c r="V1351"/>
  <c r="W1351" s="1"/>
  <c r="D2795" s="1"/>
  <c r="V1352"/>
  <c r="W1352" s="1"/>
  <c r="D2796" s="1"/>
  <c r="V1353"/>
  <c r="W1353" s="1"/>
  <c r="D2797" s="1"/>
  <c r="V1354"/>
  <c r="W1354" s="1"/>
  <c r="D2798" s="1"/>
  <c r="V1355"/>
  <c r="W1355" s="1"/>
  <c r="D2799" s="1"/>
  <c r="V1356"/>
  <c r="W1356" s="1"/>
  <c r="D2800" s="1"/>
  <c r="V1357"/>
  <c r="W1357" s="1"/>
  <c r="D2801" s="1"/>
  <c r="V1358"/>
  <c r="W1358" s="1"/>
  <c r="D2802" s="1"/>
  <c r="V1359"/>
  <c r="W1359" s="1"/>
  <c r="D2803" s="1"/>
  <c r="V1360"/>
  <c r="W1360" s="1"/>
  <c r="D2804" s="1"/>
  <c r="V1361"/>
  <c r="W1361" s="1"/>
  <c r="D2805" s="1"/>
  <c r="V1362"/>
  <c r="W1362" s="1"/>
  <c r="D2806" s="1"/>
  <c r="V1363"/>
  <c r="W1363" s="1"/>
  <c r="D2807" s="1"/>
  <c r="V1364"/>
  <c r="W1364" s="1"/>
  <c r="D2808" s="1"/>
  <c r="V1365"/>
  <c r="W1365" s="1"/>
  <c r="D2809" s="1"/>
  <c r="V1366"/>
  <c r="W1366" s="1"/>
  <c r="D2810" s="1"/>
  <c r="V1367"/>
  <c r="W1367" s="1"/>
  <c r="D2811" s="1"/>
  <c r="V1368"/>
  <c r="W1368" s="1"/>
  <c r="D2812" s="1"/>
  <c r="V1369"/>
  <c r="W1369" s="1"/>
  <c r="D2813" s="1"/>
  <c r="V1370"/>
  <c r="W1370" s="1"/>
  <c r="D2814" s="1"/>
  <c r="V1371"/>
  <c r="W1371" s="1"/>
  <c r="D2815" s="1"/>
  <c r="V1372"/>
  <c r="W1372" s="1"/>
  <c r="D2816" s="1"/>
  <c r="V1373"/>
  <c r="W1373" s="1"/>
  <c r="D2817" s="1"/>
  <c r="V1374"/>
  <c r="W1374" s="1"/>
  <c r="D2818" s="1"/>
  <c r="V1375"/>
  <c r="W1375" s="1"/>
  <c r="D2819" s="1"/>
  <c r="V1376"/>
  <c r="W1376" s="1"/>
  <c r="D2820" s="1"/>
  <c r="V1377"/>
  <c r="W1377" s="1"/>
  <c r="D2821" s="1"/>
  <c r="V1378"/>
  <c r="W1378" s="1"/>
  <c r="D2822" s="1"/>
  <c r="V1379"/>
  <c r="W1379" s="1"/>
  <c r="D2823" s="1"/>
  <c r="V1380"/>
  <c r="W1380" s="1"/>
  <c r="D2824" s="1"/>
  <c r="V1381"/>
  <c r="W1381" s="1"/>
  <c r="D2825" s="1"/>
  <c r="V1382"/>
  <c r="W1382" s="1"/>
  <c r="D2826" s="1"/>
  <c r="V1383"/>
  <c r="W1383" s="1"/>
  <c r="D2827" s="1"/>
  <c r="V1384"/>
  <c r="W1384" s="1"/>
  <c r="D2828" s="1"/>
  <c r="V1385"/>
  <c r="W1385" s="1"/>
  <c r="D2829" s="1"/>
  <c r="V1386"/>
  <c r="W1386" s="1"/>
  <c r="D2830" s="1"/>
  <c r="V1387"/>
  <c r="W1387" s="1"/>
  <c r="D2831" s="1"/>
  <c r="V1388"/>
  <c r="W1388" s="1"/>
  <c r="D2832" s="1"/>
  <c r="V1389"/>
  <c r="W1389" s="1"/>
  <c r="D2833" s="1"/>
  <c r="V1390"/>
  <c r="W1390" s="1"/>
  <c r="D2834" s="1"/>
  <c r="V1391"/>
  <c r="W1391" s="1"/>
  <c r="D2835" s="1"/>
  <c r="V1392"/>
  <c r="W1392" s="1"/>
  <c r="D2836" s="1"/>
  <c r="V1393"/>
  <c r="W1393" s="1"/>
  <c r="D2837" s="1"/>
  <c r="V1394"/>
  <c r="W1394" s="1"/>
  <c r="D2838" s="1"/>
  <c r="V1395"/>
  <c r="W1395" s="1"/>
  <c r="D2839" s="1"/>
  <c r="V1396"/>
  <c r="W1396" s="1"/>
  <c r="D2840" s="1"/>
  <c r="V1397"/>
  <c r="W1397" s="1"/>
  <c r="D2841" s="1"/>
  <c r="V1398"/>
  <c r="W1398" s="1"/>
  <c r="D2842" s="1"/>
  <c r="V1399"/>
  <c r="W1399" s="1"/>
  <c r="D2843" s="1"/>
  <c r="V1400"/>
  <c r="W1400" s="1"/>
  <c r="D2844" s="1"/>
  <c r="V1401"/>
  <c r="W1401" s="1"/>
  <c r="D2845" s="1"/>
  <c r="V1402"/>
  <c r="W1402" s="1"/>
  <c r="D2846" s="1"/>
  <c r="V1403"/>
  <c r="W1403" s="1"/>
  <c r="D2847" s="1"/>
  <c r="V1404"/>
  <c r="W1404" s="1"/>
  <c r="D2848" s="1"/>
  <c r="V1405"/>
  <c r="W1405" s="1"/>
  <c r="D2849" s="1"/>
  <c r="V1406"/>
  <c r="W1406" s="1"/>
  <c r="D2850" s="1"/>
  <c r="V1407"/>
  <c r="W1407" s="1"/>
  <c r="D2851" s="1"/>
  <c r="V1408"/>
  <c r="W1408" s="1"/>
  <c r="D2852" s="1"/>
  <c r="V1409"/>
  <c r="W1409" s="1"/>
  <c r="D2853" s="1"/>
  <c r="V1410"/>
  <c r="W1410" s="1"/>
  <c r="D2854" s="1"/>
  <c r="V1411"/>
  <c r="W1411" s="1"/>
  <c r="D2855" s="1"/>
  <c r="V1412"/>
  <c r="W1412" s="1"/>
  <c r="D2856" s="1"/>
  <c r="V1413"/>
  <c r="W1413" s="1"/>
  <c r="D2857" s="1"/>
  <c r="V1414"/>
  <c r="W1414" s="1"/>
  <c r="D2858" s="1"/>
  <c r="V1415"/>
  <c r="W1415" s="1"/>
  <c r="D2859" s="1"/>
  <c r="V1416"/>
  <c r="W1416" s="1"/>
  <c r="D2860" s="1"/>
  <c r="V1417"/>
  <c r="W1417" s="1"/>
  <c r="D2861" s="1"/>
  <c r="V1418"/>
  <c r="W1418" s="1"/>
  <c r="D2862" s="1"/>
  <c r="V1419"/>
  <c r="W1419" s="1"/>
  <c r="D2863" s="1"/>
  <c r="V1420"/>
  <c r="W1420" s="1"/>
  <c r="D2864" s="1"/>
  <c r="V1421"/>
  <c r="W1421" s="1"/>
  <c r="D2865" s="1"/>
  <c r="V1422"/>
  <c r="W1422" s="1"/>
  <c r="D2866" s="1"/>
  <c r="V1423"/>
  <c r="W1423" s="1"/>
  <c r="D2867" s="1"/>
  <c r="V1424"/>
  <c r="W1424" s="1"/>
  <c r="D2868" s="1"/>
  <c r="V1425"/>
  <c r="W1425" s="1"/>
  <c r="D2869" s="1"/>
  <c r="V1426"/>
  <c r="W1426" s="1"/>
  <c r="D2870" s="1"/>
  <c r="V1427"/>
  <c r="W1427" s="1"/>
  <c r="D2871" s="1"/>
  <c r="V1428"/>
  <c r="W1428" s="1"/>
  <c r="D2872" s="1"/>
  <c r="V1429"/>
  <c r="W1429" s="1"/>
  <c r="D2873" s="1"/>
  <c r="V1430"/>
  <c r="W1430" s="1"/>
  <c r="D2874" s="1"/>
  <c r="V1431"/>
  <c r="W1431" s="1"/>
  <c r="D2875" s="1"/>
  <c r="V1432"/>
  <c r="W1432" s="1"/>
  <c r="D2876" s="1"/>
  <c r="V1433"/>
  <c r="W1433" s="1"/>
  <c r="D2877" s="1"/>
  <c r="V1434"/>
  <c r="W1434" s="1"/>
  <c r="D2878" s="1"/>
  <c r="V1435"/>
  <c r="W1435" s="1"/>
  <c r="D2879" s="1"/>
  <c r="V1436"/>
  <c r="W1436" s="1"/>
  <c r="D2880" s="1"/>
  <c r="V1437"/>
  <c r="W1437" s="1"/>
  <c r="D2881" s="1"/>
  <c r="V1438"/>
  <c r="W1438" s="1"/>
  <c r="D2882" s="1"/>
  <c r="V1439"/>
  <c r="W1439" s="1"/>
  <c r="D2883" s="1"/>
  <c r="V1440"/>
  <c r="W1440" s="1"/>
  <c r="D2884" s="1"/>
  <c r="V1441"/>
  <c r="W1441" s="1"/>
  <c r="D2885" s="1"/>
  <c r="V1442"/>
  <c r="W1442" s="1"/>
  <c r="D2886" s="1"/>
  <c r="V1443"/>
  <c r="W1443" s="1"/>
  <c r="D2887" s="1"/>
  <c r="V1444"/>
  <c r="W1444" s="1"/>
  <c r="D2888" s="1"/>
  <c r="V1445"/>
  <c r="W1445" s="1"/>
  <c r="D2889" s="1"/>
  <c r="V1446"/>
  <c r="W1446" s="1"/>
  <c r="D2890" s="1"/>
  <c r="V1447"/>
  <c r="W1447" s="1"/>
  <c r="D2891" s="1"/>
  <c r="V1448"/>
  <c r="W1448" s="1"/>
  <c r="D2892" s="1"/>
  <c r="V1449"/>
  <c r="W1449" s="1"/>
  <c r="D2893" s="1"/>
  <c r="V1450"/>
  <c r="W1450" s="1"/>
  <c r="D2894" s="1"/>
  <c r="V1451"/>
  <c r="W1451" s="1"/>
  <c r="D2895" s="1"/>
  <c r="V1452"/>
  <c r="W1452" s="1"/>
  <c r="D2896" s="1"/>
  <c r="V1453"/>
  <c r="W1453" s="1"/>
  <c r="D2897" s="1"/>
  <c r="V1454"/>
  <c r="W1454" s="1"/>
  <c r="D2898" s="1"/>
  <c r="V1455"/>
  <c r="W1455" s="1"/>
  <c r="D2899" s="1"/>
  <c r="V1456"/>
  <c r="W1456" s="1"/>
  <c r="D2900" s="1"/>
  <c r="V1457"/>
  <c r="W1457" s="1"/>
  <c r="D2901" s="1"/>
  <c r="V1458"/>
  <c r="W1458" s="1"/>
  <c r="D2902" s="1"/>
  <c r="V1459"/>
  <c r="W1459" s="1"/>
  <c r="D2903" s="1"/>
  <c r="V1460"/>
  <c r="W1460" s="1"/>
  <c r="D2904" s="1"/>
  <c r="V1461"/>
  <c r="W1461" s="1"/>
  <c r="D2905" s="1"/>
  <c r="V1462"/>
  <c r="W1462" s="1"/>
  <c r="D2906" s="1"/>
  <c r="V1463"/>
  <c r="W1463" s="1"/>
  <c r="D2907" s="1"/>
  <c r="V1464"/>
  <c r="W1464" s="1"/>
  <c r="D2908" s="1"/>
  <c r="V1465"/>
  <c r="W1465" s="1"/>
  <c r="D2909" s="1"/>
  <c r="V1466"/>
  <c r="W1466" s="1"/>
  <c r="D2910" s="1"/>
  <c r="V1467"/>
  <c r="W1467" s="1"/>
  <c r="D2911" s="1"/>
  <c r="V1468"/>
  <c r="W1468" s="1"/>
  <c r="D2912" s="1"/>
  <c r="V1469"/>
  <c r="W1469" s="1"/>
  <c r="D2913" s="1"/>
  <c r="V1470"/>
  <c r="W1470" s="1"/>
  <c r="D2914" s="1"/>
  <c r="V1471"/>
  <c r="W1471" s="1"/>
  <c r="D2915" s="1"/>
  <c r="V1472"/>
  <c r="W1472" s="1"/>
  <c r="D2916" s="1"/>
  <c r="V1473"/>
  <c r="W1473" s="1"/>
  <c r="D2917" s="1"/>
  <c r="V1474"/>
  <c r="W1474" s="1"/>
  <c r="D2918" s="1"/>
  <c r="V1475"/>
  <c r="W1475" s="1"/>
  <c r="D2919" s="1"/>
  <c r="V1476"/>
  <c r="W1476" s="1"/>
  <c r="D2920" s="1"/>
  <c r="V1477"/>
  <c r="W1477" s="1"/>
  <c r="D2921" s="1"/>
  <c r="V1478"/>
  <c r="W1478" s="1"/>
  <c r="D2922" s="1"/>
  <c r="V1479"/>
  <c r="W1479" s="1"/>
  <c r="D2923" s="1"/>
  <c r="V1480"/>
  <c r="W1480" s="1"/>
  <c r="D2924" s="1"/>
  <c r="V1481"/>
  <c r="W1481" s="1"/>
  <c r="D2925" s="1"/>
  <c r="V1482"/>
  <c r="W1482" s="1"/>
  <c r="D2926" s="1"/>
  <c r="V1483"/>
  <c r="W1483" s="1"/>
  <c r="D2927" s="1"/>
  <c r="V1484"/>
  <c r="W1484" s="1"/>
  <c r="D2928" s="1"/>
  <c r="V1485"/>
  <c r="W1485" s="1"/>
  <c r="D2929" s="1"/>
  <c r="V1486"/>
  <c r="W1486" s="1"/>
  <c r="D2930" s="1"/>
  <c r="V1487"/>
  <c r="W1487" s="1"/>
  <c r="D2931" s="1"/>
  <c r="V1488"/>
  <c r="W1488" s="1"/>
  <c r="D2932" s="1"/>
  <c r="V1489"/>
  <c r="W1489" s="1"/>
  <c r="D2933" s="1"/>
  <c r="V1490"/>
  <c r="W1490" s="1"/>
  <c r="D2934" s="1"/>
  <c r="V1491"/>
  <c r="W1491" s="1"/>
  <c r="D2935" s="1"/>
  <c r="V1492"/>
  <c r="W1492" s="1"/>
  <c r="D2936" s="1"/>
  <c r="V1493"/>
  <c r="W1493" s="1"/>
  <c r="D2937" s="1"/>
  <c r="V1494"/>
  <c r="W1494" s="1"/>
  <c r="D2938" s="1"/>
  <c r="V1495"/>
  <c r="W1495" s="1"/>
  <c r="D2939" s="1"/>
  <c r="V1496"/>
  <c r="W1496" s="1"/>
  <c r="D2940" s="1"/>
  <c r="V1497"/>
  <c r="W1497" s="1"/>
  <c r="D2941" s="1"/>
  <c r="V1498"/>
  <c r="W1498" s="1"/>
  <c r="D2942" s="1"/>
  <c r="V1499"/>
  <c r="W1499" s="1"/>
  <c r="D2943" s="1"/>
  <c r="V1500"/>
  <c r="W1500" s="1"/>
  <c r="D2944" s="1"/>
  <c r="V1501"/>
  <c r="W1501" s="1"/>
  <c r="D2945" s="1"/>
  <c r="V1502"/>
  <c r="W1502" s="1"/>
  <c r="D2946" s="1"/>
  <c r="V1503"/>
  <c r="W1503" s="1"/>
  <c r="D2947" s="1"/>
  <c r="V1504"/>
  <c r="W1504" s="1"/>
  <c r="D2948" s="1"/>
  <c r="V1505"/>
  <c r="W1505" s="1"/>
  <c r="D2949" s="1"/>
  <c r="V1506"/>
  <c r="W1506" s="1"/>
  <c r="D2950" s="1"/>
  <c r="V1507"/>
  <c r="W1507" s="1"/>
  <c r="D2951" s="1"/>
  <c r="V1508"/>
  <c r="W1508" s="1"/>
  <c r="D2952" s="1"/>
  <c r="V1509"/>
  <c r="W1509" s="1"/>
  <c r="D2953" s="1"/>
  <c r="V1510"/>
  <c r="W1510" s="1"/>
  <c r="D2954" s="1"/>
  <c r="V1511"/>
  <c r="W1511" s="1"/>
  <c r="D2955" s="1"/>
  <c r="V1512"/>
  <c r="W1512" s="1"/>
  <c r="D2956" s="1"/>
  <c r="V1513"/>
  <c r="W1513" s="1"/>
  <c r="D2957" s="1"/>
  <c r="V1514"/>
  <c r="W1514" s="1"/>
  <c r="D2958" s="1"/>
  <c r="V1515"/>
  <c r="W1515" s="1"/>
  <c r="D2959" s="1"/>
  <c r="V1516"/>
  <c r="W1516" s="1"/>
  <c r="D2960" s="1"/>
  <c r="V1517"/>
  <c r="W1517" s="1"/>
  <c r="D2961" s="1"/>
  <c r="V1518"/>
  <c r="W1518" s="1"/>
  <c r="D2962" s="1"/>
  <c r="V1519"/>
  <c r="W1519" s="1"/>
  <c r="D2963" s="1"/>
  <c r="V1520"/>
  <c r="W1520" s="1"/>
  <c r="D2964" s="1"/>
  <c r="V1521"/>
  <c r="W1521" s="1"/>
  <c r="D2965" s="1"/>
  <c r="V1522"/>
  <c r="W1522" s="1"/>
  <c r="D2966" s="1"/>
  <c r="V1523"/>
  <c r="W1523" s="1"/>
  <c r="D2967" s="1"/>
  <c r="V1524"/>
  <c r="W1524" s="1"/>
  <c r="D2968" s="1"/>
  <c r="V1525"/>
  <c r="W1525" s="1"/>
  <c r="D2969" s="1"/>
  <c r="V1526"/>
  <c r="W1526" s="1"/>
  <c r="D2970" s="1"/>
  <c r="V92"/>
  <c r="W92" s="1"/>
  <c r="D1536" s="1"/>
  <c r="V94"/>
  <c r="W94" s="1"/>
  <c r="D1538" s="1"/>
  <c r="V95"/>
  <c r="W95" s="1"/>
  <c r="D1539" s="1"/>
  <c r="V96"/>
  <c r="W96" s="1"/>
  <c r="D1540" s="1"/>
  <c r="V97"/>
  <c r="W97" s="1"/>
  <c r="D1541" s="1"/>
  <c r="V98"/>
  <c r="W98" s="1"/>
  <c r="D1542" s="1"/>
  <c r="V99"/>
  <c r="W99" s="1"/>
  <c r="D1543" s="1"/>
  <c r="V100"/>
  <c r="W100" s="1"/>
  <c r="D1544" s="1"/>
  <c r="V101"/>
  <c r="W101" s="1"/>
  <c r="D1545" s="1"/>
  <c r="V102"/>
  <c r="W102" s="1"/>
  <c r="D1546" s="1"/>
  <c r="V103"/>
  <c r="W103" s="1"/>
  <c r="D1547" s="1"/>
  <c r="V104"/>
  <c r="W104" s="1"/>
  <c r="D1548" s="1"/>
  <c r="V105"/>
  <c r="W105" s="1"/>
  <c r="D1549" s="1"/>
  <c r="V106"/>
  <c r="W106" s="1"/>
  <c r="D1550" s="1"/>
  <c r="V107"/>
  <c r="W107" s="1"/>
  <c r="D1551" s="1"/>
  <c r="V1134"/>
  <c r="W1134" s="1"/>
  <c r="D2578" s="1"/>
  <c r="V1133"/>
  <c r="W1133" s="1"/>
  <c r="D2577" s="1"/>
  <c r="V1132"/>
  <c r="W1132" s="1"/>
  <c r="D2576" s="1"/>
  <c r="V1131"/>
  <c r="W1131" s="1"/>
  <c r="D2575" s="1"/>
  <c r="V1130"/>
  <c r="W1130" s="1"/>
  <c r="D2574" s="1"/>
  <c r="V1129"/>
  <c r="W1129" s="1"/>
  <c r="D2573" s="1"/>
  <c r="S1128"/>
  <c r="T1128" s="1"/>
  <c r="V1128" s="1"/>
  <c r="W1128" s="1"/>
  <c r="D2572" s="1"/>
  <c r="R1128"/>
  <c r="G2573" s="1"/>
  <c r="S1127"/>
  <c r="T1127" s="1"/>
  <c r="R1127"/>
  <c r="G2572" s="1"/>
  <c r="S1126"/>
  <c r="T1126" s="1"/>
  <c r="R1126"/>
  <c r="G2571" s="1"/>
  <c r="S1125"/>
  <c r="T1125" s="1"/>
  <c r="R1125"/>
  <c r="G2570" s="1"/>
  <c r="S1124"/>
  <c r="T1124" s="1"/>
  <c r="R1124"/>
  <c r="G2569" s="1"/>
  <c r="S1123"/>
  <c r="T1123" s="1"/>
  <c r="R1123"/>
  <c r="G2568" s="1"/>
  <c r="S1122"/>
  <c r="T1122" s="1"/>
  <c r="R1122"/>
  <c r="G2567" s="1"/>
  <c r="S1121"/>
  <c r="T1121" s="1"/>
  <c r="R1121"/>
  <c r="G2566" s="1"/>
  <c r="S1120"/>
  <c r="T1120" s="1"/>
  <c r="R1120"/>
  <c r="G2565" s="1"/>
  <c r="S1119"/>
  <c r="T1119" s="1"/>
  <c r="R1119"/>
  <c r="G2564" s="1"/>
  <c r="S1118"/>
  <c r="T1118" s="1"/>
  <c r="R1118"/>
  <c r="G2563" s="1"/>
  <c r="S1117"/>
  <c r="T1117" s="1"/>
  <c r="R1117"/>
  <c r="G2562" s="1"/>
  <c r="S1116"/>
  <c r="T1116" s="1"/>
  <c r="R1116"/>
  <c r="G2561" s="1"/>
  <c r="S1115"/>
  <c r="T1115" s="1"/>
  <c r="R1115"/>
  <c r="G2560" s="1"/>
  <c r="S1114"/>
  <c r="T1114" s="1"/>
  <c r="R1114"/>
  <c r="G2559" s="1"/>
  <c r="S1113"/>
  <c r="T1113" s="1"/>
  <c r="R1113"/>
  <c r="G2558" s="1"/>
  <c r="S1112"/>
  <c r="T1112" s="1"/>
  <c r="R1112"/>
  <c r="G2557" s="1"/>
  <c r="S1111"/>
  <c r="T1111" s="1"/>
  <c r="R1111"/>
  <c r="G2556" s="1"/>
  <c r="S1110"/>
  <c r="T1110" s="1"/>
  <c r="R1110"/>
  <c r="G2555" s="1"/>
  <c r="S1109"/>
  <c r="T1109" s="1"/>
  <c r="R1109"/>
  <c r="G2554" s="1"/>
  <c r="S1108"/>
  <c r="T1108" s="1"/>
  <c r="R1108"/>
  <c r="G2553" s="1"/>
  <c r="S1107"/>
  <c r="T1107" s="1"/>
  <c r="R1107"/>
  <c r="G2552" s="1"/>
  <c r="S1106"/>
  <c r="T1106" s="1"/>
  <c r="R1106"/>
  <c r="G2551" s="1"/>
  <c r="S1105"/>
  <c r="T1105" s="1"/>
  <c r="R1105"/>
  <c r="G2550" s="1"/>
  <c r="S1104"/>
  <c r="T1104" s="1"/>
  <c r="R1104"/>
  <c r="G2549" s="1"/>
  <c r="S1103"/>
  <c r="T1103" s="1"/>
  <c r="R1103"/>
  <c r="G2548" s="1"/>
  <c r="S1102"/>
  <c r="T1102" s="1"/>
  <c r="R1102"/>
  <c r="G2547" s="1"/>
  <c r="S1101"/>
  <c r="T1101" s="1"/>
  <c r="R1101"/>
  <c r="G2546" s="1"/>
  <c r="S1100"/>
  <c r="T1100" s="1"/>
  <c r="R1100"/>
  <c r="G2545" s="1"/>
  <c r="S1099"/>
  <c r="T1099" s="1"/>
  <c r="R1099"/>
  <c r="G2544" s="1"/>
  <c r="S1098"/>
  <c r="T1098" s="1"/>
  <c r="R1098"/>
  <c r="G2543" s="1"/>
  <c r="S1097"/>
  <c r="T1097" s="1"/>
  <c r="R1097"/>
  <c r="G2542" s="1"/>
  <c r="S1096"/>
  <c r="T1096" s="1"/>
  <c r="R1096"/>
  <c r="G2541" s="1"/>
  <c r="S1095"/>
  <c r="T1095" s="1"/>
  <c r="R1095"/>
  <c r="G2540" s="1"/>
  <c r="S1094"/>
  <c r="T1094" s="1"/>
  <c r="R1094"/>
  <c r="G2539" s="1"/>
  <c r="S1093"/>
  <c r="T1093" s="1"/>
  <c r="R1093"/>
  <c r="G2538" s="1"/>
  <c r="S1092"/>
  <c r="T1092" s="1"/>
  <c r="R1092"/>
  <c r="G2537" s="1"/>
  <c r="S1091"/>
  <c r="T1091" s="1"/>
  <c r="R1091"/>
  <c r="G2536" s="1"/>
  <c r="S1090"/>
  <c r="T1090" s="1"/>
  <c r="R1090"/>
  <c r="G2535" s="1"/>
  <c r="S1089"/>
  <c r="T1089" s="1"/>
  <c r="R1089"/>
  <c r="G2534" s="1"/>
  <c r="S1088"/>
  <c r="T1088" s="1"/>
  <c r="R1088"/>
  <c r="G2533" s="1"/>
  <c r="S1087"/>
  <c r="T1087" s="1"/>
  <c r="R1087"/>
  <c r="G2532" s="1"/>
  <c r="S1086"/>
  <c r="T1086" s="1"/>
  <c r="R1086"/>
  <c r="G2531" s="1"/>
  <c r="S1085"/>
  <c r="T1085" s="1"/>
  <c r="R1085"/>
  <c r="G2530" s="1"/>
  <c r="S1084"/>
  <c r="T1084" s="1"/>
  <c r="R1084"/>
  <c r="G2529" s="1"/>
  <c r="S1083"/>
  <c r="T1083" s="1"/>
  <c r="R1083"/>
  <c r="G2528" s="1"/>
  <c r="S1082"/>
  <c r="T1082" s="1"/>
  <c r="R1082"/>
  <c r="G2527" s="1"/>
  <c r="S1081"/>
  <c r="T1081" s="1"/>
  <c r="R1081"/>
  <c r="G2526" s="1"/>
  <c r="S1080"/>
  <c r="T1080" s="1"/>
  <c r="R1080"/>
  <c r="G2525" s="1"/>
  <c r="S1079"/>
  <c r="T1079" s="1"/>
  <c r="R1079"/>
  <c r="G2524" s="1"/>
  <c r="S1078"/>
  <c r="T1078" s="1"/>
  <c r="R1078"/>
  <c r="G2523" s="1"/>
  <c r="S1077"/>
  <c r="T1077" s="1"/>
  <c r="R1077"/>
  <c r="G2522" s="1"/>
  <c r="S1076"/>
  <c r="T1076" s="1"/>
  <c r="R1076"/>
  <c r="G2521" s="1"/>
  <c r="S1075"/>
  <c r="T1075" s="1"/>
  <c r="R1075"/>
  <c r="G2520" s="1"/>
  <c r="S1074"/>
  <c r="T1074" s="1"/>
  <c r="R1074"/>
  <c r="G2519" s="1"/>
  <c r="S1073"/>
  <c r="T1073" s="1"/>
  <c r="R1073"/>
  <c r="G2518" s="1"/>
  <c r="S1072"/>
  <c r="T1072" s="1"/>
  <c r="R1072"/>
  <c r="G2517" s="1"/>
  <c r="S1071"/>
  <c r="T1071" s="1"/>
  <c r="R1071"/>
  <c r="G2516" s="1"/>
  <c r="S1070"/>
  <c r="T1070" s="1"/>
  <c r="R1070"/>
  <c r="G2515" s="1"/>
  <c r="S1069"/>
  <c r="T1069" s="1"/>
  <c r="R1069"/>
  <c r="G2514" s="1"/>
  <c r="S1068"/>
  <c r="T1068" s="1"/>
  <c r="R1068"/>
  <c r="G2513" s="1"/>
  <c r="S1067"/>
  <c r="T1067" s="1"/>
  <c r="R1067"/>
  <c r="G2512" s="1"/>
  <c r="S1066"/>
  <c r="T1066" s="1"/>
  <c r="R1066"/>
  <c r="G2511" s="1"/>
  <c r="S1065"/>
  <c r="T1065" s="1"/>
  <c r="R1065"/>
  <c r="G2510" s="1"/>
  <c r="S1064"/>
  <c r="T1064" s="1"/>
  <c r="R1064"/>
  <c r="G2509" s="1"/>
  <c r="S1063"/>
  <c r="T1063" s="1"/>
  <c r="R1063"/>
  <c r="G2508" s="1"/>
  <c r="S1062"/>
  <c r="T1062" s="1"/>
  <c r="R1062"/>
  <c r="G2507" s="1"/>
  <c r="S1061"/>
  <c r="T1061" s="1"/>
  <c r="R1061"/>
  <c r="G2506" s="1"/>
  <c r="S1060"/>
  <c r="T1060" s="1"/>
  <c r="R1060"/>
  <c r="G2505" s="1"/>
  <c r="S1059"/>
  <c r="T1059" s="1"/>
  <c r="R1059"/>
  <c r="G2504" s="1"/>
  <c r="S1058"/>
  <c r="T1058" s="1"/>
  <c r="R1058"/>
  <c r="G2503" s="1"/>
  <c r="S1057"/>
  <c r="T1057" s="1"/>
  <c r="R1057"/>
  <c r="G2502" s="1"/>
  <c r="S1056"/>
  <c r="T1056" s="1"/>
  <c r="R1056"/>
  <c r="G2501" s="1"/>
  <c r="S1055"/>
  <c r="T1055" s="1"/>
  <c r="R1055"/>
  <c r="G2500" s="1"/>
  <c r="S1054"/>
  <c r="T1054" s="1"/>
  <c r="R1054"/>
  <c r="G2499" s="1"/>
  <c r="S1053"/>
  <c r="T1053" s="1"/>
  <c r="R1053"/>
  <c r="G2498" s="1"/>
  <c r="S1052"/>
  <c r="T1052" s="1"/>
  <c r="R1052"/>
  <c r="G2497" s="1"/>
  <c r="S1051"/>
  <c r="T1051" s="1"/>
  <c r="R1051"/>
  <c r="G2496" s="1"/>
  <c r="S1050"/>
  <c r="T1050" s="1"/>
  <c r="R1050"/>
  <c r="G2495" s="1"/>
  <c r="S1049"/>
  <c r="T1049" s="1"/>
  <c r="R1049"/>
  <c r="G2494" s="1"/>
  <c r="S1048"/>
  <c r="T1048" s="1"/>
  <c r="R1048"/>
  <c r="G2493" s="1"/>
  <c r="S1047"/>
  <c r="T1047" s="1"/>
  <c r="R1047"/>
  <c r="G2492" s="1"/>
  <c r="S1046"/>
  <c r="T1046" s="1"/>
  <c r="R1046"/>
  <c r="G2491" s="1"/>
  <c r="S1045"/>
  <c r="T1045" s="1"/>
  <c r="R1045"/>
  <c r="G2490" s="1"/>
  <c r="S1044"/>
  <c r="T1044" s="1"/>
  <c r="R1044"/>
  <c r="G2489" s="1"/>
  <c r="S1043"/>
  <c r="T1043" s="1"/>
  <c r="R1043"/>
  <c r="G2488" s="1"/>
  <c r="S1042"/>
  <c r="T1042" s="1"/>
  <c r="R1042"/>
  <c r="G2487" s="1"/>
  <c r="S1041"/>
  <c r="T1041" s="1"/>
  <c r="R1041"/>
  <c r="G2486" s="1"/>
  <c r="S1040"/>
  <c r="T1040" s="1"/>
  <c r="R1040"/>
  <c r="G2485" s="1"/>
  <c r="S1039"/>
  <c r="T1039" s="1"/>
  <c r="R1039"/>
  <c r="G2484" s="1"/>
  <c r="S1038"/>
  <c r="T1038" s="1"/>
  <c r="R1038"/>
  <c r="G2483" s="1"/>
  <c r="S1037"/>
  <c r="T1037" s="1"/>
  <c r="R1037"/>
  <c r="G2482" s="1"/>
  <c r="S1036"/>
  <c r="T1036" s="1"/>
  <c r="R1036"/>
  <c r="G2481" s="1"/>
  <c r="S1035"/>
  <c r="T1035" s="1"/>
  <c r="R1035"/>
  <c r="G2480" s="1"/>
  <c r="S1034"/>
  <c r="T1034" s="1"/>
  <c r="R1034"/>
  <c r="G2479" s="1"/>
  <c r="S1033"/>
  <c r="T1033" s="1"/>
  <c r="R1033"/>
  <c r="G2478" s="1"/>
  <c r="S1032"/>
  <c r="T1032" s="1"/>
  <c r="R1032"/>
  <c r="G2477" s="1"/>
  <c r="S1031"/>
  <c r="T1031" s="1"/>
  <c r="R1031"/>
  <c r="G2476" s="1"/>
  <c r="S1030"/>
  <c r="T1030" s="1"/>
  <c r="R1030"/>
  <c r="G2475" s="1"/>
  <c r="S1029"/>
  <c r="T1029" s="1"/>
  <c r="R1029"/>
  <c r="G2474" s="1"/>
  <c r="S1028"/>
  <c r="T1028" s="1"/>
  <c r="R1028"/>
  <c r="G2473" s="1"/>
  <c r="S1027"/>
  <c r="T1027" s="1"/>
  <c r="R1027"/>
  <c r="G2472" s="1"/>
  <c r="S1026"/>
  <c r="T1026" s="1"/>
  <c r="R1026"/>
  <c r="G2471" s="1"/>
  <c r="S1025"/>
  <c r="T1025" s="1"/>
  <c r="R1025"/>
  <c r="G2470" s="1"/>
  <c r="S1024"/>
  <c r="T1024" s="1"/>
  <c r="R1024"/>
  <c r="G2469" s="1"/>
  <c r="S1023"/>
  <c r="T1023" s="1"/>
  <c r="R1023"/>
  <c r="G2468" s="1"/>
  <c r="S1022"/>
  <c r="T1022" s="1"/>
  <c r="R1022"/>
  <c r="G2467" s="1"/>
  <c r="S1021"/>
  <c r="T1021" s="1"/>
  <c r="R1021"/>
  <c r="G2466" s="1"/>
  <c r="S1020"/>
  <c r="T1020" s="1"/>
  <c r="R1020"/>
  <c r="G2465" s="1"/>
  <c r="S1019"/>
  <c r="T1019" s="1"/>
  <c r="R1019"/>
  <c r="G2464" s="1"/>
  <c r="S1018"/>
  <c r="T1018" s="1"/>
  <c r="R1018"/>
  <c r="G2463" s="1"/>
  <c r="S1017"/>
  <c r="T1017" s="1"/>
  <c r="R1017"/>
  <c r="G2462" s="1"/>
  <c r="S1016"/>
  <c r="T1016" s="1"/>
  <c r="R1016"/>
  <c r="G2461" s="1"/>
  <c r="S1015"/>
  <c r="T1015" s="1"/>
  <c r="R1015"/>
  <c r="G2460" s="1"/>
  <c r="S1014"/>
  <c r="T1014" s="1"/>
  <c r="R1014"/>
  <c r="G2459" s="1"/>
  <c r="S1013"/>
  <c r="T1013" s="1"/>
  <c r="R1013"/>
  <c r="G2458" s="1"/>
  <c r="S1012"/>
  <c r="T1012" s="1"/>
  <c r="R1012"/>
  <c r="G2457" s="1"/>
  <c r="S1011"/>
  <c r="T1011" s="1"/>
  <c r="R1011"/>
  <c r="G2456" s="1"/>
  <c r="S1010"/>
  <c r="T1010" s="1"/>
  <c r="R1010"/>
  <c r="G2455" s="1"/>
  <c r="S1009"/>
  <c r="T1009" s="1"/>
  <c r="R1009"/>
  <c r="G2454" s="1"/>
  <c r="S1008"/>
  <c r="T1008" s="1"/>
  <c r="R1008"/>
  <c r="G2453" s="1"/>
  <c r="S1007"/>
  <c r="T1007" s="1"/>
  <c r="R1007"/>
  <c r="G2452" s="1"/>
  <c r="S1006"/>
  <c r="T1006" s="1"/>
  <c r="R1006"/>
  <c r="G2451" s="1"/>
  <c r="S1005"/>
  <c r="T1005" s="1"/>
  <c r="R1005"/>
  <c r="G2450" s="1"/>
  <c r="S1004"/>
  <c r="T1004" s="1"/>
  <c r="R1004"/>
  <c r="G2449" s="1"/>
  <c r="S1003"/>
  <c r="T1003" s="1"/>
  <c r="R1003"/>
  <c r="G2448" s="1"/>
  <c r="S1002"/>
  <c r="T1002" s="1"/>
  <c r="R1002"/>
  <c r="G2447" s="1"/>
  <c r="S1001"/>
  <c r="T1001" s="1"/>
  <c r="R1001"/>
  <c r="G2446" s="1"/>
  <c r="S1000"/>
  <c r="T1000" s="1"/>
  <c r="R1000"/>
  <c r="G2445" s="1"/>
  <c r="S999"/>
  <c r="T999" s="1"/>
  <c r="R999"/>
  <c r="G2444" s="1"/>
  <c r="S998"/>
  <c r="T998" s="1"/>
  <c r="R998"/>
  <c r="G2443" s="1"/>
  <c r="S997"/>
  <c r="T997" s="1"/>
  <c r="R997"/>
  <c r="G2442" s="1"/>
  <c r="S996"/>
  <c r="T996" s="1"/>
  <c r="R996"/>
  <c r="G2441" s="1"/>
  <c r="S995"/>
  <c r="T995" s="1"/>
  <c r="R995"/>
  <c r="G2440" s="1"/>
  <c r="S994"/>
  <c r="T994" s="1"/>
  <c r="R994"/>
  <c r="G2439" s="1"/>
  <c r="S993"/>
  <c r="T993" s="1"/>
  <c r="R993"/>
  <c r="G2438" s="1"/>
  <c r="S992"/>
  <c r="T992" s="1"/>
  <c r="R992"/>
  <c r="G2437" s="1"/>
  <c r="S991"/>
  <c r="T991" s="1"/>
  <c r="R991"/>
  <c r="G2436" s="1"/>
  <c r="S990"/>
  <c r="T990" s="1"/>
  <c r="R990"/>
  <c r="G2435" s="1"/>
  <c r="S989"/>
  <c r="T989" s="1"/>
  <c r="R989"/>
  <c r="G2434" s="1"/>
  <c r="S988"/>
  <c r="T988" s="1"/>
  <c r="R988"/>
  <c r="G2433" s="1"/>
  <c r="S987"/>
  <c r="T987" s="1"/>
  <c r="R987"/>
  <c r="G2432" s="1"/>
  <c r="S986"/>
  <c r="T986" s="1"/>
  <c r="R986"/>
  <c r="G2431" s="1"/>
  <c r="S985"/>
  <c r="T985" s="1"/>
  <c r="R985"/>
  <c r="G2430" s="1"/>
  <c r="S984"/>
  <c r="T984" s="1"/>
  <c r="R984"/>
  <c r="G2429" s="1"/>
  <c r="S983"/>
  <c r="T983" s="1"/>
  <c r="R983"/>
  <c r="G2428" s="1"/>
  <c r="S982"/>
  <c r="T982" s="1"/>
  <c r="R982"/>
  <c r="G2427" s="1"/>
  <c r="S981"/>
  <c r="T981" s="1"/>
  <c r="R981"/>
  <c r="G2426" s="1"/>
  <c r="S980"/>
  <c r="T980" s="1"/>
  <c r="R980"/>
  <c r="G2425" s="1"/>
  <c r="S979"/>
  <c r="T979" s="1"/>
  <c r="R979"/>
  <c r="G2424" s="1"/>
  <c r="S978"/>
  <c r="T978" s="1"/>
  <c r="R978"/>
  <c r="G2423" s="1"/>
  <c r="S977"/>
  <c r="T977" s="1"/>
  <c r="R977"/>
  <c r="G2422" s="1"/>
  <c r="S976"/>
  <c r="T976" s="1"/>
  <c r="R976"/>
  <c r="G2421" s="1"/>
  <c r="S975"/>
  <c r="T975" s="1"/>
  <c r="R975"/>
  <c r="G2420" s="1"/>
  <c r="S974"/>
  <c r="T974" s="1"/>
  <c r="R974"/>
  <c r="G2419" s="1"/>
  <c r="S973"/>
  <c r="T973" s="1"/>
  <c r="R973"/>
  <c r="G2418" s="1"/>
  <c r="S972"/>
  <c r="T972" s="1"/>
  <c r="R972"/>
  <c r="G2417" s="1"/>
  <c r="S971"/>
  <c r="T971" s="1"/>
  <c r="R971"/>
  <c r="G2416" s="1"/>
  <c r="S970"/>
  <c r="T970" s="1"/>
  <c r="R970"/>
  <c r="G2415" s="1"/>
  <c r="S969"/>
  <c r="T969" s="1"/>
  <c r="R969"/>
  <c r="G2414" s="1"/>
  <c r="S968"/>
  <c r="T968" s="1"/>
  <c r="R968"/>
  <c r="G2413" s="1"/>
  <c r="S967"/>
  <c r="T967" s="1"/>
  <c r="R967"/>
  <c r="G2412" s="1"/>
  <c r="S966"/>
  <c r="T966" s="1"/>
  <c r="R966"/>
  <c r="G2411" s="1"/>
  <c r="S965"/>
  <c r="T965" s="1"/>
  <c r="R965"/>
  <c r="G2410" s="1"/>
  <c r="S964"/>
  <c r="T964" s="1"/>
  <c r="R964"/>
  <c r="G2409" s="1"/>
  <c r="S963"/>
  <c r="T963" s="1"/>
  <c r="R963"/>
  <c r="G2408" s="1"/>
  <c r="S962"/>
  <c r="T962" s="1"/>
  <c r="R962"/>
  <c r="G2407" s="1"/>
  <c r="S961"/>
  <c r="T961" s="1"/>
  <c r="R961"/>
  <c r="G2406" s="1"/>
  <c r="S960"/>
  <c r="T960" s="1"/>
  <c r="R960"/>
  <c r="G2405" s="1"/>
  <c r="S959"/>
  <c r="T959" s="1"/>
  <c r="R959"/>
  <c r="G2404" s="1"/>
  <c r="S958"/>
  <c r="T958" s="1"/>
  <c r="R958"/>
  <c r="G2403" s="1"/>
  <c r="S957"/>
  <c r="T957" s="1"/>
  <c r="R957"/>
  <c r="G2402" s="1"/>
  <c r="S956"/>
  <c r="T956" s="1"/>
  <c r="R956"/>
  <c r="G2401" s="1"/>
  <c r="S955"/>
  <c r="T955" s="1"/>
  <c r="R955"/>
  <c r="G2400" s="1"/>
  <c r="S954"/>
  <c r="T954" s="1"/>
  <c r="R954"/>
  <c r="G2399" s="1"/>
  <c r="S953"/>
  <c r="T953" s="1"/>
  <c r="R953"/>
  <c r="G2398" s="1"/>
  <c r="S952"/>
  <c r="T952" s="1"/>
  <c r="R952"/>
  <c r="G2397" s="1"/>
  <c r="S951"/>
  <c r="T951" s="1"/>
  <c r="R951"/>
  <c r="G2396" s="1"/>
  <c r="S950"/>
  <c r="T950" s="1"/>
  <c r="R950"/>
  <c r="G2395" s="1"/>
  <c r="S949"/>
  <c r="T949" s="1"/>
  <c r="R949"/>
  <c r="G2394" s="1"/>
  <c r="S948"/>
  <c r="T948" s="1"/>
  <c r="R948"/>
  <c r="G2393" s="1"/>
  <c r="S947"/>
  <c r="T947" s="1"/>
  <c r="R947"/>
  <c r="G2392" s="1"/>
  <c r="S946"/>
  <c r="T946" s="1"/>
  <c r="R946"/>
  <c r="G2391" s="1"/>
  <c r="S945"/>
  <c r="T945" s="1"/>
  <c r="R945"/>
  <c r="G2390" s="1"/>
  <c r="S944"/>
  <c r="T944" s="1"/>
  <c r="R944"/>
  <c r="G2389" s="1"/>
  <c r="S943"/>
  <c r="T943" s="1"/>
  <c r="R943"/>
  <c r="G2388" s="1"/>
  <c r="S942"/>
  <c r="T942" s="1"/>
  <c r="R942"/>
  <c r="G2387" s="1"/>
  <c r="S941"/>
  <c r="T941" s="1"/>
  <c r="R941"/>
  <c r="G2386" s="1"/>
  <c r="S940"/>
  <c r="T940" s="1"/>
  <c r="R940"/>
  <c r="G2385" s="1"/>
  <c r="S939"/>
  <c r="T939" s="1"/>
  <c r="R939"/>
  <c r="G2384" s="1"/>
  <c r="S938"/>
  <c r="T938" s="1"/>
  <c r="R938"/>
  <c r="G2383" s="1"/>
  <c r="S937"/>
  <c r="T937" s="1"/>
  <c r="R937"/>
  <c r="G2382" s="1"/>
  <c r="S936"/>
  <c r="T936" s="1"/>
  <c r="R936"/>
  <c r="G2381" s="1"/>
  <c r="S935"/>
  <c r="T935" s="1"/>
  <c r="R935"/>
  <c r="G2380" s="1"/>
  <c r="S934"/>
  <c r="T934" s="1"/>
  <c r="R934"/>
  <c r="G2379" s="1"/>
  <c r="S933"/>
  <c r="T933" s="1"/>
  <c r="R933"/>
  <c r="G2378" s="1"/>
  <c r="S932"/>
  <c r="T932" s="1"/>
  <c r="R932"/>
  <c r="G2377" s="1"/>
  <c r="S931"/>
  <c r="T931" s="1"/>
  <c r="R931"/>
  <c r="G2376" s="1"/>
  <c r="S930"/>
  <c r="T930" s="1"/>
  <c r="R930"/>
  <c r="G2375" s="1"/>
  <c r="S929"/>
  <c r="T929" s="1"/>
  <c r="R929"/>
  <c r="G2374" s="1"/>
  <c r="S928"/>
  <c r="T928" s="1"/>
  <c r="R928"/>
  <c r="G2373" s="1"/>
  <c r="S927"/>
  <c r="T927" s="1"/>
  <c r="R927"/>
  <c r="G2372" s="1"/>
  <c r="S926"/>
  <c r="T926" s="1"/>
  <c r="R926"/>
  <c r="G2371" s="1"/>
  <c r="S925"/>
  <c r="T925" s="1"/>
  <c r="R925"/>
  <c r="G2370" s="1"/>
  <c r="S924"/>
  <c r="T924" s="1"/>
  <c r="R924"/>
  <c r="G2369" s="1"/>
  <c r="S923"/>
  <c r="T923" s="1"/>
  <c r="R923"/>
  <c r="G2368" s="1"/>
  <c r="S922"/>
  <c r="T922" s="1"/>
  <c r="R922"/>
  <c r="G2367" s="1"/>
  <c r="S921"/>
  <c r="T921" s="1"/>
  <c r="R921"/>
  <c r="G2366" s="1"/>
  <c r="S920"/>
  <c r="T920" s="1"/>
  <c r="R920"/>
  <c r="G2365" s="1"/>
  <c r="S919"/>
  <c r="T919" s="1"/>
  <c r="R919"/>
  <c r="G2364" s="1"/>
  <c r="S918"/>
  <c r="T918" s="1"/>
  <c r="R918"/>
  <c r="G2363" s="1"/>
  <c r="S917"/>
  <c r="T917" s="1"/>
  <c r="R917"/>
  <c r="G2362" s="1"/>
  <c r="S916"/>
  <c r="T916" s="1"/>
  <c r="R916"/>
  <c r="G2361" s="1"/>
  <c r="S915"/>
  <c r="T915" s="1"/>
  <c r="R915"/>
  <c r="G2360" s="1"/>
  <c r="S914"/>
  <c r="T914" s="1"/>
  <c r="R914"/>
  <c r="G2359" s="1"/>
  <c r="S913"/>
  <c r="T913" s="1"/>
  <c r="R913"/>
  <c r="G2358" s="1"/>
  <c r="S912"/>
  <c r="T912" s="1"/>
  <c r="R912"/>
  <c r="G2357" s="1"/>
  <c r="S911"/>
  <c r="T911" s="1"/>
  <c r="R911"/>
  <c r="G2356" s="1"/>
  <c r="S910"/>
  <c r="T910" s="1"/>
  <c r="R910"/>
  <c r="G2355" s="1"/>
  <c r="S909"/>
  <c r="T909" s="1"/>
  <c r="R909"/>
  <c r="G2354" s="1"/>
  <c r="S908"/>
  <c r="T908" s="1"/>
  <c r="R908"/>
  <c r="G2353" s="1"/>
  <c r="S907"/>
  <c r="T907" s="1"/>
  <c r="R907"/>
  <c r="G2352" s="1"/>
  <c r="S906"/>
  <c r="T906" s="1"/>
  <c r="R906"/>
  <c r="G2351" s="1"/>
  <c r="S905"/>
  <c r="T905" s="1"/>
  <c r="R905"/>
  <c r="G2350" s="1"/>
  <c r="S904"/>
  <c r="T904" s="1"/>
  <c r="R904"/>
  <c r="G2349" s="1"/>
  <c r="S903"/>
  <c r="T903" s="1"/>
  <c r="R903"/>
  <c r="G2348" s="1"/>
  <c r="S902"/>
  <c r="T902" s="1"/>
  <c r="R902"/>
  <c r="G2347" s="1"/>
  <c r="S901"/>
  <c r="T901" s="1"/>
  <c r="R901"/>
  <c r="G2346" s="1"/>
  <c r="S900"/>
  <c r="T900" s="1"/>
  <c r="R900"/>
  <c r="G2345" s="1"/>
  <c r="S899"/>
  <c r="T899" s="1"/>
  <c r="R899"/>
  <c r="G2344" s="1"/>
  <c r="S898"/>
  <c r="T898" s="1"/>
  <c r="R898"/>
  <c r="G2343" s="1"/>
  <c r="S897"/>
  <c r="T897" s="1"/>
  <c r="R897"/>
  <c r="G2342" s="1"/>
  <c r="S896"/>
  <c r="T896" s="1"/>
  <c r="R896"/>
  <c r="G2341" s="1"/>
  <c r="S895"/>
  <c r="T895" s="1"/>
  <c r="R895"/>
  <c r="G2340" s="1"/>
  <c r="S894"/>
  <c r="T894" s="1"/>
  <c r="R894"/>
  <c r="G2339" s="1"/>
  <c r="S893"/>
  <c r="T893" s="1"/>
  <c r="R893"/>
  <c r="G2338" s="1"/>
  <c r="S892"/>
  <c r="T892" s="1"/>
  <c r="R892"/>
  <c r="G2337" s="1"/>
  <c r="S891"/>
  <c r="T891" s="1"/>
  <c r="R891"/>
  <c r="G2336" s="1"/>
  <c r="S890"/>
  <c r="T890" s="1"/>
  <c r="R890"/>
  <c r="G2335" s="1"/>
  <c r="S889"/>
  <c r="T889" s="1"/>
  <c r="R889"/>
  <c r="G2334" s="1"/>
  <c r="S888"/>
  <c r="T888" s="1"/>
  <c r="R888"/>
  <c r="G2333" s="1"/>
  <c r="S887"/>
  <c r="T887" s="1"/>
  <c r="R887"/>
  <c r="G2332" s="1"/>
  <c r="S886"/>
  <c r="T886" s="1"/>
  <c r="R886"/>
  <c r="G2331" s="1"/>
  <c r="S885"/>
  <c r="T885" s="1"/>
  <c r="R885"/>
  <c r="G2330" s="1"/>
  <c r="S884"/>
  <c r="T884" s="1"/>
  <c r="R884"/>
  <c r="G2329" s="1"/>
  <c r="S883"/>
  <c r="T883" s="1"/>
  <c r="R883"/>
  <c r="G2328" s="1"/>
  <c r="S882"/>
  <c r="T882" s="1"/>
  <c r="R882"/>
  <c r="G2327" s="1"/>
  <c r="S881"/>
  <c r="T881" s="1"/>
  <c r="R881"/>
  <c r="G2326" s="1"/>
  <c r="S880"/>
  <c r="T880" s="1"/>
  <c r="R880"/>
  <c r="G2325" s="1"/>
  <c r="S879"/>
  <c r="T879" s="1"/>
  <c r="R879"/>
  <c r="G2324" s="1"/>
  <c r="S1527"/>
  <c r="T1527" s="1"/>
  <c r="R1527"/>
  <c r="G2972" s="1"/>
  <c r="S1528"/>
  <c r="T1528" s="1"/>
  <c r="R1528"/>
  <c r="S1529"/>
  <c r="T1529" s="1"/>
  <c r="R1529"/>
  <c r="S93"/>
  <c r="T93" s="1"/>
  <c r="R93"/>
  <c r="G1538" s="1"/>
  <c r="S878"/>
  <c r="T878" s="1"/>
  <c r="R878"/>
  <c r="G2323" s="1"/>
  <c r="S877"/>
  <c r="T877" s="1"/>
  <c r="R877"/>
  <c r="G2322" s="1"/>
  <c r="S876"/>
  <c r="T876" s="1"/>
  <c r="R876"/>
  <c r="G2321" s="1"/>
  <c r="S875"/>
  <c r="T875" s="1"/>
  <c r="R875"/>
  <c r="G2320" s="1"/>
  <c r="S874"/>
  <c r="T874" s="1"/>
  <c r="R874"/>
  <c r="G2319" s="1"/>
  <c r="S873"/>
  <c r="T873" s="1"/>
  <c r="R873"/>
  <c r="G2318" s="1"/>
  <c r="S872"/>
  <c r="T872" s="1"/>
  <c r="R872"/>
  <c r="G2317" s="1"/>
  <c r="S871"/>
  <c r="T871" s="1"/>
  <c r="R871"/>
  <c r="G2316" s="1"/>
  <c r="S870"/>
  <c r="T870" s="1"/>
  <c r="R870"/>
  <c r="G2315" s="1"/>
  <c r="S869"/>
  <c r="T869" s="1"/>
  <c r="R869"/>
  <c r="G2314" s="1"/>
  <c r="S868"/>
  <c r="T868" s="1"/>
  <c r="R868"/>
  <c r="G2313" s="1"/>
  <c r="S867"/>
  <c r="T867" s="1"/>
  <c r="R867"/>
  <c r="G2312" s="1"/>
  <c r="S866"/>
  <c r="T866" s="1"/>
  <c r="R866"/>
  <c r="G2311" s="1"/>
  <c r="S865"/>
  <c r="T865" s="1"/>
  <c r="R865"/>
  <c r="G2310" s="1"/>
  <c r="S864"/>
  <c r="T864" s="1"/>
  <c r="R864"/>
  <c r="G2309" s="1"/>
  <c r="S863"/>
  <c r="T863" s="1"/>
  <c r="R863"/>
  <c r="G2308" s="1"/>
  <c r="S862"/>
  <c r="T862" s="1"/>
  <c r="R862"/>
  <c r="G2307" s="1"/>
  <c r="S861"/>
  <c r="T861" s="1"/>
  <c r="R861"/>
  <c r="G2306" s="1"/>
  <c r="S860"/>
  <c r="T860" s="1"/>
  <c r="R860"/>
  <c r="G2305" s="1"/>
  <c r="S859"/>
  <c r="T859" s="1"/>
  <c r="R859"/>
  <c r="G2304" s="1"/>
  <c r="S858"/>
  <c r="T858" s="1"/>
  <c r="R858"/>
  <c r="G2303" s="1"/>
  <c r="S857"/>
  <c r="T857" s="1"/>
  <c r="R857"/>
  <c r="G2302" s="1"/>
  <c r="S856"/>
  <c r="T856" s="1"/>
  <c r="R856"/>
  <c r="G2301" s="1"/>
  <c r="S855"/>
  <c r="T855" s="1"/>
  <c r="R855"/>
  <c r="G2300" s="1"/>
  <c r="S854"/>
  <c r="T854" s="1"/>
  <c r="R854"/>
  <c r="G2299" s="1"/>
  <c r="S853"/>
  <c r="T853" s="1"/>
  <c r="R853"/>
  <c r="G2298" s="1"/>
  <c r="S852"/>
  <c r="T852" s="1"/>
  <c r="R852"/>
  <c r="G2297" s="1"/>
  <c r="S851"/>
  <c r="T851" s="1"/>
  <c r="R851"/>
  <c r="G2296" s="1"/>
  <c r="S850"/>
  <c r="T850" s="1"/>
  <c r="R850"/>
  <c r="G2295" s="1"/>
  <c r="S849"/>
  <c r="T849" s="1"/>
  <c r="R849"/>
  <c r="G2294" s="1"/>
  <c r="S848"/>
  <c r="T848" s="1"/>
  <c r="R848"/>
  <c r="G2293" s="1"/>
  <c r="S847"/>
  <c r="T847" s="1"/>
  <c r="R847"/>
  <c r="G2292" s="1"/>
  <c r="S846"/>
  <c r="T846" s="1"/>
  <c r="R846"/>
  <c r="G2291" s="1"/>
  <c r="S845"/>
  <c r="T845" s="1"/>
  <c r="R845"/>
  <c r="G2290" s="1"/>
  <c r="S844"/>
  <c r="T844" s="1"/>
  <c r="R844"/>
  <c r="G2289" s="1"/>
  <c r="S843"/>
  <c r="T843" s="1"/>
  <c r="R843"/>
  <c r="G2288" s="1"/>
  <c r="S842"/>
  <c r="T842" s="1"/>
  <c r="R842"/>
  <c r="G2287" s="1"/>
  <c r="S841"/>
  <c r="T841" s="1"/>
  <c r="R841"/>
  <c r="G2286" s="1"/>
  <c r="S840"/>
  <c r="T840" s="1"/>
  <c r="R840"/>
  <c r="G2285" s="1"/>
  <c r="S839"/>
  <c r="T839" s="1"/>
  <c r="R839"/>
  <c r="G2284" s="1"/>
  <c r="S838"/>
  <c r="T838" s="1"/>
  <c r="R838"/>
  <c r="G2283" s="1"/>
  <c r="S837"/>
  <c r="T837" s="1"/>
  <c r="R837"/>
  <c r="G2282" s="1"/>
  <c r="S836"/>
  <c r="T836" s="1"/>
  <c r="R836"/>
  <c r="G2281" s="1"/>
  <c r="S835"/>
  <c r="T835" s="1"/>
  <c r="R835"/>
  <c r="G2280" s="1"/>
  <c r="S834"/>
  <c r="T834" s="1"/>
  <c r="R834"/>
  <c r="G2279" s="1"/>
  <c r="S833"/>
  <c r="T833" s="1"/>
  <c r="R833"/>
  <c r="G2278" s="1"/>
  <c r="S832"/>
  <c r="T832" s="1"/>
  <c r="R832"/>
  <c r="G2277" s="1"/>
  <c r="S831"/>
  <c r="T831" s="1"/>
  <c r="R831"/>
  <c r="G2276" s="1"/>
  <c r="S830"/>
  <c r="T830" s="1"/>
  <c r="R830"/>
  <c r="G2275" s="1"/>
  <c r="S829"/>
  <c r="T829" s="1"/>
  <c r="R829"/>
  <c r="G2274" s="1"/>
  <c r="S828"/>
  <c r="T828" s="1"/>
  <c r="R828"/>
  <c r="G2273" s="1"/>
  <c r="S827"/>
  <c r="T827" s="1"/>
  <c r="R827"/>
  <c r="G2272" s="1"/>
  <c r="S826"/>
  <c r="T826" s="1"/>
  <c r="R826"/>
  <c r="G2271" s="1"/>
  <c r="S825"/>
  <c r="T825" s="1"/>
  <c r="R825"/>
  <c r="G2270" s="1"/>
  <c r="S824"/>
  <c r="T824" s="1"/>
  <c r="R824"/>
  <c r="G2269" s="1"/>
  <c r="S823"/>
  <c r="T823" s="1"/>
  <c r="R823"/>
  <c r="G2268" s="1"/>
  <c r="S822"/>
  <c r="T822" s="1"/>
  <c r="R822"/>
  <c r="G2267" s="1"/>
  <c r="S821"/>
  <c r="T821" s="1"/>
  <c r="R821"/>
  <c r="G2266" s="1"/>
  <c r="S820"/>
  <c r="T820" s="1"/>
  <c r="R820"/>
  <c r="G2265" s="1"/>
  <c r="S819"/>
  <c r="T819" s="1"/>
  <c r="R819"/>
  <c r="G2264" s="1"/>
  <c r="S818"/>
  <c r="T818" s="1"/>
  <c r="R818"/>
  <c r="G2263" s="1"/>
  <c r="S817"/>
  <c r="T817" s="1"/>
  <c r="R817"/>
  <c r="G2262" s="1"/>
  <c r="S816"/>
  <c r="T816" s="1"/>
  <c r="R816"/>
  <c r="G2261" s="1"/>
  <c r="S815"/>
  <c r="T815" s="1"/>
  <c r="R815"/>
  <c r="G2260" s="1"/>
  <c r="S814"/>
  <c r="T814" s="1"/>
  <c r="R814"/>
  <c r="G2259" s="1"/>
  <c r="S813"/>
  <c r="T813" s="1"/>
  <c r="R813"/>
  <c r="G2258" s="1"/>
  <c r="S812"/>
  <c r="T812" s="1"/>
  <c r="R812"/>
  <c r="G2257" s="1"/>
  <c r="S811"/>
  <c r="T811" s="1"/>
  <c r="R811"/>
  <c r="G2256" s="1"/>
  <c r="S810"/>
  <c r="T810" s="1"/>
  <c r="R810"/>
  <c r="G2255" s="1"/>
  <c r="S809"/>
  <c r="T809" s="1"/>
  <c r="R809"/>
  <c r="G2254" s="1"/>
  <c r="S808"/>
  <c r="T808" s="1"/>
  <c r="R808"/>
  <c r="G2253" s="1"/>
  <c r="S807"/>
  <c r="T807" s="1"/>
  <c r="R807"/>
  <c r="G2252" s="1"/>
  <c r="S806"/>
  <c r="T806" s="1"/>
  <c r="R806"/>
  <c r="G2251" s="1"/>
  <c r="S805"/>
  <c r="T805" s="1"/>
  <c r="R805"/>
  <c r="G2250" s="1"/>
  <c r="S804"/>
  <c r="T804" s="1"/>
  <c r="R804"/>
  <c r="G2249" s="1"/>
  <c r="S803"/>
  <c r="T803" s="1"/>
  <c r="R803"/>
  <c r="G2248" s="1"/>
  <c r="S802"/>
  <c r="T802" s="1"/>
  <c r="R802"/>
  <c r="G2247" s="1"/>
  <c r="S801"/>
  <c r="T801" s="1"/>
  <c r="R801"/>
  <c r="G2246" s="1"/>
  <c r="S800"/>
  <c r="T800" s="1"/>
  <c r="R800"/>
  <c r="G2245" s="1"/>
  <c r="S799"/>
  <c r="T799" s="1"/>
  <c r="R799"/>
  <c r="G2244" s="1"/>
  <c r="S798"/>
  <c r="T798" s="1"/>
  <c r="R798"/>
  <c r="G2243" s="1"/>
  <c r="S797"/>
  <c r="T797" s="1"/>
  <c r="R797"/>
  <c r="G2242" s="1"/>
  <c r="S796"/>
  <c r="T796" s="1"/>
  <c r="R796"/>
  <c r="G2241" s="1"/>
  <c r="S795"/>
  <c r="T795" s="1"/>
  <c r="R795"/>
  <c r="G2240" s="1"/>
  <c r="S794"/>
  <c r="T794" s="1"/>
  <c r="R794"/>
  <c r="G2239" s="1"/>
  <c r="S793"/>
  <c r="T793" s="1"/>
  <c r="R793"/>
  <c r="G2238" s="1"/>
  <c r="S792"/>
  <c r="T792" s="1"/>
  <c r="R792"/>
  <c r="G2237" s="1"/>
  <c r="S791"/>
  <c r="T791" s="1"/>
  <c r="R791"/>
  <c r="G2236" s="1"/>
  <c r="S790"/>
  <c r="T790" s="1"/>
  <c r="R790"/>
  <c r="G2235" s="1"/>
  <c r="S789"/>
  <c r="T789" s="1"/>
  <c r="R789"/>
  <c r="G2234" s="1"/>
  <c r="S788"/>
  <c r="T788" s="1"/>
  <c r="R788"/>
  <c r="G2233" s="1"/>
  <c r="S787"/>
  <c r="T787" s="1"/>
  <c r="R787"/>
  <c r="G2232" s="1"/>
  <c r="S786"/>
  <c r="T786" s="1"/>
  <c r="R786"/>
  <c r="G2231" s="1"/>
  <c r="S785"/>
  <c r="T785" s="1"/>
  <c r="R785"/>
  <c r="G2230" s="1"/>
  <c r="S784"/>
  <c r="T784" s="1"/>
  <c r="R784"/>
  <c r="G2229" s="1"/>
  <c r="S783"/>
  <c r="T783" s="1"/>
  <c r="R783"/>
  <c r="G2228" s="1"/>
  <c r="S782"/>
  <c r="T782" s="1"/>
  <c r="R782"/>
  <c r="G2227" s="1"/>
  <c r="S781"/>
  <c r="T781" s="1"/>
  <c r="R781"/>
  <c r="G2226" s="1"/>
  <c r="S780"/>
  <c r="T780" s="1"/>
  <c r="R780"/>
  <c r="G2225" s="1"/>
  <c r="S779"/>
  <c r="T779" s="1"/>
  <c r="R779"/>
  <c r="G2224" s="1"/>
  <c r="S778"/>
  <c r="T778" s="1"/>
  <c r="R778"/>
  <c r="G2223" s="1"/>
  <c r="S777"/>
  <c r="T777" s="1"/>
  <c r="R777"/>
  <c r="G2222" s="1"/>
  <c r="S776"/>
  <c r="T776" s="1"/>
  <c r="R776"/>
  <c r="G2221" s="1"/>
  <c r="S775"/>
  <c r="T775" s="1"/>
  <c r="R775"/>
  <c r="G2220" s="1"/>
  <c r="S774"/>
  <c r="T774" s="1"/>
  <c r="R774"/>
  <c r="G2219" s="1"/>
  <c r="S773"/>
  <c r="T773" s="1"/>
  <c r="R773"/>
  <c r="G2218" s="1"/>
  <c r="S772"/>
  <c r="T772" s="1"/>
  <c r="R772"/>
  <c r="G2217" s="1"/>
  <c r="S771"/>
  <c r="T771" s="1"/>
  <c r="R771"/>
  <c r="G2216" s="1"/>
  <c r="S770"/>
  <c r="T770" s="1"/>
  <c r="R770"/>
  <c r="G2215" s="1"/>
  <c r="S769"/>
  <c r="T769" s="1"/>
  <c r="R769"/>
  <c r="G2214" s="1"/>
  <c r="S768"/>
  <c r="T768" s="1"/>
  <c r="R768"/>
  <c r="G2213" s="1"/>
  <c r="S767"/>
  <c r="T767" s="1"/>
  <c r="R767"/>
  <c r="G2212" s="1"/>
  <c r="S766"/>
  <c r="T766" s="1"/>
  <c r="R766"/>
  <c r="G2211" s="1"/>
  <c r="S765"/>
  <c r="T765" s="1"/>
  <c r="R765"/>
  <c r="G2210" s="1"/>
  <c r="S764"/>
  <c r="T764" s="1"/>
  <c r="R764"/>
  <c r="G2209" s="1"/>
  <c r="S763"/>
  <c r="T763" s="1"/>
  <c r="R763"/>
  <c r="G2208" s="1"/>
  <c r="S762"/>
  <c r="T762" s="1"/>
  <c r="R762"/>
  <c r="G2207" s="1"/>
  <c r="S761"/>
  <c r="T761" s="1"/>
  <c r="R761"/>
  <c r="G2206" s="1"/>
  <c r="S760"/>
  <c r="T760" s="1"/>
  <c r="R760"/>
  <c r="G2205" s="1"/>
  <c r="S759"/>
  <c r="T759" s="1"/>
  <c r="R759"/>
  <c r="G2204" s="1"/>
  <c r="S758"/>
  <c r="T758" s="1"/>
  <c r="R758"/>
  <c r="G2203" s="1"/>
  <c r="S757"/>
  <c r="T757" s="1"/>
  <c r="R757"/>
  <c r="G2202" s="1"/>
  <c r="S756"/>
  <c r="T756" s="1"/>
  <c r="R756"/>
  <c r="G2201" s="1"/>
  <c r="S755"/>
  <c r="T755" s="1"/>
  <c r="R755"/>
  <c r="G2200" s="1"/>
  <c r="S754"/>
  <c r="T754" s="1"/>
  <c r="R754"/>
  <c r="G2199" s="1"/>
  <c r="S753"/>
  <c r="T753" s="1"/>
  <c r="R753"/>
  <c r="G2198" s="1"/>
  <c r="S752"/>
  <c r="T752" s="1"/>
  <c r="R752"/>
  <c r="G2197" s="1"/>
  <c r="S751"/>
  <c r="T751" s="1"/>
  <c r="R751"/>
  <c r="G2196" s="1"/>
  <c r="S750"/>
  <c r="T750" s="1"/>
  <c r="R750"/>
  <c r="G2195" s="1"/>
  <c r="S749"/>
  <c r="T749" s="1"/>
  <c r="R749"/>
  <c r="G2194" s="1"/>
  <c r="S748"/>
  <c r="T748" s="1"/>
  <c r="R748"/>
  <c r="G2193" s="1"/>
  <c r="S747"/>
  <c r="T747" s="1"/>
  <c r="R747"/>
  <c r="G2192" s="1"/>
  <c r="S746"/>
  <c r="T746" s="1"/>
  <c r="R746"/>
  <c r="G2191" s="1"/>
  <c r="S745"/>
  <c r="T745" s="1"/>
  <c r="R745"/>
  <c r="G2190" s="1"/>
  <c r="S744"/>
  <c r="T744" s="1"/>
  <c r="R744"/>
  <c r="G2189" s="1"/>
  <c r="S743"/>
  <c r="T743" s="1"/>
  <c r="R743"/>
  <c r="G2188" s="1"/>
  <c r="S742"/>
  <c r="T742" s="1"/>
  <c r="R742"/>
  <c r="G2187" s="1"/>
  <c r="S741"/>
  <c r="T741" s="1"/>
  <c r="R741"/>
  <c r="G2186" s="1"/>
  <c r="S740"/>
  <c r="T740" s="1"/>
  <c r="R740"/>
  <c r="G2185" s="1"/>
  <c r="S739"/>
  <c r="T739" s="1"/>
  <c r="R739"/>
  <c r="G2184" s="1"/>
  <c r="S738"/>
  <c r="T738" s="1"/>
  <c r="R738"/>
  <c r="G2183" s="1"/>
  <c r="S737"/>
  <c r="T737" s="1"/>
  <c r="R737"/>
  <c r="G2182" s="1"/>
  <c r="S736"/>
  <c r="T736" s="1"/>
  <c r="R736"/>
  <c r="G2181" s="1"/>
  <c r="S735"/>
  <c r="T735" s="1"/>
  <c r="R735"/>
  <c r="G2180" s="1"/>
  <c r="S734"/>
  <c r="T734" s="1"/>
  <c r="R734"/>
  <c r="G2179" s="1"/>
  <c r="S733"/>
  <c r="T733" s="1"/>
  <c r="R733"/>
  <c r="G2178" s="1"/>
  <c r="S732"/>
  <c r="T732" s="1"/>
  <c r="R732"/>
  <c r="G2177" s="1"/>
  <c r="S731"/>
  <c r="T731" s="1"/>
  <c r="R731"/>
  <c r="G2176" s="1"/>
  <c r="S730"/>
  <c r="T730" s="1"/>
  <c r="R730"/>
  <c r="G2175" s="1"/>
  <c r="S729"/>
  <c r="T729" s="1"/>
  <c r="R729"/>
  <c r="G2174" s="1"/>
  <c r="S728"/>
  <c r="T728" s="1"/>
  <c r="R728"/>
  <c r="G2173" s="1"/>
  <c r="S727"/>
  <c r="T727" s="1"/>
  <c r="R727"/>
  <c r="G2172" s="1"/>
  <c r="S726"/>
  <c r="T726" s="1"/>
  <c r="R726"/>
  <c r="G2171" s="1"/>
  <c r="S725"/>
  <c r="T725" s="1"/>
  <c r="R725"/>
  <c r="G2170" s="1"/>
  <c r="S724"/>
  <c r="T724" s="1"/>
  <c r="R724"/>
  <c r="G2169" s="1"/>
  <c r="S723"/>
  <c r="T723" s="1"/>
  <c r="R723"/>
  <c r="G2168" s="1"/>
  <c r="S722"/>
  <c r="T722" s="1"/>
  <c r="R722"/>
  <c r="G2167" s="1"/>
  <c r="S721"/>
  <c r="T721" s="1"/>
  <c r="R721"/>
  <c r="G2166" s="1"/>
  <c r="S720"/>
  <c r="T720" s="1"/>
  <c r="R720"/>
  <c r="G2165" s="1"/>
  <c r="S719"/>
  <c r="T719" s="1"/>
  <c r="R719"/>
  <c r="G2164" s="1"/>
  <c r="S718"/>
  <c r="T718" s="1"/>
  <c r="R718"/>
  <c r="G2163" s="1"/>
  <c r="S717"/>
  <c r="T717" s="1"/>
  <c r="R717"/>
  <c r="G2162" s="1"/>
  <c r="S716"/>
  <c r="T716" s="1"/>
  <c r="R716"/>
  <c r="G2161" s="1"/>
  <c r="S715"/>
  <c r="T715" s="1"/>
  <c r="R715"/>
  <c r="G2160" s="1"/>
  <c r="S714"/>
  <c r="T714" s="1"/>
  <c r="R714"/>
  <c r="G2159" s="1"/>
  <c r="S713"/>
  <c r="T713" s="1"/>
  <c r="R713"/>
  <c r="G2158" s="1"/>
  <c r="S712"/>
  <c r="T712" s="1"/>
  <c r="R712"/>
  <c r="G2157" s="1"/>
  <c r="S711"/>
  <c r="T711" s="1"/>
  <c r="R711"/>
  <c r="G2156" s="1"/>
  <c r="S710"/>
  <c r="T710" s="1"/>
  <c r="R710"/>
  <c r="G2155" s="1"/>
  <c r="S709"/>
  <c r="T709" s="1"/>
  <c r="R709"/>
  <c r="G2154" s="1"/>
  <c r="S708"/>
  <c r="T708" s="1"/>
  <c r="R708"/>
  <c r="G2153" s="1"/>
  <c r="S707"/>
  <c r="T707" s="1"/>
  <c r="R707"/>
  <c r="G2152" s="1"/>
  <c r="S706"/>
  <c r="T706" s="1"/>
  <c r="R706"/>
  <c r="G2151" s="1"/>
  <c r="S705"/>
  <c r="T705" s="1"/>
  <c r="R705"/>
  <c r="G2150" s="1"/>
  <c r="S704"/>
  <c r="T704" s="1"/>
  <c r="R704"/>
  <c r="G2149" s="1"/>
  <c r="S703"/>
  <c r="T703" s="1"/>
  <c r="R703"/>
  <c r="G2148" s="1"/>
  <c r="S702"/>
  <c r="T702" s="1"/>
  <c r="R702"/>
  <c r="G2147" s="1"/>
  <c r="S701"/>
  <c r="T701" s="1"/>
  <c r="R701"/>
  <c r="G2146" s="1"/>
  <c r="S700"/>
  <c r="T700" s="1"/>
  <c r="R700"/>
  <c r="G2145" s="1"/>
  <c r="S699"/>
  <c r="T699" s="1"/>
  <c r="R699"/>
  <c r="G2144" s="1"/>
  <c r="S698"/>
  <c r="T698" s="1"/>
  <c r="R698"/>
  <c r="G2143" s="1"/>
  <c r="S697"/>
  <c r="T697" s="1"/>
  <c r="R697"/>
  <c r="G2142" s="1"/>
  <c r="S696"/>
  <c r="T696" s="1"/>
  <c r="R696"/>
  <c r="G2141" s="1"/>
  <c r="S695"/>
  <c r="T695" s="1"/>
  <c r="R695"/>
  <c r="G2140" s="1"/>
  <c r="S694"/>
  <c r="T694" s="1"/>
  <c r="R694"/>
  <c r="G2139" s="1"/>
  <c r="S693"/>
  <c r="T693" s="1"/>
  <c r="R693"/>
  <c r="G2138" s="1"/>
  <c r="S692"/>
  <c r="T692" s="1"/>
  <c r="R692"/>
  <c r="G2137" s="1"/>
  <c r="S691"/>
  <c r="T691" s="1"/>
  <c r="R691"/>
  <c r="G2136" s="1"/>
  <c r="S690"/>
  <c r="T690" s="1"/>
  <c r="R690"/>
  <c r="G2135" s="1"/>
  <c r="S689"/>
  <c r="T689" s="1"/>
  <c r="R689"/>
  <c r="G2134" s="1"/>
  <c r="S688"/>
  <c r="T688" s="1"/>
  <c r="R688"/>
  <c r="G2133" s="1"/>
  <c r="S687"/>
  <c r="T687" s="1"/>
  <c r="R687"/>
  <c r="G2132" s="1"/>
  <c r="S686"/>
  <c r="T686" s="1"/>
  <c r="R686"/>
  <c r="G2131" s="1"/>
  <c r="S685"/>
  <c r="T685" s="1"/>
  <c r="R685"/>
  <c r="G2130" s="1"/>
  <c r="S684"/>
  <c r="T684" s="1"/>
  <c r="R684"/>
  <c r="G2129" s="1"/>
  <c r="S683"/>
  <c r="T683" s="1"/>
  <c r="R683"/>
  <c r="G2128" s="1"/>
  <c r="S682"/>
  <c r="T682" s="1"/>
  <c r="R682"/>
  <c r="G2127" s="1"/>
  <c r="S681"/>
  <c r="T681" s="1"/>
  <c r="R681"/>
  <c r="G2126" s="1"/>
  <c r="S680"/>
  <c r="T680" s="1"/>
  <c r="R680"/>
  <c r="G2125" s="1"/>
  <c r="S679"/>
  <c r="T679" s="1"/>
  <c r="R679"/>
  <c r="G2124" s="1"/>
  <c r="S678"/>
  <c r="T678" s="1"/>
  <c r="R678"/>
  <c r="G2123" s="1"/>
  <c r="S677"/>
  <c r="T677" s="1"/>
  <c r="R677"/>
  <c r="G2122" s="1"/>
  <c r="S676"/>
  <c r="T676" s="1"/>
  <c r="R676"/>
  <c r="G2121" s="1"/>
  <c r="S675"/>
  <c r="T675" s="1"/>
  <c r="R675"/>
  <c r="G2120" s="1"/>
  <c r="S674"/>
  <c r="T674" s="1"/>
  <c r="R674"/>
  <c r="G2119" s="1"/>
  <c r="S673"/>
  <c r="T673" s="1"/>
  <c r="R673"/>
  <c r="G2118" s="1"/>
  <c r="S672"/>
  <c r="T672" s="1"/>
  <c r="R672"/>
  <c r="G2117" s="1"/>
  <c r="S671"/>
  <c r="T671" s="1"/>
  <c r="R671"/>
  <c r="G2116" s="1"/>
  <c r="S670"/>
  <c r="T670" s="1"/>
  <c r="R670"/>
  <c r="G2115" s="1"/>
  <c r="S669"/>
  <c r="T669" s="1"/>
  <c r="R669"/>
  <c r="G2114" s="1"/>
  <c r="S668"/>
  <c r="T668" s="1"/>
  <c r="R668"/>
  <c r="G2113" s="1"/>
  <c r="S667"/>
  <c r="T667" s="1"/>
  <c r="R667"/>
  <c r="G2112" s="1"/>
  <c r="S666"/>
  <c r="T666" s="1"/>
  <c r="R666"/>
  <c r="G2111" s="1"/>
  <c r="S665"/>
  <c r="T665" s="1"/>
  <c r="R665"/>
  <c r="G2110" s="1"/>
  <c r="S664"/>
  <c r="T664" s="1"/>
  <c r="R664"/>
  <c r="G2109" s="1"/>
  <c r="S663"/>
  <c r="T663" s="1"/>
  <c r="R663"/>
  <c r="G2108" s="1"/>
  <c r="S662"/>
  <c r="T662" s="1"/>
  <c r="R662"/>
  <c r="G2107" s="1"/>
  <c r="S661"/>
  <c r="T661" s="1"/>
  <c r="R661"/>
  <c r="G2106" s="1"/>
  <c r="S660"/>
  <c r="T660" s="1"/>
  <c r="R660"/>
  <c r="G2105" s="1"/>
  <c r="S659"/>
  <c r="T659" s="1"/>
  <c r="R659"/>
  <c r="G2104" s="1"/>
  <c r="S658"/>
  <c r="T658" s="1"/>
  <c r="R658"/>
  <c r="G2103" s="1"/>
  <c r="S657"/>
  <c r="T657" s="1"/>
  <c r="R657"/>
  <c r="G2102" s="1"/>
  <c r="S656"/>
  <c r="T656" s="1"/>
  <c r="R656"/>
  <c r="G2101" s="1"/>
  <c r="S655"/>
  <c r="T655" s="1"/>
  <c r="R655"/>
  <c r="G2100" s="1"/>
  <c r="S654"/>
  <c r="T654" s="1"/>
  <c r="R654"/>
  <c r="G2099" s="1"/>
  <c r="S653"/>
  <c r="T653" s="1"/>
  <c r="R653"/>
  <c r="G2098" s="1"/>
  <c r="S652"/>
  <c r="T652" s="1"/>
  <c r="R652"/>
  <c r="G2097" s="1"/>
  <c r="S651"/>
  <c r="T651" s="1"/>
  <c r="R651"/>
  <c r="G2096" s="1"/>
  <c r="S650"/>
  <c r="T650" s="1"/>
  <c r="R650"/>
  <c r="G2095" s="1"/>
  <c r="S649"/>
  <c r="T649" s="1"/>
  <c r="R649"/>
  <c r="G2094" s="1"/>
  <c r="S648"/>
  <c r="T648" s="1"/>
  <c r="R648"/>
  <c r="G2093" s="1"/>
  <c r="S647"/>
  <c r="T647" s="1"/>
  <c r="R647"/>
  <c r="G2092" s="1"/>
  <c r="S646"/>
  <c r="T646" s="1"/>
  <c r="R646"/>
  <c r="G2091" s="1"/>
  <c r="S645"/>
  <c r="T645" s="1"/>
  <c r="R645"/>
  <c r="G2090" s="1"/>
  <c r="S644"/>
  <c r="T644" s="1"/>
  <c r="R644"/>
  <c r="G2089" s="1"/>
  <c r="S643"/>
  <c r="T643" s="1"/>
  <c r="R643"/>
  <c r="G2088" s="1"/>
  <c r="S642"/>
  <c r="T642" s="1"/>
  <c r="R642"/>
  <c r="G2087" s="1"/>
  <c r="S641"/>
  <c r="T641" s="1"/>
  <c r="R641"/>
  <c r="G2086" s="1"/>
  <c r="S640"/>
  <c r="T640" s="1"/>
  <c r="R640"/>
  <c r="G2085" s="1"/>
  <c r="S639"/>
  <c r="T639" s="1"/>
  <c r="R639"/>
  <c r="G2084" s="1"/>
  <c r="S638"/>
  <c r="T638" s="1"/>
  <c r="R638"/>
  <c r="G2083" s="1"/>
  <c r="S637"/>
  <c r="T637" s="1"/>
  <c r="R637"/>
  <c r="G2082" s="1"/>
  <c r="S636"/>
  <c r="T636" s="1"/>
  <c r="R636"/>
  <c r="G2081" s="1"/>
  <c r="S635"/>
  <c r="T635" s="1"/>
  <c r="R635"/>
  <c r="G2080" s="1"/>
  <c r="S634"/>
  <c r="T634" s="1"/>
  <c r="R634"/>
  <c r="G2079" s="1"/>
  <c r="S633"/>
  <c r="T633" s="1"/>
  <c r="R633"/>
  <c r="G2078" s="1"/>
  <c r="S632"/>
  <c r="T632" s="1"/>
  <c r="R632"/>
  <c r="G2077" s="1"/>
  <c r="S631"/>
  <c r="T631" s="1"/>
  <c r="R631"/>
  <c r="G2076" s="1"/>
  <c r="S630"/>
  <c r="T630" s="1"/>
  <c r="R630"/>
  <c r="G2075" s="1"/>
  <c r="S629"/>
  <c r="T629" s="1"/>
  <c r="R629"/>
  <c r="G2074" s="1"/>
  <c r="S628"/>
  <c r="T628" s="1"/>
  <c r="R628"/>
  <c r="G2073" s="1"/>
  <c r="S627"/>
  <c r="T627" s="1"/>
  <c r="R627"/>
  <c r="G2072" s="1"/>
  <c r="S626"/>
  <c r="T626" s="1"/>
  <c r="R626"/>
  <c r="G2071" s="1"/>
  <c r="S625"/>
  <c r="T625" s="1"/>
  <c r="R625"/>
  <c r="G2070" s="1"/>
  <c r="S624"/>
  <c r="T624" s="1"/>
  <c r="R624"/>
  <c r="G2069" s="1"/>
  <c r="S623"/>
  <c r="T623" s="1"/>
  <c r="R623"/>
  <c r="G2068" s="1"/>
  <c r="S622"/>
  <c r="T622" s="1"/>
  <c r="R622"/>
  <c r="G2067" s="1"/>
  <c r="S621"/>
  <c r="T621" s="1"/>
  <c r="R621"/>
  <c r="G2066" s="1"/>
  <c r="S620"/>
  <c r="T620" s="1"/>
  <c r="R620"/>
  <c r="G2065" s="1"/>
  <c r="S619"/>
  <c r="T619" s="1"/>
  <c r="R619"/>
  <c r="G2064" s="1"/>
  <c r="S618"/>
  <c r="T618" s="1"/>
  <c r="R618"/>
  <c r="G2063" s="1"/>
  <c r="S617"/>
  <c r="T617" s="1"/>
  <c r="R617"/>
  <c r="G2062" s="1"/>
  <c r="S616"/>
  <c r="T616" s="1"/>
  <c r="R616"/>
  <c r="G2061" s="1"/>
  <c r="S615"/>
  <c r="T615" s="1"/>
  <c r="R615"/>
  <c r="G2060" s="1"/>
  <c r="S614"/>
  <c r="T614" s="1"/>
  <c r="R614"/>
  <c r="G2059" s="1"/>
  <c r="S613"/>
  <c r="T613" s="1"/>
  <c r="R613"/>
  <c r="G2058" s="1"/>
  <c r="S612"/>
  <c r="T612" s="1"/>
  <c r="R612"/>
  <c r="G2057" s="1"/>
  <c r="S611"/>
  <c r="T611" s="1"/>
  <c r="R611"/>
  <c r="G2056" s="1"/>
  <c r="S610"/>
  <c r="T610" s="1"/>
  <c r="R610"/>
  <c r="G2055" s="1"/>
  <c r="S609"/>
  <c r="T609" s="1"/>
  <c r="R609"/>
  <c r="G2054" s="1"/>
  <c r="S608"/>
  <c r="T608" s="1"/>
  <c r="R608"/>
  <c r="G2053" s="1"/>
  <c r="S607"/>
  <c r="T607" s="1"/>
  <c r="R607"/>
  <c r="G2052" s="1"/>
  <c r="S606"/>
  <c r="T606" s="1"/>
  <c r="R606"/>
  <c r="G2051" s="1"/>
  <c r="S605"/>
  <c r="T605" s="1"/>
  <c r="R605"/>
  <c r="G2050" s="1"/>
  <c r="S604"/>
  <c r="T604" s="1"/>
  <c r="R604"/>
  <c r="G2049" s="1"/>
  <c r="S603"/>
  <c r="T603" s="1"/>
  <c r="R603"/>
  <c r="G2048" s="1"/>
  <c r="S602"/>
  <c r="T602" s="1"/>
  <c r="R602"/>
  <c r="G2047" s="1"/>
  <c r="S601"/>
  <c r="T601" s="1"/>
  <c r="R601"/>
  <c r="G2046" s="1"/>
  <c r="S600"/>
  <c r="T600" s="1"/>
  <c r="R600"/>
  <c r="G2045" s="1"/>
  <c r="S599"/>
  <c r="T599" s="1"/>
  <c r="R599"/>
  <c r="G2044" s="1"/>
  <c r="S598"/>
  <c r="T598" s="1"/>
  <c r="R598"/>
  <c r="G2043" s="1"/>
  <c r="S597"/>
  <c r="T597" s="1"/>
  <c r="R597"/>
  <c r="G2042" s="1"/>
  <c r="S596"/>
  <c r="T596" s="1"/>
  <c r="R596"/>
  <c r="G2041" s="1"/>
  <c r="S595"/>
  <c r="T595" s="1"/>
  <c r="R595"/>
  <c r="G2040" s="1"/>
  <c r="S594"/>
  <c r="T594" s="1"/>
  <c r="R594"/>
  <c r="G2039" s="1"/>
  <c r="S593"/>
  <c r="T593" s="1"/>
  <c r="R593"/>
  <c r="G2038" s="1"/>
  <c r="S592"/>
  <c r="T592" s="1"/>
  <c r="R592"/>
  <c r="G2037" s="1"/>
  <c r="S591"/>
  <c r="T591" s="1"/>
  <c r="R591"/>
  <c r="G2036" s="1"/>
  <c r="S590"/>
  <c r="T590" s="1"/>
  <c r="R590"/>
  <c r="G2035" s="1"/>
  <c r="S589"/>
  <c r="T589" s="1"/>
  <c r="R589"/>
  <c r="G2034" s="1"/>
  <c r="S588"/>
  <c r="T588" s="1"/>
  <c r="R588"/>
  <c r="G2033" s="1"/>
  <c r="S587"/>
  <c r="T587" s="1"/>
  <c r="R587"/>
  <c r="G2032" s="1"/>
  <c r="S586"/>
  <c r="T586" s="1"/>
  <c r="R586"/>
  <c r="G2031" s="1"/>
  <c r="S585"/>
  <c r="T585" s="1"/>
  <c r="R585"/>
  <c r="G2030" s="1"/>
  <c r="S584"/>
  <c r="T584" s="1"/>
  <c r="R584"/>
  <c r="G2029" s="1"/>
  <c r="S583"/>
  <c r="T583" s="1"/>
  <c r="R583"/>
  <c r="G2028" s="1"/>
  <c r="S582"/>
  <c r="T582" s="1"/>
  <c r="R582"/>
  <c r="G2027" s="1"/>
  <c r="S581"/>
  <c r="T581" s="1"/>
  <c r="R581"/>
  <c r="G2026" s="1"/>
  <c r="S580"/>
  <c r="T580" s="1"/>
  <c r="R580"/>
  <c r="G2025" s="1"/>
  <c r="S579"/>
  <c r="T579" s="1"/>
  <c r="R579"/>
  <c r="G2024" s="1"/>
  <c r="S578"/>
  <c r="T578" s="1"/>
  <c r="R578"/>
  <c r="G2023" s="1"/>
  <c r="S577"/>
  <c r="T577" s="1"/>
  <c r="R577"/>
  <c r="G2022" s="1"/>
  <c r="S576"/>
  <c r="T576" s="1"/>
  <c r="R576"/>
  <c r="G2021" s="1"/>
  <c r="S575"/>
  <c r="T575" s="1"/>
  <c r="R575"/>
  <c r="G2020" s="1"/>
  <c r="S574"/>
  <c r="T574" s="1"/>
  <c r="R574"/>
  <c r="G2019" s="1"/>
  <c r="S573"/>
  <c r="T573" s="1"/>
  <c r="R573"/>
  <c r="G2018" s="1"/>
  <c r="S572"/>
  <c r="T572" s="1"/>
  <c r="R572"/>
  <c r="G2017" s="1"/>
  <c r="S571"/>
  <c r="T571" s="1"/>
  <c r="R571"/>
  <c r="G2016" s="1"/>
  <c r="S570"/>
  <c r="T570" s="1"/>
  <c r="R570"/>
  <c r="G2015" s="1"/>
  <c r="S569"/>
  <c r="T569" s="1"/>
  <c r="R569"/>
  <c r="G2014" s="1"/>
  <c r="S568"/>
  <c r="T568" s="1"/>
  <c r="R568"/>
  <c r="G2013" s="1"/>
  <c r="S567"/>
  <c r="T567" s="1"/>
  <c r="R567"/>
  <c r="G2012" s="1"/>
  <c r="S566"/>
  <c r="T566" s="1"/>
  <c r="R566"/>
  <c r="G2011" s="1"/>
  <c r="S565"/>
  <c r="T565" s="1"/>
  <c r="R565"/>
  <c r="G2010" s="1"/>
  <c r="S564"/>
  <c r="T564" s="1"/>
  <c r="R564"/>
  <c r="G2009" s="1"/>
  <c r="S563"/>
  <c r="T563" s="1"/>
  <c r="R563"/>
  <c r="G2008" s="1"/>
  <c r="S562"/>
  <c r="T562" s="1"/>
  <c r="R562"/>
  <c r="G2007" s="1"/>
  <c r="S561"/>
  <c r="T561" s="1"/>
  <c r="R561"/>
  <c r="G2006" s="1"/>
  <c r="S560"/>
  <c r="T560" s="1"/>
  <c r="R560"/>
  <c r="G2005" s="1"/>
  <c r="S559"/>
  <c r="T559" s="1"/>
  <c r="R559"/>
  <c r="G2004" s="1"/>
  <c r="S558"/>
  <c r="T558" s="1"/>
  <c r="R558"/>
  <c r="G2003" s="1"/>
  <c r="S557"/>
  <c r="T557" s="1"/>
  <c r="R557"/>
  <c r="G2002" s="1"/>
  <c r="S556"/>
  <c r="T556" s="1"/>
  <c r="R556"/>
  <c r="G2001" s="1"/>
  <c r="S555"/>
  <c r="T555" s="1"/>
  <c r="R555"/>
  <c r="G2000" s="1"/>
  <c r="S554"/>
  <c r="T554" s="1"/>
  <c r="R554"/>
  <c r="G1999" s="1"/>
  <c r="S553"/>
  <c r="T553" s="1"/>
  <c r="R553"/>
  <c r="G1998" s="1"/>
  <c r="S552"/>
  <c r="T552" s="1"/>
  <c r="R552"/>
  <c r="G1997" s="1"/>
  <c r="S551"/>
  <c r="T551" s="1"/>
  <c r="R551"/>
  <c r="G1996" s="1"/>
  <c r="S550"/>
  <c r="T550" s="1"/>
  <c r="R550"/>
  <c r="G1995" s="1"/>
  <c r="S549"/>
  <c r="T549" s="1"/>
  <c r="R549"/>
  <c r="G1994" s="1"/>
  <c r="S548"/>
  <c r="T548" s="1"/>
  <c r="R548"/>
  <c r="G1993" s="1"/>
  <c r="S547"/>
  <c r="T547" s="1"/>
  <c r="R547"/>
  <c r="G1992" s="1"/>
  <c r="S546"/>
  <c r="T546" s="1"/>
  <c r="R546"/>
  <c r="G1991" s="1"/>
  <c r="S545"/>
  <c r="T545" s="1"/>
  <c r="R545"/>
  <c r="G1990" s="1"/>
  <c r="S544"/>
  <c r="T544" s="1"/>
  <c r="R544"/>
  <c r="G1989" s="1"/>
  <c r="S543"/>
  <c r="T543" s="1"/>
  <c r="R543"/>
  <c r="G1988" s="1"/>
  <c r="S542"/>
  <c r="T542" s="1"/>
  <c r="R542"/>
  <c r="G1987" s="1"/>
  <c r="S541"/>
  <c r="T541" s="1"/>
  <c r="R541"/>
  <c r="G1986" s="1"/>
  <c r="S540"/>
  <c r="T540" s="1"/>
  <c r="R540"/>
  <c r="G1985" s="1"/>
  <c r="S539"/>
  <c r="T539" s="1"/>
  <c r="R539"/>
  <c r="G1984" s="1"/>
  <c r="S538"/>
  <c r="T538" s="1"/>
  <c r="R538"/>
  <c r="G1983" s="1"/>
  <c r="S537"/>
  <c r="T537" s="1"/>
  <c r="R537"/>
  <c r="G1982" s="1"/>
  <c r="S536"/>
  <c r="T536" s="1"/>
  <c r="R536"/>
  <c r="G1981" s="1"/>
  <c r="S535"/>
  <c r="T535" s="1"/>
  <c r="R535"/>
  <c r="G1980" s="1"/>
  <c r="S534"/>
  <c r="T534" s="1"/>
  <c r="R534"/>
  <c r="G1979" s="1"/>
  <c r="S533"/>
  <c r="T533" s="1"/>
  <c r="R533"/>
  <c r="G1978" s="1"/>
  <c r="S532"/>
  <c r="T532" s="1"/>
  <c r="R532"/>
  <c r="G1977" s="1"/>
  <c r="S531"/>
  <c r="T531" s="1"/>
  <c r="R531"/>
  <c r="G1976" s="1"/>
  <c r="S530"/>
  <c r="T530" s="1"/>
  <c r="R530"/>
  <c r="G1975" s="1"/>
  <c r="S529"/>
  <c r="T529" s="1"/>
  <c r="R529"/>
  <c r="G1974" s="1"/>
  <c r="S528"/>
  <c r="T528" s="1"/>
  <c r="R528"/>
  <c r="G1973" s="1"/>
  <c r="S527"/>
  <c r="T527" s="1"/>
  <c r="R527"/>
  <c r="G1972" s="1"/>
  <c r="S526"/>
  <c r="T526" s="1"/>
  <c r="R526"/>
  <c r="G1971" s="1"/>
  <c r="S525"/>
  <c r="T525" s="1"/>
  <c r="R525"/>
  <c r="G1970" s="1"/>
  <c r="S524"/>
  <c r="T524" s="1"/>
  <c r="R524"/>
  <c r="G1969" s="1"/>
  <c r="S523"/>
  <c r="T523" s="1"/>
  <c r="R523"/>
  <c r="G1968" s="1"/>
  <c r="S522"/>
  <c r="T522" s="1"/>
  <c r="R522"/>
  <c r="G1967" s="1"/>
  <c r="S521"/>
  <c r="T521" s="1"/>
  <c r="R521"/>
  <c r="G1966" s="1"/>
  <c r="S520"/>
  <c r="T520" s="1"/>
  <c r="R520"/>
  <c r="G1965" s="1"/>
  <c r="S519"/>
  <c r="T519" s="1"/>
  <c r="R519"/>
  <c r="G1964" s="1"/>
  <c r="S518"/>
  <c r="T518" s="1"/>
  <c r="R518"/>
  <c r="G1963" s="1"/>
  <c r="S517"/>
  <c r="T517" s="1"/>
  <c r="R517"/>
  <c r="G1962" s="1"/>
  <c r="S516"/>
  <c r="T516" s="1"/>
  <c r="R516"/>
  <c r="G1961" s="1"/>
  <c r="S515"/>
  <c r="T515" s="1"/>
  <c r="R515"/>
  <c r="G1960" s="1"/>
  <c r="S514"/>
  <c r="T514" s="1"/>
  <c r="R514"/>
  <c r="G1959" s="1"/>
  <c r="S513"/>
  <c r="T513" s="1"/>
  <c r="R513"/>
  <c r="G1958" s="1"/>
  <c r="S512"/>
  <c r="T512" s="1"/>
  <c r="R512"/>
  <c r="G1957" s="1"/>
  <c r="S511"/>
  <c r="T511" s="1"/>
  <c r="R511"/>
  <c r="G1956" s="1"/>
  <c r="S510"/>
  <c r="T510" s="1"/>
  <c r="R510"/>
  <c r="G1955" s="1"/>
  <c r="S509"/>
  <c r="T509" s="1"/>
  <c r="R509"/>
  <c r="G1954" s="1"/>
  <c r="S508"/>
  <c r="T508" s="1"/>
  <c r="R508"/>
  <c r="G1953" s="1"/>
  <c r="S507"/>
  <c r="T507" s="1"/>
  <c r="R507"/>
  <c r="G1952" s="1"/>
  <c r="S506"/>
  <c r="T506" s="1"/>
  <c r="R506"/>
  <c r="G1951" s="1"/>
  <c r="S505"/>
  <c r="T505" s="1"/>
  <c r="R505"/>
  <c r="G1950" s="1"/>
  <c r="S504"/>
  <c r="T504" s="1"/>
  <c r="R504"/>
  <c r="G1949" s="1"/>
  <c r="S503"/>
  <c r="T503" s="1"/>
  <c r="R503"/>
  <c r="G1948" s="1"/>
  <c r="S502"/>
  <c r="T502" s="1"/>
  <c r="R502"/>
  <c r="G1947" s="1"/>
  <c r="S501"/>
  <c r="T501" s="1"/>
  <c r="R501"/>
  <c r="G1946" s="1"/>
  <c r="S500"/>
  <c r="T500" s="1"/>
  <c r="R500"/>
  <c r="G1945" s="1"/>
  <c r="S499"/>
  <c r="T499" s="1"/>
  <c r="R499"/>
  <c r="G1944" s="1"/>
  <c r="S498"/>
  <c r="T498" s="1"/>
  <c r="R498"/>
  <c r="G1943" s="1"/>
  <c r="S497"/>
  <c r="T497" s="1"/>
  <c r="R497"/>
  <c r="G1942" s="1"/>
  <c r="S496"/>
  <c r="T496" s="1"/>
  <c r="R496"/>
  <c r="G1941" s="1"/>
  <c r="S495"/>
  <c r="T495" s="1"/>
  <c r="R495"/>
  <c r="G1940" s="1"/>
  <c r="S494"/>
  <c r="T494" s="1"/>
  <c r="R494"/>
  <c r="G1939" s="1"/>
  <c r="S493"/>
  <c r="T493" s="1"/>
  <c r="R493"/>
  <c r="G1938" s="1"/>
  <c r="S492"/>
  <c r="T492" s="1"/>
  <c r="R492"/>
  <c r="G1937" s="1"/>
  <c r="S491"/>
  <c r="T491" s="1"/>
  <c r="R491"/>
  <c r="G1936" s="1"/>
  <c r="S490"/>
  <c r="T490" s="1"/>
  <c r="R490"/>
  <c r="G1935" s="1"/>
  <c r="S489"/>
  <c r="T489" s="1"/>
  <c r="R489"/>
  <c r="G1934" s="1"/>
  <c r="S488"/>
  <c r="T488" s="1"/>
  <c r="R488"/>
  <c r="G1933" s="1"/>
  <c r="S487"/>
  <c r="T487" s="1"/>
  <c r="R487"/>
  <c r="G1932" s="1"/>
  <c r="S486"/>
  <c r="T486" s="1"/>
  <c r="R486"/>
  <c r="G1931" s="1"/>
  <c r="S485"/>
  <c r="T485" s="1"/>
  <c r="R485"/>
  <c r="G1930" s="1"/>
  <c r="S484"/>
  <c r="T484" s="1"/>
  <c r="R484"/>
  <c r="G1929" s="1"/>
  <c r="S483"/>
  <c r="T483" s="1"/>
  <c r="R483"/>
  <c r="G1928" s="1"/>
  <c r="S482"/>
  <c r="T482" s="1"/>
  <c r="R482"/>
  <c r="G1927" s="1"/>
  <c r="S481"/>
  <c r="T481" s="1"/>
  <c r="R481"/>
  <c r="G1926" s="1"/>
  <c r="S480"/>
  <c r="T480" s="1"/>
  <c r="R480"/>
  <c r="G1925" s="1"/>
  <c r="S479"/>
  <c r="T479" s="1"/>
  <c r="R479"/>
  <c r="G1924" s="1"/>
  <c r="S478"/>
  <c r="T478" s="1"/>
  <c r="R478"/>
  <c r="G1923" s="1"/>
  <c r="S477"/>
  <c r="T477" s="1"/>
  <c r="R477"/>
  <c r="G1922" s="1"/>
  <c r="S476"/>
  <c r="T476" s="1"/>
  <c r="R476"/>
  <c r="G1921" s="1"/>
  <c r="S475"/>
  <c r="T475" s="1"/>
  <c r="R475"/>
  <c r="G1920" s="1"/>
  <c r="S474"/>
  <c r="T474" s="1"/>
  <c r="R474"/>
  <c r="G1919" s="1"/>
  <c r="S473"/>
  <c r="T473" s="1"/>
  <c r="R473"/>
  <c r="G1918" s="1"/>
  <c r="S472"/>
  <c r="T472" s="1"/>
  <c r="R472"/>
  <c r="G1917" s="1"/>
  <c r="S471"/>
  <c r="T471" s="1"/>
  <c r="R471"/>
  <c r="G1916" s="1"/>
  <c r="S470"/>
  <c r="T470" s="1"/>
  <c r="R470"/>
  <c r="G1915" s="1"/>
  <c r="S469"/>
  <c r="T469" s="1"/>
  <c r="R469"/>
  <c r="G1914" s="1"/>
  <c r="S468"/>
  <c r="T468" s="1"/>
  <c r="R468"/>
  <c r="G1913" s="1"/>
  <c r="S467"/>
  <c r="T467" s="1"/>
  <c r="R467"/>
  <c r="G1912" s="1"/>
  <c r="S466"/>
  <c r="T466" s="1"/>
  <c r="R466"/>
  <c r="G1911" s="1"/>
  <c r="S465"/>
  <c r="T465" s="1"/>
  <c r="R465"/>
  <c r="G1910" s="1"/>
  <c r="S464"/>
  <c r="T464" s="1"/>
  <c r="R464"/>
  <c r="G1909" s="1"/>
  <c r="S463"/>
  <c r="T463" s="1"/>
  <c r="R463"/>
  <c r="G1908" s="1"/>
  <c r="S462"/>
  <c r="T462" s="1"/>
  <c r="R462"/>
  <c r="G1907" s="1"/>
  <c r="S461"/>
  <c r="T461" s="1"/>
  <c r="R461"/>
  <c r="G1906" s="1"/>
  <c r="S460"/>
  <c r="T460" s="1"/>
  <c r="R460"/>
  <c r="G1905" s="1"/>
  <c r="S459"/>
  <c r="T459" s="1"/>
  <c r="R459"/>
  <c r="G1904" s="1"/>
  <c r="S458"/>
  <c r="T458" s="1"/>
  <c r="R458"/>
  <c r="G1903" s="1"/>
  <c r="S457"/>
  <c r="T457" s="1"/>
  <c r="R457"/>
  <c r="G1902" s="1"/>
  <c r="S456"/>
  <c r="T456" s="1"/>
  <c r="R456"/>
  <c r="G1901" s="1"/>
  <c r="S455"/>
  <c r="T455" s="1"/>
  <c r="R455"/>
  <c r="G1900" s="1"/>
  <c r="S454"/>
  <c r="T454" s="1"/>
  <c r="R454"/>
  <c r="G1899" s="1"/>
  <c r="S453"/>
  <c r="T453" s="1"/>
  <c r="R453"/>
  <c r="G1898" s="1"/>
  <c r="S452"/>
  <c r="T452" s="1"/>
  <c r="R452"/>
  <c r="G1897" s="1"/>
  <c r="S451"/>
  <c r="T451" s="1"/>
  <c r="R451"/>
  <c r="G1896" s="1"/>
  <c r="S450"/>
  <c r="T450" s="1"/>
  <c r="R450"/>
  <c r="G1895" s="1"/>
  <c r="S449"/>
  <c r="T449" s="1"/>
  <c r="R449"/>
  <c r="G1894" s="1"/>
  <c r="S448"/>
  <c r="T448" s="1"/>
  <c r="R448"/>
  <c r="G1893" s="1"/>
  <c r="S447"/>
  <c r="T447" s="1"/>
  <c r="R447"/>
  <c r="G1892" s="1"/>
  <c r="S446"/>
  <c r="T446" s="1"/>
  <c r="R446"/>
  <c r="G1891" s="1"/>
  <c r="S445"/>
  <c r="T445" s="1"/>
  <c r="R445"/>
  <c r="G1890" s="1"/>
  <c r="S444"/>
  <c r="T444" s="1"/>
  <c r="R444"/>
  <c r="G1889" s="1"/>
  <c r="S443"/>
  <c r="T443" s="1"/>
  <c r="R443"/>
  <c r="G1888" s="1"/>
  <c r="S442"/>
  <c r="T442" s="1"/>
  <c r="R442"/>
  <c r="G1887" s="1"/>
  <c r="S441"/>
  <c r="T441" s="1"/>
  <c r="R441"/>
  <c r="G1886" s="1"/>
  <c r="S440"/>
  <c r="T440" s="1"/>
  <c r="R440"/>
  <c r="G1885" s="1"/>
  <c r="S439"/>
  <c r="T439" s="1"/>
  <c r="R439"/>
  <c r="G1884" s="1"/>
  <c r="S438"/>
  <c r="T438" s="1"/>
  <c r="R438"/>
  <c r="G1883" s="1"/>
  <c r="S437"/>
  <c r="T437" s="1"/>
  <c r="R437"/>
  <c r="G1882" s="1"/>
  <c r="S436"/>
  <c r="T436" s="1"/>
  <c r="R436"/>
  <c r="G1881" s="1"/>
  <c r="S435"/>
  <c r="T435" s="1"/>
  <c r="R435"/>
  <c r="G1880" s="1"/>
  <c r="S434"/>
  <c r="T434" s="1"/>
  <c r="R434"/>
  <c r="G1879" s="1"/>
  <c r="S433"/>
  <c r="T433" s="1"/>
  <c r="R433"/>
  <c r="G1878" s="1"/>
  <c r="S432"/>
  <c r="T432" s="1"/>
  <c r="R432"/>
  <c r="G1877" s="1"/>
  <c r="S431"/>
  <c r="T431" s="1"/>
  <c r="R431"/>
  <c r="G1876" s="1"/>
  <c r="S430"/>
  <c r="T430" s="1"/>
  <c r="R430"/>
  <c r="G1875" s="1"/>
  <c r="S429"/>
  <c r="T429" s="1"/>
  <c r="R429"/>
  <c r="G1874" s="1"/>
  <c r="S428"/>
  <c r="T428" s="1"/>
  <c r="R428"/>
  <c r="G1873" s="1"/>
  <c r="S427"/>
  <c r="T427" s="1"/>
  <c r="R427"/>
  <c r="G1872" s="1"/>
  <c r="S426"/>
  <c r="T426" s="1"/>
  <c r="R426"/>
  <c r="G1871" s="1"/>
  <c r="S425"/>
  <c r="T425" s="1"/>
  <c r="R425"/>
  <c r="G1870" s="1"/>
  <c r="S424"/>
  <c r="T424" s="1"/>
  <c r="R424"/>
  <c r="G1869" s="1"/>
  <c r="S423"/>
  <c r="T423" s="1"/>
  <c r="R423"/>
  <c r="G1868" s="1"/>
  <c r="S422"/>
  <c r="T422" s="1"/>
  <c r="R422"/>
  <c r="G1867" s="1"/>
  <c r="S421"/>
  <c r="T421" s="1"/>
  <c r="R421"/>
  <c r="G1866" s="1"/>
  <c r="S420"/>
  <c r="T420" s="1"/>
  <c r="R420"/>
  <c r="G1865" s="1"/>
  <c r="S419"/>
  <c r="T419" s="1"/>
  <c r="R419"/>
  <c r="G1864" s="1"/>
  <c r="S418"/>
  <c r="T418" s="1"/>
  <c r="R418"/>
  <c r="G1863" s="1"/>
  <c r="S417"/>
  <c r="T417" s="1"/>
  <c r="R417"/>
  <c r="G1862" s="1"/>
  <c r="S416"/>
  <c r="T416" s="1"/>
  <c r="R416"/>
  <c r="G1861" s="1"/>
  <c r="S415"/>
  <c r="T415" s="1"/>
  <c r="R415"/>
  <c r="G1860" s="1"/>
  <c r="S414"/>
  <c r="T414" s="1"/>
  <c r="R414"/>
  <c r="G1859" s="1"/>
  <c r="S413"/>
  <c r="T413" s="1"/>
  <c r="R413"/>
  <c r="G1858" s="1"/>
  <c r="S412"/>
  <c r="T412" s="1"/>
  <c r="R412"/>
  <c r="G1857" s="1"/>
  <c r="S411"/>
  <c r="T411" s="1"/>
  <c r="R411"/>
  <c r="G1856" s="1"/>
  <c r="S410"/>
  <c r="T410" s="1"/>
  <c r="R410"/>
  <c r="G1855" s="1"/>
  <c r="S409"/>
  <c r="T409" s="1"/>
  <c r="R409"/>
  <c r="G1854" s="1"/>
  <c r="S408"/>
  <c r="T408" s="1"/>
  <c r="R408"/>
  <c r="G1853" s="1"/>
  <c r="S407"/>
  <c r="T407" s="1"/>
  <c r="R407"/>
  <c r="G1852" s="1"/>
  <c r="S406"/>
  <c r="T406" s="1"/>
  <c r="R406"/>
  <c r="G1851" s="1"/>
  <c r="S405"/>
  <c r="T405" s="1"/>
  <c r="R405"/>
  <c r="G1850" s="1"/>
  <c r="S404"/>
  <c r="T404" s="1"/>
  <c r="R404"/>
  <c r="G1849" s="1"/>
  <c r="S403"/>
  <c r="T403" s="1"/>
  <c r="R403"/>
  <c r="G1848" s="1"/>
  <c r="S402"/>
  <c r="T402" s="1"/>
  <c r="R402"/>
  <c r="G1847" s="1"/>
  <c r="S401"/>
  <c r="T401" s="1"/>
  <c r="R401"/>
  <c r="G1846" s="1"/>
  <c r="S400"/>
  <c r="T400" s="1"/>
  <c r="R400"/>
  <c r="G1845" s="1"/>
  <c r="S399"/>
  <c r="T399" s="1"/>
  <c r="R399"/>
  <c r="G1844" s="1"/>
  <c r="S398"/>
  <c r="T398" s="1"/>
  <c r="R398"/>
  <c r="G1843" s="1"/>
  <c r="S397"/>
  <c r="T397" s="1"/>
  <c r="R397"/>
  <c r="G1842" s="1"/>
  <c r="S396"/>
  <c r="T396" s="1"/>
  <c r="R396"/>
  <c r="G1841" s="1"/>
  <c r="S395"/>
  <c r="T395" s="1"/>
  <c r="R395"/>
  <c r="G1840" s="1"/>
  <c r="S394"/>
  <c r="T394" s="1"/>
  <c r="R394"/>
  <c r="G1839" s="1"/>
  <c r="S393"/>
  <c r="T393" s="1"/>
  <c r="R393"/>
  <c r="G1838" s="1"/>
  <c r="S392"/>
  <c r="T392" s="1"/>
  <c r="R392"/>
  <c r="G1837" s="1"/>
  <c r="S391"/>
  <c r="T391" s="1"/>
  <c r="R391"/>
  <c r="G1836" s="1"/>
  <c r="S390"/>
  <c r="T390" s="1"/>
  <c r="R390"/>
  <c r="G1835" s="1"/>
  <c r="S389"/>
  <c r="T389" s="1"/>
  <c r="R389"/>
  <c r="G1834" s="1"/>
  <c r="S388"/>
  <c r="T388" s="1"/>
  <c r="R388"/>
  <c r="G1833" s="1"/>
  <c r="S387"/>
  <c r="T387" s="1"/>
  <c r="R387"/>
  <c r="G1832" s="1"/>
  <c r="S386"/>
  <c r="T386" s="1"/>
  <c r="R386"/>
  <c r="G1831" s="1"/>
  <c r="S385"/>
  <c r="T385" s="1"/>
  <c r="R385"/>
  <c r="G1830" s="1"/>
  <c r="S384"/>
  <c r="T384" s="1"/>
  <c r="R384"/>
  <c r="G1829" s="1"/>
  <c r="S383"/>
  <c r="T383" s="1"/>
  <c r="R383"/>
  <c r="G1828" s="1"/>
  <c r="S382"/>
  <c r="T382" s="1"/>
  <c r="R382"/>
  <c r="G1827" s="1"/>
  <c r="S381"/>
  <c r="T381" s="1"/>
  <c r="R381"/>
  <c r="G1826" s="1"/>
  <c r="S380"/>
  <c r="T380" s="1"/>
  <c r="R380"/>
  <c r="G1825" s="1"/>
  <c r="S379"/>
  <c r="T379" s="1"/>
  <c r="R379"/>
  <c r="G1824" s="1"/>
  <c r="S378"/>
  <c r="T378" s="1"/>
  <c r="R378"/>
  <c r="G1823" s="1"/>
  <c r="S377"/>
  <c r="T377" s="1"/>
  <c r="R377"/>
  <c r="G1822" s="1"/>
  <c r="S376"/>
  <c r="T376" s="1"/>
  <c r="R376"/>
  <c r="G1821" s="1"/>
  <c r="S375"/>
  <c r="T375" s="1"/>
  <c r="R375"/>
  <c r="G1820" s="1"/>
  <c r="S374"/>
  <c r="T374" s="1"/>
  <c r="R374"/>
  <c r="G1819" s="1"/>
  <c r="S373"/>
  <c r="T373" s="1"/>
  <c r="R373"/>
  <c r="G1818" s="1"/>
  <c r="S372"/>
  <c r="T372" s="1"/>
  <c r="R372"/>
  <c r="G1817" s="1"/>
  <c r="S371"/>
  <c r="T371" s="1"/>
  <c r="R371"/>
  <c r="G1816" s="1"/>
  <c r="S370"/>
  <c r="T370" s="1"/>
  <c r="R370"/>
  <c r="G1815" s="1"/>
  <c r="S369"/>
  <c r="T369" s="1"/>
  <c r="R369"/>
  <c r="G1814" s="1"/>
  <c r="S368"/>
  <c r="T368" s="1"/>
  <c r="R368"/>
  <c r="G1813" s="1"/>
  <c r="S367"/>
  <c r="T367" s="1"/>
  <c r="R367"/>
  <c r="G1812" s="1"/>
  <c r="S366"/>
  <c r="T366" s="1"/>
  <c r="R366"/>
  <c r="G1811" s="1"/>
  <c r="S365"/>
  <c r="T365" s="1"/>
  <c r="R365"/>
  <c r="G1810" s="1"/>
  <c r="S364"/>
  <c r="T364" s="1"/>
  <c r="R364"/>
  <c r="G1809" s="1"/>
  <c r="S363"/>
  <c r="T363" s="1"/>
  <c r="R363"/>
  <c r="G1808" s="1"/>
  <c r="S362"/>
  <c r="T362" s="1"/>
  <c r="R362"/>
  <c r="G1807" s="1"/>
  <c r="S361"/>
  <c r="T361" s="1"/>
  <c r="R361"/>
  <c r="G1806" s="1"/>
  <c r="S360"/>
  <c r="T360" s="1"/>
  <c r="R360"/>
  <c r="G1805" s="1"/>
  <c r="S359"/>
  <c r="T359" s="1"/>
  <c r="R359"/>
  <c r="G1804" s="1"/>
  <c r="S358"/>
  <c r="T358" s="1"/>
  <c r="R358"/>
  <c r="G1803" s="1"/>
  <c r="S357"/>
  <c r="T357" s="1"/>
  <c r="R357"/>
  <c r="G1802" s="1"/>
  <c r="S356"/>
  <c r="T356" s="1"/>
  <c r="R356"/>
  <c r="G1801" s="1"/>
  <c r="S355"/>
  <c r="T355" s="1"/>
  <c r="R355"/>
  <c r="G1800" s="1"/>
  <c r="S354"/>
  <c r="T354" s="1"/>
  <c r="R354"/>
  <c r="G1799" s="1"/>
  <c r="S353"/>
  <c r="T353" s="1"/>
  <c r="R353"/>
  <c r="G1798" s="1"/>
  <c r="S352"/>
  <c r="T352" s="1"/>
  <c r="R352"/>
  <c r="G1797" s="1"/>
  <c r="S351"/>
  <c r="T351" s="1"/>
  <c r="R351"/>
  <c r="G1796" s="1"/>
  <c r="S350"/>
  <c r="T350" s="1"/>
  <c r="R350"/>
  <c r="G1795" s="1"/>
  <c r="S349"/>
  <c r="T349" s="1"/>
  <c r="R349"/>
  <c r="G1794" s="1"/>
  <c r="S348"/>
  <c r="T348" s="1"/>
  <c r="R348"/>
  <c r="G1793" s="1"/>
  <c r="S347"/>
  <c r="T347" s="1"/>
  <c r="R347"/>
  <c r="G1792" s="1"/>
  <c r="S346"/>
  <c r="T346" s="1"/>
  <c r="R346"/>
  <c r="G1791" s="1"/>
  <c r="S345"/>
  <c r="T345" s="1"/>
  <c r="R345"/>
  <c r="G1790" s="1"/>
  <c r="S344"/>
  <c r="T344" s="1"/>
  <c r="R344"/>
  <c r="G1789" s="1"/>
  <c r="S343"/>
  <c r="T343" s="1"/>
  <c r="R343"/>
  <c r="G1788" s="1"/>
  <c r="S342"/>
  <c r="T342" s="1"/>
  <c r="R342"/>
  <c r="G1787" s="1"/>
  <c r="S341"/>
  <c r="T341" s="1"/>
  <c r="R341"/>
  <c r="G1786" s="1"/>
  <c r="S340"/>
  <c r="T340" s="1"/>
  <c r="R340"/>
  <c r="G1785" s="1"/>
  <c r="S339"/>
  <c r="T339" s="1"/>
  <c r="R339"/>
  <c r="G1784" s="1"/>
  <c r="S338"/>
  <c r="T338" s="1"/>
  <c r="R338"/>
  <c r="G1783" s="1"/>
  <c r="S337"/>
  <c r="T337" s="1"/>
  <c r="R337"/>
  <c r="G1782" s="1"/>
  <c r="S336"/>
  <c r="T336" s="1"/>
  <c r="R336"/>
  <c r="G1781" s="1"/>
  <c r="S335"/>
  <c r="T335" s="1"/>
  <c r="R335"/>
  <c r="G1780" s="1"/>
  <c r="S334"/>
  <c r="T334" s="1"/>
  <c r="R334"/>
  <c r="G1779" s="1"/>
  <c r="S333"/>
  <c r="T333" s="1"/>
  <c r="R333"/>
  <c r="G1778" s="1"/>
  <c r="S332"/>
  <c r="T332" s="1"/>
  <c r="R332"/>
  <c r="G1777" s="1"/>
  <c r="S331"/>
  <c r="T331" s="1"/>
  <c r="R331"/>
  <c r="G1776" s="1"/>
  <c r="S330"/>
  <c r="T330" s="1"/>
  <c r="R330"/>
  <c r="G1775" s="1"/>
  <c r="S329"/>
  <c r="T329" s="1"/>
  <c r="R329"/>
  <c r="G1774" s="1"/>
  <c r="S328"/>
  <c r="T328" s="1"/>
  <c r="R328"/>
  <c r="G1773" s="1"/>
  <c r="S327"/>
  <c r="T327" s="1"/>
  <c r="R327"/>
  <c r="G1772" s="1"/>
  <c r="S326"/>
  <c r="T326" s="1"/>
  <c r="R326"/>
  <c r="G1771" s="1"/>
  <c r="S325"/>
  <c r="T325" s="1"/>
  <c r="R325"/>
  <c r="G1770" s="1"/>
  <c r="S324"/>
  <c r="T324" s="1"/>
  <c r="R324"/>
  <c r="G1769" s="1"/>
  <c r="S323"/>
  <c r="T323" s="1"/>
  <c r="R323"/>
  <c r="G1768" s="1"/>
  <c r="S322"/>
  <c r="T322" s="1"/>
  <c r="R322"/>
  <c r="G1767" s="1"/>
  <c r="S321"/>
  <c r="T321" s="1"/>
  <c r="R321"/>
  <c r="G1766" s="1"/>
  <c r="S320"/>
  <c r="T320" s="1"/>
  <c r="R320"/>
  <c r="G1765" s="1"/>
  <c r="S319"/>
  <c r="T319" s="1"/>
  <c r="R319"/>
  <c r="G1764" s="1"/>
  <c r="S318"/>
  <c r="T318" s="1"/>
  <c r="R318"/>
  <c r="G1763" s="1"/>
  <c r="S317"/>
  <c r="T317" s="1"/>
  <c r="R317"/>
  <c r="G1762" s="1"/>
  <c r="S316"/>
  <c r="T316" s="1"/>
  <c r="R316"/>
  <c r="G1761" s="1"/>
  <c r="S315"/>
  <c r="T315" s="1"/>
  <c r="R315"/>
  <c r="G1760" s="1"/>
  <c r="S314"/>
  <c r="T314" s="1"/>
  <c r="R314"/>
  <c r="G1759" s="1"/>
  <c r="S313"/>
  <c r="T313" s="1"/>
  <c r="R313"/>
  <c r="G1758" s="1"/>
  <c r="S312"/>
  <c r="T312" s="1"/>
  <c r="R312"/>
  <c r="G1757" s="1"/>
  <c r="S311"/>
  <c r="T311" s="1"/>
  <c r="R311"/>
  <c r="G1756" s="1"/>
  <c r="S310"/>
  <c r="T310" s="1"/>
  <c r="R310"/>
  <c r="G1755" s="1"/>
  <c r="S309"/>
  <c r="T309" s="1"/>
  <c r="R309"/>
  <c r="G1754" s="1"/>
  <c r="S308"/>
  <c r="T308" s="1"/>
  <c r="R308"/>
  <c r="G1753" s="1"/>
  <c r="S307"/>
  <c r="T307" s="1"/>
  <c r="R307"/>
  <c r="G1752" s="1"/>
  <c r="S306"/>
  <c r="T306" s="1"/>
  <c r="R306"/>
  <c r="G1751" s="1"/>
  <c r="S305"/>
  <c r="T305" s="1"/>
  <c r="R305"/>
  <c r="G1750" s="1"/>
  <c r="S304"/>
  <c r="T304" s="1"/>
  <c r="R304"/>
  <c r="G1749" s="1"/>
  <c r="S303"/>
  <c r="T303" s="1"/>
  <c r="R303"/>
  <c r="G1748" s="1"/>
  <c r="S302"/>
  <c r="T302" s="1"/>
  <c r="R302"/>
  <c r="G1747" s="1"/>
  <c r="S301"/>
  <c r="T301" s="1"/>
  <c r="R301"/>
  <c r="G1746" s="1"/>
  <c r="S300"/>
  <c r="T300" s="1"/>
  <c r="R300"/>
  <c r="G1745" s="1"/>
  <c r="S299"/>
  <c r="T299" s="1"/>
  <c r="R299"/>
  <c r="G1744" s="1"/>
  <c r="S298"/>
  <c r="T298" s="1"/>
  <c r="R298"/>
  <c r="G1743" s="1"/>
  <c r="S297"/>
  <c r="T297" s="1"/>
  <c r="R297"/>
  <c r="G1742" s="1"/>
  <c r="S296"/>
  <c r="T296" s="1"/>
  <c r="R296"/>
  <c r="G1741" s="1"/>
  <c r="S295"/>
  <c r="T295" s="1"/>
  <c r="R295"/>
  <c r="G1740" s="1"/>
  <c r="S294"/>
  <c r="T294" s="1"/>
  <c r="R294"/>
  <c r="G1739" s="1"/>
  <c r="S293"/>
  <c r="T293" s="1"/>
  <c r="R293"/>
  <c r="G1738" s="1"/>
  <c r="S292"/>
  <c r="T292" s="1"/>
  <c r="R292"/>
  <c r="G1737" s="1"/>
  <c r="S291"/>
  <c r="T291" s="1"/>
  <c r="R291"/>
  <c r="G1736" s="1"/>
  <c r="S290"/>
  <c r="T290" s="1"/>
  <c r="R290"/>
  <c r="G1735" s="1"/>
  <c r="S289"/>
  <c r="T289" s="1"/>
  <c r="R289"/>
  <c r="G1734" s="1"/>
  <c r="S288"/>
  <c r="T288" s="1"/>
  <c r="R288"/>
  <c r="G1733" s="1"/>
  <c r="S287"/>
  <c r="T287" s="1"/>
  <c r="R287"/>
  <c r="G1732" s="1"/>
  <c r="S286"/>
  <c r="T286" s="1"/>
  <c r="R286"/>
  <c r="G1731" s="1"/>
  <c r="S285"/>
  <c r="T285" s="1"/>
  <c r="R285"/>
  <c r="G1730" s="1"/>
  <c r="S284"/>
  <c r="T284" s="1"/>
  <c r="R284"/>
  <c r="G1729" s="1"/>
  <c r="S283"/>
  <c r="T283" s="1"/>
  <c r="R283"/>
  <c r="G1728" s="1"/>
  <c r="S282"/>
  <c r="T282" s="1"/>
  <c r="R282"/>
  <c r="G1727" s="1"/>
  <c r="S281"/>
  <c r="T281" s="1"/>
  <c r="R281"/>
  <c r="G1726" s="1"/>
  <c r="S280"/>
  <c r="T280" s="1"/>
  <c r="R280"/>
  <c r="G1725" s="1"/>
  <c r="S279"/>
  <c r="T279" s="1"/>
  <c r="R279"/>
  <c r="G1724" s="1"/>
  <c r="S278"/>
  <c r="T278" s="1"/>
  <c r="R278"/>
  <c r="G1723" s="1"/>
  <c r="S277"/>
  <c r="T277" s="1"/>
  <c r="R277"/>
  <c r="G1722" s="1"/>
  <c r="S276"/>
  <c r="T276" s="1"/>
  <c r="R276"/>
  <c r="G1721" s="1"/>
  <c r="S275"/>
  <c r="T275" s="1"/>
  <c r="R275"/>
  <c r="G1720" s="1"/>
  <c r="S274"/>
  <c r="T274" s="1"/>
  <c r="R274"/>
  <c r="G1719" s="1"/>
  <c r="S273"/>
  <c r="T273" s="1"/>
  <c r="R273"/>
  <c r="G1718" s="1"/>
  <c r="S272"/>
  <c r="T272" s="1"/>
  <c r="R272"/>
  <c r="G1717" s="1"/>
  <c r="S271"/>
  <c r="T271" s="1"/>
  <c r="R271"/>
  <c r="G1716" s="1"/>
  <c r="S270"/>
  <c r="T270" s="1"/>
  <c r="R270"/>
  <c r="G1715" s="1"/>
  <c r="S269"/>
  <c r="T269" s="1"/>
  <c r="R269"/>
  <c r="G1714" s="1"/>
  <c r="S268"/>
  <c r="T268" s="1"/>
  <c r="R268"/>
  <c r="G1713" s="1"/>
  <c r="S267"/>
  <c r="T267" s="1"/>
  <c r="R267"/>
  <c r="G1712" s="1"/>
  <c r="S266"/>
  <c r="T266" s="1"/>
  <c r="R266"/>
  <c r="G1711" s="1"/>
  <c r="S265"/>
  <c r="T265" s="1"/>
  <c r="R265"/>
  <c r="G1710" s="1"/>
  <c r="S264"/>
  <c r="T264" s="1"/>
  <c r="R264"/>
  <c r="G1709" s="1"/>
  <c r="S263"/>
  <c r="T263" s="1"/>
  <c r="R263"/>
  <c r="G1708" s="1"/>
  <c r="S262"/>
  <c r="T262" s="1"/>
  <c r="R262"/>
  <c r="G1707" s="1"/>
  <c r="S261"/>
  <c r="T261" s="1"/>
  <c r="R261"/>
  <c r="G1706" s="1"/>
  <c r="S260"/>
  <c r="T260" s="1"/>
  <c r="R260"/>
  <c r="G1705" s="1"/>
  <c r="S259"/>
  <c r="T259" s="1"/>
  <c r="R259"/>
  <c r="G1704" s="1"/>
  <c r="S258"/>
  <c r="T258" s="1"/>
  <c r="R258"/>
  <c r="G1703" s="1"/>
  <c r="S257"/>
  <c r="T257" s="1"/>
  <c r="R257"/>
  <c r="G1702" s="1"/>
  <c r="S256"/>
  <c r="T256" s="1"/>
  <c r="R256"/>
  <c r="G1701" s="1"/>
  <c r="S255"/>
  <c r="T255" s="1"/>
  <c r="R255"/>
  <c r="G1700" s="1"/>
  <c r="S254"/>
  <c r="T254" s="1"/>
  <c r="R254"/>
  <c r="G1699" s="1"/>
  <c r="S253"/>
  <c r="T253" s="1"/>
  <c r="R253"/>
  <c r="G1698" s="1"/>
  <c r="S252"/>
  <c r="T252" s="1"/>
  <c r="R252"/>
  <c r="G1697" s="1"/>
  <c r="S251"/>
  <c r="T251" s="1"/>
  <c r="R251"/>
  <c r="G1696" s="1"/>
  <c r="S250"/>
  <c r="T250" s="1"/>
  <c r="R250"/>
  <c r="G1695" s="1"/>
  <c r="S249"/>
  <c r="T249" s="1"/>
  <c r="R249"/>
  <c r="G1694" s="1"/>
  <c r="S248"/>
  <c r="T248" s="1"/>
  <c r="R248"/>
  <c r="G1693" s="1"/>
  <c r="S247"/>
  <c r="T247" s="1"/>
  <c r="R247"/>
  <c r="G1692" s="1"/>
  <c r="S246"/>
  <c r="T246" s="1"/>
  <c r="R246"/>
  <c r="G1691" s="1"/>
  <c r="S245"/>
  <c r="T245" s="1"/>
  <c r="R245"/>
  <c r="G1690" s="1"/>
  <c r="S244"/>
  <c r="T244" s="1"/>
  <c r="R244"/>
  <c r="G1689" s="1"/>
  <c r="S243"/>
  <c r="T243" s="1"/>
  <c r="R243"/>
  <c r="G1688" s="1"/>
  <c r="S242"/>
  <c r="T242" s="1"/>
  <c r="R242"/>
  <c r="G1687" s="1"/>
  <c r="S241"/>
  <c r="T241" s="1"/>
  <c r="R241"/>
  <c r="G1686" s="1"/>
  <c r="S240"/>
  <c r="T240" s="1"/>
  <c r="R240"/>
  <c r="G1685" s="1"/>
  <c r="S239"/>
  <c r="T239" s="1"/>
  <c r="R239"/>
  <c r="G1684" s="1"/>
  <c r="S238"/>
  <c r="T238" s="1"/>
  <c r="R238"/>
  <c r="G1683" s="1"/>
  <c r="S237"/>
  <c r="T237" s="1"/>
  <c r="R237"/>
  <c r="G1682" s="1"/>
  <c r="S236"/>
  <c r="T236" s="1"/>
  <c r="R236"/>
  <c r="G1681" s="1"/>
  <c r="S235"/>
  <c r="T235" s="1"/>
  <c r="R235"/>
  <c r="G1680" s="1"/>
  <c r="S234"/>
  <c r="T234" s="1"/>
  <c r="R234"/>
  <c r="G1679" s="1"/>
  <c r="S233"/>
  <c r="T233" s="1"/>
  <c r="R233"/>
  <c r="G1678" s="1"/>
  <c r="S232"/>
  <c r="T232" s="1"/>
  <c r="R232"/>
  <c r="G1677" s="1"/>
  <c r="S231"/>
  <c r="T231" s="1"/>
  <c r="R231"/>
  <c r="G1676" s="1"/>
  <c r="S230"/>
  <c r="T230" s="1"/>
  <c r="R230"/>
  <c r="G1675" s="1"/>
  <c r="S229"/>
  <c r="T229" s="1"/>
  <c r="R229"/>
  <c r="G1674" s="1"/>
  <c r="S228"/>
  <c r="T228" s="1"/>
  <c r="R228"/>
  <c r="G1673" s="1"/>
  <c r="S227"/>
  <c r="T227" s="1"/>
  <c r="R227"/>
  <c r="G1672" s="1"/>
  <c r="S226"/>
  <c r="T226" s="1"/>
  <c r="R226"/>
  <c r="G1671" s="1"/>
  <c r="S225"/>
  <c r="T225" s="1"/>
  <c r="R225"/>
  <c r="G1670" s="1"/>
  <c r="S224"/>
  <c r="T224" s="1"/>
  <c r="R224"/>
  <c r="G1669" s="1"/>
  <c r="S223"/>
  <c r="T223" s="1"/>
  <c r="R223"/>
  <c r="G1668" s="1"/>
  <c r="S222"/>
  <c r="T222" s="1"/>
  <c r="R222"/>
  <c r="G1667" s="1"/>
  <c r="S221"/>
  <c r="T221" s="1"/>
  <c r="R221"/>
  <c r="G1666" s="1"/>
  <c r="S220"/>
  <c r="T220" s="1"/>
  <c r="R220"/>
  <c r="G1665" s="1"/>
  <c r="S219"/>
  <c r="T219" s="1"/>
  <c r="R219"/>
  <c r="G1664" s="1"/>
  <c r="S218"/>
  <c r="T218" s="1"/>
  <c r="R218"/>
  <c r="G1663" s="1"/>
  <c r="S217"/>
  <c r="T217" s="1"/>
  <c r="R217"/>
  <c r="G1662" s="1"/>
  <c r="S216"/>
  <c r="T216" s="1"/>
  <c r="R216"/>
  <c r="G1661" s="1"/>
  <c r="S215"/>
  <c r="T215" s="1"/>
  <c r="R215"/>
  <c r="G1660" s="1"/>
  <c r="S214"/>
  <c r="T214" s="1"/>
  <c r="R214"/>
  <c r="G1659" s="1"/>
  <c r="S213"/>
  <c r="T213" s="1"/>
  <c r="R213"/>
  <c r="G1658" s="1"/>
  <c r="S212"/>
  <c r="T212" s="1"/>
  <c r="R212"/>
  <c r="G1657" s="1"/>
  <c r="S211"/>
  <c r="T211" s="1"/>
  <c r="R211"/>
  <c r="G1656" s="1"/>
  <c r="S210"/>
  <c r="T210" s="1"/>
  <c r="R210"/>
  <c r="G1655" s="1"/>
  <c r="S209"/>
  <c r="T209" s="1"/>
  <c r="R209"/>
  <c r="G1654" s="1"/>
  <c r="S208"/>
  <c r="T208" s="1"/>
  <c r="R208"/>
  <c r="G1653" s="1"/>
  <c r="S207"/>
  <c r="T207" s="1"/>
  <c r="R207"/>
  <c r="G1652" s="1"/>
  <c r="S206"/>
  <c r="T206" s="1"/>
  <c r="R206"/>
  <c r="G1651" s="1"/>
  <c r="S205"/>
  <c r="T205" s="1"/>
  <c r="R205"/>
  <c r="G1650" s="1"/>
  <c r="S204"/>
  <c r="T204" s="1"/>
  <c r="R204"/>
  <c r="G1649" s="1"/>
  <c r="S203"/>
  <c r="T203" s="1"/>
  <c r="R203"/>
  <c r="G1648" s="1"/>
  <c r="S202"/>
  <c r="T202" s="1"/>
  <c r="R202"/>
  <c r="G1647" s="1"/>
  <c r="S201"/>
  <c r="T201" s="1"/>
  <c r="R201"/>
  <c r="G1646" s="1"/>
  <c r="S200"/>
  <c r="T200" s="1"/>
  <c r="R200"/>
  <c r="G1645" s="1"/>
  <c r="S199"/>
  <c r="T199" s="1"/>
  <c r="R199"/>
  <c r="G1644" s="1"/>
  <c r="S198"/>
  <c r="T198" s="1"/>
  <c r="R198"/>
  <c r="G1643" s="1"/>
  <c r="S197"/>
  <c r="T197" s="1"/>
  <c r="R197"/>
  <c r="G1642" s="1"/>
  <c r="S196"/>
  <c r="T196" s="1"/>
  <c r="R196"/>
  <c r="G1641" s="1"/>
  <c r="S195"/>
  <c r="T195" s="1"/>
  <c r="R195"/>
  <c r="G1640" s="1"/>
  <c r="S194"/>
  <c r="T194" s="1"/>
  <c r="R194"/>
  <c r="G1639" s="1"/>
  <c r="S193"/>
  <c r="T193" s="1"/>
  <c r="R193"/>
  <c r="G1638" s="1"/>
  <c r="S192"/>
  <c r="T192" s="1"/>
  <c r="R192"/>
  <c r="G1637" s="1"/>
  <c r="S191"/>
  <c r="T191" s="1"/>
  <c r="R191"/>
  <c r="G1636" s="1"/>
  <c r="S190"/>
  <c r="T190" s="1"/>
  <c r="R190"/>
  <c r="G1635" s="1"/>
  <c r="S189"/>
  <c r="T189" s="1"/>
  <c r="R189"/>
  <c r="G1634" s="1"/>
  <c r="S188"/>
  <c r="T188" s="1"/>
  <c r="R188"/>
  <c r="G1633" s="1"/>
  <c r="S187"/>
  <c r="T187" s="1"/>
  <c r="R187"/>
  <c r="G1632" s="1"/>
  <c r="S186"/>
  <c r="T186" s="1"/>
  <c r="R186"/>
  <c r="G1631" s="1"/>
  <c r="S185"/>
  <c r="T185" s="1"/>
  <c r="R185"/>
  <c r="G1630" s="1"/>
  <c r="S184"/>
  <c r="T184" s="1"/>
  <c r="R184"/>
  <c r="G1629" s="1"/>
  <c r="S183"/>
  <c r="T183" s="1"/>
  <c r="R183"/>
  <c r="G1628" s="1"/>
  <c r="S182"/>
  <c r="T182" s="1"/>
  <c r="R182"/>
  <c r="G1627" s="1"/>
  <c r="S181"/>
  <c r="T181" s="1"/>
  <c r="R181"/>
  <c r="G1626" s="1"/>
  <c r="S180"/>
  <c r="T180" s="1"/>
  <c r="R180"/>
  <c r="G1625" s="1"/>
  <c r="S179"/>
  <c r="T179" s="1"/>
  <c r="R179"/>
  <c r="G1624" s="1"/>
  <c r="S178"/>
  <c r="T178" s="1"/>
  <c r="R178"/>
  <c r="G1623" s="1"/>
  <c r="S177"/>
  <c r="T177" s="1"/>
  <c r="R177"/>
  <c r="G1622" s="1"/>
  <c r="S176"/>
  <c r="T176" s="1"/>
  <c r="R176"/>
  <c r="G1621" s="1"/>
  <c r="S175"/>
  <c r="T175" s="1"/>
  <c r="R175"/>
  <c r="G1620" s="1"/>
  <c r="S174"/>
  <c r="T174" s="1"/>
  <c r="R174"/>
  <c r="G1619" s="1"/>
  <c r="S173"/>
  <c r="T173" s="1"/>
  <c r="R173"/>
  <c r="G1618" s="1"/>
  <c r="S172"/>
  <c r="T172" s="1"/>
  <c r="R172"/>
  <c r="G1617" s="1"/>
  <c r="S171"/>
  <c r="T171" s="1"/>
  <c r="R171"/>
  <c r="G1616" s="1"/>
  <c r="S170"/>
  <c r="T170" s="1"/>
  <c r="R170"/>
  <c r="G1615" s="1"/>
  <c r="S169"/>
  <c r="T169" s="1"/>
  <c r="R169"/>
  <c r="G1614" s="1"/>
  <c r="S168"/>
  <c r="T168" s="1"/>
  <c r="R168"/>
  <c r="G1613" s="1"/>
  <c r="S167"/>
  <c r="T167" s="1"/>
  <c r="R167"/>
  <c r="G1612" s="1"/>
  <c r="S166"/>
  <c r="T166" s="1"/>
  <c r="R166"/>
  <c r="G1611" s="1"/>
  <c r="S165"/>
  <c r="T165" s="1"/>
  <c r="R165"/>
  <c r="G1610" s="1"/>
  <c r="S164"/>
  <c r="T164" s="1"/>
  <c r="R164"/>
  <c r="G1609" s="1"/>
  <c r="S163"/>
  <c r="T163" s="1"/>
  <c r="R163"/>
  <c r="G1608" s="1"/>
  <c r="S162"/>
  <c r="T162" s="1"/>
  <c r="R162"/>
  <c r="G1607" s="1"/>
  <c r="S161"/>
  <c r="T161" s="1"/>
  <c r="R161"/>
  <c r="G1606" s="1"/>
  <c r="S160"/>
  <c r="T160" s="1"/>
  <c r="R160"/>
  <c r="G1605" s="1"/>
  <c r="S159"/>
  <c r="T159" s="1"/>
  <c r="R159"/>
  <c r="G1604" s="1"/>
  <c r="S158"/>
  <c r="T158" s="1"/>
  <c r="R158"/>
  <c r="G1603" s="1"/>
  <c r="S157"/>
  <c r="T157" s="1"/>
  <c r="R157"/>
  <c r="G1602" s="1"/>
  <c r="S156"/>
  <c r="T156" s="1"/>
  <c r="R156"/>
  <c r="G1601" s="1"/>
  <c r="S155"/>
  <c r="T155" s="1"/>
  <c r="R155"/>
  <c r="G1600" s="1"/>
  <c r="S154"/>
  <c r="T154" s="1"/>
  <c r="R154"/>
  <c r="G1599" s="1"/>
  <c r="S153"/>
  <c r="T153" s="1"/>
  <c r="R153"/>
  <c r="G1598" s="1"/>
  <c r="S152"/>
  <c r="T152" s="1"/>
  <c r="R152"/>
  <c r="G1597" s="1"/>
  <c r="S151"/>
  <c r="T151" s="1"/>
  <c r="R151"/>
  <c r="G1596" s="1"/>
  <c r="S150"/>
  <c r="T150" s="1"/>
  <c r="R150"/>
  <c r="G1595" s="1"/>
  <c r="S149"/>
  <c r="T149" s="1"/>
  <c r="R149"/>
  <c r="G1594" s="1"/>
  <c r="S148"/>
  <c r="T148" s="1"/>
  <c r="R148"/>
  <c r="G1593" s="1"/>
  <c r="S147"/>
  <c r="T147" s="1"/>
  <c r="R147"/>
  <c r="G1592" s="1"/>
  <c r="S146"/>
  <c r="T146" s="1"/>
  <c r="R146"/>
  <c r="G1591" s="1"/>
  <c r="S145"/>
  <c r="T145" s="1"/>
  <c r="R145"/>
  <c r="G1590" s="1"/>
  <c r="S144"/>
  <c r="T144" s="1"/>
  <c r="R144"/>
  <c r="G1589" s="1"/>
  <c r="S143"/>
  <c r="T143" s="1"/>
  <c r="R143"/>
  <c r="G1588" s="1"/>
  <c r="S142"/>
  <c r="T142" s="1"/>
  <c r="R142"/>
  <c r="G1587" s="1"/>
  <c r="S141"/>
  <c r="T141" s="1"/>
  <c r="R141"/>
  <c r="G1586" s="1"/>
  <c r="S140"/>
  <c r="T140" s="1"/>
  <c r="R140"/>
  <c r="G1585" s="1"/>
  <c r="S139"/>
  <c r="T139" s="1"/>
  <c r="R139"/>
  <c r="G1584" s="1"/>
  <c r="S138"/>
  <c r="T138" s="1"/>
  <c r="R138"/>
  <c r="G1583" s="1"/>
  <c r="S137"/>
  <c r="T137" s="1"/>
  <c r="R137"/>
  <c r="G1582" s="1"/>
  <c r="S136"/>
  <c r="T136" s="1"/>
  <c r="R136"/>
  <c r="G1581" s="1"/>
  <c r="S135"/>
  <c r="T135" s="1"/>
  <c r="R135"/>
  <c r="G1580" s="1"/>
  <c r="S134"/>
  <c r="T134" s="1"/>
  <c r="R134"/>
  <c r="G1579" s="1"/>
  <c r="S133"/>
  <c r="T133" s="1"/>
  <c r="R133"/>
  <c r="G1578" s="1"/>
  <c r="S132"/>
  <c r="T132" s="1"/>
  <c r="R132"/>
  <c r="G1577" s="1"/>
  <c r="S131"/>
  <c r="T131" s="1"/>
  <c r="R131"/>
  <c r="G1576" s="1"/>
  <c r="S130"/>
  <c r="T130" s="1"/>
  <c r="R130"/>
  <c r="G1575" s="1"/>
  <c r="S129"/>
  <c r="T129" s="1"/>
  <c r="R129"/>
  <c r="G1574" s="1"/>
  <c r="S128"/>
  <c r="T128" s="1"/>
  <c r="R128"/>
  <c r="G1573" s="1"/>
  <c r="S127"/>
  <c r="T127" s="1"/>
  <c r="R127"/>
  <c r="G1572" s="1"/>
  <c r="S126"/>
  <c r="T126" s="1"/>
  <c r="R126"/>
  <c r="G1571" s="1"/>
  <c r="S125"/>
  <c r="T125" s="1"/>
  <c r="R125"/>
  <c r="G1570" s="1"/>
  <c r="S124"/>
  <c r="T124" s="1"/>
  <c r="R124"/>
  <c r="G1569" s="1"/>
  <c r="S123"/>
  <c r="T123" s="1"/>
  <c r="R123"/>
  <c r="G1568" s="1"/>
  <c r="S122"/>
  <c r="T122" s="1"/>
  <c r="R122"/>
  <c r="G1567" s="1"/>
  <c r="S121"/>
  <c r="T121" s="1"/>
  <c r="R121"/>
  <c r="G1566" s="1"/>
  <c r="S120"/>
  <c r="T120" s="1"/>
  <c r="R120"/>
  <c r="G1565" s="1"/>
  <c r="S119"/>
  <c r="T119" s="1"/>
  <c r="R119"/>
  <c r="G1564" s="1"/>
  <c r="S118"/>
  <c r="T118" s="1"/>
  <c r="R118"/>
  <c r="G1563" s="1"/>
  <c r="S117"/>
  <c r="T117" s="1"/>
  <c r="R117"/>
  <c r="G1562" s="1"/>
  <c r="S116"/>
  <c r="T116" s="1"/>
  <c r="R116"/>
  <c r="G1561" s="1"/>
  <c r="S115"/>
  <c r="T115" s="1"/>
  <c r="R115"/>
  <c r="G1560" s="1"/>
  <c r="S114"/>
  <c r="T114" s="1"/>
  <c r="R114"/>
  <c r="G1559" s="1"/>
  <c r="S110"/>
  <c r="T110" s="1"/>
  <c r="R110"/>
  <c r="G1555" s="1"/>
  <c r="S113"/>
  <c r="T113" s="1"/>
  <c r="R113"/>
  <c r="G1558" s="1"/>
  <c r="S109"/>
  <c r="T109" s="1"/>
  <c r="R109"/>
  <c r="G1554" s="1"/>
  <c r="S112"/>
  <c r="T112" s="1"/>
  <c r="R112"/>
  <c r="G1557" s="1"/>
  <c r="S108"/>
  <c r="T108" s="1"/>
  <c r="R108"/>
  <c r="G1553" s="1"/>
  <c r="V1127"/>
  <c r="W1127" s="1"/>
  <c r="D2571" s="1"/>
  <c r="V1126"/>
  <c r="W1126" s="1"/>
  <c r="D2570" s="1"/>
  <c r="V1125"/>
  <c r="W1125" s="1"/>
  <c r="D2569" s="1"/>
  <c r="V1124"/>
  <c r="W1124" s="1"/>
  <c r="D2568" s="1"/>
  <c r="V1123"/>
  <c r="W1123" s="1"/>
  <c r="D2567" s="1"/>
  <c r="V1122"/>
  <c r="W1122" s="1"/>
  <c r="D2566" s="1"/>
  <c r="V1121"/>
  <c r="W1121" s="1"/>
  <c r="D2565" s="1"/>
  <c r="V1120"/>
  <c r="W1120" s="1"/>
  <c r="D2564" s="1"/>
  <c r="V1119"/>
  <c r="W1119" s="1"/>
  <c r="D2563" s="1"/>
  <c r="V1118"/>
  <c r="W1118" s="1"/>
  <c r="D2562" s="1"/>
  <c r="V1117"/>
  <c r="W1117" s="1"/>
  <c r="D2561" s="1"/>
  <c r="V1116"/>
  <c r="W1116" s="1"/>
  <c r="D2560" s="1"/>
  <c r="V1115"/>
  <c r="W1115" s="1"/>
  <c r="D2559" s="1"/>
  <c r="V1114"/>
  <c r="W1114" s="1"/>
  <c r="D2558" s="1"/>
  <c r="V1113"/>
  <c r="W1113" s="1"/>
  <c r="D2557" s="1"/>
  <c r="V1112"/>
  <c r="W1112" s="1"/>
  <c r="D2556" s="1"/>
  <c r="V1111"/>
  <c r="W1111" s="1"/>
  <c r="D2555" s="1"/>
  <c r="V1110"/>
  <c r="W1110" s="1"/>
  <c r="D2554" s="1"/>
  <c r="V1109"/>
  <c r="W1109" s="1"/>
  <c r="D2553" s="1"/>
  <c r="V1108"/>
  <c r="W1108" s="1"/>
  <c r="D2552" s="1"/>
  <c r="V1107"/>
  <c r="W1107" s="1"/>
  <c r="D2551" s="1"/>
  <c r="V1106"/>
  <c r="W1106" s="1"/>
  <c r="D2550" s="1"/>
  <c r="V1105"/>
  <c r="W1105" s="1"/>
  <c r="D2549" s="1"/>
  <c r="V1104"/>
  <c r="W1104" s="1"/>
  <c r="D2548" s="1"/>
  <c r="V1103"/>
  <c r="W1103" s="1"/>
  <c r="D2547" s="1"/>
  <c r="V1102"/>
  <c r="W1102" s="1"/>
  <c r="D2546" s="1"/>
  <c r="V1101"/>
  <c r="W1101" s="1"/>
  <c r="D2545" s="1"/>
  <c r="V1100"/>
  <c r="W1100" s="1"/>
  <c r="D2544" s="1"/>
  <c r="V1099"/>
  <c r="W1099" s="1"/>
  <c r="D2543" s="1"/>
  <c r="V1098"/>
  <c r="W1098" s="1"/>
  <c r="D2542" s="1"/>
  <c r="V1097"/>
  <c r="W1097" s="1"/>
  <c r="D2541" s="1"/>
  <c r="V1096"/>
  <c r="W1096" s="1"/>
  <c r="D2540" s="1"/>
  <c r="V1095"/>
  <c r="W1095" s="1"/>
  <c r="D2539" s="1"/>
  <c r="V1094"/>
  <c r="W1094" s="1"/>
  <c r="D2538" s="1"/>
  <c r="V1093"/>
  <c r="W1093" s="1"/>
  <c r="D2537" s="1"/>
  <c r="V1092"/>
  <c r="W1092" s="1"/>
  <c r="D2536" s="1"/>
  <c r="V1091"/>
  <c r="W1091" s="1"/>
  <c r="D2535" s="1"/>
  <c r="V1090"/>
  <c r="W1090" s="1"/>
  <c r="D2534" s="1"/>
  <c r="V1089"/>
  <c r="W1089" s="1"/>
  <c r="D2533" s="1"/>
  <c r="V1088"/>
  <c r="W1088" s="1"/>
  <c r="D2532" s="1"/>
  <c r="V1087"/>
  <c r="W1087" s="1"/>
  <c r="D2531" s="1"/>
  <c r="V1086"/>
  <c r="W1086" s="1"/>
  <c r="D2530" s="1"/>
  <c r="V1085"/>
  <c r="W1085" s="1"/>
  <c r="D2529" s="1"/>
  <c r="V1084"/>
  <c r="W1084" s="1"/>
  <c r="D2528" s="1"/>
  <c r="V1083"/>
  <c r="W1083" s="1"/>
  <c r="D2527" s="1"/>
  <c r="V1082"/>
  <c r="W1082" s="1"/>
  <c r="D2526" s="1"/>
  <c r="V1081"/>
  <c r="W1081" s="1"/>
  <c r="D2525" s="1"/>
  <c r="V1080"/>
  <c r="W1080" s="1"/>
  <c r="D2524" s="1"/>
  <c r="V1079"/>
  <c r="W1079" s="1"/>
  <c r="D2523" s="1"/>
  <c r="V1078"/>
  <c r="W1078" s="1"/>
  <c r="D2522" s="1"/>
  <c r="V1077"/>
  <c r="W1077" s="1"/>
  <c r="D2521" s="1"/>
  <c r="V1076"/>
  <c r="W1076" s="1"/>
  <c r="D2520" s="1"/>
  <c r="V1075"/>
  <c r="W1075" s="1"/>
  <c r="D2519" s="1"/>
  <c r="V1074"/>
  <c r="W1074" s="1"/>
  <c r="D2518" s="1"/>
  <c r="V1073"/>
  <c r="W1073" s="1"/>
  <c r="D2517" s="1"/>
  <c r="V1072"/>
  <c r="W1072" s="1"/>
  <c r="D2516" s="1"/>
  <c r="V1071"/>
  <c r="W1071" s="1"/>
  <c r="D2515" s="1"/>
  <c r="V1070"/>
  <c r="W1070" s="1"/>
  <c r="D2514" s="1"/>
  <c r="V1069"/>
  <c r="W1069" s="1"/>
  <c r="D2513" s="1"/>
  <c r="V1068"/>
  <c r="W1068" s="1"/>
  <c r="D2512" s="1"/>
  <c r="V1067"/>
  <c r="W1067" s="1"/>
  <c r="D2511" s="1"/>
  <c r="V1066"/>
  <c r="W1066" s="1"/>
  <c r="D2510" s="1"/>
  <c r="V1065"/>
  <c r="W1065" s="1"/>
  <c r="D2509" s="1"/>
  <c r="V1064"/>
  <c r="W1064" s="1"/>
  <c r="D2508" s="1"/>
  <c r="V1063"/>
  <c r="W1063" s="1"/>
  <c r="D2507" s="1"/>
  <c r="V1062"/>
  <c r="W1062" s="1"/>
  <c r="D2506" s="1"/>
  <c r="V1061"/>
  <c r="W1061" s="1"/>
  <c r="D2505" s="1"/>
  <c r="V1060"/>
  <c r="W1060" s="1"/>
  <c r="D2504" s="1"/>
  <c r="V1059"/>
  <c r="W1059" s="1"/>
  <c r="D2503" s="1"/>
  <c r="V1058"/>
  <c r="W1058" s="1"/>
  <c r="D2502" s="1"/>
  <c r="V1057"/>
  <c r="W1057" s="1"/>
  <c r="D2501" s="1"/>
  <c r="V1056"/>
  <c r="W1056" s="1"/>
  <c r="D2500" s="1"/>
  <c r="V1055"/>
  <c r="W1055" s="1"/>
  <c r="D2499" s="1"/>
  <c r="V1054"/>
  <c r="W1054" s="1"/>
  <c r="D2498" s="1"/>
  <c r="V1053"/>
  <c r="W1053" s="1"/>
  <c r="D2497" s="1"/>
  <c r="V1052"/>
  <c r="W1052" s="1"/>
  <c r="D2496" s="1"/>
  <c r="V1051"/>
  <c r="W1051" s="1"/>
  <c r="D2495" s="1"/>
  <c r="V1050"/>
  <c r="W1050" s="1"/>
  <c r="D2494" s="1"/>
  <c r="V1049"/>
  <c r="W1049" s="1"/>
  <c r="D2493" s="1"/>
  <c r="V1048"/>
  <c r="W1048" s="1"/>
  <c r="D2492" s="1"/>
  <c r="V1047"/>
  <c r="W1047" s="1"/>
  <c r="D2491" s="1"/>
  <c r="V1046"/>
  <c r="W1046" s="1"/>
  <c r="D2490" s="1"/>
  <c r="V1045"/>
  <c r="W1045" s="1"/>
  <c r="D2489" s="1"/>
  <c r="V1044"/>
  <c r="W1044" s="1"/>
  <c r="D2488" s="1"/>
  <c r="V1043"/>
  <c r="W1043" s="1"/>
  <c r="D2487" s="1"/>
  <c r="V1042"/>
  <c r="W1042" s="1"/>
  <c r="D2486" s="1"/>
  <c r="V1041"/>
  <c r="W1041" s="1"/>
  <c r="D2485" s="1"/>
  <c r="V1040"/>
  <c r="W1040" s="1"/>
  <c r="D2484" s="1"/>
  <c r="V1039"/>
  <c r="W1039" s="1"/>
  <c r="D2483" s="1"/>
  <c r="V1038"/>
  <c r="W1038" s="1"/>
  <c r="D2482" s="1"/>
  <c r="V1037"/>
  <c r="W1037" s="1"/>
  <c r="D2481" s="1"/>
  <c r="V1036"/>
  <c r="W1036" s="1"/>
  <c r="D2480" s="1"/>
  <c r="V1035"/>
  <c r="W1035" s="1"/>
  <c r="D2479" s="1"/>
  <c r="V1034"/>
  <c r="W1034" s="1"/>
  <c r="D2478" s="1"/>
  <c r="V1033"/>
  <c r="W1033" s="1"/>
  <c r="D2477" s="1"/>
  <c r="V1032"/>
  <c r="W1032" s="1"/>
  <c r="D2476" s="1"/>
  <c r="V1031"/>
  <c r="W1031" s="1"/>
  <c r="D2475" s="1"/>
  <c r="V1030"/>
  <c r="W1030" s="1"/>
  <c r="D2474" s="1"/>
  <c r="V1029"/>
  <c r="W1029" s="1"/>
  <c r="D2473" s="1"/>
  <c r="V1028"/>
  <c r="W1028" s="1"/>
  <c r="D2472" s="1"/>
  <c r="V1027"/>
  <c r="W1027" s="1"/>
  <c r="D2471" s="1"/>
  <c r="V1026"/>
  <c r="W1026" s="1"/>
  <c r="D2470" s="1"/>
  <c r="V1025"/>
  <c r="W1025" s="1"/>
  <c r="D2469" s="1"/>
  <c r="V1024"/>
  <c r="W1024" s="1"/>
  <c r="D2468" s="1"/>
  <c r="V1023"/>
  <c r="W1023" s="1"/>
  <c r="D2467" s="1"/>
  <c r="V1022"/>
  <c r="W1022" s="1"/>
  <c r="D2466" s="1"/>
  <c r="V1021"/>
  <c r="W1021" s="1"/>
  <c r="D2465" s="1"/>
  <c r="V1020"/>
  <c r="W1020" s="1"/>
  <c r="D2464" s="1"/>
  <c r="V1019"/>
  <c r="W1019" s="1"/>
  <c r="D2463" s="1"/>
  <c r="V1018"/>
  <c r="W1018" s="1"/>
  <c r="D2462" s="1"/>
  <c r="V1017"/>
  <c r="W1017" s="1"/>
  <c r="D2461" s="1"/>
  <c r="V1016"/>
  <c r="W1016" s="1"/>
  <c r="D2460" s="1"/>
  <c r="V1015"/>
  <c r="W1015" s="1"/>
  <c r="D2459" s="1"/>
  <c r="V1014"/>
  <c r="W1014" s="1"/>
  <c r="D2458" s="1"/>
  <c r="V1013"/>
  <c r="W1013" s="1"/>
  <c r="D2457" s="1"/>
  <c r="V1012"/>
  <c r="W1012" s="1"/>
  <c r="D2456" s="1"/>
  <c r="V1011"/>
  <c r="W1011" s="1"/>
  <c r="D2455" s="1"/>
  <c r="V1010"/>
  <c r="W1010" s="1"/>
  <c r="D2454" s="1"/>
  <c r="V1009"/>
  <c r="W1009" s="1"/>
  <c r="D2453" s="1"/>
  <c r="V1008"/>
  <c r="W1008" s="1"/>
  <c r="D2452" s="1"/>
  <c r="V1007"/>
  <c r="W1007" s="1"/>
  <c r="D2451" s="1"/>
  <c r="V1006"/>
  <c r="W1006" s="1"/>
  <c r="D2450" s="1"/>
  <c r="V1005"/>
  <c r="W1005" s="1"/>
  <c r="D2449" s="1"/>
  <c r="V1004"/>
  <c r="W1004" s="1"/>
  <c r="D2448" s="1"/>
  <c r="V1003"/>
  <c r="W1003" s="1"/>
  <c r="D2447" s="1"/>
  <c r="V1002"/>
  <c r="W1002" s="1"/>
  <c r="D2446" s="1"/>
  <c r="V1001"/>
  <c r="W1001" s="1"/>
  <c r="D2445" s="1"/>
  <c r="V1000"/>
  <c r="W1000" s="1"/>
  <c r="D2444" s="1"/>
  <c r="V999"/>
  <c r="W999" s="1"/>
  <c r="D2443" s="1"/>
  <c r="V998"/>
  <c r="W998" s="1"/>
  <c r="D2442" s="1"/>
  <c r="V997"/>
  <c r="W997" s="1"/>
  <c r="D2441" s="1"/>
  <c r="V996"/>
  <c r="W996" s="1"/>
  <c r="D2440" s="1"/>
  <c r="V995"/>
  <c r="W995" s="1"/>
  <c r="D2439" s="1"/>
  <c r="V994"/>
  <c r="W994" s="1"/>
  <c r="D2438" s="1"/>
  <c r="V993"/>
  <c r="W993" s="1"/>
  <c r="D2437" s="1"/>
  <c r="V992"/>
  <c r="W992" s="1"/>
  <c r="D2436" s="1"/>
  <c r="V991"/>
  <c r="W991" s="1"/>
  <c r="D2435" s="1"/>
  <c r="V990"/>
  <c r="W990" s="1"/>
  <c r="D2434" s="1"/>
  <c r="V989"/>
  <c r="W989" s="1"/>
  <c r="D2433" s="1"/>
  <c r="V988"/>
  <c r="W988" s="1"/>
  <c r="D2432" s="1"/>
  <c r="V987"/>
  <c r="W987" s="1"/>
  <c r="D2431" s="1"/>
  <c r="V986"/>
  <c r="W986" s="1"/>
  <c r="D2430" s="1"/>
  <c r="V985"/>
  <c r="W985" s="1"/>
  <c r="D2429" s="1"/>
  <c r="V984"/>
  <c r="W984" s="1"/>
  <c r="D2428" s="1"/>
  <c r="V983"/>
  <c r="W983" s="1"/>
  <c r="D2427" s="1"/>
  <c r="V982"/>
  <c r="W982" s="1"/>
  <c r="D2426" s="1"/>
  <c r="V981"/>
  <c r="W981" s="1"/>
  <c r="D2425" s="1"/>
  <c r="V980"/>
  <c r="W980" s="1"/>
  <c r="D2424" s="1"/>
  <c r="V979"/>
  <c r="W979" s="1"/>
  <c r="D2423" s="1"/>
  <c r="V978"/>
  <c r="W978" s="1"/>
  <c r="D2422" s="1"/>
  <c r="V977"/>
  <c r="W977" s="1"/>
  <c r="D2421" s="1"/>
  <c r="V976"/>
  <c r="W976" s="1"/>
  <c r="D2420" s="1"/>
  <c r="V975"/>
  <c r="W975" s="1"/>
  <c r="D2419" s="1"/>
  <c r="V974"/>
  <c r="W974" s="1"/>
  <c r="D2418" s="1"/>
  <c r="V973"/>
  <c r="W973" s="1"/>
  <c r="D2417" s="1"/>
  <c r="V972"/>
  <c r="W972" s="1"/>
  <c r="D2416" s="1"/>
  <c r="V971"/>
  <c r="W971" s="1"/>
  <c r="D2415" s="1"/>
  <c r="V970"/>
  <c r="W970" s="1"/>
  <c r="D2414" s="1"/>
  <c r="V969"/>
  <c r="W969" s="1"/>
  <c r="D2413" s="1"/>
  <c r="V968"/>
  <c r="W968" s="1"/>
  <c r="D2412" s="1"/>
  <c r="V967"/>
  <c r="W967" s="1"/>
  <c r="D2411" s="1"/>
  <c r="V966"/>
  <c r="W966" s="1"/>
  <c r="D2410" s="1"/>
  <c r="V965"/>
  <c r="W965" s="1"/>
  <c r="D2409" s="1"/>
  <c r="V964"/>
  <c r="W964" s="1"/>
  <c r="D2408" s="1"/>
  <c r="V963"/>
  <c r="W963" s="1"/>
  <c r="D2407" s="1"/>
  <c r="V962"/>
  <c r="W962" s="1"/>
  <c r="D2406" s="1"/>
  <c r="V961"/>
  <c r="W961" s="1"/>
  <c r="D2405" s="1"/>
  <c r="V960"/>
  <c r="W960" s="1"/>
  <c r="D2404" s="1"/>
  <c r="V959"/>
  <c r="W959" s="1"/>
  <c r="D2403" s="1"/>
  <c r="V958"/>
  <c r="W958" s="1"/>
  <c r="D2402" s="1"/>
  <c r="V957"/>
  <c r="W957" s="1"/>
  <c r="D2401" s="1"/>
  <c r="V956"/>
  <c r="W956" s="1"/>
  <c r="D2400" s="1"/>
  <c r="V955"/>
  <c r="W955" s="1"/>
  <c r="D2399" s="1"/>
  <c r="V954"/>
  <c r="W954" s="1"/>
  <c r="D2398" s="1"/>
  <c r="V953"/>
  <c r="W953" s="1"/>
  <c r="D2397" s="1"/>
  <c r="V952"/>
  <c r="W952" s="1"/>
  <c r="D2396" s="1"/>
  <c r="V951"/>
  <c r="W951" s="1"/>
  <c r="D2395" s="1"/>
  <c r="V950"/>
  <c r="W950" s="1"/>
  <c r="D2394" s="1"/>
  <c r="V949"/>
  <c r="W949" s="1"/>
  <c r="D2393" s="1"/>
  <c r="V948"/>
  <c r="W948" s="1"/>
  <c r="D2392" s="1"/>
  <c r="V947"/>
  <c r="W947" s="1"/>
  <c r="D2391" s="1"/>
  <c r="V946"/>
  <c r="W946" s="1"/>
  <c r="D2390" s="1"/>
  <c r="V945"/>
  <c r="W945" s="1"/>
  <c r="D2389" s="1"/>
  <c r="V944"/>
  <c r="W944" s="1"/>
  <c r="D2388" s="1"/>
  <c r="V943"/>
  <c r="W943" s="1"/>
  <c r="D2387" s="1"/>
  <c r="V942"/>
  <c r="W942" s="1"/>
  <c r="D2386" s="1"/>
  <c r="V941"/>
  <c r="W941" s="1"/>
  <c r="D2385" s="1"/>
  <c r="V940"/>
  <c r="W940" s="1"/>
  <c r="D2384" s="1"/>
  <c r="V939"/>
  <c r="W939" s="1"/>
  <c r="D2383" s="1"/>
  <c r="V938"/>
  <c r="W938" s="1"/>
  <c r="D2382" s="1"/>
  <c r="V937"/>
  <c r="W937" s="1"/>
  <c r="D2381" s="1"/>
  <c r="V936"/>
  <c r="W936" s="1"/>
  <c r="D2380" s="1"/>
  <c r="V935"/>
  <c r="W935" s="1"/>
  <c r="D2379" s="1"/>
  <c r="V934"/>
  <c r="W934" s="1"/>
  <c r="D2378" s="1"/>
  <c r="V933"/>
  <c r="W933" s="1"/>
  <c r="D2377" s="1"/>
  <c r="V932"/>
  <c r="W932" s="1"/>
  <c r="D2376" s="1"/>
  <c r="V931"/>
  <c r="W931" s="1"/>
  <c r="D2375" s="1"/>
  <c r="V930"/>
  <c r="W930" s="1"/>
  <c r="D2374" s="1"/>
  <c r="V929"/>
  <c r="W929" s="1"/>
  <c r="D2373" s="1"/>
  <c r="V928"/>
  <c r="W928" s="1"/>
  <c r="D2372" s="1"/>
  <c r="V927"/>
  <c r="W927" s="1"/>
  <c r="D2371" s="1"/>
  <c r="V926"/>
  <c r="W926" s="1"/>
  <c r="D2370" s="1"/>
  <c r="V925"/>
  <c r="W925" s="1"/>
  <c r="D2369" s="1"/>
  <c r="V924"/>
  <c r="W924" s="1"/>
  <c r="D2368" s="1"/>
  <c r="V923"/>
  <c r="W923" s="1"/>
  <c r="D2367" s="1"/>
  <c r="V922"/>
  <c r="W922" s="1"/>
  <c r="D2366" s="1"/>
  <c r="V921"/>
  <c r="W921" s="1"/>
  <c r="D2365" s="1"/>
  <c r="V920"/>
  <c r="W920" s="1"/>
  <c r="D2364" s="1"/>
  <c r="V919"/>
  <c r="W919" s="1"/>
  <c r="D2363" s="1"/>
  <c r="V918"/>
  <c r="W918" s="1"/>
  <c r="D2362" s="1"/>
  <c r="V917"/>
  <c r="W917" s="1"/>
  <c r="D2361" s="1"/>
  <c r="V916"/>
  <c r="W916" s="1"/>
  <c r="D2360" s="1"/>
  <c r="V915"/>
  <c r="W915" s="1"/>
  <c r="D2359" s="1"/>
  <c r="V914"/>
  <c r="W914" s="1"/>
  <c r="D2358" s="1"/>
  <c r="V913"/>
  <c r="W913" s="1"/>
  <c r="D2357" s="1"/>
  <c r="V912"/>
  <c r="W912" s="1"/>
  <c r="D2356" s="1"/>
  <c r="V911"/>
  <c r="W911" s="1"/>
  <c r="D2355" s="1"/>
  <c r="V910"/>
  <c r="W910" s="1"/>
  <c r="D2354" s="1"/>
  <c r="V909"/>
  <c r="W909" s="1"/>
  <c r="D2353" s="1"/>
  <c r="V908"/>
  <c r="W908" s="1"/>
  <c r="D2352" s="1"/>
  <c r="V907"/>
  <c r="W907" s="1"/>
  <c r="D2351" s="1"/>
  <c r="V906"/>
  <c r="W906" s="1"/>
  <c r="D2350" s="1"/>
  <c r="V905"/>
  <c r="W905" s="1"/>
  <c r="D2349" s="1"/>
  <c r="V904"/>
  <c r="W904" s="1"/>
  <c r="D2348" s="1"/>
  <c r="V903"/>
  <c r="W903" s="1"/>
  <c r="D2347" s="1"/>
  <c r="V902"/>
  <c r="W902" s="1"/>
  <c r="D2346" s="1"/>
  <c r="V901"/>
  <c r="W901" s="1"/>
  <c r="D2345" s="1"/>
  <c r="V900"/>
  <c r="W900" s="1"/>
  <c r="D2344" s="1"/>
  <c r="V899"/>
  <c r="W899" s="1"/>
  <c r="D2343" s="1"/>
  <c r="V898"/>
  <c r="W898" s="1"/>
  <c r="D2342" s="1"/>
  <c r="V897"/>
  <c r="W897" s="1"/>
  <c r="D2341" s="1"/>
  <c r="V896"/>
  <c r="W896" s="1"/>
  <c r="D2340" s="1"/>
  <c r="V895"/>
  <c r="W895" s="1"/>
  <c r="D2339" s="1"/>
  <c r="V894"/>
  <c r="W894" s="1"/>
  <c r="D2338" s="1"/>
  <c r="V893"/>
  <c r="W893" s="1"/>
  <c r="D2337" s="1"/>
  <c r="V892"/>
  <c r="W892" s="1"/>
  <c r="D2336" s="1"/>
  <c r="V891"/>
  <c r="W891" s="1"/>
  <c r="D2335" s="1"/>
  <c r="V890"/>
  <c r="W890" s="1"/>
  <c r="D2334" s="1"/>
  <c r="V889"/>
  <c r="W889" s="1"/>
  <c r="D2333" s="1"/>
  <c r="V888"/>
  <c r="W888" s="1"/>
  <c r="D2332" s="1"/>
  <c r="V887"/>
  <c r="W887" s="1"/>
  <c r="D2331" s="1"/>
  <c r="V886"/>
  <c r="W886" s="1"/>
  <c r="D2330" s="1"/>
  <c r="V885"/>
  <c r="W885" s="1"/>
  <c r="D2329" s="1"/>
  <c r="V884"/>
  <c r="W884" s="1"/>
  <c r="D2328" s="1"/>
  <c r="V883"/>
  <c r="W883" s="1"/>
  <c r="D2327" s="1"/>
  <c r="V882"/>
  <c r="W882" s="1"/>
  <c r="D2326" s="1"/>
  <c r="V881"/>
  <c r="W881" s="1"/>
  <c r="D2325" s="1"/>
  <c r="V880"/>
  <c r="W880" s="1"/>
  <c r="D2324" s="1"/>
  <c r="V879"/>
  <c r="W879" s="1"/>
  <c r="D2323" s="1"/>
  <c r="V1527"/>
  <c r="W1527" s="1"/>
  <c r="D2971" s="1"/>
  <c r="V1528"/>
  <c r="W1528" s="1"/>
  <c r="D2972" s="1"/>
  <c r="V1529"/>
  <c r="W1529" s="1"/>
  <c r="D2973" s="1"/>
  <c r="V93"/>
  <c r="W93" s="1"/>
  <c r="D1537" s="1"/>
  <c r="V878"/>
  <c r="W878" s="1"/>
  <c r="D2322" s="1"/>
  <c r="V877"/>
  <c r="W877" s="1"/>
  <c r="D2321" s="1"/>
  <c r="V876"/>
  <c r="W876" s="1"/>
  <c r="D2320" s="1"/>
  <c r="V875"/>
  <c r="W875" s="1"/>
  <c r="D2319" s="1"/>
  <c r="V874"/>
  <c r="W874" s="1"/>
  <c r="D2318" s="1"/>
  <c r="V873"/>
  <c r="W873" s="1"/>
  <c r="D2317" s="1"/>
  <c r="V872"/>
  <c r="W872" s="1"/>
  <c r="D2316" s="1"/>
  <c r="V871"/>
  <c r="W871" s="1"/>
  <c r="D2315" s="1"/>
  <c r="V870"/>
  <c r="W870" s="1"/>
  <c r="D2314" s="1"/>
  <c r="V869"/>
  <c r="W869" s="1"/>
  <c r="D2313" s="1"/>
  <c r="V868"/>
  <c r="W868" s="1"/>
  <c r="D2312" s="1"/>
  <c r="V867"/>
  <c r="W867" s="1"/>
  <c r="D2311" s="1"/>
  <c r="V866"/>
  <c r="W866" s="1"/>
  <c r="D2310" s="1"/>
  <c r="V865"/>
  <c r="W865" s="1"/>
  <c r="D2309" s="1"/>
  <c r="V864"/>
  <c r="W864" s="1"/>
  <c r="D2308" s="1"/>
  <c r="V863"/>
  <c r="W863" s="1"/>
  <c r="D2307" s="1"/>
  <c r="V862"/>
  <c r="W862" s="1"/>
  <c r="D2306" s="1"/>
  <c r="V861"/>
  <c r="W861" s="1"/>
  <c r="D2305" s="1"/>
  <c r="V860"/>
  <c r="W860" s="1"/>
  <c r="D2304" s="1"/>
  <c r="V859"/>
  <c r="W859" s="1"/>
  <c r="D2303" s="1"/>
  <c r="V858"/>
  <c r="W858" s="1"/>
  <c r="D2302" s="1"/>
  <c r="V857"/>
  <c r="W857" s="1"/>
  <c r="D2301" s="1"/>
  <c r="V856"/>
  <c r="W856" s="1"/>
  <c r="D2300" s="1"/>
  <c r="V855"/>
  <c r="W855" s="1"/>
  <c r="D2299" s="1"/>
  <c r="V854"/>
  <c r="W854" s="1"/>
  <c r="D2298" s="1"/>
  <c r="V853"/>
  <c r="W853" s="1"/>
  <c r="D2297" s="1"/>
  <c r="V852"/>
  <c r="W852" s="1"/>
  <c r="D2296" s="1"/>
  <c r="V851"/>
  <c r="W851" s="1"/>
  <c r="D2295" s="1"/>
  <c r="V850"/>
  <c r="W850" s="1"/>
  <c r="D2294" s="1"/>
  <c r="V849"/>
  <c r="W849" s="1"/>
  <c r="D2293" s="1"/>
  <c r="V848"/>
  <c r="W848" s="1"/>
  <c r="D2292" s="1"/>
  <c r="V847"/>
  <c r="W847" s="1"/>
  <c r="D2291" s="1"/>
  <c r="V846"/>
  <c r="W846" s="1"/>
  <c r="D2290" s="1"/>
  <c r="V845"/>
  <c r="W845" s="1"/>
  <c r="D2289" s="1"/>
  <c r="V844"/>
  <c r="W844" s="1"/>
  <c r="D2288" s="1"/>
  <c r="V843"/>
  <c r="W843" s="1"/>
  <c r="D2287" s="1"/>
  <c r="V842"/>
  <c r="W842" s="1"/>
  <c r="D2286" s="1"/>
  <c r="V841"/>
  <c r="W841" s="1"/>
  <c r="D2285" s="1"/>
  <c r="V840"/>
  <c r="W840" s="1"/>
  <c r="D2284" s="1"/>
  <c r="V839"/>
  <c r="W839" s="1"/>
  <c r="D2283" s="1"/>
  <c r="V838"/>
  <c r="W838" s="1"/>
  <c r="D2282" s="1"/>
  <c r="V837"/>
  <c r="W837" s="1"/>
  <c r="D2281" s="1"/>
  <c r="V836"/>
  <c r="W836" s="1"/>
  <c r="D2280" s="1"/>
  <c r="V835"/>
  <c r="W835" s="1"/>
  <c r="D2279" s="1"/>
  <c r="V834"/>
  <c r="W834" s="1"/>
  <c r="D2278" s="1"/>
  <c r="V833"/>
  <c r="W833" s="1"/>
  <c r="D2277" s="1"/>
  <c r="V832"/>
  <c r="W832" s="1"/>
  <c r="D2276" s="1"/>
  <c r="V831"/>
  <c r="W831" s="1"/>
  <c r="D2275" s="1"/>
  <c r="V830"/>
  <c r="W830" s="1"/>
  <c r="D2274" s="1"/>
  <c r="V829"/>
  <c r="W829" s="1"/>
  <c r="D2273" s="1"/>
  <c r="V828"/>
  <c r="W828" s="1"/>
  <c r="D2272" s="1"/>
  <c r="V827"/>
  <c r="W827" s="1"/>
  <c r="D2271" s="1"/>
  <c r="V826"/>
  <c r="W826" s="1"/>
  <c r="D2270" s="1"/>
  <c r="V825"/>
  <c r="W825" s="1"/>
  <c r="D2269" s="1"/>
  <c r="V824"/>
  <c r="W824" s="1"/>
  <c r="D2268" s="1"/>
  <c r="V823"/>
  <c r="W823" s="1"/>
  <c r="D2267" s="1"/>
  <c r="V822"/>
  <c r="W822" s="1"/>
  <c r="D2266" s="1"/>
  <c r="V821"/>
  <c r="W821" s="1"/>
  <c r="D2265" s="1"/>
  <c r="V820"/>
  <c r="W820" s="1"/>
  <c r="D2264" s="1"/>
  <c r="V819"/>
  <c r="W819" s="1"/>
  <c r="D2263" s="1"/>
  <c r="V818"/>
  <c r="W818" s="1"/>
  <c r="D2262" s="1"/>
  <c r="V817"/>
  <c r="W817" s="1"/>
  <c r="D2261" s="1"/>
  <c r="V816"/>
  <c r="W816" s="1"/>
  <c r="D2260" s="1"/>
  <c r="V815"/>
  <c r="W815" s="1"/>
  <c r="D2259" s="1"/>
  <c r="V814"/>
  <c r="W814" s="1"/>
  <c r="D2258" s="1"/>
  <c r="V813"/>
  <c r="W813" s="1"/>
  <c r="D2257" s="1"/>
  <c r="V812"/>
  <c r="W812" s="1"/>
  <c r="D2256" s="1"/>
  <c r="V811"/>
  <c r="W811" s="1"/>
  <c r="D2255" s="1"/>
  <c r="V810"/>
  <c r="W810" s="1"/>
  <c r="D2254" s="1"/>
  <c r="V809"/>
  <c r="W809" s="1"/>
  <c r="D2253" s="1"/>
  <c r="V808"/>
  <c r="W808" s="1"/>
  <c r="D2252" s="1"/>
  <c r="V807"/>
  <c r="W807" s="1"/>
  <c r="D2251" s="1"/>
  <c r="V806"/>
  <c r="W806" s="1"/>
  <c r="D2250" s="1"/>
  <c r="V805"/>
  <c r="W805" s="1"/>
  <c r="D2249" s="1"/>
  <c r="V804"/>
  <c r="W804" s="1"/>
  <c r="D2248" s="1"/>
  <c r="V803"/>
  <c r="W803" s="1"/>
  <c r="D2247" s="1"/>
  <c r="V802"/>
  <c r="W802" s="1"/>
  <c r="D2246" s="1"/>
  <c r="V801"/>
  <c r="W801" s="1"/>
  <c r="D2245" s="1"/>
  <c r="V800"/>
  <c r="W800" s="1"/>
  <c r="D2244" s="1"/>
  <c r="V799"/>
  <c r="W799" s="1"/>
  <c r="D2243" s="1"/>
  <c r="V798"/>
  <c r="W798" s="1"/>
  <c r="D2242" s="1"/>
  <c r="V797"/>
  <c r="W797" s="1"/>
  <c r="D2241" s="1"/>
  <c r="V796"/>
  <c r="W796" s="1"/>
  <c r="D2240" s="1"/>
  <c r="V795"/>
  <c r="W795" s="1"/>
  <c r="D2239" s="1"/>
  <c r="V794"/>
  <c r="W794" s="1"/>
  <c r="D2238" s="1"/>
  <c r="V793"/>
  <c r="W793" s="1"/>
  <c r="D2237" s="1"/>
  <c r="V792"/>
  <c r="W792" s="1"/>
  <c r="D2236" s="1"/>
  <c r="V791"/>
  <c r="W791" s="1"/>
  <c r="D2235" s="1"/>
  <c r="V790"/>
  <c r="W790" s="1"/>
  <c r="D2234" s="1"/>
  <c r="V789"/>
  <c r="W789" s="1"/>
  <c r="D2233" s="1"/>
  <c r="V788"/>
  <c r="W788" s="1"/>
  <c r="D2232" s="1"/>
  <c r="V787"/>
  <c r="W787" s="1"/>
  <c r="D2231" s="1"/>
  <c r="V786"/>
  <c r="W786" s="1"/>
  <c r="D2230" s="1"/>
  <c r="V785"/>
  <c r="W785" s="1"/>
  <c r="D2229" s="1"/>
  <c r="V784"/>
  <c r="W784" s="1"/>
  <c r="D2228" s="1"/>
  <c r="V783"/>
  <c r="W783" s="1"/>
  <c r="D2227" s="1"/>
  <c r="V782"/>
  <c r="W782" s="1"/>
  <c r="D2226" s="1"/>
  <c r="V781"/>
  <c r="W781" s="1"/>
  <c r="D2225" s="1"/>
  <c r="V780"/>
  <c r="W780" s="1"/>
  <c r="D2224" s="1"/>
  <c r="V779"/>
  <c r="W779" s="1"/>
  <c r="D2223" s="1"/>
  <c r="V778"/>
  <c r="W778" s="1"/>
  <c r="D2222" s="1"/>
  <c r="V777"/>
  <c r="W777" s="1"/>
  <c r="D2221" s="1"/>
  <c r="V776"/>
  <c r="W776" s="1"/>
  <c r="D2220" s="1"/>
  <c r="V775"/>
  <c r="W775" s="1"/>
  <c r="D2219" s="1"/>
  <c r="V774"/>
  <c r="W774" s="1"/>
  <c r="D2218" s="1"/>
  <c r="V773"/>
  <c r="W773" s="1"/>
  <c r="D2217" s="1"/>
  <c r="V772"/>
  <c r="W772" s="1"/>
  <c r="D2216" s="1"/>
  <c r="V771"/>
  <c r="W771" s="1"/>
  <c r="D2215" s="1"/>
  <c r="V770"/>
  <c r="W770" s="1"/>
  <c r="D2214" s="1"/>
  <c r="V769"/>
  <c r="W769" s="1"/>
  <c r="D2213" s="1"/>
  <c r="V768"/>
  <c r="W768" s="1"/>
  <c r="D2212" s="1"/>
  <c r="V767"/>
  <c r="W767" s="1"/>
  <c r="D2211" s="1"/>
  <c r="V766"/>
  <c r="W766" s="1"/>
  <c r="D2210" s="1"/>
  <c r="V765"/>
  <c r="W765" s="1"/>
  <c r="D2209" s="1"/>
  <c r="V764"/>
  <c r="W764" s="1"/>
  <c r="D2208" s="1"/>
  <c r="V763"/>
  <c r="W763" s="1"/>
  <c r="D2207" s="1"/>
  <c r="V762"/>
  <c r="W762" s="1"/>
  <c r="D2206" s="1"/>
  <c r="V761"/>
  <c r="W761" s="1"/>
  <c r="D2205" s="1"/>
  <c r="V760"/>
  <c r="W760" s="1"/>
  <c r="D2204" s="1"/>
  <c r="V759"/>
  <c r="W759" s="1"/>
  <c r="D2203" s="1"/>
  <c r="V758"/>
  <c r="W758" s="1"/>
  <c r="D2202" s="1"/>
  <c r="V757"/>
  <c r="W757" s="1"/>
  <c r="D2201" s="1"/>
  <c r="V756"/>
  <c r="W756" s="1"/>
  <c r="D2200" s="1"/>
  <c r="V755"/>
  <c r="W755" s="1"/>
  <c r="D2199" s="1"/>
  <c r="V754"/>
  <c r="W754" s="1"/>
  <c r="D2198" s="1"/>
  <c r="V753"/>
  <c r="W753" s="1"/>
  <c r="D2197" s="1"/>
  <c r="V752"/>
  <c r="W752" s="1"/>
  <c r="D2196" s="1"/>
  <c r="V751"/>
  <c r="W751" s="1"/>
  <c r="D2195" s="1"/>
  <c r="V750"/>
  <c r="W750" s="1"/>
  <c r="D2194" s="1"/>
  <c r="V749"/>
  <c r="W749" s="1"/>
  <c r="D2193" s="1"/>
  <c r="V748"/>
  <c r="W748" s="1"/>
  <c r="D2192" s="1"/>
  <c r="V747"/>
  <c r="W747" s="1"/>
  <c r="D2191" s="1"/>
  <c r="V746"/>
  <c r="W746" s="1"/>
  <c r="D2190" s="1"/>
  <c r="V745"/>
  <c r="W745" s="1"/>
  <c r="D2189" s="1"/>
  <c r="V744"/>
  <c r="W744" s="1"/>
  <c r="D2188" s="1"/>
  <c r="V743"/>
  <c r="W743" s="1"/>
  <c r="D2187" s="1"/>
  <c r="V742"/>
  <c r="W742" s="1"/>
  <c r="D2186" s="1"/>
  <c r="V741"/>
  <c r="W741" s="1"/>
  <c r="D2185" s="1"/>
  <c r="V740"/>
  <c r="W740" s="1"/>
  <c r="D2184" s="1"/>
  <c r="V739"/>
  <c r="W739" s="1"/>
  <c r="D2183" s="1"/>
  <c r="V738"/>
  <c r="W738" s="1"/>
  <c r="D2182" s="1"/>
  <c r="V737"/>
  <c r="W737" s="1"/>
  <c r="D2181" s="1"/>
  <c r="V736"/>
  <c r="W736" s="1"/>
  <c r="D2180" s="1"/>
  <c r="V735"/>
  <c r="W735" s="1"/>
  <c r="D2179" s="1"/>
  <c r="V734"/>
  <c r="W734" s="1"/>
  <c r="D2178" s="1"/>
  <c r="V733"/>
  <c r="W733" s="1"/>
  <c r="D2177" s="1"/>
  <c r="V732"/>
  <c r="W732" s="1"/>
  <c r="D2176" s="1"/>
  <c r="V731"/>
  <c r="W731" s="1"/>
  <c r="D2175" s="1"/>
  <c r="V730"/>
  <c r="W730" s="1"/>
  <c r="D2174" s="1"/>
  <c r="V729"/>
  <c r="W729" s="1"/>
  <c r="D2173" s="1"/>
  <c r="V728"/>
  <c r="W728" s="1"/>
  <c r="D2172" s="1"/>
  <c r="V727"/>
  <c r="W727" s="1"/>
  <c r="D2171" s="1"/>
  <c r="V726"/>
  <c r="W726" s="1"/>
  <c r="D2170" s="1"/>
  <c r="V725"/>
  <c r="W725" s="1"/>
  <c r="D2169" s="1"/>
  <c r="V724"/>
  <c r="W724" s="1"/>
  <c r="D2168" s="1"/>
  <c r="V723"/>
  <c r="W723" s="1"/>
  <c r="D2167" s="1"/>
  <c r="V722"/>
  <c r="W722" s="1"/>
  <c r="D2166" s="1"/>
  <c r="V721"/>
  <c r="W721" s="1"/>
  <c r="D2165" s="1"/>
  <c r="V720"/>
  <c r="W720" s="1"/>
  <c r="D2164" s="1"/>
  <c r="V719"/>
  <c r="W719" s="1"/>
  <c r="D2163" s="1"/>
  <c r="V718"/>
  <c r="W718" s="1"/>
  <c r="D2162" s="1"/>
  <c r="V717"/>
  <c r="W717" s="1"/>
  <c r="D2161" s="1"/>
  <c r="V716"/>
  <c r="W716" s="1"/>
  <c r="D2160" s="1"/>
  <c r="V715"/>
  <c r="W715" s="1"/>
  <c r="D2159" s="1"/>
  <c r="V714"/>
  <c r="W714" s="1"/>
  <c r="D2158" s="1"/>
  <c r="V713"/>
  <c r="W713" s="1"/>
  <c r="D2157" s="1"/>
  <c r="V712"/>
  <c r="W712" s="1"/>
  <c r="D2156" s="1"/>
  <c r="V711"/>
  <c r="W711" s="1"/>
  <c r="D2155" s="1"/>
  <c r="V710"/>
  <c r="W710" s="1"/>
  <c r="D2154" s="1"/>
  <c r="V709"/>
  <c r="W709" s="1"/>
  <c r="D2153" s="1"/>
  <c r="V708"/>
  <c r="W708" s="1"/>
  <c r="D2152" s="1"/>
  <c r="V707"/>
  <c r="W707" s="1"/>
  <c r="D2151" s="1"/>
  <c r="V706"/>
  <c r="W706" s="1"/>
  <c r="D2150" s="1"/>
  <c r="V705"/>
  <c r="W705" s="1"/>
  <c r="D2149" s="1"/>
  <c r="V704"/>
  <c r="W704" s="1"/>
  <c r="D2148" s="1"/>
  <c r="V703"/>
  <c r="W703" s="1"/>
  <c r="D2147" s="1"/>
  <c r="V702"/>
  <c r="W702" s="1"/>
  <c r="D2146" s="1"/>
  <c r="V701"/>
  <c r="W701" s="1"/>
  <c r="D2145" s="1"/>
  <c r="V700"/>
  <c r="W700" s="1"/>
  <c r="D2144" s="1"/>
  <c r="V699"/>
  <c r="W699" s="1"/>
  <c r="D2143" s="1"/>
  <c r="V698"/>
  <c r="W698" s="1"/>
  <c r="D2142" s="1"/>
  <c r="V697"/>
  <c r="W697" s="1"/>
  <c r="D2141" s="1"/>
  <c r="V696"/>
  <c r="W696" s="1"/>
  <c r="D2140" s="1"/>
  <c r="V695"/>
  <c r="W695" s="1"/>
  <c r="D2139" s="1"/>
  <c r="V694"/>
  <c r="W694" s="1"/>
  <c r="D2138" s="1"/>
  <c r="V693"/>
  <c r="W693" s="1"/>
  <c r="D2137" s="1"/>
  <c r="V692"/>
  <c r="W692" s="1"/>
  <c r="D2136" s="1"/>
  <c r="V691"/>
  <c r="W691" s="1"/>
  <c r="D2135" s="1"/>
  <c r="V690"/>
  <c r="W690" s="1"/>
  <c r="D2134" s="1"/>
  <c r="V689"/>
  <c r="W689" s="1"/>
  <c r="D2133" s="1"/>
  <c r="V688"/>
  <c r="W688" s="1"/>
  <c r="D2132" s="1"/>
  <c r="V687"/>
  <c r="W687" s="1"/>
  <c r="D2131" s="1"/>
  <c r="V686"/>
  <c r="W686" s="1"/>
  <c r="D2130" s="1"/>
  <c r="V685"/>
  <c r="W685" s="1"/>
  <c r="D2129" s="1"/>
  <c r="V684"/>
  <c r="W684" s="1"/>
  <c r="D2128" s="1"/>
  <c r="V683"/>
  <c r="W683" s="1"/>
  <c r="D2127" s="1"/>
  <c r="V682"/>
  <c r="W682" s="1"/>
  <c r="D2126" s="1"/>
  <c r="V681"/>
  <c r="W681" s="1"/>
  <c r="D2125" s="1"/>
  <c r="V680"/>
  <c r="W680" s="1"/>
  <c r="D2124" s="1"/>
  <c r="V679"/>
  <c r="W679" s="1"/>
  <c r="D2123" s="1"/>
  <c r="V678"/>
  <c r="W678" s="1"/>
  <c r="D2122" s="1"/>
  <c r="V677"/>
  <c r="W677" s="1"/>
  <c r="D2121" s="1"/>
  <c r="V676"/>
  <c r="W676" s="1"/>
  <c r="D2120" s="1"/>
  <c r="V675"/>
  <c r="W675" s="1"/>
  <c r="D2119" s="1"/>
  <c r="V674"/>
  <c r="W674" s="1"/>
  <c r="D2118" s="1"/>
  <c r="V673"/>
  <c r="W673" s="1"/>
  <c r="D2117" s="1"/>
  <c r="V672"/>
  <c r="W672" s="1"/>
  <c r="D2116" s="1"/>
  <c r="V671"/>
  <c r="W671" s="1"/>
  <c r="D2115" s="1"/>
  <c r="V670"/>
  <c r="W670" s="1"/>
  <c r="D2114" s="1"/>
  <c r="V669"/>
  <c r="W669" s="1"/>
  <c r="D2113" s="1"/>
  <c r="V668"/>
  <c r="W668" s="1"/>
  <c r="D2112" s="1"/>
  <c r="V667"/>
  <c r="W667" s="1"/>
  <c r="D2111" s="1"/>
  <c r="V666"/>
  <c r="W666" s="1"/>
  <c r="D2110" s="1"/>
  <c r="V665"/>
  <c r="W665" s="1"/>
  <c r="D2109" s="1"/>
  <c r="V664"/>
  <c r="W664" s="1"/>
  <c r="D2108" s="1"/>
  <c r="V663"/>
  <c r="W663" s="1"/>
  <c r="D2107" s="1"/>
  <c r="V662"/>
  <c r="W662" s="1"/>
  <c r="D2106" s="1"/>
  <c r="V661"/>
  <c r="W661" s="1"/>
  <c r="D2105" s="1"/>
  <c r="V660"/>
  <c r="W660" s="1"/>
  <c r="D2104" s="1"/>
  <c r="V659"/>
  <c r="W659" s="1"/>
  <c r="D2103" s="1"/>
  <c r="V658"/>
  <c r="W658" s="1"/>
  <c r="D2102" s="1"/>
  <c r="V657"/>
  <c r="W657" s="1"/>
  <c r="D2101" s="1"/>
  <c r="V656"/>
  <c r="W656" s="1"/>
  <c r="D2100" s="1"/>
  <c r="V655"/>
  <c r="W655" s="1"/>
  <c r="D2099" s="1"/>
  <c r="V654"/>
  <c r="W654" s="1"/>
  <c r="D2098" s="1"/>
  <c r="V653"/>
  <c r="W653" s="1"/>
  <c r="D2097" s="1"/>
  <c r="V652"/>
  <c r="W652" s="1"/>
  <c r="D2096" s="1"/>
  <c r="V651"/>
  <c r="W651" s="1"/>
  <c r="D2095" s="1"/>
  <c r="V650"/>
  <c r="W650" s="1"/>
  <c r="D2094" s="1"/>
  <c r="V649"/>
  <c r="W649" s="1"/>
  <c r="D2093" s="1"/>
  <c r="V648"/>
  <c r="W648" s="1"/>
  <c r="D2092" s="1"/>
  <c r="V647"/>
  <c r="W647" s="1"/>
  <c r="D2091" s="1"/>
  <c r="V646"/>
  <c r="W646" s="1"/>
  <c r="D2090" s="1"/>
  <c r="V645"/>
  <c r="W645" s="1"/>
  <c r="D2089" s="1"/>
  <c r="V644"/>
  <c r="W644" s="1"/>
  <c r="D2088" s="1"/>
  <c r="V643"/>
  <c r="W643" s="1"/>
  <c r="D2087" s="1"/>
  <c r="V642"/>
  <c r="W642" s="1"/>
  <c r="D2086" s="1"/>
  <c r="V641"/>
  <c r="W641" s="1"/>
  <c r="D2085" s="1"/>
  <c r="V640"/>
  <c r="W640" s="1"/>
  <c r="D2084" s="1"/>
  <c r="V639"/>
  <c r="W639" s="1"/>
  <c r="D2083" s="1"/>
  <c r="V638"/>
  <c r="W638" s="1"/>
  <c r="D2082" s="1"/>
  <c r="V637"/>
  <c r="W637" s="1"/>
  <c r="D2081" s="1"/>
  <c r="V636"/>
  <c r="W636" s="1"/>
  <c r="D2080" s="1"/>
  <c r="V635"/>
  <c r="W635" s="1"/>
  <c r="D2079" s="1"/>
  <c r="V634"/>
  <c r="W634" s="1"/>
  <c r="D2078" s="1"/>
  <c r="V633"/>
  <c r="W633" s="1"/>
  <c r="D2077" s="1"/>
  <c r="V632"/>
  <c r="W632" s="1"/>
  <c r="D2076" s="1"/>
  <c r="V631"/>
  <c r="W631" s="1"/>
  <c r="D2075" s="1"/>
  <c r="V630"/>
  <c r="W630" s="1"/>
  <c r="D2074" s="1"/>
  <c r="V629"/>
  <c r="W629" s="1"/>
  <c r="D2073" s="1"/>
  <c r="V628"/>
  <c r="W628" s="1"/>
  <c r="D2072" s="1"/>
  <c r="V627"/>
  <c r="W627" s="1"/>
  <c r="D2071" s="1"/>
  <c r="V626"/>
  <c r="W626" s="1"/>
  <c r="D2070" s="1"/>
  <c r="V625"/>
  <c r="W625" s="1"/>
  <c r="D2069" s="1"/>
  <c r="V624"/>
  <c r="W624" s="1"/>
  <c r="D2068" s="1"/>
  <c r="V623"/>
  <c r="W623" s="1"/>
  <c r="D2067" s="1"/>
  <c r="V622"/>
  <c r="W622" s="1"/>
  <c r="D2066" s="1"/>
  <c r="V621"/>
  <c r="W621" s="1"/>
  <c r="D2065" s="1"/>
  <c r="V620"/>
  <c r="W620" s="1"/>
  <c r="D2064" s="1"/>
  <c r="V619"/>
  <c r="W619" s="1"/>
  <c r="D2063" s="1"/>
  <c r="V618"/>
  <c r="W618" s="1"/>
  <c r="D2062" s="1"/>
  <c r="V617"/>
  <c r="W617" s="1"/>
  <c r="D2061" s="1"/>
  <c r="V616"/>
  <c r="W616" s="1"/>
  <c r="D2060" s="1"/>
  <c r="V615"/>
  <c r="W615" s="1"/>
  <c r="D2059" s="1"/>
  <c r="V614"/>
  <c r="W614" s="1"/>
  <c r="D2058" s="1"/>
  <c r="V613"/>
  <c r="W613" s="1"/>
  <c r="D2057" s="1"/>
  <c r="V612"/>
  <c r="W612" s="1"/>
  <c r="D2056" s="1"/>
  <c r="V611"/>
  <c r="W611" s="1"/>
  <c r="D2055" s="1"/>
  <c r="V610"/>
  <c r="W610" s="1"/>
  <c r="D2054" s="1"/>
  <c r="V609"/>
  <c r="W609" s="1"/>
  <c r="D2053" s="1"/>
  <c r="V608"/>
  <c r="W608" s="1"/>
  <c r="D2052" s="1"/>
  <c r="V607"/>
  <c r="W607" s="1"/>
  <c r="D2051" s="1"/>
  <c r="V606"/>
  <c r="W606" s="1"/>
  <c r="D2050" s="1"/>
  <c r="V605"/>
  <c r="W605" s="1"/>
  <c r="D2049" s="1"/>
  <c r="V604"/>
  <c r="W604" s="1"/>
  <c r="D2048" s="1"/>
  <c r="V603"/>
  <c r="W603" s="1"/>
  <c r="D2047" s="1"/>
  <c r="V602"/>
  <c r="W602" s="1"/>
  <c r="D2046" s="1"/>
  <c r="V601"/>
  <c r="W601" s="1"/>
  <c r="D2045" s="1"/>
  <c r="V600"/>
  <c r="W600" s="1"/>
  <c r="D2044" s="1"/>
  <c r="V599"/>
  <c r="W599" s="1"/>
  <c r="D2043" s="1"/>
  <c r="V598"/>
  <c r="W598" s="1"/>
  <c r="D2042" s="1"/>
  <c r="V597"/>
  <c r="W597" s="1"/>
  <c r="D2041" s="1"/>
  <c r="V596"/>
  <c r="W596" s="1"/>
  <c r="D2040" s="1"/>
  <c r="V595"/>
  <c r="W595" s="1"/>
  <c r="D2039" s="1"/>
  <c r="V594"/>
  <c r="W594" s="1"/>
  <c r="D2038" s="1"/>
  <c r="V593"/>
  <c r="W593" s="1"/>
  <c r="D2037" s="1"/>
  <c r="V592"/>
  <c r="W592" s="1"/>
  <c r="D2036" s="1"/>
  <c r="V591"/>
  <c r="W591" s="1"/>
  <c r="D2035" s="1"/>
  <c r="V590"/>
  <c r="W590" s="1"/>
  <c r="D2034" s="1"/>
  <c r="V589"/>
  <c r="W589" s="1"/>
  <c r="D2033" s="1"/>
  <c r="V588"/>
  <c r="W588" s="1"/>
  <c r="D2032" s="1"/>
  <c r="V587"/>
  <c r="W587" s="1"/>
  <c r="D2031" s="1"/>
  <c r="V586"/>
  <c r="W586" s="1"/>
  <c r="D2030" s="1"/>
  <c r="V585"/>
  <c r="W585" s="1"/>
  <c r="D2029" s="1"/>
  <c r="V584"/>
  <c r="W584" s="1"/>
  <c r="D2028" s="1"/>
  <c r="V583"/>
  <c r="W583" s="1"/>
  <c r="D2027" s="1"/>
  <c r="V582"/>
  <c r="W582" s="1"/>
  <c r="D2026" s="1"/>
  <c r="V581"/>
  <c r="W581" s="1"/>
  <c r="D2025" s="1"/>
  <c r="V580"/>
  <c r="W580" s="1"/>
  <c r="D2024" s="1"/>
  <c r="V579"/>
  <c r="W579" s="1"/>
  <c r="D2023" s="1"/>
  <c r="V578"/>
  <c r="W578" s="1"/>
  <c r="D2022" s="1"/>
  <c r="V577"/>
  <c r="W577" s="1"/>
  <c r="D2021" s="1"/>
  <c r="V576"/>
  <c r="W576" s="1"/>
  <c r="D2020" s="1"/>
  <c r="V575"/>
  <c r="W575" s="1"/>
  <c r="D2019" s="1"/>
  <c r="V574"/>
  <c r="W574" s="1"/>
  <c r="D2018" s="1"/>
  <c r="V573"/>
  <c r="W573" s="1"/>
  <c r="D2017" s="1"/>
  <c r="V572"/>
  <c r="W572" s="1"/>
  <c r="D2016" s="1"/>
  <c r="V571"/>
  <c r="W571" s="1"/>
  <c r="D2015" s="1"/>
  <c r="V570"/>
  <c r="W570" s="1"/>
  <c r="D2014" s="1"/>
  <c r="V569"/>
  <c r="W569" s="1"/>
  <c r="D2013" s="1"/>
  <c r="V568"/>
  <c r="W568" s="1"/>
  <c r="D2012" s="1"/>
  <c r="V567"/>
  <c r="W567" s="1"/>
  <c r="D2011" s="1"/>
  <c r="V566"/>
  <c r="W566" s="1"/>
  <c r="D2010" s="1"/>
  <c r="V565"/>
  <c r="W565" s="1"/>
  <c r="D2009" s="1"/>
  <c r="V564"/>
  <c r="W564" s="1"/>
  <c r="D2008" s="1"/>
  <c r="V563"/>
  <c r="W563" s="1"/>
  <c r="D2007" s="1"/>
  <c r="V562"/>
  <c r="W562" s="1"/>
  <c r="D2006" s="1"/>
  <c r="V561"/>
  <c r="W561" s="1"/>
  <c r="D2005" s="1"/>
  <c r="V560"/>
  <c r="W560" s="1"/>
  <c r="D2004" s="1"/>
  <c r="V559"/>
  <c r="W559" s="1"/>
  <c r="D2003" s="1"/>
  <c r="V558"/>
  <c r="W558" s="1"/>
  <c r="D2002" s="1"/>
  <c r="V557"/>
  <c r="W557" s="1"/>
  <c r="D2001" s="1"/>
  <c r="V556"/>
  <c r="W556" s="1"/>
  <c r="D2000" s="1"/>
  <c r="V555"/>
  <c r="W555" s="1"/>
  <c r="D1999" s="1"/>
  <c r="V554"/>
  <c r="W554" s="1"/>
  <c r="D1998" s="1"/>
  <c r="V553"/>
  <c r="W553" s="1"/>
  <c r="D1997" s="1"/>
  <c r="V552"/>
  <c r="W552" s="1"/>
  <c r="D1996" s="1"/>
  <c r="V551"/>
  <c r="W551" s="1"/>
  <c r="D1995" s="1"/>
  <c r="V550"/>
  <c r="W550" s="1"/>
  <c r="D1994" s="1"/>
  <c r="V549"/>
  <c r="W549" s="1"/>
  <c r="D1993" s="1"/>
  <c r="V548"/>
  <c r="W548" s="1"/>
  <c r="D1992" s="1"/>
  <c r="V547"/>
  <c r="W547" s="1"/>
  <c r="D1991" s="1"/>
  <c r="V546"/>
  <c r="W546" s="1"/>
  <c r="D1990" s="1"/>
  <c r="V545"/>
  <c r="W545" s="1"/>
  <c r="D1989" s="1"/>
  <c r="V544"/>
  <c r="W544" s="1"/>
  <c r="D1988" s="1"/>
  <c r="V543"/>
  <c r="W543" s="1"/>
  <c r="D1987" s="1"/>
  <c r="V542"/>
  <c r="W542" s="1"/>
  <c r="D1986" s="1"/>
  <c r="V541"/>
  <c r="W541" s="1"/>
  <c r="D1985" s="1"/>
  <c r="V540"/>
  <c r="W540" s="1"/>
  <c r="D1984" s="1"/>
  <c r="V539"/>
  <c r="W539" s="1"/>
  <c r="D1983" s="1"/>
  <c r="V538"/>
  <c r="W538" s="1"/>
  <c r="D1982" s="1"/>
  <c r="V537"/>
  <c r="W537" s="1"/>
  <c r="D1981" s="1"/>
  <c r="V536"/>
  <c r="W536" s="1"/>
  <c r="D1980" s="1"/>
  <c r="V535"/>
  <c r="W535" s="1"/>
  <c r="D1979" s="1"/>
  <c r="V534"/>
  <c r="W534" s="1"/>
  <c r="D1978" s="1"/>
  <c r="V533"/>
  <c r="W533" s="1"/>
  <c r="D1977" s="1"/>
  <c r="V532"/>
  <c r="W532" s="1"/>
  <c r="D1976" s="1"/>
  <c r="V531"/>
  <c r="W531" s="1"/>
  <c r="D1975" s="1"/>
  <c r="V530"/>
  <c r="W530" s="1"/>
  <c r="D1974" s="1"/>
  <c r="V529"/>
  <c r="W529" s="1"/>
  <c r="D1973" s="1"/>
  <c r="V528"/>
  <c r="W528" s="1"/>
  <c r="D1972" s="1"/>
  <c r="V527"/>
  <c r="W527" s="1"/>
  <c r="D1971" s="1"/>
  <c r="V526"/>
  <c r="W526" s="1"/>
  <c r="D1970" s="1"/>
  <c r="V525"/>
  <c r="W525" s="1"/>
  <c r="D1969" s="1"/>
  <c r="V524"/>
  <c r="W524" s="1"/>
  <c r="D1968" s="1"/>
  <c r="V523"/>
  <c r="W523" s="1"/>
  <c r="D1967" s="1"/>
  <c r="V522"/>
  <c r="W522" s="1"/>
  <c r="D1966" s="1"/>
  <c r="V521"/>
  <c r="W521" s="1"/>
  <c r="D1965" s="1"/>
  <c r="V520"/>
  <c r="W520" s="1"/>
  <c r="D1964" s="1"/>
  <c r="V519"/>
  <c r="W519" s="1"/>
  <c r="D1963" s="1"/>
  <c r="V518"/>
  <c r="W518" s="1"/>
  <c r="D1962" s="1"/>
  <c r="V517"/>
  <c r="W517" s="1"/>
  <c r="D1961" s="1"/>
  <c r="V516"/>
  <c r="W516" s="1"/>
  <c r="D1960" s="1"/>
  <c r="V515"/>
  <c r="W515" s="1"/>
  <c r="D1959" s="1"/>
  <c r="V514"/>
  <c r="W514" s="1"/>
  <c r="D1958" s="1"/>
  <c r="V513"/>
  <c r="W513" s="1"/>
  <c r="D1957" s="1"/>
  <c r="V512"/>
  <c r="W512" s="1"/>
  <c r="D1956" s="1"/>
  <c r="V511"/>
  <c r="W511" s="1"/>
  <c r="D1955" s="1"/>
  <c r="V510"/>
  <c r="W510" s="1"/>
  <c r="D1954" s="1"/>
  <c r="V509"/>
  <c r="W509" s="1"/>
  <c r="D1953" s="1"/>
  <c r="V508"/>
  <c r="W508" s="1"/>
  <c r="D1952" s="1"/>
  <c r="V507"/>
  <c r="W507" s="1"/>
  <c r="D1951" s="1"/>
  <c r="V506"/>
  <c r="W506" s="1"/>
  <c r="D1950" s="1"/>
  <c r="V505"/>
  <c r="W505" s="1"/>
  <c r="D1949" s="1"/>
  <c r="V504"/>
  <c r="W504" s="1"/>
  <c r="D1948" s="1"/>
  <c r="V503"/>
  <c r="W503" s="1"/>
  <c r="D1947" s="1"/>
  <c r="V502"/>
  <c r="W502" s="1"/>
  <c r="D1946" s="1"/>
  <c r="V501"/>
  <c r="W501" s="1"/>
  <c r="D1945" s="1"/>
  <c r="V500"/>
  <c r="W500" s="1"/>
  <c r="D1944" s="1"/>
  <c r="V499"/>
  <c r="W499" s="1"/>
  <c r="D1943" s="1"/>
  <c r="V498"/>
  <c r="W498" s="1"/>
  <c r="D1942" s="1"/>
  <c r="V497"/>
  <c r="W497" s="1"/>
  <c r="D1941" s="1"/>
  <c r="V496"/>
  <c r="W496" s="1"/>
  <c r="D1940" s="1"/>
  <c r="V495"/>
  <c r="W495" s="1"/>
  <c r="D1939" s="1"/>
  <c r="V494"/>
  <c r="W494" s="1"/>
  <c r="D1938" s="1"/>
  <c r="V493"/>
  <c r="W493" s="1"/>
  <c r="D1937" s="1"/>
  <c r="V492"/>
  <c r="W492" s="1"/>
  <c r="D1936" s="1"/>
  <c r="V491"/>
  <c r="W491" s="1"/>
  <c r="D1935" s="1"/>
  <c r="V490"/>
  <c r="W490" s="1"/>
  <c r="D1934" s="1"/>
  <c r="V489"/>
  <c r="W489" s="1"/>
  <c r="D1933" s="1"/>
  <c r="V488"/>
  <c r="W488" s="1"/>
  <c r="D1932" s="1"/>
  <c r="V487"/>
  <c r="W487" s="1"/>
  <c r="D1931" s="1"/>
  <c r="V486"/>
  <c r="W486" s="1"/>
  <c r="D1930" s="1"/>
  <c r="V485"/>
  <c r="W485" s="1"/>
  <c r="D1929" s="1"/>
  <c r="V484"/>
  <c r="W484" s="1"/>
  <c r="D1928" s="1"/>
  <c r="V483"/>
  <c r="W483" s="1"/>
  <c r="D1927" s="1"/>
  <c r="V482"/>
  <c r="W482" s="1"/>
  <c r="D1926" s="1"/>
  <c r="V481"/>
  <c r="W481" s="1"/>
  <c r="D1925" s="1"/>
  <c r="V480"/>
  <c r="W480" s="1"/>
  <c r="D1924" s="1"/>
  <c r="V479"/>
  <c r="W479" s="1"/>
  <c r="D1923" s="1"/>
  <c r="V478"/>
  <c r="W478" s="1"/>
  <c r="D1922" s="1"/>
  <c r="V477"/>
  <c r="W477" s="1"/>
  <c r="D1921" s="1"/>
  <c r="V476"/>
  <c r="W476" s="1"/>
  <c r="D1920" s="1"/>
  <c r="V475"/>
  <c r="W475" s="1"/>
  <c r="D1919" s="1"/>
  <c r="V474"/>
  <c r="W474" s="1"/>
  <c r="D1918" s="1"/>
  <c r="V473"/>
  <c r="W473" s="1"/>
  <c r="D1917" s="1"/>
  <c r="V472"/>
  <c r="W472" s="1"/>
  <c r="D1916" s="1"/>
  <c r="V471"/>
  <c r="W471" s="1"/>
  <c r="D1915" s="1"/>
  <c r="V470"/>
  <c r="W470" s="1"/>
  <c r="D1914" s="1"/>
  <c r="V469"/>
  <c r="W469" s="1"/>
  <c r="D1913" s="1"/>
  <c r="V468"/>
  <c r="W468" s="1"/>
  <c r="D1912" s="1"/>
  <c r="V467"/>
  <c r="W467" s="1"/>
  <c r="D1911" s="1"/>
  <c r="V466"/>
  <c r="W466" s="1"/>
  <c r="D1910" s="1"/>
  <c r="V465"/>
  <c r="W465" s="1"/>
  <c r="D1909" s="1"/>
  <c r="V464"/>
  <c r="W464" s="1"/>
  <c r="D1908" s="1"/>
  <c r="V463"/>
  <c r="W463" s="1"/>
  <c r="D1907" s="1"/>
  <c r="V462"/>
  <c r="W462" s="1"/>
  <c r="D1906" s="1"/>
  <c r="V461"/>
  <c r="W461" s="1"/>
  <c r="D1905" s="1"/>
  <c r="V460"/>
  <c r="W460" s="1"/>
  <c r="D1904" s="1"/>
  <c r="V459"/>
  <c r="W459" s="1"/>
  <c r="D1903" s="1"/>
  <c r="V458"/>
  <c r="W458" s="1"/>
  <c r="D1902" s="1"/>
  <c r="V457"/>
  <c r="W457" s="1"/>
  <c r="D1901" s="1"/>
  <c r="V456"/>
  <c r="W456" s="1"/>
  <c r="D1900" s="1"/>
  <c r="V455"/>
  <c r="W455" s="1"/>
  <c r="D1899" s="1"/>
  <c r="V454"/>
  <c r="W454" s="1"/>
  <c r="D1898" s="1"/>
  <c r="V453"/>
  <c r="W453" s="1"/>
  <c r="D1897" s="1"/>
  <c r="V452"/>
  <c r="W452" s="1"/>
  <c r="D1896" s="1"/>
  <c r="V451"/>
  <c r="W451" s="1"/>
  <c r="D1895" s="1"/>
  <c r="V450"/>
  <c r="W450" s="1"/>
  <c r="D1894" s="1"/>
  <c r="V449"/>
  <c r="W449" s="1"/>
  <c r="D1893" s="1"/>
  <c r="V448"/>
  <c r="W448" s="1"/>
  <c r="D1892" s="1"/>
  <c r="V447"/>
  <c r="W447" s="1"/>
  <c r="D1891" s="1"/>
  <c r="V446"/>
  <c r="W446" s="1"/>
  <c r="D1890" s="1"/>
  <c r="V445"/>
  <c r="W445" s="1"/>
  <c r="D1889" s="1"/>
  <c r="V444"/>
  <c r="W444" s="1"/>
  <c r="D1888" s="1"/>
  <c r="V443"/>
  <c r="W443" s="1"/>
  <c r="D1887" s="1"/>
  <c r="V442"/>
  <c r="W442" s="1"/>
  <c r="D1886" s="1"/>
  <c r="V441"/>
  <c r="W441" s="1"/>
  <c r="D1885" s="1"/>
  <c r="V440"/>
  <c r="W440" s="1"/>
  <c r="D1884" s="1"/>
  <c r="V439"/>
  <c r="W439" s="1"/>
  <c r="D1883" s="1"/>
  <c r="V438"/>
  <c r="W438" s="1"/>
  <c r="D1882" s="1"/>
  <c r="V437"/>
  <c r="W437" s="1"/>
  <c r="D1881" s="1"/>
  <c r="V436"/>
  <c r="W436" s="1"/>
  <c r="D1880" s="1"/>
  <c r="V435"/>
  <c r="W435" s="1"/>
  <c r="D1879" s="1"/>
  <c r="V434"/>
  <c r="W434" s="1"/>
  <c r="D1878" s="1"/>
  <c r="V433"/>
  <c r="W433" s="1"/>
  <c r="D1877" s="1"/>
  <c r="V432"/>
  <c r="W432" s="1"/>
  <c r="D1876" s="1"/>
  <c r="V431"/>
  <c r="W431" s="1"/>
  <c r="D1875" s="1"/>
  <c r="V430"/>
  <c r="W430" s="1"/>
  <c r="D1874" s="1"/>
  <c r="V429"/>
  <c r="W429" s="1"/>
  <c r="D1873" s="1"/>
  <c r="V428"/>
  <c r="W428" s="1"/>
  <c r="D1872" s="1"/>
  <c r="V427"/>
  <c r="W427" s="1"/>
  <c r="D1871" s="1"/>
  <c r="V426"/>
  <c r="W426" s="1"/>
  <c r="D1870" s="1"/>
  <c r="V425"/>
  <c r="W425" s="1"/>
  <c r="D1869" s="1"/>
  <c r="V424"/>
  <c r="W424" s="1"/>
  <c r="D1868" s="1"/>
  <c r="V423"/>
  <c r="W423" s="1"/>
  <c r="D1867" s="1"/>
  <c r="V422"/>
  <c r="W422" s="1"/>
  <c r="D1866" s="1"/>
  <c r="V421"/>
  <c r="W421" s="1"/>
  <c r="D1865" s="1"/>
  <c r="V420"/>
  <c r="W420" s="1"/>
  <c r="D1864" s="1"/>
  <c r="V419"/>
  <c r="W419" s="1"/>
  <c r="D1863" s="1"/>
  <c r="V418"/>
  <c r="W418" s="1"/>
  <c r="D1862" s="1"/>
  <c r="V417"/>
  <c r="W417" s="1"/>
  <c r="D1861" s="1"/>
  <c r="V416"/>
  <c r="W416" s="1"/>
  <c r="D1860" s="1"/>
  <c r="V415"/>
  <c r="W415" s="1"/>
  <c r="D1859" s="1"/>
  <c r="V414"/>
  <c r="W414" s="1"/>
  <c r="D1858" s="1"/>
  <c r="V413"/>
  <c r="W413" s="1"/>
  <c r="D1857" s="1"/>
  <c r="V412"/>
  <c r="W412" s="1"/>
  <c r="D1856" s="1"/>
  <c r="V411"/>
  <c r="W411" s="1"/>
  <c r="D1855" s="1"/>
  <c r="V410"/>
  <c r="W410" s="1"/>
  <c r="D1854" s="1"/>
  <c r="V409"/>
  <c r="W409" s="1"/>
  <c r="D1853" s="1"/>
  <c r="V408"/>
  <c r="W408" s="1"/>
  <c r="D1852" s="1"/>
  <c r="V407"/>
  <c r="W407" s="1"/>
  <c r="D1851" s="1"/>
  <c r="V406"/>
  <c r="W406" s="1"/>
  <c r="D1850" s="1"/>
  <c r="V405"/>
  <c r="W405" s="1"/>
  <c r="D1849" s="1"/>
  <c r="V404"/>
  <c r="W404" s="1"/>
  <c r="D1848" s="1"/>
  <c r="V403"/>
  <c r="W403" s="1"/>
  <c r="D1847" s="1"/>
  <c r="V402"/>
  <c r="W402" s="1"/>
  <c r="D1846" s="1"/>
  <c r="V401"/>
  <c r="W401" s="1"/>
  <c r="D1845" s="1"/>
  <c r="V400"/>
  <c r="W400" s="1"/>
  <c r="D1844" s="1"/>
  <c r="V399"/>
  <c r="W399" s="1"/>
  <c r="D1843" s="1"/>
  <c r="V398"/>
  <c r="W398" s="1"/>
  <c r="D1842" s="1"/>
  <c r="V397"/>
  <c r="W397" s="1"/>
  <c r="D1841" s="1"/>
  <c r="V396"/>
  <c r="W396" s="1"/>
  <c r="D1840" s="1"/>
  <c r="V395"/>
  <c r="W395" s="1"/>
  <c r="D1839" s="1"/>
  <c r="V394"/>
  <c r="W394" s="1"/>
  <c r="D1838" s="1"/>
  <c r="V393"/>
  <c r="W393" s="1"/>
  <c r="D1837" s="1"/>
  <c r="V392"/>
  <c r="W392" s="1"/>
  <c r="D1836" s="1"/>
  <c r="V391"/>
  <c r="W391" s="1"/>
  <c r="D1835" s="1"/>
  <c r="V390"/>
  <c r="W390" s="1"/>
  <c r="D1834" s="1"/>
  <c r="V389"/>
  <c r="W389" s="1"/>
  <c r="D1833" s="1"/>
  <c r="V388"/>
  <c r="W388" s="1"/>
  <c r="D1832" s="1"/>
  <c r="V387"/>
  <c r="W387" s="1"/>
  <c r="D1831" s="1"/>
  <c r="V386"/>
  <c r="W386" s="1"/>
  <c r="D1830" s="1"/>
  <c r="V385"/>
  <c r="W385" s="1"/>
  <c r="D1829" s="1"/>
  <c r="V384"/>
  <c r="W384" s="1"/>
  <c r="D1828" s="1"/>
  <c r="V383"/>
  <c r="W383" s="1"/>
  <c r="D1827" s="1"/>
  <c r="V382"/>
  <c r="W382" s="1"/>
  <c r="D1826" s="1"/>
  <c r="V381"/>
  <c r="W381" s="1"/>
  <c r="D1825" s="1"/>
  <c r="V380"/>
  <c r="W380" s="1"/>
  <c r="D1824" s="1"/>
  <c r="V379"/>
  <c r="W379" s="1"/>
  <c r="D1823" s="1"/>
  <c r="V378"/>
  <c r="W378" s="1"/>
  <c r="D1822" s="1"/>
  <c r="V377"/>
  <c r="W377" s="1"/>
  <c r="D1821" s="1"/>
  <c r="V376"/>
  <c r="W376" s="1"/>
  <c r="D1820" s="1"/>
  <c r="V375"/>
  <c r="W375" s="1"/>
  <c r="D1819" s="1"/>
  <c r="V374"/>
  <c r="W374" s="1"/>
  <c r="D1818" s="1"/>
  <c r="V373"/>
  <c r="W373" s="1"/>
  <c r="D1817" s="1"/>
  <c r="V372"/>
  <c r="W372" s="1"/>
  <c r="D1816" s="1"/>
  <c r="V371"/>
  <c r="W371" s="1"/>
  <c r="D1815" s="1"/>
  <c r="V370"/>
  <c r="W370" s="1"/>
  <c r="D1814" s="1"/>
  <c r="V369"/>
  <c r="W369" s="1"/>
  <c r="D1813" s="1"/>
  <c r="V368"/>
  <c r="W368" s="1"/>
  <c r="D1812" s="1"/>
  <c r="V367"/>
  <c r="W367" s="1"/>
  <c r="D1811" s="1"/>
  <c r="V366"/>
  <c r="W366" s="1"/>
  <c r="D1810" s="1"/>
  <c r="V365"/>
  <c r="W365" s="1"/>
  <c r="D1809" s="1"/>
  <c r="V364"/>
  <c r="W364" s="1"/>
  <c r="D1808" s="1"/>
  <c r="V363"/>
  <c r="W363" s="1"/>
  <c r="D1807" s="1"/>
  <c r="V362"/>
  <c r="W362" s="1"/>
  <c r="D1806" s="1"/>
  <c r="V361"/>
  <c r="W361" s="1"/>
  <c r="D1805" s="1"/>
  <c r="V360"/>
  <c r="W360" s="1"/>
  <c r="D1804" s="1"/>
  <c r="V359"/>
  <c r="W359" s="1"/>
  <c r="D1803" s="1"/>
  <c r="V358"/>
  <c r="W358" s="1"/>
  <c r="D1802" s="1"/>
  <c r="V357"/>
  <c r="W357" s="1"/>
  <c r="D1801" s="1"/>
  <c r="V356"/>
  <c r="W356" s="1"/>
  <c r="D1800" s="1"/>
  <c r="V355"/>
  <c r="W355" s="1"/>
  <c r="D1799" s="1"/>
  <c r="V354"/>
  <c r="W354" s="1"/>
  <c r="D1798" s="1"/>
  <c r="V353"/>
  <c r="W353" s="1"/>
  <c r="D1797" s="1"/>
  <c r="V352"/>
  <c r="W352" s="1"/>
  <c r="D1796" s="1"/>
  <c r="V351"/>
  <c r="W351" s="1"/>
  <c r="D1795" s="1"/>
  <c r="V350"/>
  <c r="W350" s="1"/>
  <c r="D1794" s="1"/>
  <c r="V349"/>
  <c r="W349" s="1"/>
  <c r="D1793" s="1"/>
  <c r="V348"/>
  <c r="W348" s="1"/>
  <c r="D1792" s="1"/>
  <c r="V347"/>
  <c r="W347" s="1"/>
  <c r="D1791" s="1"/>
  <c r="V346"/>
  <c r="W346" s="1"/>
  <c r="D1790" s="1"/>
  <c r="V345"/>
  <c r="W345" s="1"/>
  <c r="D1789" s="1"/>
  <c r="V344"/>
  <c r="W344" s="1"/>
  <c r="D1788" s="1"/>
  <c r="V343"/>
  <c r="W343" s="1"/>
  <c r="D1787" s="1"/>
  <c r="V342"/>
  <c r="W342" s="1"/>
  <c r="D1786" s="1"/>
  <c r="V341"/>
  <c r="W341" s="1"/>
  <c r="D1785" s="1"/>
  <c r="V340"/>
  <c r="W340" s="1"/>
  <c r="D1784" s="1"/>
  <c r="V339"/>
  <c r="W339" s="1"/>
  <c r="D1783" s="1"/>
  <c r="V338"/>
  <c r="W338" s="1"/>
  <c r="D1782" s="1"/>
  <c r="V337"/>
  <c r="W337" s="1"/>
  <c r="D1781" s="1"/>
  <c r="V336"/>
  <c r="W336" s="1"/>
  <c r="D1780" s="1"/>
  <c r="V335"/>
  <c r="W335" s="1"/>
  <c r="D1779" s="1"/>
  <c r="V334"/>
  <c r="W334" s="1"/>
  <c r="D1778" s="1"/>
  <c r="V333"/>
  <c r="W333" s="1"/>
  <c r="D1777" s="1"/>
  <c r="V332"/>
  <c r="W332" s="1"/>
  <c r="D1776" s="1"/>
  <c r="V331"/>
  <c r="W331" s="1"/>
  <c r="D1775" s="1"/>
  <c r="V330"/>
  <c r="W330" s="1"/>
  <c r="D1774" s="1"/>
  <c r="V329"/>
  <c r="W329" s="1"/>
  <c r="D1773" s="1"/>
  <c r="V328"/>
  <c r="W328" s="1"/>
  <c r="D1772" s="1"/>
  <c r="V327"/>
  <c r="W327" s="1"/>
  <c r="D1771" s="1"/>
  <c r="V326"/>
  <c r="W326" s="1"/>
  <c r="D1770" s="1"/>
  <c r="V325"/>
  <c r="W325" s="1"/>
  <c r="D1769" s="1"/>
  <c r="V324"/>
  <c r="W324" s="1"/>
  <c r="D1768" s="1"/>
  <c r="V323"/>
  <c r="W323" s="1"/>
  <c r="D1767" s="1"/>
  <c r="V322"/>
  <c r="W322" s="1"/>
  <c r="D1766" s="1"/>
  <c r="V321"/>
  <c r="W321" s="1"/>
  <c r="D1765" s="1"/>
  <c r="V320"/>
  <c r="W320" s="1"/>
  <c r="D1764" s="1"/>
  <c r="V319"/>
  <c r="W319" s="1"/>
  <c r="D1763" s="1"/>
  <c r="V318"/>
  <c r="W318" s="1"/>
  <c r="D1762" s="1"/>
  <c r="V317"/>
  <c r="W317" s="1"/>
  <c r="D1761" s="1"/>
  <c r="V316"/>
  <c r="W316" s="1"/>
  <c r="D1760" s="1"/>
  <c r="V315"/>
  <c r="W315" s="1"/>
  <c r="D1759" s="1"/>
  <c r="V314"/>
  <c r="W314" s="1"/>
  <c r="D1758" s="1"/>
  <c r="V313"/>
  <c r="W313" s="1"/>
  <c r="D1757" s="1"/>
  <c r="V312"/>
  <c r="W312" s="1"/>
  <c r="D1756" s="1"/>
  <c r="V311"/>
  <c r="W311" s="1"/>
  <c r="D1755" s="1"/>
  <c r="V310"/>
  <c r="W310" s="1"/>
  <c r="D1754" s="1"/>
  <c r="V309"/>
  <c r="W309" s="1"/>
  <c r="D1753" s="1"/>
  <c r="V308"/>
  <c r="W308" s="1"/>
  <c r="D1752" s="1"/>
  <c r="V307"/>
  <c r="W307" s="1"/>
  <c r="D1751" s="1"/>
  <c r="V306"/>
  <c r="W306" s="1"/>
  <c r="D1750" s="1"/>
  <c r="V305"/>
  <c r="W305" s="1"/>
  <c r="D1749" s="1"/>
  <c r="V304"/>
  <c r="W304" s="1"/>
  <c r="D1748" s="1"/>
  <c r="V303"/>
  <c r="W303" s="1"/>
  <c r="D1747" s="1"/>
  <c r="V302"/>
  <c r="W302" s="1"/>
  <c r="D1746" s="1"/>
  <c r="V301"/>
  <c r="W301" s="1"/>
  <c r="D1745" s="1"/>
  <c r="V300"/>
  <c r="W300" s="1"/>
  <c r="D1744" s="1"/>
  <c r="V299"/>
  <c r="W299" s="1"/>
  <c r="D1743" s="1"/>
  <c r="V298"/>
  <c r="W298" s="1"/>
  <c r="D1742" s="1"/>
  <c r="V297"/>
  <c r="W297" s="1"/>
  <c r="D1741" s="1"/>
  <c r="V296"/>
  <c r="W296" s="1"/>
  <c r="D1740" s="1"/>
  <c r="V295"/>
  <c r="W295" s="1"/>
  <c r="D1739" s="1"/>
  <c r="V294"/>
  <c r="W294" s="1"/>
  <c r="D1738" s="1"/>
  <c r="V293"/>
  <c r="W293" s="1"/>
  <c r="D1737" s="1"/>
  <c r="V292"/>
  <c r="W292" s="1"/>
  <c r="D1736" s="1"/>
  <c r="V291"/>
  <c r="W291" s="1"/>
  <c r="D1735" s="1"/>
  <c r="V290"/>
  <c r="W290" s="1"/>
  <c r="D1734" s="1"/>
  <c r="V289"/>
  <c r="W289" s="1"/>
  <c r="D1733" s="1"/>
  <c r="V288"/>
  <c r="W288" s="1"/>
  <c r="D1732" s="1"/>
  <c r="V287"/>
  <c r="W287" s="1"/>
  <c r="D1731" s="1"/>
  <c r="V286"/>
  <c r="W286" s="1"/>
  <c r="D1730" s="1"/>
  <c r="V285"/>
  <c r="W285" s="1"/>
  <c r="D1729" s="1"/>
  <c r="V284"/>
  <c r="W284" s="1"/>
  <c r="D1728" s="1"/>
  <c r="V283"/>
  <c r="W283" s="1"/>
  <c r="D1727" s="1"/>
  <c r="V282"/>
  <c r="W282" s="1"/>
  <c r="D1726" s="1"/>
  <c r="V281"/>
  <c r="W281" s="1"/>
  <c r="D1725" s="1"/>
  <c r="V280"/>
  <c r="W280" s="1"/>
  <c r="D1724" s="1"/>
  <c r="V279"/>
  <c r="W279" s="1"/>
  <c r="D1723" s="1"/>
  <c r="V278"/>
  <c r="W278" s="1"/>
  <c r="D1722" s="1"/>
  <c r="V277"/>
  <c r="W277" s="1"/>
  <c r="D1721" s="1"/>
  <c r="V276"/>
  <c r="W276" s="1"/>
  <c r="D1720" s="1"/>
  <c r="V275"/>
  <c r="W275" s="1"/>
  <c r="D1719" s="1"/>
  <c r="V274"/>
  <c r="W274" s="1"/>
  <c r="D1718" s="1"/>
  <c r="V273"/>
  <c r="W273" s="1"/>
  <c r="D1717" s="1"/>
  <c r="V272"/>
  <c r="W272" s="1"/>
  <c r="D1716" s="1"/>
  <c r="V271"/>
  <c r="W271" s="1"/>
  <c r="D1715" s="1"/>
  <c r="V270"/>
  <c r="W270" s="1"/>
  <c r="D1714" s="1"/>
  <c r="V269"/>
  <c r="W269" s="1"/>
  <c r="D1713" s="1"/>
  <c r="V268"/>
  <c r="W268" s="1"/>
  <c r="D1712" s="1"/>
  <c r="V267"/>
  <c r="W267" s="1"/>
  <c r="D1711" s="1"/>
  <c r="V266"/>
  <c r="W266" s="1"/>
  <c r="D1710" s="1"/>
  <c r="V265"/>
  <c r="W265" s="1"/>
  <c r="D1709" s="1"/>
  <c r="V264"/>
  <c r="W264" s="1"/>
  <c r="D1708" s="1"/>
  <c r="V263"/>
  <c r="W263" s="1"/>
  <c r="D1707" s="1"/>
  <c r="V262"/>
  <c r="W262" s="1"/>
  <c r="D1706" s="1"/>
  <c r="V261"/>
  <c r="W261" s="1"/>
  <c r="D1705" s="1"/>
  <c r="V260"/>
  <c r="W260" s="1"/>
  <c r="D1704" s="1"/>
  <c r="V259"/>
  <c r="W259" s="1"/>
  <c r="D1703" s="1"/>
  <c r="V258"/>
  <c r="W258" s="1"/>
  <c r="D1702" s="1"/>
  <c r="V257"/>
  <c r="W257" s="1"/>
  <c r="D1701" s="1"/>
  <c r="V256"/>
  <c r="W256" s="1"/>
  <c r="D1700" s="1"/>
  <c r="V255"/>
  <c r="W255" s="1"/>
  <c r="D1699" s="1"/>
  <c r="V254"/>
  <c r="W254" s="1"/>
  <c r="D1698" s="1"/>
  <c r="V253"/>
  <c r="W253" s="1"/>
  <c r="D1697" s="1"/>
  <c r="V252"/>
  <c r="W252" s="1"/>
  <c r="D1696" s="1"/>
  <c r="V251"/>
  <c r="W251" s="1"/>
  <c r="D1695" s="1"/>
  <c r="V250"/>
  <c r="W250" s="1"/>
  <c r="D1694" s="1"/>
  <c r="V249"/>
  <c r="W249" s="1"/>
  <c r="D1693" s="1"/>
  <c r="V248"/>
  <c r="W248" s="1"/>
  <c r="D1692" s="1"/>
  <c r="V247"/>
  <c r="W247" s="1"/>
  <c r="D1691" s="1"/>
  <c r="V246"/>
  <c r="W246" s="1"/>
  <c r="D1690" s="1"/>
  <c r="V245"/>
  <c r="W245" s="1"/>
  <c r="D1689" s="1"/>
  <c r="V244"/>
  <c r="W244" s="1"/>
  <c r="D1688" s="1"/>
  <c r="V243"/>
  <c r="W243" s="1"/>
  <c r="D1687" s="1"/>
  <c r="V242"/>
  <c r="W242" s="1"/>
  <c r="D1686" s="1"/>
  <c r="V241"/>
  <c r="W241" s="1"/>
  <c r="D1685" s="1"/>
  <c r="V240"/>
  <c r="W240" s="1"/>
  <c r="D1684" s="1"/>
  <c r="V239"/>
  <c r="W239" s="1"/>
  <c r="D1683" s="1"/>
  <c r="V238"/>
  <c r="W238" s="1"/>
  <c r="D1682" s="1"/>
  <c r="V237"/>
  <c r="W237" s="1"/>
  <c r="D1681" s="1"/>
  <c r="V236"/>
  <c r="W236" s="1"/>
  <c r="D1680" s="1"/>
  <c r="V235"/>
  <c r="W235" s="1"/>
  <c r="D1679" s="1"/>
  <c r="V234"/>
  <c r="W234" s="1"/>
  <c r="D1678" s="1"/>
  <c r="V233"/>
  <c r="W233" s="1"/>
  <c r="D1677" s="1"/>
  <c r="V232"/>
  <c r="W232" s="1"/>
  <c r="D1676" s="1"/>
  <c r="V231"/>
  <c r="W231" s="1"/>
  <c r="D1675" s="1"/>
  <c r="V230"/>
  <c r="W230" s="1"/>
  <c r="D1674" s="1"/>
  <c r="V229"/>
  <c r="W229" s="1"/>
  <c r="D1673" s="1"/>
  <c r="V228"/>
  <c r="W228" s="1"/>
  <c r="D1672" s="1"/>
  <c r="V227"/>
  <c r="W227" s="1"/>
  <c r="D1671" s="1"/>
  <c r="V226"/>
  <c r="W226" s="1"/>
  <c r="D1670" s="1"/>
  <c r="V225"/>
  <c r="W225" s="1"/>
  <c r="D1669" s="1"/>
  <c r="V224"/>
  <c r="W224" s="1"/>
  <c r="D1668" s="1"/>
  <c r="V223"/>
  <c r="W223" s="1"/>
  <c r="D1667" s="1"/>
  <c r="V222"/>
  <c r="W222" s="1"/>
  <c r="D1666" s="1"/>
  <c r="V221"/>
  <c r="W221" s="1"/>
  <c r="D1665" s="1"/>
  <c r="V220"/>
  <c r="W220" s="1"/>
  <c r="D1664" s="1"/>
  <c r="V219"/>
  <c r="W219" s="1"/>
  <c r="D1663" s="1"/>
  <c r="V218"/>
  <c r="W218" s="1"/>
  <c r="D1662" s="1"/>
  <c r="V217"/>
  <c r="W217" s="1"/>
  <c r="D1661" s="1"/>
  <c r="V216"/>
  <c r="W216" s="1"/>
  <c r="D1660" s="1"/>
  <c r="V215"/>
  <c r="W215" s="1"/>
  <c r="D1659" s="1"/>
  <c r="V214"/>
  <c r="W214" s="1"/>
  <c r="D1658" s="1"/>
  <c r="V213"/>
  <c r="W213" s="1"/>
  <c r="D1657" s="1"/>
  <c r="V212"/>
  <c r="W212" s="1"/>
  <c r="D1656" s="1"/>
  <c r="V211"/>
  <c r="W211" s="1"/>
  <c r="D1655" s="1"/>
  <c r="V210"/>
  <c r="W210" s="1"/>
  <c r="D1654" s="1"/>
  <c r="V209"/>
  <c r="W209" s="1"/>
  <c r="D1653" s="1"/>
  <c r="V208"/>
  <c r="W208" s="1"/>
  <c r="D1652" s="1"/>
  <c r="V207"/>
  <c r="W207" s="1"/>
  <c r="D1651" s="1"/>
  <c r="V206"/>
  <c r="W206" s="1"/>
  <c r="D1650" s="1"/>
  <c r="V205"/>
  <c r="W205" s="1"/>
  <c r="D1649" s="1"/>
  <c r="V204"/>
  <c r="W204" s="1"/>
  <c r="D1648" s="1"/>
  <c r="V203"/>
  <c r="W203" s="1"/>
  <c r="D1647" s="1"/>
  <c r="V202"/>
  <c r="W202" s="1"/>
  <c r="D1646" s="1"/>
  <c r="V201"/>
  <c r="W201" s="1"/>
  <c r="D1645" s="1"/>
  <c r="V200"/>
  <c r="W200" s="1"/>
  <c r="D1644" s="1"/>
  <c r="V199"/>
  <c r="W199" s="1"/>
  <c r="D1643" s="1"/>
  <c r="V198"/>
  <c r="W198" s="1"/>
  <c r="D1642" s="1"/>
  <c r="V197"/>
  <c r="W197" s="1"/>
  <c r="D1641" s="1"/>
  <c r="V196"/>
  <c r="W196" s="1"/>
  <c r="D1640" s="1"/>
  <c r="V195"/>
  <c r="W195" s="1"/>
  <c r="D1639" s="1"/>
  <c r="V194"/>
  <c r="W194" s="1"/>
  <c r="D1638" s="1"/>
  <c r="V193"/>
  <c r="W193" s="1"/>
  <c r="D1637" s="1"/>
  <c r="V192"/>
  <c r="W192" s="1"/>
  <c r="D1636" s="1"/>
  <c r="V191"/>
  <c r="W191" s="1"/>
  <c r="D1635" s="1"/>
  <c r="V190"/>
  <c r="W190" s="1"/>
  <c r="D1634" s="1"/>
  <c r="V189"/>
  <c r="W189" s="1"/>
  <c r="D1633" s="1"/>
  <c r="V188"/>
  <c r="W188" s="1"/>
  <c r="D1632" s="1"/>
  <c r="V187"/>
  <c r="W187" s="1"/>
  <c r="D1631" s="1"/>
  <c r="V186"/>
  <c r="W186" s="1"/>
  <c r="D1630" s="1"/>
  <c r="V185"/>
  <c r="W185" s="1"/>
  <c r="D1629" s="1"/>
  <c r="V184"/>
  <c r="W184" s="1"/>
  <c r="D1628" s="1"/>
  <c r="V183"/>
  <c r="W183" s="1"/>
  <c r="D1627" s="1"/>
  <c r="V182"/>
  <c r="W182" s="1"/>
  <c r="D1626" s="1"/>
  <c r="V181"/>
  <c r="W181" s="1"/>
  <c r="D1625" s="1"/>
  <c r="V180"/>
  <c r="W180" s="1"/>
  <c r="D1624" s="1"/>
  <c r="V179"/>
  <c r="W179" s="1"/>
  <c r="D1623" s="1"/>
  <c r="V178"/>
  <c r="W178" s="1"/>
  <c r="D1622" s="1"/>
  <c r="V177"/>
  <c r="W177" s="1"/>
  <c r="D1621" s="1"/>
  <c r="V176"/>
  <c r="W176" s="1"/>
  <c r="D1620" s="1"/>
  <c r="V175"/>
  <c r="W175" s="1"/>
  <c r="D1619" s="1"/>
  <c r="V174"/>
  <c r="W174" s="1"/>
  <c r="D1618" s="1"/>
  <c r="V173"/>
  <c r="W173" s="1"/>
  <c r="D1617" s="1"/>
  <c r="V172"/>
  <c r="W172" s="1"/>
  <c r="D1616" s="1"/>
  <c r="V171"/>
  <c r="W171" s="1"/>
  <c r="D1615" s="1"/>
  <c r="V170"/>
  <c r="W170" s="1"/>
  <c r="D1614" s="1"/>
  <c r="V169"/>
  <c r="W169" s="1"/>
  <c r="D1613" s="1"/>
  <c r="V168"/>
  <c r="W168" s="1"/>
  <c r="D1612" s="1"/>
  <c r="V167"/>
  <c r="W167" s="1"/>
  <c r="D1611" s="1"/>
  <c r="V166"/>
  <c r="W166" s="1"/>
  <c r="D1610" s="1"/>
  <c r="V165"/>
  <c r="W165" s="1"/>
  <c r="D1609" s="1"/>
  <c r="V164"/>
  <c r="W164" s="1"/>
  <c r="D1608" s="1"/>
  <c r="V163"/>
  <c r="W163" s="1"/>
  <c r="D1607" s="1"/>
  <c r="V162"/>
  <c r="W162" s="1"/>
  <c r="D1606" s="1"/>
  <c r="V161"/>
  <c r="W161" s="1"/>
  <c r="D1605" s="1"/>
  <c r="V160"/>
  <c r="W160" s="1"/>
  <c r="D1604" s="1"/>
  <c r="V159"/>
  <c r="W159" s="1"/>
  <c r="D1603" s="1"/>
  <c r="V158"/>
  <c r="W158" s="1"/>
  <c r="D1602" s="1"/>
  <c r="V157"/>
  <c r="W157" s="1"/>
  <c r="D1601" s="1"/>
  <c r="V156"/>
  <c r="W156" s="1"/>
  <c r="D1600" s="1"/>
  <c r="V155"/>
  <c r="W155" s="1"/>
  <c r="D1599" s="1"/>
  <c r="V154"/>
  <c r="W154" s="1"/>
  <c r="D1598" s="1"/>
  <c r="V153"/>
  <c r="W153" s="1"/>
  <c r="D1597" s="1"/>
  <c r="V152"/>
  <c r="W152" s="1"/>
  <c r="D1596" s="1"/>
  <c r="V151"/>
  <c r="W151" s="1"/>
  <c r="D1595" s="1"/>
  <c r="V150"/>
  <c r="W150" s="1"/>
  <c r="D1594" s="1"/>
  <c r="V149"/>
  <c r="W149" s="1"/>
  <c r="D1593" s="1"/>
  <c r="V148"/>
  <c r="W148" s="1"/>
  <c r="D1592" s="1"/>
  <c r="V147"/>
  <c r="W147" s="1"/>
  <c r="D1591" s="1"/>
  <c r="V146"/>
  <c r="W146" s="1"/>
  <c r="D1590" s="1"/>
  <c r="V145"/>
  <c r="W145" s="1"/>
  <c r="D1589" s="1"/>
  <c r="V144"/>
  <c r="W144" s="1"/>
  <c r="D1588" s="1"/>
  <c r="V143"/>
  <c r="W143" s="1"/>
  <c r="D1587" s="1"/>
  <c r="V142"/>
  <c r="W142" s="1"/>
  <c r="D1586" s="1"/>
  <c r="V141"/>
  <c r="W141" s="1"/>
  <c r="D1585" s="1"/>
  <c r="V140"/>
  <c r="W140" s="1"/>
  <c r="D1584" s="1"/>
  <c r="V139"/>
  <c r="W139" s="1"/>
  <c r="D1583" s="1"/>
  <c r="V138"/>
  <c r="W138" s="1"/>
  <c r="D1582" s="1"/>
  <c r="V137"/>
  <c r="W137" s="1"/>
  <c r="D1581" s="1"/>
  <c r="V136"/>
  <c r="W136" s="1"/>
  <c r="D1580" s="1"/>
  <c r="V135"/>
  <c r="W135" s="1"/>
  <c r="D1579" s="1"/>
  <c r="V134"/>
  <c r="W134" s="1"/>
  <c r="D1578" s="1"/>
  <c r="V133"/>
  <c r="W133" s="1"/>
  <c r="D1577" s="1"/>
  <c r="V132"/>
  <c r="W132" s="1"/>
  <c r="D1576" s="1"/>
  <c r="V131"/>
  <c r="W131" s="1"/>
  <c r="D1575" s="1"/>
  <c r="V130"/>
  <c r="W130" s="1"/>
  <c r="D1574" s="1"/>
  <c r="V129"/>
  <c r="W129" s="1"/>
  <c r="D1573" s="1"/>
  <c r="V128"/>
  <c r="W128" s="1"/>
  <c r="D1572" s="1"/>
  <c r="V127"/>
  <c r="W127" s="1"/>
  <c r="D1571" s="1"/>
  <c r="V126"/>
  <c r="W126" s="1"/>
  <c r="D1570" s="1"/>
  <c r="V125"/>
  <c r="W125" s="1"/>
  <c r="D1569" s="1"/>
  <c r="V124"/>
  <c r="W124" s="1"/>
  <c r="D1568" s="1"/>
  <c r="V123"/>
  <c r="W123" s="1"/>
  <c r="D1567" s="1"/>
  <c r="V122"/>
  <c r="W122" s="1"/>
  <c r="D1566" s="1"/>
  <c r="V121"/>
  <c r="W121" s="1"/>
  <c r="D1565" s="1"/>
  <c r="V120"/>
  <c r="W120" s="1"/>
  <c r="D1564" s="1"/>
  <c r="V119"/>
  <c r="W119" s="1"/>
  <c r="D1563" s="1"/>
  <c r="V118"/>
  <c r="W118" s="1"/>
  <c r="D1562" s="1"/>
  <c r="V117"/>
  <c r="W117" s="1"/>
  <c r="D1561" s="1"/>
  <c r="V116"/>
  <c r="W116" s="1"/>
  <c r="D1560" s="1"/>
  <c r="V115"/>
  <c r="W115" s="1"/>
  <c r="D1559" s="1"/>
  <c r="V114"/>
  <c r="W114" s="1"/>
  <c r="D1558" s="1"/>
  <c r="V110"/>
  <c r="W110" s="1"/>
  <c r="D1554" s="1"/>
  <c r="V113"/>
  <c r="W113" s="1"/>
  <c r="D1557" s="1"/>
  <c r="V109"/>
  <c r="W109" s="1"/>
  <c r="D1553" s="1"/>
  <c r="V112"/>
  <c r="W112" s="1"/>
  <c r="D1556" s="1"/>
  <c r="V108"/>
  <c r="W108" s="1"/>
  <c r="D1552" s="1"/>
  <c r="N92"/>
  <c r="L92"/>
  <c r="M92" s="1"/>
  <c r="O92" s="1"/>
  <c r="P92" s="1"/>
  <c r="C1536" s="1"/>
  <c r="F1538"/>
  <c r="F1537"/>
  <c r="N1532" s="1"/>
</calcChain>
</file>

<file path=xl/sharedStrings.xml><?xml version="1.0" encoding="utf-8"?>
<sst xmlns="http://schemas.openxmlformats.org/spreadsheetml/2006/main" count="175" uniqueCount="84">
  <si>
    <t>Azimut de la polaire</t>
  </si>
  <si>
    <t>Azimut de la polaire en °'"</t>
  </si>
  <si>
    <t>Hauteur de la polaire</t>
  </si>
  <si>
    <t>Hauteur de la polaire en °'"</t>
  </si>
  <si>
    <t>Angle horaire de la polaire en heure</t>
  </si>
  <si>
    <t>Angle horaire de la plaire en h m s</t>
  </si>
  <si>
    <t>Azimut de béta Umi</t>
  </si>
  <si>
    <t>Azimut de béta Umi en °'"</t>
  </si>
  <si>
    <t>Hauteur de béta Umi</t>
  </si>
  <si>
    <t>Hauteur de béta Umi en °'"</t>
  </si>
  <si>
    <t>Angle horaire de béta Umi en heure</t>
  </si>
  <si>
    <t>Angle horaire de béta Umi en h m s</t>
  </si>
  <si>
    <t>hh:mm:ss</t>
  </si>
  <si>
    <t>degré</t>
  </si>
  <si>
    <t>minute</t>
  </si>
  <si>
    <t>seconde</t>
  </si>
  <si>
    <t>heure</t>
  </si>
  <si>
    <t>azimut béta Umi - azimut polaire</t>
  </si>
  <si>
    <t>hauteur beta Umi - hauteur polaire</t>
  </si>
  <si>
    <t>Le01er0janvier01600</t>
  </si>
  <si>
    <t>Différence d'angle horaire</t>
  </si>
  <si>
    <t>CALCUL DE TSG à 0 h TU</t>
  </si>
  <si>
    <t>http://www.imcce.fr/fr/grandpublic/temps/jour_julien.php</t>
  </si>
  <si>
    <t xml:space="preserve"> </t>
  </si>
  <si>
    <t>ASCENSION</t>
  </si>
  <si>
    <t>d° décimaux</t>
  </si>
  <si>
    <t>min</t>
  </si>
  <si>
    <t>sec</t>
  </si>
  <si>
    <t xml:space="preserve">d°  </t>
  </si>
  <si>
    <t>LONGITUDE</t>
  </si>
  <si>
    <t>h</t>
  </si>
  <si>
    <t>heure décimale</t>
  </si>
  <si>
    <t>ville</t>
  </si>
  <si>
    <t>PARIS</t>
  </si>
  <si>
    <t xml:space="preserve">              TU  heures décimales</t>
  </si>
  <si>
    <t xml:space="preserve">   TSG en heure décimale</t>
  </si>
  <si>
    <t xml:space="preserve">          AHG en  heure décimale</t>
  </si>
  <si>
    <t>Angle horaire en heure décimale</t>
  </si>
  <si>
    <t>Latitude</t>
  </si>
  <si>
    <t>Declinaison</t>
  </si>
  <si>
    <t>radians</t>
  </si>
  <si>
    <t>Angle horaire en heure  radian</t>
  </si>
  <si>
    <t xml:space="preserve"> hauteur polaire en  rad</t>
  </si>
  <si>
    <t>hauteur polaire en deg</t>
  </si>
  <si>
    <t>POLAIRE</t>
  </si>
  <si>
    <t xml:space="preserve">  </t>
  </si>
  <si>
    <t>degrés</t>
  </si>
  <si>
    <t xml:space="preserve">      TU heures:minutes</t>
  </si>
  <si>
    <t>VARIATIONS DES COURBES DE HAUTEUR ET D'AZIMUT</t>
  </si>
  <si>
    <t>en fonction de la date , de la longitude ,et de la latitude</t>
  </si>
  <si>
    <t>Polaris</t>
  </si>
  <si>
    <r>
      <t xml:space="preserve">             </t>
    </r>
    <r>
      <rPr>
        <b/>
        <sz val="28"/>
        <color theme="1"/>
        <rFont val="Calibri"/>
        <family val="2"/>
        <scheme val="minor"/>
      </rPr>
      <t xml:space="preserve">   Kocab</t>
    </r>
  </si>
  <si>
    <r>
      <rPr>
        <b/>
        <sz val="26"/>
        <color theme="1"/>
        <rFont val="Calibri"/>
        <family val="2"/>
        <scheme val="minor"/>
      </rPr>
      <t xml:space="preserve">rentrer </t>
    </r>
    <r>
      <rPr>
        <sz val="11"/>
        <color theme="1"/>
        <rFont val="Calibri"/>
        <family val="2"/>
        <scheme val="minor"/>
      </rPr>
      <t>le jour julien</t>
    </r>
  </si>
  <si>
    <r>
      <rPr>
        <b/>
        <sz val="24"/>
        <color theme="1"/>
        <rFont val="Calibri"/>
        <family val="2"/>
        <scheme val="minor"/>
      </rPr>
      <t>rentrer la date</t>
    </r>
    <r>
      <rPr>
        <sz val="11"/>
        <color theme="1"/>
        <rFont val="Calibri"/>
        <family val="2"/>
        <scheme val="minor"/>
      </rPr>
      <t xml:space="preserve"> dans le site suivant pour obtenir la conversion en jours julien</t>
    </r>
  </si>
  <si>
    <t xml:space="preserve">    azimut KOCHAB</t>
  </si>
  <si>
    <t>HAUTEUR KOCHAB EN RAD</t>
  </si>
  <si>
    <t>HAUTEUR KOCHAB EN DEG</t>
  </si>
  <si>
    <t xml:space="preserve">      kocab</t>
  </si>
  <si>
    <t>azimut1</t>
  </si>
  <si>
    <t>azimut2</t>
  </si>
  <si>
    <t>azimut3</t>
  </si>
  <si>
    <t>azimut4</t>
  </si>
  <si>
    <t xml:space="preserve">                                                                CALCUL DE T</t>
  </si>
  <si>
    <t xml:space="preserve">                                    calcul de T1</t>
  </si>
  <si>
    <t>AZIMUT 1</t>
  </si>
  <si>
    <t>AZIMUT 2</t>
  </si>
  <si>
    <t>AZIMUT 3</t>
  </si>
  <si>
    <t>AZIMUT 4</t>
  </si>
  <si>
    <t xml:space="preserve">       TABLEAUX </t>
  </si>
  <si>
    <t>TU   décimal</t>
  </si>
  <si>
    <t>azimut polaire</t>
  </si>
  <si>
    <t>azimut Kochab</t>
  </si>
  <si>
    <t>hauteur polaire</t>
  </si>
  <si>
    <t>hauteur kochab</t>
  </si>
  <si>
    <t>POLARIS</t>
  </si>
  <si>
    <t>AZIMUT  POLARIS</t>
  </si>
  <si>
    <t xml:space="preserve">HAUTEURS       </t>
  </si>
  <si>
    <t xml:space="preserve">                           COURBE DES AZIMUTS</t>
  </si>
  <si>
    <t xml:space="preserve">           COURBES DES </t>
  </si>
  <si>
    <t>explication</t>
  </si>
  <si>
    <t>ligne 46 : determination du jour julien</t>
  </si>
  <si>
    <t>ligne 53 à 67 : coordonnées geographiques</t>
  </si>
  <si>
    <t>ligne 11à 45 : déclinaison de Polaris et de Kochab</t>
  </si>
  <si>
    <t>ligne 69 à 83 : courbes des azimuts et courbes de hauteur</t>
  </si>
</sst>
</file>

<file path=xl/styles.xml><?xml version="1.0" encoding="utf-8"?>
<styleSheet xmlns="http://schemas.openxmlformats.org/spreadsheetml/2006/main">
  <numFmts count="2">
    <numFmt numFmtId="164" formatCode="[$-F400]h:mm:ss\ AM/PM"/>
    <numFmt numFmtId="165" formatCode="0.000000000"/>
  </numFmts>
  <fonts count="28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FF00"/>
      <name val="Calibri"/>
      <family val="2"/>
      <scheme val="minor"/>
    </font>
    <font>
      <b/>
      <u/>
      <sz val="20"/>
      <color theme="10"/>
      <name val="Calibri"/>
      <family val="2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20"/>
      <name val="Calibri"/>
      <family val="2"/>
      <scheme val="minor"/>
    </font>
    <font>
      <b/>
      <sz val="18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22"/>
      <color rgb="FFFF0000"/>
      <name val="Calibri"/>
      <family val="2"/>
      <scheme val="minor"/>
    </font>
    <font>
      <sz val="18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AB6F5"/>
        <bgColor indexed="64"/>
      </patternFill>
    </fill>
    <fill>
      <patternFill patternType="solid">
        <fgColor rgb="FFA8F6F4"/>
        <bgColor indexed="64"/>
      </patternFill>
    </fill>
    <fill>
      <patternFill patternType="solid">
        <fgColor rgb="FF6E5AE4"/>
        <bgColor indexed="64"/>
      </patternFill>
    </fill>
    <fill>
      <patternFill patternType="solid">
        <fgColor rgb="FF79F788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1">
    <xf numFmtId="0" fontId="0" fillId="0" borderId="0" xfId="0"/>
    <xf numFmtId="0" fontId="0" fillId="2" borderId="0" xfId="0" applyFill="1"/>
    <xf numFmtId="0" fontId="0" fillId="3" borderId="0" xfId="0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0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6" borderId="0" xfId="0" applyFill="1"/>
    <xf numFmtId="20" fontId="0" fillId="0" borderId="9" xfId="0" applyNumberFormat="1" applyBorder="1"/>
    <xf numFmtId="0" fontId="0" fillId="0" borderId="9" xfId="0" applyBorder="1"/>
    <xf numFmtId="0" fontId="0" fillId="3" borderId="9" xfId="0" applyFill="1" applyBorder="1"/>
    <xf numFmtId="0" fontId="0" fillId="2" borderId="9" xfId="0" applyFill="1" applyBorder="1"/>
    <xf numFmtId="164" fontId="0" fillId="2" borderId="9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2" fillId="7" borderId="9" xfId="0" applyFont="1" applyFill="1" applyBorder="1"/>
    <xf numFmtId="0" fontId="0" fillId="8" borderId="9" xfId="0" applyFill="1" applyBorder="1"/>
    <xf numFmtId="0" fontId="2" fillId="8" borderId="9" xfId="0" applyFont="1" applyFill="1" applyBorder="1"/>
    <xf numFmtId="0" fontId="0" fillId="8" borderId="10" xfId="0" applyFill="1" applyBorder="1"/>
    <xf numFmtId="0" fontId="0" fillId="9" borderId="9" xfId="0" applyFill="1" applyBorder="1"/>
    <xf numFmtId="20" fontId="0" fillId="2" borderId="9" xfId="0" applyNumberFormat="1" applyFill="1" applyBorder="1"/>
    <xf numFmtId="0" fontId="3" fillId="7" borderId="9" xfId="0" applyFont="1" applyFill="1" applyBorder="1"/>
    <xf numFmtId="0" fontId="0" fillId="7" borderId="9" xfId="0" applyFill="1" applyBorder="1"/>
    <xf numFmtId="0" fontId="0" fillId="10" borderId="0" xfId="0" applyFill="1"/>
    <xf numFmtId="0" fontId="0" fillId="10" borderId="9" xfId="0" applyFill="1" applyBorder="1"/>
    <xf numFmtId="0" fontId="0" fillId="11" borderId="9" xfId="0" applyFill="1" applyBorder="1"/>
    <xf numFmtId="0" fontId="0" fillId="10" borderId="10" xfId="0" applyFill="1" applyBorder="1"/>
    <xf numFmtId="0" fontId="0" fillId="12" borderId="9" xfId="0" applyFill="1" applyBorder="1"/>
    <xf numFmtId="164" fontId="0" fillId="12" borderId="9" xfId="0" applyNumberFormat="1" applyFill="1" applyBorder="1" applyAlignment="1">
      <alignment horizontal="center"/>
    </xf>
    <xf numFmtId="0" fontId="0" fillId="12" borderId="9" xfId="0" applyFill="1" applyBorder="1" applyAlignment="1">
      <alignment horizontal="center" vertical="center"/>
    </xf>
    <xf numFmtId="20" fontId="6" fillId="10" borderId="9" xfId="0" applyNumberFormat="1" applyFont="1" applyFill="1" applyBorder="1"/>
    <xf numFmtId="0" fontId="6" fillId="10" borderId="9" xfId="0" applyFont="1" applyFill="1" applyBorder="1"/>
    <xf numFmtId="164" fontId="6" fillId="10" borderId="9" xfId="0" applyNumberFormat="1" applyFont="1" applyFill="1" applyBorder="1" applyAlignment="1">
      <alignment horizontal="center"/>
    </xf>
    <xf numFmtId="0" fontId="6" fillId="10" borderId="9" xfId="0" applyFont="1" applyFill="1" applyBorder="1" applyAlignment="1">
      <alignment horizontal="center" vertical="center"/>
    </xf>
    <xf numFmtId="0" fontId="6" fillId="10" borderId="0" xfId="0" applyFont="1" applyFill="1"/>
    <xf numFmtId="0" fontId="0" fillId="13" borderId="9" xfId="0" applyFill="1" applyBorder="1" applyAlignment="1">
      <alignment horizontal="center" vertical="center"/>
    </xf>
    <xf numFmtId="0" fontId="4" fillId="10" borderId="9" xfId="0" applyFont="1" applyFill="1" applyBorder="1"/>
    <xf numFmtId="0" fontId="4" fillId="12" borderId="0" xfId="0" applyFont="1" applyFill="1"/>
    <xf numFmtId="0" fontId="4" fillId="2" borderId="9" xfId="0" applyFont="1" applyFill="1" applyBorder="1"/>
    <xf numFmtId="0" fontId="6" fillId="2" borderId="9" xfId="0" applyFont="1" applyFill="1" applyBorder="1"/>
    <xf numFmtId="20" fontId="4" fillId="10" borderId="9" xfId="0" applyNumberFormat="1" applyFont="1" applyFill="1" applyBorder="1"/>
    <xf numFmtId="164" fontId="4" fillId="10" borderId="9" xfId="0" applyNumberFormat="1" applyFont="1" applyFill="1" applyBorder="1" applyAlignment="1">
      <alignment horizontal="center"/>
    </xf>
    <xf numFmtId="0" fontId="4" fillId="10" borderId="9" xfId="0" applyFont="1" applyFill="1" applyBorder="1" applyAlignment="1">
      <alignment horizontal="center" vertical="center"/>
    </xf>
    <xf numFmtId="0" fontId="4" fillId="10" borderId="0" xfId="0" applyFont="1" applyFill="1"/>
    <xf numFmtId="165" fontId="0" fillId="0" borderId="9" xfId="0" applyNumberFormat="1" applyBorder="1"/>
    <xf numFmtId="20" fontId="0" fillId="10" borderId="9" xfId="0" applyNumberFormat="1" applyFill="1" applyBorder="1"/>
    <xf numFmtId="164" fontId="0" fillId="10" borderId="9" xfId="0" applyNumberFormat="1" applyFill="1" applyBorder="1" applyAlignment="1">
      <alignment horizontal="center"/>
    </xf>
    <xf numFmtId="0" fontId="0" fillId="10" borderId="9" xfId="0" applyFill="1" applyBorder="1" applyAlignment="1">
      <alignment horizontal="center" vertical="center"/>
    </xf>
    <xf numFmtId="0" fontId="6" fillId="10" borderId="11" xfId="0" applyFont="1" applyFill="1" applyBorder="1"/>
    <xf numFmtId="0" fontId="11" fillId="10" borderId="9" xfId="0" applyFont="1" applyFill="1" applyBorder="1"/>
    <xf numFmtId="0" fontId="12" fillId="10" borderId="9" xfId="0" applyFont="1" applyFill="1" applyBorder="1"/>
    <xf numFmtId="0" fontId="3" fillId="11" borderId="9" xfId="0" applyFont="1" applyFill="1" applyBorder="1"/>
    <xf numFmtId="0" fontId="10" fillId="11" borderId="9" xfId="0" applyFont="1" applyFill="1" applyBorder="1"/>
    <xf numFmtId="0" fontId="13" fillId="15" borderId="1" xfId="0" applyFont="1" applyFill="1" applyBorder="1"/>
    <xf numFmtId="0" fontId="13" fillId="15" borderId="2" xfId="0" applyFont="1" applyFill="1" applyBorder="1"/>
    <xf numFmtId="0" fontId="13" fillId="15" borderId="3" xfId="0" applyFont="1" applyFill="1" applyBorder="1"/>
    <xf numFmtId="0" fontId="13" fillId="15" borderId="6" xfId="0" applyFont="1" applyFill="1" applyBorder="1"/>
    <xf numFmtId="0" fontId="13" fillId="15" borderId="7" xfId="0" applyFont="1" applyFill="1" applyBorder="1"/>
    <xf numFmtId="0" fontId="13" fillId="15" borderId="8" xfId="0" applyFont="1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2" xfId="0" applyFill="1" applyBorder="1"/>
    <xf numFmtId="0" fontId="14" fillId="5" borderId="1" xfId="1" applyFont="1" applyFill="1" applyBorder="1" applyAlignment="1" applyProtection="1"/>
    <xf numFmtId="0" fontId="15" fillId="5" borderId="2" xfId="0" applyFont="1" applyFill="1" applyBorder="1"/>
    <xf numFmtId="0" fontId="17" fillId="10" borderId="9" xfId="0" applyFont="1" applyFill="1" applyBorder="1"/>
    <xf numFmtId="164" fontId="6" fillId="10" borderId="0" xfId="0" applyNumberFormat="1" applyFont="1" applyFill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6" fillId="10" borderId="10" xfId="0" applyFont="1" applyFill="1" applyBorder="1"/>
    <xf numFmtId="164" fontId="0" fillId="2" borderId="9" xfId="0" applyNumberFormat="1" applyFill="1" applyBorder="1" applyAlignment="1">
      <alignment horizontal="center" vertical="center" wrapText="1"/>
    </xf>
    <xf numFmtId="0" fontId="0" fillId="2" borderId="9" xfId="0" quotePrefix="1" applyFill="1" applyBorder="1" applyAlignment="1">
      <alignment horizontal="center" vertical="center"/>
    </xf>
    <xf numFmtId="0" fontId="18" fillId="7" borderId="9" xfId="0" applyFont="1" applyFill="1" applyBorder="1"/>
    <xf numFmtId="0" fontId="19" fillId="7" borderId="9" xfId="0" applyFont="1" applyFill="1" applyBorder="1"/>
    <xf numFmtId="0" fontId="20" fillId="7" borderId="11" xfId="0" applyFont="1" applyFill="1" applyBorder="1"/>
    <xf numFmtId="0" fontId="6" fillId="7" borderId="9" xfId="0" applyFont="1" applyFill="1" applyBorder="1"/>
    <xf numFmtId="164" fontId="0" fillId="2" borderId="11" xfId="0" applyNumberFormat="1" applyFill="1" applyBorder="1" applyAlignment="1">
      <alignment horizontal="center" vertical="center" wrapText="1"/>
    </xf>
    <xf numFmtId="164" fontId="0" fillId="2" borderId="11" xfId="0" applyNumberFormat="1" applyFill="1" applyBorder="1" applyAlignment="1">
      <alignment horizontal="center"/>
    </xf>
    <xf numFmtId="164" fontId="6" fillId="10" borderId="11" xfId="0" applyNumberFormat="1" applyFont="1" applyFill="1" applyBorder="1" applyAlignment="1">
      <alignment horizontal="center"/>
    </xf>
    <xf numFmtId="164" fontId="0" fillId="12" borderId="11" xfId="0" applyNumberFormat="1" applyFill="1" applyBorder="1" applyAlignment="1">
      <alignment horizontal="center"/>
    </xf>
    <xf numFmtId="164" fontId="0" fillId="10" borderId="11" xfId="0" applyNumberFormat="1" applyFill="1" applyBorder="1" applyAlignment="1">
      <alignment horizontal="center"/>
    </xf>
    <xf numFmtId="164" fontId="4" fillId="10" borderId="11" xfId="0" applyNumberFormat="1" applyFon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20" fillId="7" borderId="9" xfId="0" applyFont="1" applyFill="1" applyBorder="1"/>
    <xf numFmtId="0" fontId="0" fillId="16" borderId="0" xfId="0" applyFill="1"/>
    <xf numFmtId="0" fontId="22" fillId="16" borderId="0" xfId="0" applyFont="1" applyFill="1"/>
    <xf numFmtId="0" fontId="9" fillId="17" borderId="5" xfId="0" applyFont="1" applyFill="1" applyBorder="1"/>
    <xf numFmtId="0" fontId="9" fillId="17" borderId="8" xfId="0" applyFont="1" applyFill="1" applyBorder="1"/>
    <xf numFmtId="0" fontId="23" fillId="11" borderId="9" xfId="0" applyFont="1" applyFill="1" applyBorder="1"/>
    <xf numFmtId="0" fontId="23" fillId="11" borderId="11" xfId="0" applyFont="1" applyFill="1" applyBorder="1"/>
    <xf numFmtId="0" fontId="24" fillId="7" borderId="9" xfId="0" applyFont="1" applyFill="1" applyBorder="1"/>
    <xf numFmtId="0" fontId="24" fillId="7" borderId="11" xfId="0" applyFont="1" applyFill="1" applyBorder="1"/>
    <xf numFmtId="0" fontId="25" fillId="7" borderId="9" xfId="0" applyFont="1" applyFill="1" applyBorder="1"/>
    <xf numFmtId="0" fontId="25" fillId="7" borderId="11" xfId="0" applyFont="1" applyFill="1" applyBorder="1"/>
    <xf numFmtId="0" fontId="6" fillId="11" borderId="9" xfId="0" applyFont="1" applyFill="1" applyBorder="1"/>
    <xf numFmtId="20" fontId="0" fillId="14" borderId="9" xfId="0" applyNumberFormat="1" applyFill="1" applyBorder="1"/>
    <xf numFmtId="0" fontId="0" fillId="14" borderId="9" xfId="0" applyFill="1" applyBorder="1"/>
    <xf numFmtId="20" fontId="0" fillId="14" borderId="16" xfId="0" applyNumberFormat="1" applyFill="1" applyBorder="1"/>
    <xf numFmtId="0" fontId="0" fillId="14" borderId="16" xfId="0" applyFill="1" applyBorder="1"/>
    <xf numFmtId="0" fontId="26" fillId="14" borderId="9" xfId="0" applyFont="1" applyFill="1" applyBorder="1"/>
    <xf numFmtId="0" fontId="26" fillId="3" borderId="9" xfId="0" applyFont="1" applyFill="1" applyBorder="1"/>
    <xf numFmtId="0" fontId="26" fillId="10" borderId="0" xfId="0" applyFont="1" applyFill="1"/>
    <xf numFmtId="0" fontId="26" fillId="10" borderId="0" xfId="0" applyFont="1" applyFill="1" applyBorder="1"/>
    <xf numFmtId="0" fontId="26" fillId="10" borderId="9" xfId="0" applyFont="1" applyFill="1" applyBorder="1"/>
    <xf numFmtId="164" fontId="26" fillId="2" borderId="11" xfId="0" applyNumberFormat="1" applyFont="1" applyFill="1" applyBorder="1" applyAlignment="1">
      <alignment horizontal="center"/>
    </xf>
    <xf numFmtId="164" fontId="26" fillId="2" borderId="9" xfId="0" applyNumberFormat="1" applyFont="1" applyFill="1" applyBorder="1" applyAlignment="1">
      <alignment horizontal="center"/>
    </xf>
    <xf numFmtId="0" fontId="26" fillId="2" borderId="9" xfId="0" applyFont="1" applyFill="1" applyBorder="1" applyAlignment="1">
      <alignment horizontal="center" vertical="center"/>
    </xf>
    <xf numFmtId="0" fontId="26" fillId="2" borderId="9" xfId="0" applyFont="1" applyFill="1" applyBorder="1"/>
    <xf numFmtId="0" fontId="26" fillId="0" borderId="9" xfId="0" applyFont="1" applyBorder="1"/>
    <xf numFmtId="0" fontId="26" fillId="0" borderId="0" xfId="0" applyFont="1"/>
    <xf numFmtId="20" fontId="0" fillId="14" borderId="9" xfId="0" applyNumberFormat="1" applyFont="1" applyFill="1" applyBorder="1"/>
    <xf numFmtId="0" fontId="0" fillId="14" borderId="9" xfId="0" applyFont="1" applyFill="1" applyBorder="1"/>
    <xf numFmtId="0" fontId="0" fillId="3" borderId="9" xfId="0" applyFont="1" applyFill="1" applyBorder="1"/>
    <xf numFmtId="164" fontId="0" fillId="2" borderId="11" xfId="0" applyNumberFormat="1" applyFont="1" applyFill="1" applyBorder="1" applyAlignment="1">
      <alignment horizontal="center"/>
    </xf>
    <xf numFmtId="164" fontId="0" fillId="2" borderId="9" xfId="0" applyNumberFormat="1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 vertical="center"/>
    </xf>
    <xf numFmtId="0" fontId="0" fillId="2" borderId="9" xfId="0" applyFont="1" applyFill="1" applyBorder="1"/>
    <xf numFmtId="0" fontId="0" fillId="0" borderId="9" xfId="0" applyFont="1" applyBorder="1"/>
    <xf numFmtId="0" fontId="0" fillId="12" borderId="0" xfId="0" applyFont="1" applyFill="1"/>
    <xf numFmtId="0" fontId="20" fillId="8" borderId="11" xfId="0" applyFont="1" applyFill="1" applyBorder="1"/>
    <xf numFmtId="0" fontId="6" fillId="8" borderId="9" xfId="0" applyFont="1" applyFill="1" applyBorder="1"/>
    <xf numFmtId="0" fontId="21" fillId="8" borderId="9" xfId="0" applyFont="1" applyFill="1" applyBorder="1"/>
    <xf numFmtId="0" fontId="3" fillId="18" borderId="9" xfId="0" applyFont="1" applyFill="1" applyBorder="1"/>
    <xf numFmtId="0" fontId="0" fillId="18" borderId="9" xfId="0" applyFill="1" applyBorder="1"/>
    <xf numFmtId="0" fontId="0" fillId="18" borderId="11" xfId="0" applyFill="1" applyBorder="1"/>
    <xf numFmtId="0" fontId="3" fillId="19" borderId="9" xfId="0" applyFont="1" applyFill="1" applyBorder="1"/>
    <xf numFmtId="0" fontId="0" fillId="19" borderId="9" xfId="0" applyFill="1" applyBorder="1"/>
    <xf numFmtId="0" fontId="0" fillId="19" borderId="11" xfId="0" applyFill="1" applyBorder="1"/>
    <xf numFmtId="0" fontId="7" fillId="20" borderId="13" xfId="0" applyFont="1" applyFill="1" applyBorder="1"/>
    <xf numFmtId="0" fontId="16" fillId="21" borderId="13" xfId="0" applyFont="1" applyFill="1" applyBorder="1"/>
    <xf numFmtId="0" fontId="27" fillId="12" borderId="9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 wrapText="1"/>
    </xf>
    <xf numFmtId="0" fontId="11" fillId="12" borderId="9" xfId="0" applyFont="1" applyFill="1" applyBorder="1"/>
    <xf numFmtId="0" fontId="0" fillId="20" borderId="14" xfId="0" applyFill="1" applyBorder="1"/>
    <xf numFmtId="0" fontId="16" fillId="21" borderId="14" xfId="0" applyFont="1" applyFill="1" applyBorder="1"/>
    <xf numFmtId="0" fontId="0" fillId="21" borderId="15" xfId="0" applyFill="1" applyBorder="1"/>
    <xf numFmtId="0" fontId="7" fillId="12" borderId="12" xfId="0" applyFont="1" applyFill="1" applyBorder="1"/>
    <xf numFmtId="0" fontId="10" fillId="8" borderId="9" xfId="0" applyFon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79F788"/>
      <color rgb="FF6E5AE4"/>
      <color rgb="FFA8F6F4"/>
      <color rgb="FFFAB6F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chart>
    <c:plotArea>
      <c:layout/>
      <c:scatterChart>
        <c:scatterStyle val="smoothMarker"/>
        <c:axId val="60396288"/>
        <c:axId val="60397824"/>
      </c:scatterChart>
      <c:valAx>
        <c:axId val="60396288"/>
        <c:scaling>
          <c:orientation val="minMax"/>
          <c:max val="1600"/>
          <c:min val="0"/>
        </c:scaling>
        <c:axPos val="b"/>
        <c:numFmt formatCode="#,##0.00" sourceLinked="0"/>
        <c:tickLblPos val="nextTo"/>
        <c:crossAx val="60397824"/>
        <c:crosses val="autoZero"/>
        <c:crossBetween val="midCat"/>
      </c:valAx>
      <c:valAx>
        <c:axId val="60397824"/>
        <c:scaling>
          <c:orientation val="minMax"/>
        </c:scaling>
        <c:axPos val="l"/>
        <c:majorGridlines/>
        <c:numFmt formatCode="General" sourceLinked="1"/>
        <c:tickLblPos val="nextTo"/>
        <c:crossAx val="60396288"/>
        <c:crosses val="autoZero"/>
        <c:crossBetween val="midCat"/>
      </c:valAx>
      <c:spPr>
        <a:noFill/>
        <a:ln w="25400">
          <a:noFill/>
        </a:ln>
      </c:spPr>
    </c:plotArea>
    <c:legend>
      <c:legendPos val="r"/>
    </c:legend>
    <c:plotVisOnly val="1"/>
    <c:dispBlanksAs val="gap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5.0894755112738194E-2"/>
          <c:y val="2.5464067008915802E-2"/>
          <c:w val="0.92978423256026455"/>
          <c:h val="0.76111829372222128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strRef>
              <c:f>Calcul!$X$92:$X$1531</c:f>
              <c:strCache>
                <c:ptCount val="1440"/>
                <c:pt idx="1">
                  <c:v>Le01er0janvier01600</c:v>
                </c:pt>
                <c:pt idx="2">
                  <c:v>hh:mm:ss</c:v>
                </c:pt>
                <c:pt idx="3">
                  <c:v>00:03:00</c:v>
                </c:pt>
                <c:pt idx="4">
                  <c:v>00:04:00</c:v>
                </c:pt>
                <c:pt idx="5">
                  <c:v>00:05:00</c:v>
                </c:pt>
                <c:pt idx="6">
                  <c:v>00:06:00</c:v>
                </c:pt>
                <c:pt idx="7">
                  <c:v>00:07:00</c:v>
                </c:pt>
                <c:pt idx="8">
                  <c:v>00:08:00</c:v>
                </c:pt>
                <c:pt idx="9">
                  <c:v>00:09:00</c:v>
                </c:pt>
                <c:pt idx="10">
                  <c:v>00:10:00</c:v>
                </c:pt>
                <c:pt idx="11">
                  <c:v>00:11:00</c:v>
                </c:pt>
                <c:pt idx="12">
                  <c:v>00:12:00</c:v>
                </c:pt>
                <c:pt idx="13">
                  <c:v>00:13:00</c:v>
                </c:pt>
                <c:pt idx="14">
                  <c:v>00:14:00</c:v>
                </c:pt>
                <c:pt idx="15">
                  <c:v>00:15:00</c:v>
                </c:pt>
                <c:pt idx="16">
                  <c:v>00:16:00</c:v>
                </c:pt>
                <c:pt idx="17">
                  <c:v>00:17:00</c:v>
                </c:pt>
                <c:pt idx="18">
                  <c:v>00:18:00</c:v>
                </c:pt>
                <c:pt idx="19">
                  <c:v>00:19:00</c:v>
                </c:pt>
                <c:pt idx="20">
                  <c:v>00:20:00</c:v>
                </c:pt>
                <c:pt idx="21">
                  <c:v>00:21:00</c:v>
                </c:pt>
                <c:pt idx="22">
                  <c:v>00:22:00</c:v>
                </c:pt>
                <c:pt idx="23">
                  <c:v>00:23:00</c:v>
                </c:pt>
                <c:pt idx="24">
                  <c:v>00:24:00</c:v>
                </c:pt>
                <c:pt idx="25">
                  <c:v>00:25:00</c:v>
                </c:pt>
                <c:pt idx="26">
                  <c:v>00:26:00</c:v>
                </c:pt>
                <c:pt idx="27">
                  <c:v>00:27:00</c:v>
                </c:pt>
                <c:pt idx="28">
                  <c:v>00:28:00</c:v>
                </c:pt>
                <c:pt idx="29">
                  <c:v>00:29:00</c:v>
                </c:pt>
                <c:pt idx="30">
                  <c:v>00:30:00</c:v>
                </c:pt>
                <c:pt idx="31">
                  <c:v>00:31:00</c:v>
                </c:pt>
                <c:pt idx="32">
                  <c:v>00:32:00</c:v>
                </c:pt>
                <c:pt idx="33">
                  <c:v>00:33:00</c:v>
                </c:pt>
                <c:pt idx="34">
                  <c:v>00:34:00</c:v>
                </c:pt>
                <c:pt idx="35">
                  <c:v>00:35:00</c:v>
                </c:pt>
                <c:pt idx="36">
                  <c:v>00:36:00</c:v>
                </c:pt>
                <c:pt idx="37">
                  <c:v>00:37:00</c:v>
                </c:pt>
                <c:pt idx="38">
                  <c:v>00:38:00</c:v>
                </c:pt>
                <c:pt idx="39">
                  <c:v>00:39:00</c:v>
                </c:pt>
                <c:pt idx="40">
                  <c:v>00:40:00</c:v>
                </c:pt>
                <c:pt idx="41">
                  <c:v>00:41:00</c:v>
                </c:pt>
                <c:pt idx="42">
                  <c:v>00:42:00</c:v>
                </c:pt>
                <c:pt idx="43">
                  <c:v>00:43:00</c:v>
                </c:pt>
                <c:pt idx="44">
                  <c:v>00:44:00</c:v>
                </c:pt>
                <c:pt idx="45">
                  <c:v>00:45:00</c:v>
                </c:pt>
                <c:pt idx="46">
                  <c:v>00:46:00</c:v>
                </c:pt>
                <c:pt idx="47">
                  <c:v>00:47:00</c:v>
                </c:pt>
                <c:pt idx="48">
                  <c:v>00:48:00</c:v>
                </c:pt>
                <c:pt idx="49">
                  <c:v>00:49:00</c:v>
                </c:pt>
                <c:pt idx="50">
                  <c:v>00:50:00</c:v>
                </c:pt>
                <c:pt idx="51">
                  <c:v>00:51:00</c:v>
                </c:pt>
                <c:pt idx="52">
                  <c:v>00:52:00</c:v>
                </c:pt>
                <c:pt idx="53">
                  <c:v>00:53:00</c:v>
                </c:pt>
                <c:pt idx="54">
                  <c:v>00:54:00</c:v>
                </c:pt>
                <c:pt idx="55">
                  <c:v>00:55:00</c:v>
                </c:pt>
                <c:pt idx="56">
                  <c:v>00:56:00</c:v>
                </c:pt>
                <c:pt idx="57">
                  <c:v>00:57:00</c:v>
                </c:pt>
                <c:pt idx="58">
                  <c:v>00:58:00</c:v>
                </c:pt>
                <c:pt idx="59">
                  <c:v>00:59:00</c:v>
                </c:pt>
                <c:pt idx="60">
                  <c:v>01:00:00</c:v>
                </c:pt>
                <c:pt idx="61">
                  <c:v>01:01:00</c:v>
                </c:pt>
                <c:pt idx="62">
                  <c:v>01:02:00</c:v>
                </c:pt>
                <c:pt idx="63">
                  <c:v>01:03:00</c:v>
                </c:pt>
                <c:pt idx="64">
                  <c:v>01:04:00</c:v>
                </c:pt>
                <c:pt idx="65">
                  <c:v>01:05:00</c:v>
                </c:pt>
                <c:pt idx="66">
                  <c:v>01:06:00</c:v>
                </c:pt>
                <c:pt idx="67">
                  <c:v>01:07:00</c:v>
                </c:pt>
                <c:pt idx="68">
                  <c:v>01:08:00</c:v>
                </c:pt>
                <c:pt idx="69">
                  <c:v>01:09:00</c:v>
                </c:pt>
                <c:pt idx="70">
                  <c:v>01:10:00</c:v>
                </c:pt>
                <c:pt idx="71">
                  <c:v>01:11:00</c:v>
                </c:pt>
                <c:pt idx="72">
                  <c:v>01:12:00</c:v>
                </c:pt>
                <c:pt idx="73">
                  <c:v>01:13:00</c:v>
                </c:pt>
                <c:pt idx="74">
                  <c:v>01:14:00</c:v>
                </c:pt>
                <c:pt idx="75">
                  <c:v>01:15:00</c:v>
                </c:pt>
                <c:pt idx="76">
                  <c:v>01:16:00</c:v>
                </c:pt>
                <c:pt idx="77">
                  <c:v>01:17:00</c:v>
                </c:pt>
                <c:pt idx="78">
                  <c:v>01:18:00</c:v>
                </c:pt>
                <c:pt idx="79">
                  <c:v>01:19:00</c:v>
                </c:pt>
                <c:pt idx="80">
                  <c:v>01:20:00</c:v>
                </c:pt>
                <c:pt idx="81">
                  <c:v>01:21:00</c:v>
                </c:pt>
                <c:pt idx="82">
                  <c:v>01:22:00</c:v>
                </c:pt>
                <c:pt idx="83">
                  <c:v>01:23:00</c:v>
                </c:pt>
                <c:pt idx="84">
                  <c:v>01:24:00</c:v>
                </c:pt>
                <c:pt idx="85">
                  <c:v>01:25:00</c:v>
                </c:pt>
                <c:pt idx="86">
                  <c:v>01:26:00</c:v>
                </c:pt>
                <c:pt idx="87">
                  <c:v>01:27:00</c:v>
                </c:pt>
                <c:pt idx="88">
                  <c:v>01:28:00</c:v>
                </c:pt>
                <c:pt idx="89">
                  <c:v>01:29:00</c:v>
                </c:pt>
                <c:pt idx="90">
                  <c:v>01:30:00</c:v>
                </c:pt>
                <c:pt idx="91">
                  <c:v>01:31:00</c:v>
                </c:pt>
                <c:pt idx="92">
                  <c:v>01:32:00</c:v>
                </c:pt>
                <c:pt idx="93">
                  <c:v>01:33:00</c:v>
                </c:pt>
                <c:pt idx="94">
                  <c:v>01:34:00</c:v>
                </c:pt>
                <c:pt idx="95">
                  <c:v>01:35:00</c:v>
                </c:pt>
                <c:pt idx="96">
                  <c:v>01:36:00</c:v>
                </c:pt>
                <c:pt idx="97">
                  <c:v>01:37:00</c:v>
                </c:pt>
                <c:pt idx="98">
                  <c:v>01:38:00</c:v>
                </c:pt>
                <c:pt idx="99">
                  <c:v>01:39:00</c:v>
                </c:pt>
                <c:pt idx="100">
                  <c:v>01:40:00</c:v>
                </c:pt>
                <c:pt idx="101">
                  <c:v>01:41:00</c:v>
                </c:pt>
                <c:pt idx="102">
                  <c:v>01:42:00</c:v>
                </c:pt>
                <c:pt idx="103">
                  <c:v>01:43:00</c:v>
                </c:pt>
                <c:pt idx="104">
                  <c:v>01:44:00</c:v>
                </c:pt>
                <c:pt idx="105">
                  <c:v>01:45:00</c:v>
                </c:pt>
                <c:pt idx="106">
                  <c:v>01:46:00</c:v>
                </c:pt>
                <c:pt idx="107">
                  <c:v>01:47:00</c:v>
                </c:pt>
                <c:pt idx="108">
                  <c:v>01:48:00</c:v>
                </c:pt>
                <c:pt idx="109">
                  <c:v>01:49:00</c:v>
                </c:pt>
                <c:pt idx="110">
                  <c:v>01:50:00</c:v>
                </c:pt>
                <c:pt idx="111">
                  <c:v>01:51:00</c:v>
                </c:pt>
                <c:pt idx="112">
                  <c:v>01:52:00</c:v>
                </c:pt>
                <c:pt idx="113">
                  <c:v>01:53:00</c:v>
                </c:pt>
                <c:pt idx="114">
                  <c:v>01:54:00</c:v>
                </c:pt>
                <c:pt idx="115">
                  <c:v>01:55:00</c:v>
                </c:pt>
                <c:pt idx="116">
                  <c:v>01:56:00</c:v>
                </c:pt>
                <c:pt idx="117">
                  <c:v>01:57:00</c:v>
                </c:pt>
                <c:pt idx="118">
                  <c:v>01:58:00</c:v>
                </c:pt>
                <c:pt idx="119">
                  <c:v>01:59:00</c:v>
                </c:pt>
                <c:pt idx="120">
                  <c:v>02:00:00</c:v>
                </c:pt>
                <c:pt idx="121">
                  <c:v>02:01:00</c:v>
                </c:pt>
                <c:pt idx="122">
                  <c:v>02:02:00</c:v>
                </c:pt>
                <c:pt idx="123">
                  <c:v>02:03:00</c:v>
                </c:pt>
                <c:pt idx="124">
                  <c:v>02:04:00</c:v>
                </c:pt>
                <c:pt idx="125">
                  <c:v>02:05:00</c:v>
                </c:pt>
                <c:pt idx="126">
                  <c:v>02:06:00</c:v>
                </c:pt>
                <c:pt idx="127">
                  <c:v>02:07:00</c:v>
                </c:pt>
                <c:pt idx="128">
                  <c:v>02:08:00</c:v>
                </c:pt>
                <c:pt idx="129">
                  <c:v>02:09:00</c:v>
                </c:pt>
                <c:pt idx="130">
                  <c:v>02:10:00</c:v>
                </c:pt>
                <c:pt idx="131">
                  <c:v>02:11:00</c:v>
                </c:pt>
                <c:pt idx="132">
                  <c:v>02:12:00</c:v>
                </c:pt>
                <c:pt idx="133">
                  <c:v>02:13:00</c:v>
                </c:pt>
                <c:pt idx="134">
                  <c:v>02:14:00</c:v>
                </c:pt>
                <c:pt idx="135">
                  <c:v>02:15:00</c:v>
                </c:pt>
                <c:pt idx="136">
                  <c:v>02:16:00</c:v>
                </c:pt>
                <c:pt idx="137">
                  <c:v>02:17:00</c:v>
                </c:pt>
                <c:pt idx="138">
                  <c:v>02:18:00</c:v>
                </c:pt>
                <c:pt idx="139">
                  <c:v>02:19:00</c:v>
                </c:pt>
                <c:pt idx="140">
                  <c:v>02:20:00</c:v>
                </c:pt>
                <c:pt idx="141">
                  <c:v>02:21:00</c:v>
                </c:pt>
                <c:pt idx="142">
                  <c:v>02:22:00</c:v>
                </c:pt>
                <c:pt idx="143">
                  <c:v>02:23:00</c:v>
                </c:pt>
                <c:pt idx="144">
                  <c:v>02:24:00</c:v>
                </c:pt>
                <c:pt idx="145">
                  <c:v>02:25:00</c:v>
                </c:pt>
                <c:pt idx="146">
                  <c:v>02:26:00</c:v>
                </c:pt>
                <c:pt idx="147">
                  <c:v>02:27:00</c:v>
                </c:pt>
                <c:pt idx="148">
                  <c:v>02:28:00</c:v>
                </c:pt>
                <c:pt idx="149">
                  <c:v>02:29:00</c:v>
                </c:pt>
                <c:pt idx="150">
                  <c:v>02:30:00</c:v>
                </c:pt>
                <c:pt idx="151">
                  <c:v>02:31:00</c:v>
                </c:pt>
                <c:pt idx="152">
                  <c:v>02:32:00</c:v>
                </c:pt>
                <c:pt idx="153">
                  <c:v>02:33:00</c:v>
                </c:pt>
                <c:pt idx="154">
                  <c:v>02:34:00</c:v>
                </c:pt>
                <c:pt idx="155">
                  <c:v>02:35:00</c:v>
                </c:pt>
                <c:pt idx="156">
                  <c:v>02:36:00</c:v>
                </c:pt>
                <c:pt idx="157">
                  <c:v>02:37:00</c:v>
                </c:pt>
                <c:pt idx="158">
                  <c:v>02:38:00</c:v>
                </c:pt>
                <c:pt idx="159">
                  <c:v>02:39:00</c:v>
                </c:pt>
                <c:pt idx="160">
                  <c:v>02:40:00</c:v>
                </c:pt>
                <c:pt idx="161">
                  <c:v>02:41:00</c:v>
                </c:pt>
                <c:pt idx="162">
                  <c:v>02:42:00</c:v>
                </c:pt>
                <c:pt idx="163">
                  <c:v>02:43:00</c:v>
                </c:pt>
                <c:pt idx="164">
                  <c:v>02:44:00</c:v>
                </c:pt>
                <c:pt idx="165">
                  <c:v>02:45:00</c:v>
                </c:pt>
                <c:pt idx="166">
                  <c:v>02:46:00</c:v>
                </c:pt>
                <c:pt idx="167">
                  <c:v>02:47:00</c:v>
                </c:pt>
                <c:pt idx="168">
                  <c:v>02:48:00</c:v>
                </c:pt>
                <c:pt idx="169">
                  <c:v>02:49:00</c:v>
                </c:pt>
                <c:pt idx="170">
                  <c:v>02:50:00</c:v>
                </c:pt>
                <c:pt idx="171">
                  <c:v>02:51:00</c:v>
                </c:pt>
                <c:pt idx="172">
                  <c:v>02:52:00</c:v>
                </c:pt>
                <c:pt idx="173">
                  <c:v>02:53:00</c:v>
                </c:pt>
                <c:pt idx="174">
                  <c:v>02:54:00</c:v>
                </c:pt>
                <c:pt idx="175">
                  <c:v>02:55:00</c:v>
                </c:pt>
                <c:pt idx="176">
                  <c:v>02:56:00</c:v>
                </c:pt>
                <c:pt idx="177">
                  <c:v>02:57:00</c:v>
                </c:pt>
                <c:pt idx="178">
                  <c:v>02:58:00</c:v>
                </c:pt>
                <c:pt idx="179">
                  <c:v>02:59:00</c:v>
                </c:pt>
                <c:pt idx="180">
                  <c:v>03:00:00</c:v>
                </c:pt>
                <c:pt idx="181">
                  <c:v>03:01:00</c:v>
                </c:pt>
                <c:pt idx="182">
                  <c:v>03:02:00</c:v>
                </c:pt>
                <c:pt idx="183">
                  <c:v>03:03:00</c:v>
                </c:pt>
                <c:pt idx="184">
                  <c:v>03:04:00</c:v>
                </c:pt>
                <c:pt idx="185">
                  <c:v>03:05:00</c:v>
                </c:pt>
                <c:pt idx="186">
                  <c:v>03:06:00</c:v>
                </c:pt>
                <c:pt idx="187">
                  <c:v>03:07:00</c:v>
                </c:pt>
                <c:pt idx="188">
                  <c:v>03:08:00</c:v>
                </c:pt>
                <c:pt idx="189">
                  <c:v>03:09:00</c:v>
                </c:pt>
                <c:pt idx="190">
                  <c:v>03:10:00</c:v>
                </c:pt>
                <c:pt idx="191">
                  <c:v>03:11:00</c:v>
                </c:pt>
                <c:pt idx="192">
                  <c:v>03:12:00</c:v>
                </c:pt>
                <c:pt idx="193">
                  <c:v>03:13:00</c:v>
                </c:pt>
                <c:pt idx="194">
                  <c:v>03:14:00</c:v>
                </c:pt>
                <c:pt idx="195">
                  <c:v>03:15:00</c:v>
                </c:pt>
                <c:pt idx="196">
                  <c:v>03:16:00</c:v>
                </c:pt>
                <c:pt idx="197">
                  <c:v>03:17:00</c:v>
                </c:pt>
                <c:pt idx="198">
                  <c:v>03:18:00</c:v>
                </c:pt>
                <c:pt idx="199">
                  <c:v>03:19:00</c:v>
                </c:pt>
                <c:pt idx="200">
                  <c:v>03:20:00</c:v>
                </c:pt>
                <c:pt idx="201">
                  <c:v>03:21:00</c:v>
                </c:pt>
                <c:pt idx="202">
                  <c:v>03:22:00</c:v>
                </c:pt>
                <c:pt idx="203">
                  <c:v>03:23:00</c:v>
                </c:pt>
                <c:pt idx="204">
                  <c:v>03:24:00</c:v>
                </c:pt>
                <c:pt idx="205">
                  <c:v>03:25:00</c:v>
                </c:pt>
                <c:pt idx="206">
                  <c:v>03:26:00</c:v>
                </c:pt>
                <c:pt idx="207">
                  <c:v>03:27:00</c:v>
                </c:pt>
                <c:pt idx="208">
                  <c:v>03:28:00</c:v>
                </c:pt>
                <c:pt idx="209">
                  <c:v>03:29:00</c:v>
                </c:pt>
                <c:pt idx="210">
                  <c:v>03:30:00</c:v>
                </c:pt>
                <c:pt idx="211">
                  <c:v>03:31:00</c:v>
                </c:pt>
                <c:pt idx="212">
                  <c:v>03:32:00</c:v>
                </c:pt>
                <c:pt idx="213">
                  <c:v>03:33:00</c:v>
                </c:pt>
                <c:pt idx="214">
                  <c:v>03:34:00</c:v>
                </c:pt>
                <c:pt idx="215">
                  <c:v>03:35:00</c:v>
                </c:pt>
                <c:pt idx="216">
                  <c:v>03:36:00</c:v>
                </c:pt>
                <c:pt idx="217">
                  <c:v>03:37:00</c:v>
                </c:pt>
                <c:pt idx="218">
                  <c:v>03:38:00</c:v>
                </c:pt>
                <c:pt idx="219">
                  <c:v>03:39:00</c:v>
                </c:pt>
                <c:pt idx="220">
                  <c:v>03:40:00</c:v>
                </c:pt>
                <c:pt idx="221">
                  <c:v>03:41:00</c:v>
                </c:pt>
                <c:pt idx="222">
                  <c:v>03:42:00</c:v>
                </c:pt>
                <c:pt idx="223">
                  <c:v>03:43:00</c:v>
                </c:pt>
                <c:pt idx="224">
                  <c:v>03:44:00</c:v>
                </c:pt>
                <c:pt idx="225">
                  <c:v>03:45:00</c:v>
                </c:pt>
                <c:pt idx="226">
                  <c:v>03:46:00</c:v>
                </c:pt>
                <c:pt idx="227">
                  <c:v>03:47:00</c:v>
                </c:pt>
                <c:pt idx="228">
                  <c:v>03:48:00</c:v>
                </c:pt>
                <c:pt idx="229">
                  <c:v>03:49:00</c:v>
                </c:pt>
                <c:pt idx="230">
                  <c:v>03:50:00</c:v>
                </c:pt>
                <c:pt idx="231">
                  <c:v>03:51:00</c:v>
                </c:pt>
                <c:pt idx="232">
                  <c:v>03:52:00</c:v>
                </c:pt>
                <c:pt idx="233">
                  <c:v>03:53:00</c:v>
                </c:pt>
                <c:pt idx="234">
                  <c:v>03:54:00</c:v>
                </c:pt>
                <c:pt idx="235">
                  <c:v>03:55:00</c:v>
                </c:pt>
                <c:pt idx="236">
                  <c:v>03:56:00</c:v>
                </c:pt>
                <c:pt idx="237">
                  <c:v>03:57:00</c:v>
                </c:pt>
                <c:pt idx="238">
                  <c:v>03:58:00</c:v>
                </c:pt>
                <c:pt idx="239">
                  <c:v>03:59:00</c:v>
                </c:pt>
                <c:pt idx="240">
                  <c:v>04:00:00</c:v>
                </c:pt>
                <c:pt idx="241">
                  <c:v>04:01:00</c:v>
                </c:pt>
                <c:pt idx="242">
                  <c:v>04:02:00</c:v>
                </c:pt>
                <c:pt idx="243">
                  <c:v>04:03:00</c:v>
                </c:pt>
                <c:pt idx="244">
                  <c:v>04:04:00</c:v>
                </c:pt>
                <c:pt idx="245">
                  <c:v>04:05:00</c:v>
                </c:pt>
                <c:pt idx="246">
                  <c:v>04:06:00</c:v>
                </c:pt>
                <c:pt idx="247">
                  <c:v>04:07:00</c:v>
                </c:pt>
                <c:pt idx="248">
                  <c:v>04:08:00</c:v>
                </c:pt>
                <c:pt idx="249">
                  <c:v>04:09:00</c:v>
                </c:pt>
                <c:pt idx="250">
                  <c:v>04:10:00</c:v>
                </c:pt>
                <c:pt idx="251">
                  <c:v>04:11:00</c:v>
                </c:pt>
                <c:pt idx="252">
                  <c:v>04:12:00</c:v>
                </c:pt>
                <c:pt idx="253">
                  <c:v>04:13:00</c:v>
                </c:pt>
                <c:pt idx="254">
                  <c:v>04:14:00</c:v>
                </c:pt>
                <c:pt idx="255">
                  <c:v>04:15:00</c:v>
                </c:pt>
                <c:pt idx="256">
                  <c:v>04:16:00</c:v>
                </c:pt>
                <c:pt idx="257">
                  <c:v>04:17:00</c:v>
                </c:pt>
                <c:pt idx="258">
                  <c:v>04:18:00</c:v>
                </c:pt>
                <c:pt idx="259">
                  <c:v>04:19:00</c:v>
                </c:pt>
                <c:pt idx="260">
                  <c:v>04:20:00</c:v>
                </c:pt>
                <c:pt idx="261">
                  <c:v>04:21:00</c:v>
                </c:pt>
                <c:pt idx="262">
                  <c:v>04:22:00</c:v>
                </c:pt>
                <c:pt idx="263">
                  <c:v>04:23:00</c:v>
                </c:pt>
                <c:pt idx="264">
                  <c:v>04:24:00</c:v>
                </c:pt>
                <c:pt idx="265">
                  <c:v>04:25:00</c:v>
                </c:pt>
                <c:pt idx="266">
                  <c:v>04:26:00</c:v>
                </c:pt>
                <c:pt idx="267">
                  <c:v>04:27:00</c:v>
                </c:pt>
                <c:pt idx="268">
                  <c:v>04:28:00</c:v>
                </c:pt>
                <c:pt idx="269">
                  <c:v>04:29:00</c:v>
                </c:pt>
                <c:pt idx="270">
                  <c:v>04:30:00</c:v>
                </c:pt>
                <c:pt idx="271">
                  <c:v>04:31:00</c:v>
                </c:pt>
                <c:pt idx="272">
                  <c:v>04:32:00</c:v>
                </c:pt>
                <c:pt idx="273">
                  <c:v>04:33:00</c:v>
                </c:pt>
                <c:pt idx="274">
                  <c:v>04:34:00</c:v>
                </c:pt>
                <c:pt idx="275">
                  <c:v>04:35:00</c:v>
                </c:pt>
                <c:pt idx="276">
                  <c:v>04:36:00</c:v>
                </c:pt>
                <c:pt idx="277">
                  <c:v>04:37:00</c:v>
                </c:pt>
                <c:pt idx="278">
                  <c:v>04:38:00</c:v>
                </c:pt>
                <c:pt idx="279">
                  <c:v>04:39:00</c:v>
                </c:pt>
                <c:pt idx="280">
                  <c:v>04:40:00</c:v>
                </c:pt>
                <c:pt idx="281">
                  <c:v>04:41:00</c:v>
                </c:pt>
                <c:pt idx="282">
                  <c:v>04:42:00</c:v>
                </c:pt>
                <c:pt idx="283">
                  <c:v>04:43:00</c:v>
                </c:pt>
                <c:pt idx="284">
                  <c:v>04:44:00</c:v>
                </c:pt>
                <c:pt idx="285">
                  <c:v>04:45:00</c:v>
                </c:pt>
                <c:pt idx="286">
                  <c:v>04:46:00</c:v>
                </c:pt>
                <c:pt idx="287">
                  <c:v>04:47:00</c:v>
                </c:pt>
                <c:pt idx="288">
                  <c:v>04:48:00</c:v>
                </c:pt>
                <c:pt idx="289">
                  <c:v>04:49:00</c:v>
                </c:pt>
                <c:pt idx="290">
                  <c:v>04:50:00</c:v>
                </c:pt>
                <c:pt idx="291">
                  <c:v>04:51:00</c:v>
                </c:pt>
                <c:pt idx="292">
                  <c:v>04:52:00</c:v>
                </c:pt>
                <c:pt idx="293">
                  <c:v>04:53:00</c:v>
                </c:pt>
                <c:pt idx="294">
                  <c:v>04:54:00</c:v>
                </c:pt>
                <c:pt idx="295">
                  <c:v>04:55:00</c:v>
                </c:pt>
                <c:pt idx="296">
                  <c:v>04:56:00</c:v>
                </c:pt>
                <c:pt idx="297">
                  <c:v>04:57:00</c:v>
                </c:pt>
                <c:pt idx="298">
                  <c:v>04:58:00</c:v>
                </c:pt>
                <c:pt idx="299">
                  <c:v>04:59:00</c:v>
                </c:pt>
                <c:pt idx="300">
                  <c:v>05:00:00</c:v>
                </c:pt>
                <c:pt idx="301">
                  <c:v>05:01:00</c:v>
                </c:pt>
                <c:pt idx="302">
                  <c:v>05:02:00</c:v>
                </c:pt>
                <c:pt idx="303">
                  <c:v>05:03:00</c:v>
                </c:pt>
                <c:pt idx="304">
                  <c:v>05:04:00</c:v>
                </c:pt>
                <c:pt idx="305">
                  <c:v>05:05:00</c:v>
                </c:pt>
                <c:pt idx="306">
                  <c:v>05:06:00</c:v>
                </c:pt>
                <c:pt idx="307">
                  <c:v>05:07:00</c:v>
                </c:pt>
                <c:pt idx="308">
                  <c:v>05:08:00</c:v>
                </c:pt>
                <c:pt idx="309">
                  <c:v>05:09:00</c:v>
                </c:pt>
                <c:pt idx="310">
                  <c:v>05:10:00</c:v>
                </c:pt>
                <c:pt idx="311">
                  <c:v>05:11:00</c:v>
                </c:pt>
                <c:pt idx="312">
                  <c:v>05:12:00</c:v>
                </c:pt>
                <c:pt idx="313">
                  <c:v>05:13:00</c:v>
                </c:pt>
                <c:pt idx="314">
                  <c:v>05:14:00</c:v>
                </c:pt>
                <c:pt idx="315">
                  <c:v>05:15:00</c:v>
                </c:pt>
                <c:pt idx="316">
                  <c:v>05:16:00</c:v>
                </c:pt>
                <c:pt idx="317">
                  <c:v>05:17:00</c:v>
                </c:pt>
                <c:pt idx="318">
                  <c:v>05:18:00</c:v>
                </c:pt>
                <c:pt idx="319">
                  <c:v>05:19:00</c:v>
                </c:pt>
                <c:pt idx="320">
                  <c:v>05:20:00</c:v>
                </c:pt>
                <c:pt idx="321">
                  <c:v>05:21:00</c:v>
                </c:pt>
                <c:pt idx="322">
                  <c:v>05:22:00</c:v>
                </c:pt>
                <c:pt idx="323">
                  <c:v>05:23:00</c:v>
                </c:pt>
                <c:pt idx="324">
                  <c:v>05:24:00</c:v>
                </c:pt>
                <c:pt idx="325">
                  <c:v>05:25:00</c:v>
                </c:pt>
                <c:pt idx="326">
                  <c:v>05:26:00</c:v>
                </c:pt>
                <c:pt idx="327">
                  <c:v>05:27:00</c:v>
                </c:pt>
                <c:pt idx="328">
                  <c:v>05:28:00</c:v>
                </c:pt>
                <c:pt idx="329">
                  <c:v>05:29:00</c:v>
                </c:pt>
                <c:pt idx="330">
                  <c:v>05:30:00</c:v>
                </c:pt>
                <c:pt idx="331">
                  <c:v>05:31:00</c:v>
                </c:pt>
                <c:pt idx="332">
                  <c:v>05:32:00</c:v>
                </c:pt>
                <c:pt idx="333">
                  <c:v>05:33:00</c:v>
                </c:pt>
                <c:pt idx="334">
                  <c:v>05:34:00</c:v>
                </c:pt>
                <c:pt idx="335">
                  <c:v>05:35:00</c:v>
                </c:pt>
                <c:pt idx="336">
                  <c:v>05:36:00</c:v>
                </c:pt>
                <c:pt idx="337">
                  <c:v>05:37:00</c:v>
                </c:pt>
                <c:pt idx="338">
                  <c:v>05:38:00</c:v>
                </c:pt>
                <c:pt idx="339">
                  <c:v>05:39:00</c:v>
                </c:pt>
                <c:pt idx="340">
                  <c:v>05:40:00</c:v>
                </c:pt>
                <c:pt idx="341">
                  <c:v>05:41:00</c:v>
                </c:pt>
                <c:pt idx="342">
                  <c:v>05:42:00</c:v>
                </c:pt>
                <c:pt idx="343">
                  <c:v>05:43:00</c:v>
                </c:pt>
                <c:pt idx="344">
                  <c:v>05:44:00</c:v>
                </c:pt>
                <c:pt idx="345">
                  <c:v>05:45:00</c:v>
                </c:pt>
                <c:pt idx="346">
                  <c:v>05:46:00</c:v>
                </c:pt>
                <c:pt idx="347">
                  <c:v>05:47:00</c:v>
                </c:pt>
                <c:pt idx="348">
                  <c:v>05:48:00</c:v>
                </c:pt>
                <c:pt idx="349">
                  <c:v>05:49:00</c:v>
                </c:pt>
                <c:pt idx="350">
                  <c:v>05:50:00</c:v>
                </c:pt>
                <c:pt idx="351">
                  <c:v>05:51:00</c:v>
                </c:pt>
                <c:pt idx="352">
                  <c:v>05:52:00</c:v>
                </c:pt>
                <c:pt idx="353">
                  <c:v>05:53:00</c:v>
                </c:pt>
                <c:pt idx="354">
                  <c:v>05:54:00</c:v>
                </c:pt>
                <c:pt idx="355">
                  <c:v>05:55:00</c:v>
                </c:pt>
                <c:pt idx="356">
                  <c:v>05:56:00</c:v>
                </c:pt>
                <c:pt idx="357">
                  <c:v>05:57:00</c:v>
                </c:pt>
                <c:pt idx="358">
                  <c:v>05:58:00</c:v>
                </c:pt>
                <c:pt idx="359">
                  <c:v>05:59:00</c:v>
                </c:pt>
                <c:pt idx="360">
                  <c:v>06:00:00</c:v>
                </c:pt>
                <c:pt idx="361">
                  <c:v>06:01:00</c:v>
                </c:pt>
                <c:pt idx="362">
                  <c:v>06:02:00</c:v>
                </c:pt>
                <c:pt idx="363">
                  <c:v>06:03:00</c:v>
                </c:pt>
                <c:pt idx="364">
                  <c:v>06:04:00</c:v>
                </c:pt>
                <c:pt idx="365">
                  <c:v>06:05:00</c:v>
                </c:pt>
                <c:pt idx="366">
                  <c:v>06:06:00</c:v>
                </c:pt>
                <c:pt idx="367">
                  <c:v>06:07:00</c:v>
                </c:pt>
                <c:pt idx="368">
                  <c:v>06:08:00</c:v>
                </c:pt>
                <c:pt idx="369">
                  <c:v>06:09:00</c:v>
                </c:pt>
                <c:pt idx="370">
                  <c:v>06:10:00</c:v>
                </c:pt>
                <c:pt idx="371">
                  <c:v>06:11:00</c:v>
                </c:pt>
                <c:pt idx="372">
                  <c:v>06:12:00</c:v>
                </c:pt>
                <c:pt idx="373">
                  <c:v>06:13:00</c:v>
                </c:pt>
                <c:pt idx="374">
                  <c:v>06:14:00</c:v>
                </c:pt>
                <c:pt idx="375">
                  <c:v>06:15:00</c:v>
                </c:pt>
                <c:pt idx="376">
                  <c:v>06:16:00</c:v>
                </c:pt>
                <c:pt idx="377">
                  <c:v>06:17:00</c:v>
                </c:pt>
                <c:pt idx="378">
                  <c:v>06:18:00</c:v>
                </c:pt>
                <c:pt idx="379">
                  <c:v>06:19:00</c:v>
                </c:pt>
                <c:pt idx="380">
                  <c:v>06:20:00</c:v>
                </c:pt>
                <c:pt idx="381">
                  <c:v>06:21:00</c:v>
                </c:pt>
                <c:pt idx="382">
                  <c:v>06:22:00</c:v>
                </c:pt>
                <c:pt idx="383">
                  <c:v>06:23:00</c:v>
                </c:pt>
                <c:pt idx="384">
                  <c:v>06:24:00</c:v>
                </c:pt>
                <c:pt idx="385">
                  <c:v>06:25:00</c:v>
                </c:pt>
                <c:pt idx="386">
                  <c:v>06:26:00</c:v>
                </c:pt>
                <c:pt idx="387">
                  <c:v>06:27:00</c:v>
                </c:pt>
                <c:pt idx="388">
                  <c:v>06:28:00</c:v>
                </c:pt>
                <c:pt idx="389">
                  <c:v>06:29:00</c:v>
                </c:pt>
                <c:pt idx="390">
                  <c:v>06:30:00</c:v>
                </c:pt>
                <c:pt idx="391">
                  <c:v>06:31:00</c:v>
                </c:pt>
                <c:pt idx="392">
                  <c:v>06:32:00</c:v>
                </c:pt>
                <c:pt idx="393">
                  <c:v>06:33:00</c:v>
                </c:pt>
                <c:pt idx="394">
                  <c:v>06:34:00</c:v>
                </c:pt>
                <c:pt idx="395">
                  <c:v>06:35:00</c:v>
                </c:pt>
                <c:pt idx="396">
                  <c:v>06:36:00</c:v>
                </c:pt>
                <c:pt idx="397">
                  <c:v>06:37:00</c:v>
                </c:pt>
                <c:pt idx="398">
                  <c:v>06:38:00</c:v>
                </c:pt>
                <c:pt idx="399">
                  <c:v>06:39:00</c:v>
                </c:pt>
                <c:pt idx="400">
                  <c:v>06:40:00</c:v>
                </c:pt>
                <c:pt idx="401">
                  <c:v>06:41:00</c:v>
                </c:pt>
                <c:pt idx="402">
                  <c:v>06:42:00</c:v>
                </c:pt>
                <c:pt idx="403">
                  <c:v>06:43:00</c:v>
                </c:pt>
                <c:pt idx="404">
                  <c:v>06:44:00</c:v>
                </c:pt>
                <c:pt idx="405">
                  <c:v>06:45:00</c:v>
                </c:pt>
                <c:pt idx="406">
                  <c:v>06:46:00</c:v>
                </c:pt>
                <c:pt idx="407">
                  <c:v>06:47:00</c:v>
                </c:pt>
                <c:pt idx="408">
                  <c:v>06:48:00</c:v>
                </c:pt>
                <c:pt idx="409">
                  <c:v>06:49:00</c:v>
                </c:pt>
                <c:pt idx="410">
                  <c:v>06:50:00</c:v>
                </c:pt>
                <c:pt idx="411">
                  <c:v>06:51:00</c:v>
                </c:pt>
                <c:pt idx="412">
                  <c:v>06:52:00</c:v>
                </c:pt>
                <c:pt idx="413">
                  <c:v>06:53:00</c:v>
                </c:pt>
                <c:pt idx="414">
                  <c:v>06:54:00</c:v>
                </c:pt>
                <c:pt idx="415">
                  <c:v>06:55:00</c:v>
                </c:pt>
                <c:pt idx="416">
                  <c:v>06:56:00</c:v>
                </c:pt>
                <c:pt idx="417">
                  <c:v>06:57:00</c:v>
                </c:pt>
                <c:pt idx="418">
                  <c:v>06:58:00</c:v>
                </c:pt>
                <c:pt idx="419">
                  <c:v>06:59:00</c:v>
                </c:pt>
                <c:pt idx="420">
                  <c:v>07:00:00</c:v>
                </c:pt>
                <c:pt idx="421">
                  <c:v>07:01:00</c:v>
                </c:pt>
                <c:pt idx="422">
                  <c:v>07:02:00</c:v>
                </c:pt>
                <c:pt idx="423">
                  <c:v>07:03:00</c:v>
                </c:pt>
                <c:pt idx="424">
                  <c:v>07:04:00</c:v>
                </c:pt>
                <c:pt idx="425">
                  <c:v>07:05:00</c:v>
                </c:pt>
                <c:pt idx="426">
                  <c:v>07:06:00</c:v>
                </c:pt>
                <c:pt idx="427">
                  <c:v>07:07:00</c:v>
                </c:pt>
                <c:pt idx="428">
                  <c:v>07:08:00</c:v>
                </c:pt>
                <c:pt idx="429">
                  <c:v>07:09:00</c:v>
                </c:pt>
                <c:pt idx="430">
                  <c:v>07:10:00</c:v>
                </c:pt>
                <c:pt idx="431">
                  <c:v>07:11:00</c:v>
                </c:pt>
                <c:pt idx="432">
                  <c:v>07:12:00</c:v>
                </c:pt>
                <c:pt idx="433">
                  <c:v>07:13:00</c:v>
                </c:pt>
                <c:pt idx="434">
                  <c:v>07:14:00</c:v>
                </c:pt>
                <c:pt idx="435">
                  <c:v>07:15:00</c:v>
                </c:pt>
                <c:pt idx="436">
                  <c:v>07:16:00</c:v>
                </c:pt>
                <c:pt idx="437">
                  <c:v>07:17:00</c:v>
                </c:pt>
                <c:pt idx="438">
                  <c:v>07:18:00</c:v>
                </c:pt>
                <c:pt idx="439">
                  <c:v>07:19:00</c:v>
                </c:pt>
                <c:pt idx="440">
                  <c:v>07:20:00</c:v>
                </c:pt>
                <c:pt idx="441">
                  <c:v>07:21:00</c:v>
                </c:pt>
                <c:pt idx="442">
                  <c:v>07:22:00</c:v>
                </c:pt>
                <c:pt idx="443">
                  <c:v>07:23:00</c:v>
                </c:pt>
                <c:pt idx="444">
                  <c:v>07:24:00</c:v>
                </c:pt>
                <c:pt idx="445">
                  <c:v>07:25:00</c:v>
                </c:pt>
                <c:pt idx="446">
                  <c:v>07:26:00</c:v>
                </c:pt>
                <c:pt idx="447">
                  <c:v>07:27:00</c:v>
                </c:pt>
                <c:pt idx="448">
                  <c:v>07:28:00</c:v>
                </c:pt>
                <c:pt idx="449">
                  <c:v>07:29:00</c:v>
                </c:pt>
                <c:pt idx="450">
                  <c:v>07:30:00</c:v>
                </c:pt>
                <c:pt idx="451">
                  <c:v>07:31:00</c:v>
                </c:pt>
                <c:pt idx="452">
                  <c:v>07:32:00</c:v>
                </c:pt>
                <c:pt idx="453">
                  <c:v>07:33:00</c:v>
                </c:pt>
                <c:pt idx="454">
                  <c:v>07:34:00</c:v>
                </c:pt>
                <c:pt idx="455">
                  <c:v>07:35:00</c:v>
                </c:pt>
                <c:pt idx="456">
                  <c:v>07:36:00</c:v>
                </c:pt>
                <c:pt idx="457">
                  <c:v>07:37:00</c:v>
                </c:pt>
                <c:pt idx="458">
                  <c:v>07:38:00</c:v>
                </c:pt>
                <c:pt idx="459">
                  <c:v>07:39:00</c:v>
                </c:pt>
                <c:pt idx="460">
                  <c:v>07:40:00</c:v>
                </c:pt>
                <c:pt idx="461">
                  <c:v>07:41:00</c:v>
                </c:pt>
                <c:pt idx="462">
                  <c:v>07:42:00</c:v>
                </c:pt>
                <c:pt idx="463">
                  <c:v>07:43:00</c:v>
                </c:pt>
                <c:pt idx="464">
                  <c:v>07:44:00</c:v>
                </c:pt>
                <c:pt idx="465">
                  <c:v>07:45:00</c:v>
                </c:pt>
                <c:pt idx="466">
                  <c:v>07:46:00</c:v>
                </c:pt>
                <c:pt idx="467">
                  <c:v>07:47:00</c:v>
                </c:pt>
                <c:pt idx="468">
                  <c:v>07:48:00</c:v>
                </c:pt>
                <c:pt idx="469">
                  <c:v>07:49:00</c:v>
                </c:pt>
                <c:pt idx="470">
                  <c:v>07:50:00</c:v>
                </c:pt>
                <c:pt idx="471">
                  <c:v>07:51:00</c:v>
                </c:pt>
                <c:pt idx="472">
                  <c:v>07:52:00</c:v>
                </c:pt>
                <c:pt idx="473">
                  <c:v>07:53:00</c:v>
                </c:pt>
                <c:pt idx="474">
                  <c:v>07:54:00</c:v>
                </c:pt>
                <c:pt idx="475">
                  <c:v>07:55:00</c:v>
                </c:pt>
                <c:pt idx="476">
                  <c:v>07:56:00</c:v>
                </c:pt>
                <c:pt idx="477">
                  <c:v>07:57:00</c:v>
                </c:pt>
                <c:pt idx="478">
                  <c:v>07:58:00</c:v>
                </c:pt>
                <c:pt idx="479">
                  <c:v>07:59:00</c:v>
                </c:pt>
                <c:pt idx="480">
                  <c:v>08:00:00</c:v>
                </c:pt>
                <c:pt idx="481">
                  <c:v>08:01:00</c:v>
                </c:pt>
                <c:pt idx="482">
                  <c:v>08:02:00</c:v>
                </c:pt>
                <c:pt idx="483">
                  <c:v>08:03:00</c:v>
                </c:pt>
                <c:pt idx="484">
                  <c:v>08:04:00</c:v>
                </c:pt>
                <c:pt idx="485">
                  <c:v>08:05:00</c:v>
                </c:pt>
                <c:pt idx="486">
                  <c:v>08:06:00</c:v>
                </c:pt>
                <c:pt idx="487">
                  <c:v>08:07:00</c:v>
                </c:pt>
                <c:pt idx="488">
                  <c:v>08:08:00</c:v>
                </c:pt>
                <c:pt idx="489">
                  <c:v>08:09:00</c:v>
                </c:pt>
                <c:pt idx="490">
                  <c:v>08:10:00</c:v>
                </c:pt>
                <c:pt idx="491">
                  <c:v>08:11:00</c:v>
                </c:pt>
                <c:pt idx="492">
                  <c:v>08:12:00</c:v>
                </c:pt>
                <c:pt idx="493">
                  <c:v>08:13:00</c:v>
                </c:pt>
                <c:pt idx="494">
                  <c:v>08:14:00</c:v>
                </c:pt>
                <c:pt idx="495">
                  <c:v>08:15:00</c:v>
                </c:pt>
                <c:pt idx="496">
                  <c:v>08:16:00</c:v>
                </c:pt>
                <c:pt idx="497">
                  <c:v>08:17:00</c:v>
                </c:pt>
                <c:pt idx="498">
                  <c:v>08:18:00</c:v>
                </c:pt>
                <c:pt idx="499">
                  <c:v>08:19:00</c:v>
                </c:pt>
                <c:pt idx="500">
                  <c:v>08:20:00</c:v>
                </c:pt>
                <c:pt idx="501">
                  <c:v>08:21:00</c:v>
                </c:pt>
                <c:pt idx="502">
                  <c:v>08:22:00</c:v>
                </c:pt>
                <c:pt idx="503">
                  <c:v>08:23:00</c:v>
                </c:pt>
                <c:pt idx="504">
                  <c:v>08:24:00</c:v>
                </c:pt>
                <c:pt idx="505">
                  <c:v>08:25:00</c:v>
                </c:pt>
                <c:pt idx="506">
                  <c:v>08:26:00</c:v>
                </c:pt>
                <c:pt idx="507">
                  <c:v>08:27:00</c:v>
                </c:pt>
                <c:pt idx="508">
                  <c:v>08:28:00</c:v>
                </c:pt>
                <c:pt idx="509">
                  <c:v>08:29:00</c:v>
                </c:pt>
                <c:pt idx="510">
                  <c:v>08:30:00</c:v>
                </c:pt>
                <c:pt idx="511">
                  <c:v>08:31:00</c:v>
                </c:pt>
                <c:pt idx="512">
                  <c:v>08:32:00</c:v>
                </c:pt>
                <c:pt idx="513">
                  <c:v>08:33:00</c:v>
                </c:pt>
                <c:pt idx="514">
                  <c:v>08:34:00</c:v>
                </c:pt>
                <c:pt idx="515">
                  <c:v>08:35:00</c:v>
                </c:pt>
                <c:pt idx="516">
                  <c:v>08:36:00</c:v>
                </c:pt>
                <c:pt idx="517">
                  <c:v>08:37:00</c:v>
                </c:pt>
                <c:pt idx="518">
                  <c:v>08:38:00</c:v>
                </c:pt>
                <c:pt idx="519">
                  <c:v>08:39:00</c:v>
                </c:pt>
                <c:pt idx="520">
                  <c:v>08:40:00</c:v>
                </c:pt>
                <c:pt idx="521">
                  <c:v>08:41:00</c:v>
                </c:pt>
                <c:pt idx="522">
                  <c:v>08:42:00</c:v>
                </c:pt>
                <c:pt idx="523">
                  <c:v>08:43:00</c:v>
                </c:pt>
                <c:pt idx="524">
                  <c:v>08:44:00</c:v>
                </c:pt>
                <c:pt idx="525">
                  <c:v>08:45:00</c:v>
                </c:pt>
                <c:pt idx="526">
                  <c:v>08:46:00</c:v>
                </c:pt>
                <c:pt idx="527">
                  <c:v>08:47:00</c:v>
                </c:pt>
                <c:pt idx="528">
                  <c:v>08:48:00</c:v>
                </c:pt>
                <c:pt idx="529">
                  <c:v>08:49:00</c:v>
                </c:pt>
                <c:pt idx="530">
                  <c:v>08:50:00</c:v>
                </c:pt>
                <c:pt idx="531">
                  <c:v>08:51:00</c:v>
                </c:pt>
                <c:pt idx="532">
                  <c:v>08:52:00</c:v>
                </c:pt>
                <c:pt idx="533">
                  <c:v>08:53:00</c:v>
                </c:pt>
                <c:pt idx="534">
                  <c:v>08:54:00</c:v>
                </c:pt>
                <c:pt idx="535">
                  <c:v>08:55:00</c:v>
                </c:pt>
                <c:pt idx="536">
                  <c:v>08:56:00</c:v>
                </c:pt>
                <c:pt idx="537">
                  <c:v>08:57:00</c:v>
                </c:pt>
                <c:pt idx="538">
                  <c:v>08:58:00</c:v>
                </c:pt>
                <c:pt idx="539">
                  <c:v>08:59:00</c:v>
                </c:pt>
                <c:pt idx="540">
                  <c:v>09:00:00</c:v>
                </c:pt>
                <c:pt idx="541">
                  <c:v>09:01:00</c:v>
                </c:pt>
                <c:pt idx="542">
                  <c:v>09:02:00</c:v>
                </c:pt>
                <c:pt idx="543">
                  <c:v>09:03:00</c:v>
                </c:pt>
                <c:pt idx="544">
                  <c:v>09:04:00</c:v>
                </c:pt>
                <c:pt idx="545">
                  <c:v>09:05:00</c:v>
                </c:pt>
                <c:pt idx="546">
                  <c:v>09:06:00</c:v>
                </c:pt>
                <c:pt idx="547">
                  <c:v>09:07:00</c:v>
                </c:pt>
                <c:pt idx="548">
                  <c:v>09:08:00</c:v>
                </c:pt>
                <c:pt idx="549">
                  <c:v>09:09:00</c:v>
                </c:pt>
                <c:pt idx="550">
                  <c:v>09:10:00</c:v>
                </c:pt>
                <c:pt idx="551">
                  <c:v>09:11:00</c:v>
                </c:pt>
                <c:pt idx="552">
                  <c:v>09:12:00</c:v>
                </c:pt>
                <c:pt idx="553">
                  <c:v>09:13:00</c:v>
                </c:pt>
                <c:pt idx="554">
                  <c:v>09:14:00</c:v>
                </c:pt>
                <c:pt idx="555">
                  <c:v>09:15:00</c:v>
                </c:pt>
                <c:pt idx="556">
                  <c:v>09:16:00</c:v>
                </c:pt>
                <c:pt idx="557">
                  <c:v>09:17:00</c:v>
                </c:pt>
                <c:pt idx="558">
                  <c:v>09:18:00</c:v>
                </c:pt>
                <c:pt idx="559">
                  <c:v>09:19:00</c:v>
                </c:pt>
                <c:pt idx="560">
                  <c:v>09:20:00</c:v>
                </c:pt>
                <c:pt idx="561">
                  <c:v>09:21:00</c:v>
                </c:pt>
                <c:pt idx="562">
                  <c:v>09:22:00</c:v>
                </c:pt>
                <c:pt idx="563">
                  <c:v>09:23:00</c:v>
                </c:pt>
                <c:pt idx="564">
                  <c:v>09:24:00</c:v>
                </c:pt>
                <c:pt idx="565">
                  <c:v>09:25:00</c:v>
                </c:pt>
                <c:pt idx="566">
                  <c:v>09:26:00</c:v>
                </c:pt>
                <c:pt idx="567">
                  <c:v>09:27:00</c:v>
                </c:pt>
                <c:pt idx="568">
                  <c:v>09:28:00</c:v>
                </c:pt>
                <c:pt idx="569">
                  <c:v>09:29:00</c:v>
                </c:pt>
                <c:pt idx="570">
                  <c:v>09:30:00</c:v>
                </c:pt>
                <c:pt idx="571">
                  <c:v>09:31:00</c:v>
                </c:pt>
                <c:pt idx="572">
                  <c:v>09:32:00</c:v>
                </c:pt>
                <c:pt idx="573">
                  <c:v>09:33:00</c:v>
                </c:pt>
                <c:pt idx="574">
                  <c:v>09:34:00</c:v>
                </c:pt>
                <c:pt idx="575">
                  <c:v>09:35:00</c:v>
                </c:pt>
                <c:pt idx="576">
                  <c:v>09:36:00</c:v>
                </c:pt>
                <c:pt idx="577">
                  <c:v>09:37:00</c:v>
                </c:pt>
                <c:pt idx="578">
                  <c:v>09:38:00</c:v>
                </c:pt>
                <c:pt idx="579">
                  <c:v>09:39:00</c:v>
                </c:pt>
                <c:pt idx="580">
                  <c:v>09:40:00</c:v>
                </c:pt>
                <c:pt idx="581">
                  <c:v>09:41:00</c:v>
                </c:pt>
                <c:pt idx="582">
                  <c:v>09:42:00</c:v>
                </c:pt>
                <c:pt idx="583">
                  <c:v>09:43:00</c:v>
                </c:pt>
                <c:pt idx="584">
                  <c:v>09:44:00</c:v>
                </c:pt>
                <c:pt idx="585">
                  <c:v>09:45:00</c:v>
                </c:pt>
                <c:pt idx="586">
                  <c:v>09:46:00</c:v>
                </c:pt>
                <c:pt idx="587">
                  <c:v>09:47:00</c:v>
                </c:pt>
                <c:pt idx="588">
                  <c:v>09:48:00</c:v>
                </c:pt>
                <c:pt idx="589">
                  <c:v>09:49:00</c:v>
                </c:pt>
                <c:pt idx="590">
                  <c:v>09:50:00</c:v>
                </c:pt>
                <c:pt idx="591">
                  <c:v>09:51:00</c:v>
                </c:pt>
                <c:pt idx="592">
                  <c:v>09:52:00</c:v>
                </c:pt>
                <c:pt idx="593">
                  <c:v>09:53:00</c:v>
                </c:pt>
                <c:pt idx="594">
                  <c:v>09:54:00</c:v>
                </c:pt>
                <c:pt idx="595">
                  <c:v>09:55:00</c:v>
                </c:pt>
                <c:pt idx="596">
                  <c:v>09:56:00</c:v>
                </c:pt>
                <c:pt idx="597">
                  <c:v>09:57:00</c:v>
                </c:pt>
                <c:pt idx="598">
                  <c:v>09:58:00</c:v>
                </c:pt>
                <c:pt idx="599">
                  <c:v>09:59:00</c:v>
                </c:pt>
                <c:pt idx="600">
                  <c:v>10:00:00</c:v>
                </c:pt>
                <c:pt idx="601">
                  <c:v>10:01:00</c:v>
                </c:pt>
                <c:pt idx="602">
                  <c:v>10:02:00</c:v>
                </c:pt>
                <c:pt idx="603">
                  <c:v>10:03:00</c:v>
                </c:pt>
                <c:pt idx="604">
                  <c:v>10:04:00</c:v>
                </c:pt>
                <c:pt idx="605">
                  <c:v>10:05:00</c:v>
                </c:pt>
                <c:pt idx="606">
                  <c:v>10:06:00</c:v>
                </c:pt>
                <c:pt idx="607">
                  <c:v>10:07:00</c:v>
                </c:pt>
                <c:pt idx="608">
                  <c:v>10:08:00</c:v>
                </c:pt>
                <c:pt idx="609">
                  <c:v>10:09:00</c:v>
                </c:pt>
                <c:pt idx="610">
                  <c:v>10:10:00</c:v>
                </c:pt>
                <c:pt idx="611">
                  <c:v>10:11:00</c:v>
                </c:pt>
                <c:pt idx="612">
                  <c:v>10:12:00</c:v>
                </c:pt>
                <c:pt idx="613">
                  <c:v>10:13:00</c:v>
                </c:pt>
                <c:pt idx="614">
                  <c:v>10:14:00</c:v>
                </c:pt>
                <c:pt idx="615">
                  <c:v>10:15:00</c:v>
                </c:pt>
                <c:pt idx="616">
                  <c:v>10:16:00</c:v>
                </c:pt>
                <c:pt idx="617">
                  <c:v>10:17:00</c:v>
                </c:pt>
                <c:pt idx="618">
                  <c:v>10:18:00</c:v>
                </c:pt>
                <c:pt idx="619">
                  <c:v>10:19:00</c:v>
                </c:pt>
                <c:pt idx="620">
                  <c:v>10:20:00</c:v>
                </c:pt>
                <c:pt idx="621">
                  <c:v>10:21:00</c:v>
                </c:pt>
                <c:pt idx="622">
                  <c:v>10:22:00</c:v>
                </c:pt>
                <c:pt idx="623">
                  <c:v>10:23:00</c:v>
                </c:pt>
                <c:pt idx="624">
                  <c:v>10:24:00</c:v>
                </c:pt>
                <c:pt idx="625">
                  <c:v>10:25:00</c:v>
                </c:pt>
                <c:pt idx="626">
                  <c:v>10:26:00</c:v>
                </c:pt>
                <c:pt idx="627">
                  <c:v>10:27:00</c:v>
                </c:pt>
                <c:pt idx="628">
                  <c:v>10:28:00</c:v>
                </c:pt>
                <c:pt idx="629">
                  <c:v>10:29:00</c:v>
                </c:pt>
                <c:pt idx="630">
                  <c:v>10:30:00</c:v>
                </c:pt>
                <c:pt idx="631">
                  <c:v>10:31:00</c:v>
                </c:pt>
                <c:pt idx="632">
                  <c:v>10:32:00</c:v>
                </c:pt>
                <c:pt idx="633">
                  <c:v>10:33:00</c:v>
                </c:pt>
                <c:pt idx="634">
                  <c:v>10:34:00</c:v>
                </c:pt>
                <c:pt idx="635">
                  <c:v>10:35:00</c:v>
                </c:pt>
                <c:pt idx="636">
                  <c:v>10:36:00</c:v>
                </c:pt>
                <c:pt idx="637">
                  <c:v>10:37:00</c:v>
                </c:pt>
                <c:pt idx="638">
                  <c:v>10:38:00</c:v>
                </c:pt>
                <c:pt idx="639">
                  <c:v>10:39:00</c:v>
                </c:pt>
                <c:pt idx="640">
                  <c:v>10:40:00</c:v>
                </c:pt>
                <c:pt idx="641">
                  <c:v>10:41:00</c:v>
                </c:pt>
                <c:pt idx="642">
                  <c:v>10:42:00</c:v>
                </c:pt>
                <c:pt idx="643">
                  <c:v>10:43:00</c:v>
                </c:pt>
                <c:pt idx="644">
                  <c:v>10:44:00</c:v>
                </c:pt>
                <c:pt idx="645">
                  <c:v>10:45:00</c:v>
                </c:pt>
                <c:pt idx="646">
                  <c:v>10:46:00</c:v>
                </c:pt>
                <c:pt idx="647">
                  <c:v>10:47:00</c:v>
                </c:pt>
                <c:pt idx="648">
                  <c:v>10:48:00</c:v>
                </c:pt>
                <c:pt idx="649">
                  <c:v>10:49:00</c:v>
                </c:pt>
                <c:pt idx="650">
                  <c:v>10:50:00</c:v>
                </c:pt>
                <c:pt idx="651">
                  <c:v>10:51:00</c:v>
                </c:pt>
                <c:pt idx="652">
                  <c:v>10:52:00</c:v>
                </c:pt>
                <c:pt idx="653">
                  <c:v>10:53:00</c:v>
                </c:pt>
                <c:pt idx="654">
                  <c:v>10:54:00</c:v>
                </c:pt>
                <c:pt idx="655">
                  <c:v>10:55:00</c:v>
                </c:pt>
                <c:pt idx="656">
                  <c:v>10:56:00</c:v>
                </c:pt>
                <c:pt idx="657">
                  <c:v>10:57:00</c:v>
                </c:pt>
                <c:pt idx="658">
                  <c:v>10:58:00</c:v>
                </c:pt>
                <c:pt idx="659">
                  <c:v>10:59:00</c:v>
                </c:pt>
                <c:pt idx="660">
                  <c:v>11:00:00</c:v>
                </c:pt>
                <c:pt idx="661">
                  <c:v>11:01:00</c:v>
                </c:pt>
                <c:pt idx="662">
                  <c:v>11:02:00</c:v>
                </c:pt>
                <c:pt idx="663">
                  <c:v>11:03:00</c:v>
                </c:pt>
                <c:pt idx="664">
                  <c:v>11:04:00</c:v>
                </c:pt>
                <c:pt idx="665">
                  <c:v>11:05:00</c:v>
                </c:pt>
                <c:pt idx="666">
                  <c:v>11:06:00</c:v>
                </c:pt>
                <c:pt idx="667">
                  <c:v>11:07:00</c:v>
                </c:pt>
                <c:pt idx="668">
                  <c:v>11:08:00</c:v>
                </c:pt>
                <c:pt idx="669">
                  <c:v>11:09:00</c:v>
                </c:pt>
                <c:pt idx="670">
                  <c:v>11:10:00</c:v>
                </c:pt>
                <c:pt idx="671">
                  <c:v>11:11:00</c:v>
                </c:pt>
                <c:pt idx="672">
                  <c:v>11:12:00</c:v>
                </c:pt>
                <c:pt idx="673">
                  <c:v>11:13:00</c:v>
                </c:pt>
                <c:pt idx="674">
                  <c:v>11:14:00</c:v>
                </c:pt>
                <c:pt idx="675">
                  <c:v>11:15:00</c:v>
                </c:pt>
                <c:pt idx="676">
                  <c:v>11:16:00</c:v>
                </c:pt>
                <c:pt idx="677">
                  <c:v>11:17:00</c:v>
                </c:pt>
                <c:pt idx="678">
                  <c:v>11:18:00</c:v>
                </c:pt>
                <c:pt idx="679">
                  <c:v>11:19:00</c:v>
                </c:pt>
                <c:pt idx="680">
                  <c:v>11:20:00</c:v>
                </c:pt>
                <c:pt idx="681">
                  <c:v>11:21:00</c:v>
                </c:pt>
                <c:pt idx="682">
                  <c:v>11:22:00</c:v>
                </c:pt>
                <c:pt idx="683">
                  <c:v>11:23:00</c:v>
                </c:pt>
                <c:pt idx="684">
                  <c:v>11:24:00</c:v>
                </c:pt>
                <c:pt idx="685">
                  <c:v>11:25:00</c:v>
                </c:pt>
                <c:pt idx="686">
                  <c:v>11:26:00</c:v>
                </c:pt>
                <c:pt idx="687">
                  <c:v>11:27:00</c:v>
                </c:pt>
                <c:pt idx="688">
                  <c:v>11:28:00</c:v>
                </c:pt>
                <c:pt idx="689">
                  <c:v>11:29:00</c:v>
                </c:pt>
                <c:pt idx="690">
                  <c:v>11:30:00</c:v>
                </c:pt>
                <c:pt idx="691">
                  <c:v>11:31:00</c:v>
                </c:pt>
                <c:pt idx="692">
                  <c:v>11:32:00</c:v>
                </c:pt>
                <c:pt idx="693">
                  <c:v>11:33:00</c:v>
                </c:pt>
                <c:pt idx="694">
                  <c:v>11:34:00</c:v>
                </c:pt>
                <c:pt idx="695">
                  <c:v>11:35:00</c:v>
                </c:pt>
                <c:pt idx="696">
                  <c:v>11:36:00</c:v>
                </c:pt>
                <c:pt idx="697">
                  <c:v>11:37:00</c:v>
                </c:pt>
                <c:pt idx="698">
                  <c:v>11:38:00</c:v>
                </c:pt>
                <c:pt idx="699">
                  <c:v>11:39:00</c:v>
                </c:pt>
                <c:pt idx="700">
                  <c:v>11:40:00</c:v>
                </c:pt>
                <c:pt idx="701">
                  <c:v>11:41:00</c:v>
                </c:pt>
                <c:pt idx="702">
                  <c:v>11:42:00</c:v>
                </c:pt>
                <c:pt idx="703">
                  <c:v>11:43:00</c:v>
                </c:pt>
                <c:pt idx="704">
                  <c:v>11:44:00</c:v>
                </c:pt>
                <c:pt idx="705">
                  <c:v>11:45:00</c:v>
                </c:pt>
                <c:pt idx="706">
                  <c:v>11:46:00</c:v>
                </c:pt>
                <c:pt idx="707">
                  <c:v>11:47:00</c:v>
                </c:pt>
                <c:pt idx="708">
                  <c:v>11:48:00</c:v>
                </c:pt>
                <c:pt idx="709">
                  <c:v>11:49:00</c:v>
                </c:pt>
                <c:pt idx="710">
                  <c:v>11:50:00</c:v>
                </c:pt>
                <c:pt idx="711">
                  <c:v>11:51:00</c:v>
                </c:pt>
                <c:pt idx="712">
                  <c:v>11:52:00</c:v>
                </c:pt>
                <c:pt idx="713">
                  <c:v>11:53:00</c:v>
                </c:pt>
                <c:pt idx="714">
                  <c:v>11:54:00</c:v>
                </c:pt>
                <c:pt idx="715">
                  <c:v>11:55:00</c:v>
                </c:pt>
                <c:pt idx="716">
                  <c:v>11:56:00</c:v>
                </c:pt>
                <c:pt idx="717">
                  <c:v>11:57:00</c:v>
                </c:pt>
                <c:pt idx="718">
                  <c:v>11:58:00</c:v>
                </c:pt>
                <c:pt idx="719">
                  <c:v>11:59:00</c:v>
                </c:pt>
                <c:pt idx="720">
                  <c:v>12:00:00</c:v>
                </c:pt>
                <c:pt idx="721">
                  <c:v>12:01:00</c:v>
                </c:pt>
                <c:pt idx="722">
                  <c:v>12:02:00</c:v>
                </c:pt>
                <c:pt idx="723">
                  <c:v>12:03:00</c:v>
                </c:pt>
                <c:pt idx="724">
                  <c:v>12:04:00</c:v>
                </c:pt>
                <c:pt idx="725">
                  <c:v>12:05:00</c:v>
                </c:pt>
                <c:pt idx="726">
                  <c:v>12:06:00</c:v>
                </c:pt>
                <c:pt idx="727">
                  <c:v>12:07:00</c:v>
                </c:pt>
                <c:pt idx="728">
                  <c:v>12:08:00</c:v>
                </c:pt>
                <c:pt idx="729">
                  <c:v>12:09:00</c:v>
                </c:pt>
                <c:pt idx="730">
                  <c:v>12:10:00</c:v>
                </c:pt>
                <c:pt idx="731">
                  <c:v>12:11:00</c:v>
                </c:pt>
                <c:pt idx="732">
                  <c:v>12:12:00</c:v>
                </c:pt>
                <c:pt idx="733">
                  <c:v>12:13:00</c:v>
                </c:pt>
                <c:pt idx="734">
                  <c:v>12:14:00</c:v>
                </c:pt>
                <c:pt idx="735">
                  <c:v>12:15:00</c:v>
                </c:pt>
                <c:pt idx="736">
                  <c:v>12:16:00</c:v>
                </c:pt>
                <c:pt idx="737">
                  <c:v>12:17:00</c:v>
                </c:pt>
                <c:pt idx="738">
                  <c:v>12:18:00</c:v>
                </c:pt>
                <c:pt idx="739">
                  <c:v>12:19:00</c:v>
                </c:pt>
                <c:pt idx="740">
                  <c:v>12:20:00</c:v>
                </c:pt>
                <c:pt idx="741">
                  <c:v>12:21:00</c:v>
                </c:pt>
                <c:pt idx="742">
                  <c:v>12:22:00</c:v>
                </c:pt>
                <c:pt idx="743">
                  <c:v>12:23:00</c:v>
                </c:pt>
                <c:pt idx="744">
                  <c:v>12:24:00</c:v>
                </c:pt>
                <c:pt idx="745">
                  <c:v>12:25:00</c:v>
                </c:pt>
                <c:pt idx="746">
                  <c:v>12:26:00</c:v>
                </c:pt>
                <c:pt idx="747">
                  <c:v>12:27:00</c:v>
                </c:pt>
                <c:pt idx="748">
                  <c:v>12:28:00</c:v>
                </c:pt>
                <c:pt idx="749">
                  <c:v>12:29:00</c:v>
                </c:pt>
                <c:pt idx="750">
                  <c:v>12:30:00</c:v>
                </c:pt>
                <c:pt idx="751">
                  <c:v>12:31:00</c:v>
                </c:pt>
                <c:pt idx="752">
                  <c:v>12:32:00</c:v>
                </c:pt>
                <c:pt idx="753">
                  <c:v>12:33:00</c:v>
                </c:pt>
                <c:pt idx="754">
                  <c:v>12:34:00</c:v>
                </c:pt>
                <c:pt idx="755">
                  <c:v>12:35:00</c:v>
                </c:pt>
                <c:pt idx="756">
                  <c:v>12:36:00</c:v>
                </c:pt>
                <c:pt idx="757">
                  <c:v>12:37:00</c:v>
                </c:pt>
                <c:pt idx="758">
                  <c:v>12:38:00</c:v>
                </c:pt>
                <c:pt idx="759">
                  <c:v>12:39:00</c:v>
                </c:pt>
                <c:pt idx="760">
                  <c:v>12:40:00</c:v>
                </c:pt>
                <c:pt idx="761">
                  <c:v>12:41:00</c:v>
                </c:pt>
                <c:pt idx="762">
                  <c:v>12:42:00</c:v>
                </c:pt>
                <c:pt idx="763">
                  <c:v>12:43:00</c:v>
                </c:pt>
                <c:pt idx="764">
                  <c:v>12:44:00</c:v>
                </c:pt>
                <c:pt idx="765">
                  <c:v>12:45:00</c:v>
                </c:pt>
                <c:pt idx="766">
                  <c:v>12:46:00</c:v>
                </c:pt>
                <c:pt idx="767">
                  <c:v>12:47:00</c:v>
                </c:pt>
                <c:pt idx="768">
                  <c:v>12:48:00</c:v>
                </c:pt>
                <c:pt idx="769">
                  <c:v>12:49:00</c:v>
                </c:pt>
                <c:pt idx="770">
                  <c:v>12:50:00</c:v>
                </c:pt>
                <c:pt idx="771">
                  <c:v>12:51:00</c:v>
                </c:pt>
                <c:pt idx="772">
                  <c:v>12:52:00</c:v>
                </c:pt>
                <c:pt idx="773">
                  <c:v>12:53:00</c:v>
                </c:pt>
                <c:pt idx="774">
                  <c:v>12:54:00</c:v>
                </c:pt>
                <c:pt idx="775">
                  <c:v>12:55:00</c:v>
                </c:pt>
                <c:pt idx="776">
                  <c:v>12:56:00</c:v>
                </c:pt>
                <c:pt idx="777">
                  <c:v>12:57:00</c:v>
                </c:pt>
                <c:pt idx="778">
                  <c:v>12:58:00</c:v>
                </c:pt>
                <c:pt idx="779">
                  <c:v>12:59:00</c:v>
                </c:pt>
                <c:pt idx="780">
                  <c:v>13:00:00</c:v>
                </c:pt>
                <c:pt idx="781">
                  <c:v>13:01:00</c:v>
                </c:pt>
                <c:pt idx="782">
                  <c:v>13:02:00</c:v>
                </c:pt>
                <c:pt idx="783">
                  <c:v>13:03:00</c:v>
                </c:pt>
                <c:pt idx="784">
                  <c:v>13:04:00</c:v>
                </c:pt>
                <c:pt idx="785">
                  <c:v>13:05:00</c:v>
                </c:pt>
                <c:pt idx="786">
                  <c:v>13:06:00</c:v>
                </c:pt>
                <c:pt idx="787">
                  <c:v>13:07:00</c:v>
                </c:pt>
                <c:pt idx="788">
                  <c:v>13:08:00</c:v>
                </c:pt>
                <c:pt idx="789">
                  <c:v>13:09:00</c:v>
                </c:pt>
                <c:pt idx="790">
                  <c:v>13:10:00</c:v>
                </c:pt>
                <c:pt idx="791">
                  <c:v>13:11:00</c:v>
                </c:pt>
                <c:pt idx="792">
                  <c:v>13:12:00</c:v>
                </c:pt>
                <c:pt idx="793">
                  <c:v>13:13:00</c:v>
                </c:pt>
                <c:pt idx="794">
                  <c:v>13:14:00</c:v>
                </c:pt>
                <c:pt idx="795">
                  <c:v>13:15:00</c:v>
                </c:pt>
                <c:pt idx="796">
                  <c:v>13:16:00</c:v>
                </c:pt>
                <c:pt idx="797">
                  <c:v>13:17:00</c:v>
                </c:pt>
                <c:pt idx="798">
                  <c:v>13:18:00</c:v>
                </c:pt>
                <c:pt idx="799">
                  <c:v>13:19:00</c:v>
                </c:pt>
                <c:pt idx="800">
                  <c:v>13:20:00</c:v>
                </c:pt>
                <c:pt idx="801">
                  <c:v>13:21:00</c:v>
                </c:pt>
                <c:pt idx="802">
                  <c:v>13:22:00</c:v>
                </c:pt>
                <c:pt idx="803">
                  <c:v>13:23:00</c:v>
                </c:pt>
                <c:pt idx="804">
                  <c:v>13:24:00</c:v>
                </c:pt>
                <c:pt idx="805">
                  <c:v>13:25:00</c:v>
                </c:pt>
                <c:pt idx="806">
                  <c:v>13:26:00</c:v>
                </c:pt>
                <c:pt idx="807">
                  <c:v>13:27:00</c:v>
                </c:pt>
                <c:pt idx="808">
                  <c:v>13:28:00</c:v>
                </c:pt>
                <c:pt idx="809">
                  <c:v>13:29:00</c:v>
                </c:pt>
                <c:pt idx="810">
                  <c:v>13:30:00</c:v>
                </c:pt>
                <c:pt idx="811">
                  <c:v>13:31:00</c:v>
                </c:pt>
                <c:pt idx="812">
                  <c:v>13:32:00</c:v>
                </c:pt>
                <c:pt idx="813">
                  <c:v>13:33:00</c:v>
                </c:pt>
                <c:pt idx="814">
                  <c:v>13:34:00</c:v>
                </c:pt>
                <c:pt idx="815">
                  <c:v>13:35:00</c:v>
                </c:pt>
                <c:pt idx="816">
                  <c:v>13:36:00</c:v>
                </c:pt>
                <c:pt idx="817">
                  <c:v>13:37:00</c:v>
                </c:pt>
                <c:pt idx="818">
                  <c:v>13:38:00</c:v>
                </c:pt>
                <c:pt idx="819">
                  <c:v>13:39:00</c:v>
                </c:pt>
                <c:pt idx="820">
                  <c:v>13:40:00</c:v>
                </c:pt>
                <c:pt idx="821">
                  <c:v>13:41:00</c:v>
                </c:pt>
                <c:pt idx="822">
                  <c:v>13:42:00</c:v>
                </c:pt>
                <c:pt idx="823">
                  <c:v>13:43:00</c:v>
                </c:pt>
                <c:pt idx="824">
                  <c:v>13:44:00</c:v>
                </c:pt>
                <c:pt idx="825">
                  <c:v>13:45:00</c:v>
                </c:pt>
                <c:pt idx="826">
                  <c:v>13:46:00</c:v>
                </c:pt>
                <c:pt idx="827">
                  <c:v>13:47:00</c:v>
                </c:pt>
                <c:pt idx="828">
                  <c:v>13:48:00</c:v>
                </c:pt>
                <c:pt idx="829">
                  <c:v>13:49:00</c:v>
                </c:pt>
                <c:pt idx="830">
                  <c:v>13:50:00</c:v>
                </c:pt>
                <c:pt idx="831">
                  <c:v>13:51:00</c:v>
                </c:pt>
                <c:pt idx="832">
                  <c:v>13:52:00</c:v>
                </c:pt>
                <c:pt idx="833">
                  <c:v>13:53:00</c:v>
                </c:pt>
                <c:pt idx="834">
                  <c:v>13:54:00</c:v>
                </c:pt>
                <c:pt idx="835">
                  <c:v>13:55:00</c:v>
                </c:pt>
                <c:pt idx="836">
                  <c:v>13:56:00</c:v>
                </c:pt>
                <c:pt idx="837">
                  <c:v>13:57:00</c:v>
                </c:pt>
                <c:pt idx="838">
                  <c:v>13:58:00</c:v>
                </c:pt>
                <c:pt idx="839">
                  <c:v>13:59:00</c:v>
                </c:pt>
                <c:pt idx="840">
                  <c:v>14:00:00</c:v>
                </c:pt>
                <c:pt idx="841">
                  <c:v>14:01:00</c:v>
                </c:pt>
                <c:pt idx="842">
                  <c:v>14:02:00</c:v>
                </c:pt>
                <c:pt idx="843">
                  <c:v>14:03:00</c:v>
                </c:pt>
                <c:pt idx="844">
                  <c:v>14:04:00</c:v>
                </c:pt>
                <c:pt idx="845">
                  <c:v>14:05:00</c:v>
                </c:pt>
                <c:pt idx="846">
                  <c:v>14:06:00</c:v>
                </c:pt>
                <c:pt idx="847">
                  <c:v>14:07:00</c:v>
                </c:pt>
                <c:pt idx="848">
                  <c:v>14:08:00</c:v>
                </c:pt>
                <c:pt idx="849">
                  <c:v>14:09:00</c:v>
                </c:pt>
                <c:pt idx="850">
                  <c:v>14:10:00</c:v>
                </c:pt>
                <c:pt idx="851">
                  <c:v>14:11:00</c:v>
                </c:pt>
                <c:pt idx="852">
                  <c:v>14:12:00</c:v>
                </c:pt>
                <c:pt idx="853">
                  <c:v>14:13:00</c:v>
                </c:pt>
                <c:pt idx="854">
                  <c:v>14:14:00</c:v>
                </c:pt>
                <c:pt idx="855">
                  <c:v>14:15:00</c:v>
                </c:pt>
                <c:pt idx="856">
                  <c:v>14:16:00</c:v>
                </c:pt>
                <c:pt idx="857">
                  <c:v>14:17:00</c:v>
                </c:pt>
                <c:pt idx="858">
                  <c:v>14:18:00</c:v>
                </c:pt>
                <c:pt idx="859">
                  <c:v>14:19:00</c:v>
                </c:pt>
                <c:pt idx="860">
                  <c:v>14:20:00</c:v>
                </c:pt>
                <c:pt idx="861">
                  <c:v>14:21:00</c:v>
                </c:pt>
                <c:pt idx="862">
                  <c:v>14:22:00</c:v>
                </c:pt>
                <c:pt idx="863">
                  <c:v>14:23:00</c:v>
                </c:pt>
                <c:pt idx="864">
                  <c:v>14:24:00</c:v>
                </c:pt>
                <c:pt idx="865">
                  <c:v>14:25:00</c:v>
                </c:pt>
                <c:pt idx="866">
                  <c:v>14:26:00</c:v>
                </c:pt>
                <c:pt idx="867">
                  <c:v>14:27:00</c:v>
                </c:pt>
                <c:pt idx="868">
                  <c:v>14:28:00</c:v>
                </c:pt>
                <c:pt idx="869">
                  <c:v>14:29:00</c:v>
                </c:pt>
                <c:pt idx="870">
                  <c:v>14:30:00</c:v>
                </c:pt>
                <c:pt idx="871">
                  <c:v>14:31:00</c:v>
                </c:pt>
                <c:pt idx="872">
                  <c:v>14:32:00</c:v>
                </c:pt>
                <c:pt idx="873">
                  <c:v>14:33:00</c:v>
                </c:pt>
                <c:pt idx="874">
                  <c:v>14:34:00</c:v>
                </c:pt>
                <c:pt idx="875">
                  <c:v>14:35:00</c:v>
                </c:pt>
                <c:pt idx="876">
                  <c:v>14:36:00</c:v>
                </c:pt>
                <c:pt idx="877">
                  <c:v>14:37:00</c:v>
                </c:pt>
                <c:pt idx="878">
                  <c:v>14:38:00</c:v>
                </c:pt>
                <c:pt idx="879">
                  <c:v>14:39:00</c:v>
                </c:pt>
                <c:pt idx="880">
                  <c:v>14:40:00</c:v>
                </c:pt>
                <c:pt idx="881">
                  <c:v>14:41:00</c:v>
                </c:pt>
                <c:pt idx="882">
                  <c:v>14:42:00</c:v>
                </c:pt>
                <c:pt idx="883">
                  <c:v>14:43:00</c:v>
                </c:pt>
                <c:pt idx="884">
                  <c:v>14:44:00</c:v>
                </c:pt>
                <c:pt idx="885">
                  <c:v>14:45:00</c:v>
                </c:pt>
                <c:pt idx="886">
                  <c:v>14:46:00</c:v>
                </c:pt>
                <c:pt idx="887">
                  <c:v>14:47:00</c:v>
                </c:pt>
                <c:pt idx="888">
                  <c:v>14:48:00</c:v>
                </c:pt>
                <c:pt idx="889">
                  <c:v>14:49:00</c:v>
                </c:pt>
                <c:pt idx="890">
                  <c:v>14:50:00</c:v>
                </c:pt>
                <c:pt idx="891">
                  <c:v>14:51:00</c:v>
                </c:pt>
                <c:pt idx="892">
                  <c:v>14:52:00</c:v>
                </c:pt>
                <c:pt idx="893">
                  <c:v>14:53:00</c:v>
                </c:pt>
                <c:pt idx="894">
                  <c:v>14:54:00</c:v>
                </c:pt>
                <c:pt idx="895">
                  <c:v>14:55:00</c:v>
                </c:pt>
                <c:pt idx="896">
                  <c:v>14:56:00</c:v>
                </c:pt>
                <c:pt idx="897">
                  <c:v>14:57:00</c:v>
                </c:pt>
                <c:pt idx="898">
                  <c:v>14:58:00</c:v>
                </c:pt>
                <c:pt idx="899">
                  <c:v>14:59:00</c:v>
                </c:pt>
                <c:pt idx="900">
                  <c:v>15:00:00</c:v>
                </c:pt>
                <c:pt idx="901">
                  <c:v>15:01:00</c:v>
                </c:pt>
                <c:pt idx="902">
                  <c:v>15:02:00</c:v>
                </c:pt>
                <c:pt idx="903">
                  <c:v>15:03:00</c:v>
                </c:pt>
                <c:pt idx="904">
                  <c:v>15:04:00</c:v>
                </c:pt>
                <c:pt idx="905">
                  <c:v>15:05:00</c:v>
                </c:pt>
                <c:pt idx="906">
                  <c:v>15:06:00</c:v>
                </c:pt>
                <c:pt idx="907">
                  <c:v>15:07:00</c:v>
                </c:pt>
                <c:pt idx="908">
                  <c:v>15:08:00</c:v>
                </c:pt>
                <c:pt idx="909">
                  <c:v>15:09:00</c:v>
                </c:pt>
                <c:pt idx="910">
                  <c:v>15:10:00</c:v>
                </c:pt>
                <c:pt idx="911">
                  <c:v>15:11:00</c:v>
                </c:pt>
                <c:pt idx="912">
                  <c:v>15:12:00</c:v>
                </c:pt>
                <c:pt idx="913">
                  <c:v>15:13:00</c:v>
                </c:pt>
                <c:pt idx="914">
                  <c:v>15:14:00</c:v>
                </c:pt>
                <c:pt idx="915">
                  <c:v>15:15:00</c:v>
                </c:pt>
                <c:pt idx="916">
                  <c:v>15:16:00</c:v>
                </c:pt>
                <c:pt idx="917">
                  <c:v>15:17:00</c:v>
                </c:pt>
                <c:pt idx="918">
                  <c:v>15:18:00</c:v>
                </c:pt>
                <c:pt idx="919">
                  <c:v>15:19:00</c:v>
                </c:pt>
                <c:pt idx="920">
                  <c:v>15:20:00</c:v>
                </c:pt>
                <c:pt idx="921">
                  <c:v>15:21:00</c:v>
                </c:pt>
                <c:pt idx="922">
                  <c:v>15:22:00</c:v>
                </c:pt>
                <c:pt idx="923">
                  <c:v>15:23:00</c:v>
                </c:pt>
                <c:pt idx="924">
                  <c:v>15:24:00</c:v>
                </c:pt>
                <c:pt idx="925">
                  <c:v>15:25:00</c:v>
                </c:pt>
                <c:pt idx="926">
                  <c:v>15:26:00</c:v>
                </c:pt>
                <c:pt idx="927">
                  <c:v>15:27:00</c:v>
                </c:pt>
                <c:pt idx="928">
                  <c:v>15:28:00</c:v>
                </c:pt>
                <c:pt idx="929">
                  <c:v>15:29:00</c:v>
                </c:pt>
                <c:pt idx="930">
                  <c:v>15:30:00</c:v>
                </c:pt>
                <c:pt idx="931">
                  <c:v>15:31:00</c:v>
                </c:pt>
                <c:pt idx="932">
                  <c:v>15:32:00</c:v>
                </c:pt>
                <c:pt idx="933">
                  <c:v>15:33:00</c:v>
                </c:pt>
                <c:pt idx="934">
                  <c:v>15:34:00</c:v>
                </c:pt>
                <c:pt idx="935">
                  <c:v>15:35:00</c:v>
                </c:pt>
                <c:pt idx="936">
                  <c:v>15:36:00</c:v>
                </c:pt>
                <c:pt idx="937">
                  <c:v>15:37:00</c:v>
                </c:pt>
                <c:pt idx="938">
                  <c:v>15:38:00</c:v>
                </c:pt>
                <c:pt idx="939">
                  <c:v>15:39:00</c:v>
                </c:pt>
                <c:pt idx="940">
                  <c:v>15:40:00</c:v>
                </c:pt>
                <c:pt idx="941">
                  <c:v>15:41:00</c:v>
                </c:pt>
                <c:pt idx="942">
                  <c:v>15:42:00</c:v>
                </c:pt>
                <c:pt idx="943">
                  <c:v>15:43:00</c:v>
                </c:pt>
                <c:pt idx="944">
                  <c:v>15:44:00</c:v>
                </c:pt>
                <c:pt idx="945">
                  <c:v>15:45:00</c:v>
                </c:pt>
                <c:pt idx="946">
                  <c:v>15:46:00</c:v>
                </c:pt>
                <c:pt idx="947">
                  <c:v>15:47:00</c:v>
                </c:pt>
                <c:pt idx="948">
                  <c:v>15:48:00</c:v>
                </c:pt>
                <c:pt idx="949">
                  <c:v>15:49:00</c:v>
                </c:pt>
                <c:pt idx="950">
                  <c:v>15:50:00</c:v>
                </c:pt>
                <c:pt idx="951">
                  <c:v>15:51:00</c:v>
                </c:pt>
                <c:pt idx="952">
                  <c:v>15:52:00</c:v>
                </c:pt>
                <c:pt idx="953">
                  <c:v>15:53:00</c:v>
                </c:pt>
                <c:pt idx="954">
                  <c:v>15:54:00</c:v>
                </c:pt>
                <c:pt idx="955">
                  <c:v>15:55:00</c:v>
                </c:pt>
                <c:pt idx="956">
                  <c:v>15:56:00</c:v>
                </c:pt>
                <c:pt idx="957">
                  <c:v>15:57:00</c:v>
                </c:pt>
                <c:pt idx="958">
                  <c:v>15:58:00</c:v>
                </c:pt>
                <c:pt idx="959">
                  <c:v>15:59:00</c:v>
                </c:pt>
                <c:pt idx="960">
                  <c:v>16:00:00</c:v>
                </c:pt>
                <c:pt idx="961">
                  <c:v>16:01:00</c:v>
                </c:pt>
                <c:pt idx="962">
                  <c:v>16:02:00</c:v>
                </c:pt>
                <c:pt idx="963">
                  <c:v>16:03:00</c:v>
                </c:pt>
                <c:pt idx="964">
                  <c:v>16:04:00</c:v>
                </c:pt>
                <c:pt idx="965">
                  <c:v>16:05:00</c:v>
                </c:pt>
                <c:pt idx="966">
                  <c:v>16:06:00</c:v>
                </c:pt>
                <c:pt idx="967">
                  <c:v>16:07:00</c:v>
                </c:pt>
                <c:pt idx="968">
                  <c:v>16:08:00</c:v>
                </c:pt>
                <c:pt idx="969">
                  <c:v>16:09:00</c:v>
                </c:pt>
                <c:pt idx="970">
                  <c:v>16:10:00</c:v>
                </c:pt>
                <c:pt idx="971">
                  <c:v>16:11:00</c:v>
                </c:pt>
                <c:pt idx="972">
                  <c:v>16:12:00</c:v>
                </c:pt>
                <c:pt idx="973">
                  <c:v>16:13:00</c:v>
                </c:pt>
                <c:pt idx="974">
                  <c:v>16:14:00</c:v>
                </c:pt>
                <c:pt idx="975">
                  <c:v>16:15:00</c:v>
                </c:pt>
                <c:pt idx="976">
                  <c:v>16:16:00</c:v>
                </c:pt>
                <c:pt idx="977">
                  <c:v>16:17:00</c:v>
                </c:pt>
                <c:pt idx="978">
                  <c:v>16:18:00</c:v>
                </c:pt>
                <c:pt idx="979">
                  <c:v>16:19:00</c:v>
                </c:pt>
                <c:pt idx="980">
                  <c:v>16:20:00</c:v>
                </c:pt>
                <c:pt idx="981">
                  <c:v>16:21:00</c:v>
                </c:pt>
                <c:pt idx="982">
                  <c:v>16:22:00</c:v>
                </c:pt>
                <c:pt idx="983">
                  <c:v>16:23:00</c:v>
                </c:pt>
                <c:pt idx="984">
                  <c:v>16:24:00</c:v>
                </c:pt>
                <c:pt idx="985">
                  <c:v>16:25:00</c:v>
                </c:pt>
                <c:pt idx="986">
                  <c:v>16:26:00</c:v>
                </c:pt>
                <c:pt idx="987">
                  <c:v>16:27:00</c:v>
                </c:pt>
                <c:pt idx="988">
                  <c:v>16:28:00</c:v>
                </c:pt>
                <c:pt idx="989">
                  <c:v>16:29:00</c:v>
                </c:pt>
                <c:pt idx="990">
                  <c:v>16:30:00</c:v>
                </c:pt>
                <c:pt idx="991">
                  <c:v>16:31:00</c:v>
                </c:pt>
                <c:pt idx="992">
                  <c:v>16:32:00</c:v>
                </c:pt>
                <c:pt idx="993">
                  <c:v>16:33:00</c:v>
                </c:pt>
                <c:pt idx="994">
                  <c:v>16:34:00</c:v>
                </c:pt>
                <c:pt idx="995">
                  <c:v>16:35:00</c:v>
                </c:pt>
                <c:pt idx="996">
                  <c:v>16:36:00</c:v>
                </c:pt>
                <c:pt idx="997">
                  <c:v>16:37:00</c:v>
                </c:pt>
                <c:pt idx="998">
                  <c:v>16:38:00</c:v>
                </c:pt>
                <c:pt idx="999">
                  <c:v>16:39:00</c:v>
                </c:pt>
                <c:pt idx="1000">
                  <c:v>16:40:00</c:v>
                </c:pt>
                <c:pt idx="1001">
                  <c:v>16:41:00</c:v>
                </c:pt>
                <c:pt idx="1002">
                  <c:v>16:42:00</c:v>
                </c:pt>
                <c:pt idx="1003">
                  <c:v>16:43:00</c:v>
                </c:pt>
                <c:pt idx="1004">
                  <c:v>16:44:00</c:v>
                </c:pt>
                <c:pt idx="1005">
                  <c:v>16:45:00</c:v>
                </c:pt>
                <c:pt idx="1006">
                  <c:v>16:46:00</c:v>
                </c:pt>
                <c:pt idx="1007">
                  <c:v>16:47:00</c:v>
                </c:pt>
                <c:pt idx="1008">
                  <c:v>16:48:00</c:v>
                </c:pt>
                <c:pt idx="1009">
                  <c:v>16:49:00</c:v>
                </c:pt>
                <c:pt idx="1010">
                  <c:v>16:50:00</c:v>
                </c:pt>
                <c:pt idx="1011">
                  <c:v>16:51:00</c:v>
                </c:pt>
                <c:pt idx="1012">
                  <c:v>16:52:00</c:v>
                </c:pt>
                <c:pt idx="1013">
                  <c:v>16:53:00</c:v>
                </c:pt>
                <c:pt idx="1014">
                  <c:v>16:54:00</c:v>
                </c:pt>
                <c:pt idx="1015">
                  <c:v>16:55:00</c:v>
                </c:pt>
                <c:pt idx="1016">
                  <c:v>16:56:00</c:v>
                </c:pt>
                <c:pt idx="1017">
                  <c:v>16:57:00</c:v>
                </c:pt>
                <c:pt idx="1018">
                  <c:v>16:58:00</c:v>
                </c:pt>
                <c:pt idx="1019">
                  <c:v>16:59:00</c:v>
                </c:pt>
                <c:pt idx="1020">
                  <c:v>17:00:00</c:v>
                </c:pt>
                <c:pt idx="1021">
                  <c:v>17:01:00</c:v>
                </c:pt>
                <c:pt idx="1022">
                  <c:v>17:02:00</c:v>
                </c:pt>
                <c:pt idx="1023">
                  <c:v>17:03:00</c:v>
                </c:pt>
                <c:pt idx="1024">
                  <c:v>17:04:00</c:v>
                </c:pt>
                <c:pt idx="1025">
                  <c:v>17:05:00</c:v>
                </c:pt>
                <c:pt idx="1026">
                  <c:v>17:06:00</c:v>
                </c:pt>
                <c:pt idx="1027">
                  <c:v>17:07:00</c:v>
                </c:pt>
                <c:pt idx="1028">
                  <c:v>17:08:00</c:v>
                </c:pt>
                <c:pt idx="1029">
                  <c:v>17:09:00</c:v>
                </c:pt>
                <c:pt idx="1030">
                  <c:v>17:10:00</c:v>
                </c:pt>
                <c:pt idx="1031">
                  <c:v>17:11:00</c:v>
                </c:pt>
                <c:pt idx="1032">
                  <c:v>17:12:00</c:v>
                </c:pt>
                <c:pt idx="1033">
                  <c:v>17:13:00</c:v>
                </c:pt>
                <c:pt idx="1034">
                  <c:v>17:14:00</c:v>
                </c:pt>
                <c:pt idx="1035">
                  <c:v>17:15:00</c:v>
                </c:pt>
                <c:pt idx="1036">
                  <c:v>17:16:00</c:v>
                </c:pt>
                <c:pt idx="1037">
                  <c:v>17:17:00</c:v>
                </c:pt>
                <c:pt idx="1038">
                  <c:v>17:18:00</c:v>
                </c:pt>
                <c:pt idx="1039">
                  <c:v>17:19:00</c:v>
                </c:pt>
                <c:pt idx="1040">
                  <c:v>17:20:00</c:v>
                </c:pt>
                <c:pt idx="1041">
                  <c:v>17:21:00</c:v>
                </c:pt>
                <c:pt idx="1042">
                  <c:v>17:22:00</c:v>
                </c:pt>
                <c:pt idx="1043">
                  <c:v>17:23:00</c:v>
                </c:pt>
                <c:pt idx="1044">
                  <c:v>17:24:00</c:v>
                </c:pt>
                <c:pt idx="1045">
                  <c:v>17:25:00</c:v>
                </c:pt>
                <c:pt idx="1046">
                  <c:v>17:26:00</c:v>
                </c:pt>
                <c:pt idx="1047">
                  <c:v>17:27:00</c:v>
                </c:pt>
                <c:pt idx="1048">
                  <c:v>17:28:00</c:v>
                </c:pt>
                <c:pt idx="1049">
                  <c:v>17:29:00</c:v>
                </c:pt>
                <c:pt idx="1050">
                  <c:v>17:30:00</c:v>
                </c:pt>
                <c:pt idx="1051">
                  <c:v>17:31:00</c:v>
                </c:pt>
                <c:pt idx="1052">
                  <c:v>17:32:00</c:v>
                </c:pt>
                <c:pt idx="1053">
                  <c:v>17:33:00</c:v>
                </c:pt>
                <c:pt idx="1054">
                  <c:v>17:34:00</c:v>
                </c:pt>
                <c:pt idx="1055">
                  <c:v>17:35:00</c:v>
                </c:pt>
                <c:pt idx="1056">
                  <c:v>17:36:00</c:v>
                </c:pt>
                <c:pt idx="1057">
                  <c:v>17:37:00</c:v>
                </c:pt>
                <c:pt idx="1058">
                  <c:v>17:38:00</c:v>
                </c:pt>
                <c:pt idx="1059">
                  <c:v>17:39:00</c:v>
                </c:pt>
                <c:pt idx="1060">
                  <c:v>17:40:00</c:v>
                </c:pt>
                <c:pt idx="1061">
                  <c:v>17:41:00</c:v>
                </c:pt>
                <c:pt idx="1062">
                  <c:v>17:42:00</c:v>
                </c:pt>
                <c:pt idx="1063">
                  <c:v>17:43:00</c:v>
                </c:pt>
                <c:pt idx="1064">
                  <c:v>17:44:00</c:v>
                </c:pt>
                <c:pt idx="1065">
                  <c:v>17:45:00</c:v>
                </c:pt>
                <c:pt idx="1066">
                  <c:v>17:46:00</c:v>
                </c:pt>
                <c:pt idx="1067">
                  <c:v>17:47:00</c:v>
                </c:pt>
                <c:pt idx="1068">
                  <c:v>17:48:00</c:v>
                </c:pt>
                <c:pt idx="1069">
                  <c:v>17:49:00</c:v>
                </c:pt>
                <c:pt idx="1070">
                  <c:v>17:50:00</c:v>
                </c:pt>
                <c:pt idx="1071">
                  <c:v>17:51:00</c:v>
                </c:pt>
                <c:pt idx="1072">
                  <c:v>17:52:00</c:v>
                </c:pt>
                <c:pt idx="1073">
                  <c:v>17:53:00</c:v>
                </c:pt>
                <c:pt idx="1074">
                  <c:v>17:54:00</c:v>
                </c:pt>
                <c:pt idx="1075">
                  <c:v>17:55:00</c:v>
                </c:pt>
                <c:pt idx="1076">
                  <c:v>17:56:00</c:v>
                </c:pt>
                <c:pt idx="1077">
                  <c:v>17:57:00</c:v>
                </c:pt>
                <c:pt idx="1078">
                  <c:v>17:58:00</c:v>
                </c:pt>
                <c:pt idx="1079">
                  <c:v>17:59:00</c:v>
                </c:pt>
                <c:pt idx="1080">
                  <c:v>18:00:00</c:v>
                </c:pt>
                <c:pt idx="1081">
                  <c:v>18:01:00</c:v>
                </c:pt>
                <c:pt idx="1082">
                  <c:v>18:02:00</c:v>
                </c:pt>
                <c:pt idx="1083">
                  <c:v>18:03:00</c:v>
                </c:pt>
                <c:pt idx="1084">
                  <c:v>18:04:00</c:v>
                </c:pt>
                <c:pt idx="1085">
                  <c:v>18:05:00</c:v>
                </c:pt>
                <c:pt idx="1086">
                  <c:v>18:06:00</c:v>
                </c:pt>
                <c:pt idx="1087">
                  <c:v>18:07:00</c:v>
                </c:pt>
                <c:pt idx="1088">
                  <c:v>18:08:00</c:v>
                </c:pt>
                <c:pt idx="1089">
                  <c:v>18:09:00</c:v>
                </c:pt>
                <c:pt idx="1090">
                  <c:v>18:10:00</c:v>
                </c:pt>
                <c:pt idx="1091">
                  <c:v>18:11:00</c:v>
                </c:pt>
                <c:pt idx="1092">
                  <c:v>18:12:00</c:v>
                </c:pt>
                <c:pt idx="1093">
                  <c:v>18:13:00</c:v>
                </c:pt>
                <c:pt idx="1094">
                  <c:v>18:14:00</c:v>
                </c:pt>
                <c:pt idx="1095">
                  <c:v>18:15:00</c:v>
                </c:pt>
                <c:pt idx="1096">
                  <c:v>18:16:00</c:v>
                </c:pt>
                <c:pt idx="1097">
                  <c:v>18:17:00</c:v>
                </c:pt>
                <c:pt idx="1098">
                  <c:v>18:18:00</c:v>
                </c:pt>
                <c:pt idx="1099">
                  <c:v>18:19:00</c:v>
                </c:pt>
                <c:pt idx="1100">
                  <c:v>18:20:00</c:v>
                </c:pt>
                <c:pt idx="1101">
                  <c:v>18:21:00</c:v>
                </c:pt>
                <c:pt idx="1102">
                  <c:v>18:22:00</c:v>
                </c:pt>
                <c:pt idx="1103">
                  <c:v>18:23:00</c:v>
                </c:pt>
                <c:pt idx="1104">
                  <c:v>18:24:00</c:v>
                </c:pt>
                <c:pt idx="1105">
                  <c:v>18:25:00</c:v>
                </c:pt>
                <c:pt idx="1106">
                  <c:v>18:26:00</c:v>
                </c:pt>
                <c:pt idx="1107">
                  <c:v>18:27:00</c:v>
                </c:pt>
                <c:pt idx="1108">
                  <c:v>18:28:00</c:v>
                </c:pt>
                <c:pt idx="1109">
                  <c:v>18:29:00</c:v>
                </c:pt>
                <c:pt idx="1110">
                  <c:v>18:30:00</c:v>
                </c:pt>
                <c:pt idx="1111">
                  <c:v>18:31:00</c:v>
                </c:pt>
                <c:pt idx="1112">
                  <c:v>18:32:00</c:v>
                </c:pt>
                <c:pt idx="1113">
                  <c:v>18:33:00</c:v>
                </c:pt>
                <c:pt idx="1114">
                  <c:v>18:34:00</c:v>
                </c:pt>
                <c:pt idx="1115">
                  <c:v>18:35:00</c:v>
                </c:pt>
                <c:pt idx="1116">
                  <c:v>18:36:00</c:v>
                </c:pt>
                <c:pt idx="1117">
                  <c:v>18:37:00</c:v>
                </c:pt>
                <c:pt idx="1118">
                  <c:v>18:38:00</c:v>
                </c:pt>
                <c:pt idx="1119">
                  <c:v>18:39:00</c:v>
                </c:pt>
                <c:pt idx="1120">
                  <c:v>18:40:00</c:v>
                </c:pt>
                <c:pt idx="1121">
                  <c:v>18:41:00</c:v>
                </c:pt>
                <c:pt idx="1122">
                  <c:v>18:42:00</c:v>
                </c:pt>
                <c:pt idx="1123">
                  <c:v>18:43:00</c:v>
                </c:pt>
                <c:pt idx="1124">
                  <c:v>18:44:00</c:v>
                </c:pt>
                <c:pt idx="1125">
                  <c:v>18:45:00</c:v>
                </c:pt>
                <c:pt idx="1126">
                  <c:v>18:46:00</c:v>
                </c:pt>
                <c:pt idx="1127">
                  <c:v>18:47:00</c:v>
                </c:pt>
                <c:pt idx="1128">
                  <c:v>18:48:00</c:v>
                </c:pt>
                <c:pt idx="1129">
                  <c:v>18:49:00</c:v>
                </c:pt>
                <c:pt idx="1130">
                  <c:v>18:50:00</c:v>
                </c:pt>
                <c:pt idx="1131">
                  <c:v>18:51:00</c:v>
                </c:pt>
                <c:pt idx="1132">
                  <c:v>18:52:00</c:v>
                </c:pt>
                <c:pt idx="1133">
                  <c:v>18:53:00</c:v>
                </c:pt>
                <c:pt idx="1134">
                  <c:v>18:54:00</c:v>
                </c:pt>
                <c:pt idx="1135">
                  <c:v>18:55:00</c:v>
                </c:pt>
                <c:pt idx="1136">
                  <c:v>18:56:00</c:v>
                </c:pt>
                <c:pt idx="1137">
                  <c:v>18:57:00</c:v>
                </c:pt>
                <c:pt idx="1138">
                  <c:v>18:58:00</c:v>
                </c:pt>
                <c:pt idx="1139">
                  <c:v>18:59:00</c:v>
                </c:pt>
                <c:pt idx="1140">
                  <c:v>19:00:00</c:v>
                </c:pt>
                <c:pt idx="1141">
                  <c:v>19:01:00</c:v>
                </c:pt>
                <c:pt idx="1142">
                  <c:v>19:02:00</c:v>
                </c:pt>
                <c:pt idx="1143">
                  <c:v>19:03:00</c:v>
                </c:pt>
                <c:pt idx="1144">
                  <c:v>19:04:00</c:v>
                </c:pt>
                <c:pt idx="1145">
                  <c:v>19:05:00</c:v>
                </c:pt>
                <c:pt idx="1146">
                  <c:v>19:06:00</c:v>
                </c:pt>
                <c:pt idx="1147">
                  <c:v>19:07:00</c:v>
                </c:pt>
                <c:pt idx="1148">
                  <c:v>19:08:00</c:v>
                </c:pt>
                <c:pt idx="1149">
                  <c:v>19:09:00</c:v>
                </c:pt>
                <c:pt idx="1150">
                  <c:v>19:10:00</c:v>
                </c:pt>
                <c:pt idx="1151">
                  <c:v>19:11:00</c:v>
                </c:pt>
                <c:pt idx="1152">
                  <c:v>19:12:00</c:v>
                </c:pt>
                <c:pt idx="1153">
                  <c:v>19:13:00</c:v>
                </c:pt>
                <c:pt idx="1154">
                  <c:v>19:14:00</c:v>
                </c:pt>
                <c:pt idx="1155">
                  <c:v>19:15:00</c:v>
                </c:pt>
                <c:pt idx="1156">
                  <c:v>19:16:00</c:v>
                </c:pt>
                <c:pt idx="1157">
                  <c:v>19:17:00</c:v>
                </c:pt>
                <c:pt idx="1158">
                  <c:v>19:18:00</c:v>
                </c:pt>
                <c:pt idx="1159">
                  <c:v>19:19:00</c:v>
                </c:pt>
                <c:pt idx="1160">
                  <c:v>19:20:00</c:v>
                </c:pt>
                <c:pt idx="1161">
                  <c:v>19:21:00</c:v>
                </c:pt>
                <c:pt idx="1162">
                  <c:v>19:22:00</c:v>
                </c:pt>
                <c:pt idx="1163">
                  <c:v>19:23:00</c:v>
                </c:pt>
                <c:pt idx="1164">
                  <c:v>19:24:00</c:v>
                </c:pt>
                <c:pt idx="1165">
                  <c:v>19:25:00</c:v>
                </c:pt>
                <c:pt idx="1166">
                  <c:v>19:26:00</c:v>
                </c:pt>
                <c:pt idx="1167">
                  <c:v>19:27:00</c:v>
                </c:pt>
                <c:pt idx="1168">
                  <c:v>19:28:00</c:v>
                </c:pt>
                <c:pt idx="1169">
                  <c:v>19:29:00</c:v>
                </c:pt>
                <c:pt idx="1170">
                  <c:v>19:30:00</c:v>
                </c:pt>
                <c:pt idx="1171">
                  <c:v>19:31:00</c:v>
                </c:pt>
                <c:pt idx="1172">
                  <c:v>19:32:00</c:v>
                </c:pt>
                <c:pt idx="1173">
                  <c:v>19:33:00</c:v>
                </c:pt>
                <c:pt idx="1174">
                  <c:v>19:34:00</c:v>
                </c:pt>
                <c:pt idx="1175">
                  <c:v>19:35:00</c:v>
                </c:pt>
                <c:pt idx="1176">
                  <c:v>19:36:00</c:v>
                </c:pt>
                <c:pt idx="1177">
                  <c:v>19:37:00</c:v>
                </c:pt>
                <c:pt idx="1178">
                  <c:v>19:38:00</c:v>
                </c:pt>
                <c:pt idx="1179">
                  <c:v>19:39:00</c:v>
                </c:pt>
                <c:pt idx="1180">
                  <c:v>19:40:00</c:v>
                </c:pt>
                <c:pt idx="1181">
                  <c:v>19:41:00</c:v>
                </c:pt>
                <c:pt idx="1182">
                  <c:v>19:42:00</c:v>
                </c:pt>
                <c:pt idx="1183">
                  <c:v>19:43:00</c:v>
                </c:pt>
                <c:pt idx="1184">
                  <c:v>19:44:00</c:v>
                </c:pt>
                <c:pt idx="1185">
                  <c:v>19:45:00</c:v>
                </c:pt>
                <c:pt idx="1186">
                  <c:v>19:46:00</c:v>
                </c:pt>
                <c:pt idx="1187">
                  <c:v>19:47:00</c:v>
                </c:pt>
                <c:pt idx="1188">
                  <c:v>19:48:00</c:v>
                </c:pt>
                <c:pt idx="1189">
                  <c:v>19:49:00</c:v>
                </c:pt>
                <c:pt idx="1190">
                  <c:v>19:50:00</c:v>
                </c:pt>
                <c:pt idx="1191">
                  <c:v>19:51:00</c:v>
                </c:pt>
                <c:pt idx="1192">
                  <c:v>19:52:00</c:v>
                </c:pt>
                <c:pt idx="1193">
                  <c:v>19:53:00</c:v>
                </c:pt>
                <c:pt idx="1194">
                  <c:v>19:54:00</c:v>
                </c:pt>
                <c:pt idx="1195">
                  <c:v>19:55:00</c:v>
                </c:pt>
                <c:pt idx="1196">
                  <c:v>19:56:00</c:v>
                </c:pt>
                <c:pt idx="1197">
                  <c:v>19:57:00</c:v>
                </c:pt>
                <c:pt idx="1198">
                  <c:v>19:58:00</c:v>
                </c:pt>
                <c:pt idx="1199">
                  <c:v>19:59:00</c:v>
                </c:pt>
                <c:pt idx="1200">
                  <c:v>20:00:00</c:v>
                </c:pt>
                <c:pt idx="1201">
                  <c:v>20:01:00</c:v>
                </c:pt>
                <c:pt idx="1202">
                  <c:v>20:02:00</c:v>
                </c:pt>
                <c:pt idx="1203">
                  <c:v>20:03:00</c:v>
                </c:pt>
                <c:pt idx="1204">
                  <c:v>20:04:00</c:v>
                </c:pt>
                <c:pt idx="1205">
                  <c:v>20:05:00</c:v>
                </c:pt>
                <c:pt idx="1206">
                  <c:v>20:06:00</c:v>
                </c:pt>
                <c:pt idx="1207">
                  <c:v>20:07:00</c:v>
                </c:pt>
                <c:pt idx="1208">
                  <c:v>20:08:00</c:v>
                </c:pt>
                <c:pt idx="1209">
                  <c:v>20:09:00</c:v>
                </c:pt>
                <c:pt idx="1210">
                  <c:v>20:10:00</c:v>
                </c:pt>
                <c:pt idx="1211">
                  <c:v>20:11:00</c:v>
                </c:pt>
                <c:pt idx="1212">
                  <c:v>20:12:00</c:v>
                </c:pt>
                <c:pt idx="1213">
                  <c:v>20:13:00</c:v>
                </c:pt>
                <c:pt idx="1214">
                  <c:v>20:14:00</c:v>
                </c:pt>
                <c:pt idx="1215">
                  <c:v>20:15:00</c:v>
                </c:pt>
                <c:pt idx="1216">
                  <c:v>20:16:00</c:v>
                </c:pt>
                <c:pt idx="1217">
                  <c:v>20:17:00</c:v>
                </c:pt>
                <c:pt idx="1218">
                  <c:v>20:18:00</c:v>
                </c:pt>
                <c:pt idx="1219">
                  <c:v>20:19:00</c:v>
                </c:pt>
                <c:pt idx="1220">
                  <c:v>20:20:00</c:v>
                </c:pt>
                <c:pt idx="1221">
                  <c:v>20:21:00</c:v>
                </c:pt>
                <c:pt idx="1222">
                  <c:v>20:22:00</c:v>
                </c:pt>
                <c:pt idx="1223">
                  <c:v>20:23:00</c:v>
                </c:pt>
                <c:pt idx="1224">
                  <c:v>20:24:00</c:v>
                </c:pt>
                <c:pt idx="1225">
                  <c:v>20:25:00</c:v>
                </c:pt>
                <c:pt idx="1226">
                  <c:v>20:26:00</c:v>
                </c:pt>
                <c:pt idx="1227">
                  <c:v>20:27:00</c:v>
                </c:pt>
                <c:pt idx="1228">
                  <c:v>20:28:00</c:v>
                </c:pt>
                <c:pt idx="1229">
                  <c:v>20:29:00</c:v>
                </c:pt>
                <c:pt idx="1230">
                  <c:v>20:30:00</c:v>
                </c:pt>
                <c:pt idx="1231">
                  <c:v>20:31:00</c:v>
                </c:pt>
                <c:pt idx="1232">
                  <c:v>20:32:00</c:v>
                </c:pt>
                <c:pt idx="1233">
                  <c:v>20:33:00</c:v>
                </c:pt>
                <c:pt idx="1234">
                  <c:v>20:34:00</c:v>
                </c:pt>
                <c:pt idx="1235">
                  <c:v>20:35:00</c:v>
                </c:pt>
                <c:pt idx="1236">
                  <c:v>20:36:00</c:v>
                </c:pt>
                <c:pt idx="1237">
                  <c:v>20:37:00</c:v>
                </c:pt>
                <c:pt idx="1238">
                  <c:v>20:38:00</c:v>
                </c:pt>
                <c:pt idx="1239">
                  <c:v>20:39:00</c:v>
                </c:pt>
                <c:pt idx="1240">
                  <c:v>20:40:00</c:v>
                </c:pt>
                <c:pt idx="1241">
                  <c:v>20:41:00</c:v>
                </c:pt>
                <c:pt idx="1242">
                  <c:v>20:42:00</c:v>
                </c:pt>
                <c:pt idx="1243">
                  <c:v>20:43:00</c:v>
                </c:pt>
                <c:pt idx="1244">
                  <c:v>20:44:00</c:v>
                </c:pt>
                <c:pt idx="1245">
                  <c:v>20:45:00</c:v>
                </c:pt>
                <c:pt idx="1246">
                  <c:v>20:46:00</c:v>
                </c:pt>
                <c:pt idx="1247">
                  <c:v>20:47:00</c:v>
                </c:pt>
                <c:pt idx="1248">
                  <c:v>20:48:00</c:v>
                </c:pt>
                <c:pt idx="1249">
                  <c:v>20:49:00</c:v>
                </c:pt>
                <c:pt idx="1250">
                  <c:v>20:50:00</c:v>
                </c:pt>
                <c:pt idx="1251">
                  <c:v>20:51:00</c:v>
                </c:pt>
                <c:pt idx="1252">
                  <c:v>20:52:00</c:v>
                </c:pt>
                <c:pt idx="1253">
                  <c:v>20:53:00</c:v>
                </c:pt>
                <c:pt idx="1254">
                  <c:v>20:54:00</c:v>
                </c:pt>
                <c:pt idx="1255">
                  <c:v>20:55:00</c:v>
                </c:pt>
                <c:pt idx="1256">
                  <c:v>20:56:00</c:v>
                </c:pt>
                <c:pt idx="1257">
                  <c:v>20:57:00</c:v>
                </c:pt>
                <c:pt idx="1258">
                  <c:v>20:58:00</c:v>
                </c:pt>
                <c:pt idx="1259">
                  <c:v>20:59:00</c:v>
                </c:pt>
                <c:pt idx="1260">
                  <c:v>21:00:00</c:v>
                </c:pt>
                <c:pt idx="1261">
                  <c:v>21:01:00</c:v>
                </c:pt>
                <c:pt idx="1262">
                  <c:v>21:02:00</c:v>
                </c:pt>
                <c:pt idx="1263">
                  <c:v>21:03:00</c:v>
                </c:pt>
                <c:pt idx="1264">
                  <c:v>21:04:00</c:v>
                </c:pt>
                <c:pt idx="1265">
                  <c:v>21:05:00</c:v>
                </c:pt>
                <c:pt idx="1266">
                  <c:v>21:06:00</c:v>
                </c:pt>
                <c:pt idx="1267">
                  <c:v>21:07:00</c:v>
                </c:pt>
                <c:pt idx="1268">
                  <c:v>21:08:00</c:v>
                </c:pt>
                <c:pt idx="1269">
                  <c:v>21:09:00</c:v>
                </c:pt>
                <c:pt idx="1270">
                  <c:v>21:10:00</c:v>
                </c:pt>
                <c:pt idx="1271">
                  <c:v>21:11:00</c:v>
                </c:pt>
                <c:pt idx="1272">
                  <c:v>21:12:00</c:v>
                </c:pt>
                <c:pt idx="1273">
                  <c:v>21:13:00</c:v>
                </c:pt>
                <c:pt idx="1274">
                  <c:v>21:14:00</c:v>
                </c:pt>
                <c:pt idx="1275">
                  <c:v>21:15:00</c:v>
                </c:pt>
                <c:pt idx="1276">
                  <c:v>21:16:00</c:v>
                </c:pt>
                <c:pt idx="1277">
                  <c:v>21:17:00</c:v>
                </c:pt>
                <c:pt idx="1278">
                  <c:v>21:18:00</c:v>
                </c:pt>
                <c:pt idx="1279">
                  <c:v>21:19:00</c:v>
                </c:pt>
                <c:pt idx="1280">
                  <c:v>21:20:00</c:v>
                </c:pt>
                <c:pt idx="1281">
                  <c:v>21:21:00</c:v>
                </c:pt>
                <c:pt idx="1282">
                  <c:v>21:22:00</c:v>
                </c:pt>
                <c:pt idx="1283">
                  <c:v>21:23:00</c:v>
                </c:pt>
                <c:pt idx="1284">
                  <c:v>21:24:00</c:v>
                </c:pt>
                <c:pt idx="1285">
                  <c:v>21:25:00</c:v>
                </c:pt>
                <c:pt idx="1286">
                  <c:v>21:26:00</c:v>
                </c:pt>
                <c:pt idx="1287">
                  <c:v>21:27:00</c:v>
                </c:pt>
                <c:pt idx="1288">
                  <c:v>21:28:00</c:v>
                </c:pt>
                <c:pt idx="1289">
                  <c:v>21:29:00</c:v>
                </c:pt>
                <c:pt idx="1290">
                  <c:v>21:30:00</c:v>
                </c:pt>
                <c:pt idx="1291">
                  <c:v>21:31:00</c:v>
                </c:pt>
                <c:pt idx="1292">
                  <c:v>21:32:00</c:v>
                </c:pt>
                <c:pt idx="1293">
                  <c:v>21:33:00</c:v>
                </c:pt>
                <c:pt idx="1294">
                  <c:v>21:34:00</c:v>
                </c:pt>
                <c:pt idx="1295">
                  <c:v>21:35:00</c:v>
                </c:pt>
                <c:pt idx="1296">
                  <c:v>21:36:00</c:v>
                </c:pt>
                <c:pt idx="1297">
                  <c:v>21:37:00</c:v>
                </c:pt>
                <c:pt idx="1298">
                  <c:v>21:38:00</c:v>
                </c:pt>
                <c:pt idx="1299">
                  <c:v>21:39:00</c:v>
                </c:pt>
                <c:pt idx="1300">
                  <c:v>21:40:00</c:v>
                </c:pt>
                <c:pt idx="1301">
                  <c:v>21:41:00</c:v>
                </c:pt>
                <c:pt idx="1302">
                  <c:v>21:42:00</c:v>
                </c:pt>
                <c:pt idx="1303">
                  <c:v>21:43:00</c:v>
                </c:pt>
                <c:pt idx="1304">
                  <c:v>21:44:00</c:v>
                </c:pt>
                <c:pt idx="1305">
                  <c:v>21:45:00</c:v>
                </c:pt>
                <c:pt idx="1306">
                  <c:v>21:46:00</c:v>
                </c:pt>
                <c:pt idx="1307">
                  <c:v>21:47:00</c:v>
                </c:pt>
                <c:pt idx="1308">
                  <c:v>21:48:00</c:v>
                </c:pt>
                <c:pt idx="1309">
                  <c:v>21:49:00</c:v>
                </c:pt>
                <c:pt idx="1310">
                  <c:v>21:50:00</c:v>
                </c:pt>
                <c:pt idx="1311">
                  <c:v>21:51:00</c:v>
                </c:pt>
                <c:pt idx="1312">
                  <c:v>21:52:00</c:v>
                </c:pt>
                <c:pt idx="1313">
                  <c:v>21:53:00</c:v>
                </c:pt>
                <c:pt idx="1314">
                  <c:v>21:54:00</c:v>
                </c:pt>
                <c:pt idx="1315">
                  <c:v>21:55:00</c:v>
                </c:pt>
                <c:pt idx="1316">
                  <c:v>21:56:00</c:v>
                </c:pt>
                <c:pt idx="1317">
                  <c:v>21:57:00</c:v>
                </c:pt>
                <c:pt idx="1318">
                  <c:v>21:58:00</c:v>
                </c:pt>
                <c:pt idx="1319">
                  <c:v>21:59:00</c:v>
                </c:pt>
                <c:pt idx="1320">
                  <c:v>22:00:00</c:v>
                </c:pt>
                <c:pt idx="1321">
                  <c:v>22:01:00</c:v>
                </c:pt>
                <c:pt idx="1322">
                  <c:v>22:02:00</c:v>
                </c:pt>
                <c:pt idx="1323">
                  <c:v>22:03:00</c:v>
                </c:pt>
                <c:pt idx="1324">
                  <c:v>22:04:00</c:v>
                </c:pt>
                <c:pt idx="1325">
                  <c:v>22:05:00</c:v>
                </c:pt>
                <c:pt idx="1326">
                  <c:v>22:06:00</c:v>
                </c:pt>
                <c:pt idx="1327">
                  <c:v>22:07:00</c:v>
                </c:pt>
                <c:pt idx="1328">
                  <c:v>22:08:00</c:v>
                </c:pt>
                <c:pt idx="1329">
                  <c:v>22:09:00</c:v>
                </c:pt>
                <c:pt idx="1330">
                  <c:v>22:10:00</c:v>
                </c:pt>
                <c:pt idx="1331">
                  <c:v>22:11:00</c:v>
                </c:pt>
                <c:pt idx="1332">
                  <c:v>22:12:00</c:v>
                </c:pt>
                <c:pt idx="1333">
                  <c:v>22:13:00</c:v>
                </c:pt>
                <c:pt idx="1334">
                  <c:v>22:14:00</c:v>
                </c:pt>
                <c:pt idx="1335">
                  <c:v>22:15:00</c:v>
                </c:pt>
                <c:pt idx="1336">
                  <c:v>22:16:00</c:v>
                </c:pt>
                <c:pt idx="1337">
                  <c:v>22:17:00</c:v>
                </c:pt>
                <c:pt idx="1338">
                  <c:v>22:18:00</c:v>
                </c:pt>
                <c:pt idx="1339">
                  <c:v>22:19:00</c:v>
                </c:pt>
                <c:pt idx="1340">
                  <c:v>22:20:00</c:v>
                </c:pt>
                <c:pt idx="1341">
                  <c:v>22:21:00</c:v>
                </c:pt>
                <c:pt idx="1342">
                  <c:v>22:22:00</c:v>
                </c:pt>
                <c:pt idx="1343">
                  <c:v>22:23:00</c:v>
                </c:pt>
                <c:pt idx="1344">
                  <c:v>22:24:00</c:v>
                </c:pt>
                <c:pt idx="1345">
                  <c:v>22:25:00</c:v>
                </c:pt>
                <c:pt idx="1346">
                  <c:v>22:26:00</c:v>
                </c:pt>
                <c:pt idx="1347">
                  <c:v>22:27:00</c:v>
                </c:pt>
                <c:pt idx="1348">
                  <c:v>22:28:00</c:v>
                </c:pt>
                <c:pt idx="1349">
                  <c:v>22:29:00</c:v>
                </c:pt>
                <c:pt idx="1350">
                  <c:v>22:30:00</c:v>
                </c:pt>
                <c:pt idx="1351">
                  <c:v>22:31:00</c:v>
                </c:pt>
                <c:pt idx="1352">
                  <c:v>22:32:00</c:v>
                </c:pt>
                <c:pt idx="1353">
                  <c:v>22:33:00</c:v>
                </c:pt>
                <c:pt idx="1354">
                  <c:v>22:34:00</c:v>
                </c:pt>
                <c:pt idx="1355">
                  <c:v>22:35:00</c:v>
                </c:pt>
                <c:pt idx="1356">
                  <c:v>22:36:00</c:v>
                </c:pt>
                <c:pt idx="1357">
                  <c:v>22:37:00</c:v>
                </c:pt>
                <c:pt idx="1358">
                  <c:v>22:38:00</c:v>
                </c:pt>
                <c:pt idx="1359">
                  <c:v>22:39:00</c:v>
                </c:pt>
                <c:pt idx="1360">
                  <c:v>22:40:00</c:v>
                </c:pt>
                <c:pt idx="1361">
                  <c:v>22:41:00</c:v>
                </c:pt>
                <c:pt idx="1362">
                  <c:v>22:42:00</c:v>
                </c:pt>
                <c:pt idx="1363">
                  <c:v>22:43:00</c:v>
                </c:pt>
                <c:pt idx="1364">
                  <c:v>22:44:00</c:v>
                </c:pt>
                <c:pt idx="1365">
                  <c:v>22:45:00</c:v>
                </c:pt>
                <c:pt idx="1366">
                  <c:v>22:46:00</c:v>
                </c:pt>
                <c:pt idx="1367">
                  <c:v>22:47:00</c:v>
                </c:pt>
                <c:pt idx="1368">
                  <c:v>22:48:00</c:v>
                </c:pt>
                <c:pt idx="1369">
                  <c:v>22:49:00</c:v>
                </c:pt>
                <c:pt idx="1370">
                  <c:v>22:50:00</c:v>
                </c:pt>
                <c:pt idx="1371">
                  <c:v>22:51:00</c:v>
                </c:pt>
                <c:pt idx="1372">
                  <c:v>22:52:00</c:v>
                </c:pt>
                <c:pt idx="1373">
                  <c:v>22:53:00</c:v>
                </c:pt>
                <c:pt idx="1374">
                  <c:v>22:54:00</c:v>
                </c:pt>
                <c:pt idx="1375">
                  <c:v>22:55:00</c:v>
                </c:pt>
                <c:pt idx="1376">
                  <c:v>22:56:00</c:v>
                </c:pt>
                <c:pt idx="1377">
                  <c:v>22:57:00</c:v>
                </c:pt>
                <c:pt idx="1378">
                  <c:v>22:58:00</c:v>
                </c:pt>
                <c:pt idx="1379">
                  <c:v>22:59:00</c:v>
                </c:pt>
                <c:pt idx="1380">
                  <c:v>23:00:00</c:v>
                </c:pt>
                <c:pt idx="1381">
                  <c:v>23:01:00</c:v>
                </c:pt>
                <c:pt idx="1382">
                  <c:v>23:02:00</c:v>
                </c:pt>
                <c:pt idx="1383">
                  <c:v>23:03:00</c:v>
                </c:pt>
                <c:pt idx="1384">
                  <c:v>23:04:00</c:v>
                </c:pt>
                <c:pt idx="1385">
                  <c:v>23:05:00</c:v>
                </c:pt>
                <c:pt idx="1386">
                  <c:v>23:06:00</c:v>
                </c:pt>
                <c:pt idx="1387">
                  <c:v>23:07:00</c:v>
                </c:pt>
                <c:pt idx="1388">
                  <c:v>23:08:00</c:v>
                </c:pt>
                <c:pt idx="1389">
                  <c:v>23:09:00</c:v>
                </c:pt>
                <c:pt idx="1390">
                  <c:v>23:10:00</c:v>
                </c:pt>
                <c:pt idx="1391">
                  <c:v>23:11:00</c:v>
                </c:pt>
                <c:pt idx="1392">
                  <c:v>23:12:00</c:v>
                </c:pt>
                <c:pt idx="1393">
                  <c:v>23:13:00</c:v>
                </c:pt>
                <c:pt idx="1394">
                  <c:v>23:14:00</c:v>
                </c:pt>
                <c:pt idx="1395">
                  <c:v>23:15:00</c:v>
                </c:pt>
                <c:pt idx="1396">
                  <c:v>23:16:00</c:v>
                </c:pt>
                <c:pt idx="1397">
                  <c:v>23:17:00</c:v>
                </c:pt>
                <c:pt idx="1398">
                  <c:v>23:18:00</c:v>
                </c:pt>
                <c:pt idx="1399">
                  <c:v>23:19:00</c:v>
                </c:pt>
                <c:pt idx="1400">
                  <c:v>23:20:00</c:v>
                </c:pt>
                <c:pt idx="1401">
                  <c:v>23:21:00</c:v>
                </c:pt>
                <c:pt idx="1402">
                  <c:v>23:22:00</c:v>
                </c:pt>
                <c:pt idx="1403">
                  <c:v>23:23:00</c:v>
                </c:pt>
                <c:pt idx="1404">
                  <c:v>23:24:00</c:v>
                </c:pt>
                <c:pt idx="1405">
                  <c:v>23:25:00</c:v>
                </c:pt>
                <c:pt idx="1406">
                  <c:v>23:26:00</c:v>
                </c:pt>
                <c:pt idx="1407">
                  <c:v>23:27:00</c:v>
                </c:pt>
                <c:pt idx="1408">
                  <c:v>23:28:00</c:v>
                </c:pt>
                <c:pt idx="1409">
                  <c:v>23:29:00</c:v>
                </c:pt>
                <c:pt idx="1410">
                  <c:v>23:30:00</c:v>
                </c:pt>
                <c:pt idx="1411">
                  <c:v>23:31:00</c:v>
                </c:pt>
                <c:pt idx="1412">
                  <c:v>23:32:00</c:v>
                </c:pt>
                <c:pt idx="1413">
                  <c:v>23:33:00</c:v>
                </c:pt>
                <c:pt idx="1414">
                  <c:v>23:34:00</c:v>
                </c:pt>
                <c:pt idx="1415">
                  <c:v>23:35:00</c:v>
                </c:pt>
                <c:pt idx="1416">
                  <c:v>23:36:00</c:v>
                </c:pt>
                <c:pt idx="1417">
                  <c:v>23:37:00</c:v>
                </c:pt>
                <c:pt idx="1418">
                  <c:v>23:38:00</c:v>
                </c:pt>
                <c:pt idx="1419">
                  <c:v>23:39:00</c:v>
                </c:pt>
                <c:pt idx="1420">
                  <c:v>23:40:00</c:v>
                </c:pt>
                <c:pt idx="1421">
                  <c:v>23:41:00</c:v>
                </c:pt>
                <c:pt idx="1422">
                  <c:v>23:42:00</c:v>
                </c:pt>
                <c:pt idx="1423">
                  <c:v>23:43:00</c:v>
                </c:pt>
                <c:pt idx="1424">
                  <c:v>23:44:00</c:v>
                </c:pt>
                <c:pt idx="1425">
                  <c:v>23:45:00</c:v>
                </c:pt>
                <c:pt idx="1426">
                  <c:v>23:46:00</c:v>
                </c:pt>
                <c:pt idx="1427">
                  <c:v>23:47:00</c:v>
                </c:pt>
                <c:pt idx="1428">
                  <c:v>23:48:00</c:v>
                </c:pt>
                <c:pt idx="1429">
                  <c:v>23:49:00</c:v>
                </c:pt>
                <c:pt idx="1430">
                  <c:v>23:50:00</c:v>
                </c:pt>
                <c:pt idx="1431">
                  <c:v>23:51:00</c:v>
                </c:pt>
                <c:pt idx="1432">
                  <c:v>23:52:00</c:v>
                </c:pt>
                <c:pt idx="1433">
                  <c:v>23:53:00</c:v>
                </c:pt>
                <c:pt idx="1434">
                  <c:v>23:54:00</c:v>
                </c:pt>
                <c:pt idx="1435">
                  <c:v>23:55:00</c:v>
                </c:pt>
                <c:pt idx="1436">
                  <c:v>23:56:00</c:v>
                </c:pt>
                <c:pt idx="1437">
                  <c:v>23:57:00</c:v>
                </c:pt>
                <c:pt idx="1438">
                  <c:v>23:58:00</c:v>
                </c:pt>
                <c:pt idx="1439">
                  <c:v>23:59:00</c:v>
                </c:pt>
              </c:strCache>
            </c:strRef>
          </c:xVal>
          <c:yVal>
            <c:numRef>
              <c:f>Calcul!$AX$95:$AX$1536</c:f>
              <c:numCache>
                <c:formatCode>General</c:formatCode>
                <c:ptCount val="1442"/>
                <c:pt idx="0">
                  <c:v>20.292399999999986</c:v>
                </c:pt>
                <c:pt idx="1">
                  <c:v>20.343516666666659</c:v>
                </c:pt>
                <c:pt idx="2">
                  <c:v>20.394372222222245</c:v>
                </c:pt>
                <c:pt idx="3">
                  <c:v>20.444966666666687</c:v>
                </c:pt>
                <c:pt idx="4">
                  <c:v>20.495300000000015</c:v>
                </c:pt>
                <c:pt idx="5">
                  <c:v>20.545369444444447</c:v>
                </c:pt>
                <c:pt idx="6">
                  <c:v>20.595177777777764</c:v>
                </c:pt>
                <c:pt idx="7">
                  <c:v>20.644719444444434</c:v>
                </c:pt>
                <c:pt idx="8">
                  <c:v>20.693997222222208</c:v>
                </c:pt>
                <c:pt idx="9">
                  <c:v>20.743008333333336</c:v>
                </c:pt>
                <c:pt idx="10">
                  <c:v>20.79175555555554</c:v>
                </c:pt>
                <c:pt idx="11">
                  <c:v>20.840236111111125</c:v>
                </c:pt>
                <c:pt idx="12">
                  <c:v>20.888444444444445</c:v>
                </c:pt>
                <c:pt idx="13">
                  <c:v>20.936386111111091</c:v>
                </c:pt>
                <c:pt idx="14">
                  <c:v>20.984061111111117</c:v>
                </c:pt>
                <c:pt idx="15">
                  <c:v>21.031461111111099</c:v>
                </c:pt>
                <c:pt idx="16">
                  <c:v>21.078591666666654</c:v>
                </c:pt>
                <c:pt idx="17">
                  <c:v>21.125450000000001</c:v>
                </c:pt>
                <c:pt idx="18">
                  <c:v>21.172036111111112</c:v>
                </c:pt>
                <c:pt idx="19">
                  <c:v>21.218350000000015</c:v>
                </c:pt>
                <c:pt idx="20">
                  <c:v>21.264386111111094</c:v>
                </c:pt>
                <c:pt idx="21">
                  <c:v>21.310149999999993</c:v>
                </c:pt>
                <c:pt idx="22">
                  <c:v>21.355638888888876</c:v>
                </c:pt>
                <c:pt idx="23">
                  <c:v>21.400847222222239</c:v>
                </c:pt>
                <c:pt idx="24">
                  <c:v>21.445780555555558</c:v>
                </c:pt>
                <c:pt idx="25">
                  <c:v>21.490433333333328</c:v>
                </c:pt>
                <c:pt idx="26">
                  <c:v>21.534811111111111</c:v>
                </c:pt>
                <c:pt idx="27">
                  <c:v>21.578905555555565</c:v>
                </c:pt>
                <c:pt idx="28">
                  <c:v>21.622719444444442</c:v>
                </c:pt>
                <c:pt idx="29">
                  <c:v>21.666252777777771</c:v>
                </c:pt>
                <c:pt idx="30">
                  <c:v>21.709502777777772</c:v>
                </c:pt>
                <c:pt idx="31">
                  <c:v>21.752469444444444</c:v>
                </c:pt>
                <c:pt idx="32">
                  <c:v>21.795152777777787</c:v>
                </c:pt>
                <c:pt idx="33">
                  <c:v>21.837549999999993</c:v>
                </c:pt>
                <c:pt idx="34">
                  <c:v>21.879663888888899</c:v>
                </c:pt>
                <c:pt idx="35">
                  <c:v>21.921491666666668</c:v>
                </c:pt>
                <c:pt idx="36">
                  <c:v>21.963030555555548</c:v>
                </c:pt>
                <c:pt idx="37">
                  <c:v>22.004280555555539</c:v>
                </c:pt>
                <c:pt idx="38">
                  <c:v>22.04524444444445</c:v>
                </c:pt>
                <c:pt idx="39">
                  <c:v>22.085913888888911</c:v>
                </c:pt>
                <c:pt idx="40">
                  <c:v>22.126297222222234</c:v>
                </c:pt>
                <c:pt idx="41">
                  <c:v>22.166388888888889</c:v>
                </c:pt>
                <c:pt idx="42">
                  <c:v>22.206186111111123</c:v>
                </c:pt>
                <c:pt idx="43">
                  <c:v>22.245691666666659</c:v>
                </c:pt>
                <c:pt idx="44">
                  <c:v>22.284899999999993</c:v>
                </c:pt>
                <c:pt idx="45">
                  <c:v>22.323819444444439</c:v>
                </c:pt>
                <c:pt idx="46">
                  <c:v>22.362438888888875</c:v>
                </c:pt>
                <c:pt idx="47">
                  <c:v>22.400761111111109</c:v>
                </c:pt>
                <c:pt idx="48">
                  <c:v>22.438788888888894</c:v>
                </c:pt>
                <c:pt idx="49">
                  <c:v>22.476516666666669</c:v>
                </c:pt>
                <c:pt idx="50">
                  <c:v>22.513947222222214</c:v>
                </c:pt>
                <c:pt idx="51">
                  <c:v>22.551074999999997</c:v>
                </c:pt>
                <c:pt idx="52">
                  <c:v>22.587908333333331</c:v>
                </c:pt>
                <c:pt idx="53">
                  <c:v>22.624433333333343</c:v>
                </c:pt>
                <c:pt idx="54">
                  <c:v>22.660658333333345</c:v>
                </c:pt>
                <c:pt idx="55">
                  <c:v>22.696580555555556</c:v>
                </c:pt>
                <c:pt idx="56">
                  <c:v>22.732197222222197</c:v>
                </c:pt>
                <c:pt idx="57">
                  <c:v>22.767508333333325</c:v>
                </c:pt>
                <c:pt idx="58">
                  <c:v>22.802516666666691</c:v>
                </c:pt>
                <c:pt idx="59">
                  <c:v>22.837216666666677</c:v>
                </c:pt>
                <c:pt idx="60">
                  <c:v>22.871608333333342</c:v>
                </c:pt>
                <c:pt idx="61">
                  <c:v>22.905691666666684</c:v>
                </c:pt>
                <c:pt idx="62">
                  <c:v>22.939466666666675</c:v>
                </c:pt>
                <c:pt idx="63">
                  <c:v>22.972930555555564</c:v>
                </c:pt>
                <c:pt idx="64">
                  <c:v>23.006080555555542</c:v>
                </c:pt>
                <c:pt idx="65">
                  <c:v>23.038925000000006</c:v>
                </c:pt>
                <c:pt idx="66">
                  <c:v>23.071450000000027</c:v>
                </c:pt>
                <c:pt idx="67">
                  <c:v>23.103663888888889</c:v>
                </c:pt>
                <c:pt idx="68">
                  <c:v>23.135563888888896</c:v>
                </c:pt>
                <c:pt idx="69">
                  <c:v>23.167147222222241</c:v>
                </c:pt>
                <c:pt idx="70">
                  <c:v>23.198413888888894</c:v>
                </c:pt>
                <c:pt idx="71">
                  <c:v>23.229363888888912</c:v>
                </c:pt>
                <c:pt idx="72">
                  <c:v>23.25999166666665</c:v>
                </c:pt>
                <c:pt idx="73">
                  <c:v>23.290305555555562</c:v>
                </c:pt>
                <c:pt idx="74">
                  <c:v>23.320297222222223</c:v>
                </c:pt>
                <c:pt idx="75">
                  <c:v>23.34996666666666</c:v>
                </c:pt>
                <c:pt idx="76">
                  <c:v>23.379313888888873</c:v>
                </c:pt>
                <c:pt idx="77">
                  <c:v>23.408338888888892</c:v>
                </c:pt>
                <c:pt idx="78">
                  <c:v>23.437041666666687</c:v>
                </c:pt>
                <c:pt idx="79">
                  <c:v>23.46541666666667</c:v>
                </c:pt>
                <c:pt idx="80">
                  <c:v>23.493466666666677</c:v>
                </c:pt>
                <c:pt idx="81">
                  <c:v>23.521191666666653</c:v>
                </c:pt>
                <c:pt idx="82">
                  <c:v>23.548586111111121</c:v>
                </c:pt>
                <c:pt idx="83">
                  <c:v>23.575655555555556</c:v>
                </c:pt>
                <c:pt idx="84">
                  <c:v>23.602394444444428</c:v>
                </c:pt>
                <c:pt idx="85">
                  <c:v>23.628799999999984</c:v>
                </c:pt>
                <c:pt idx="86">
                  <c:v>23.654875000000004</c:v>
                </c:pt>
                <c:pt idx="87">
                  <c:v>23.680619444444432</c:v>
                </c:pt>
                <c:pt idx="88">
                  <c:v>23.706033333333323</c:v>
                </c:pt>
                <c:pt idx="89">
                  <c:v>23.731108333333339</c:v>
                </c:pt>
                <c:pt idx="90">
                  <c:v>23.755847222222229</c:v>
                </c:pt>
                <c:pt idx="91">
                  <c:v>23.780252777777775</c:v>
                </c:pt>
                <c:pt idx="92">
                  <c:v>23.804319444444445</c:v>
                </c:pt>
                <c:pt idx="93">
                  <c:v>23.82804722222221</c:v>
                </c:pt>
                <c:pt idx="94">
                  <c:v>23.851438888888879</c:v>
                </c:pt>
                <c:pt idx="95">
                  <c:v>23.874488888888891</c:v>
                </c:pt>
                <c:pt idx="96">
                  <c:v>23.897197222222218</c:v>
                </c:pt>
                <c:pt idx="97">
                  <c:v>23.919563888888888</c:v>
                </c:pt>
                <c:pt idx="98">
                  <c:v>23.941586111111093</c:v>
                </c:pt>
                <c:pt idx="99">
                  <c:v>23.963266666666669</c:v>
                </c:pt>
                <c:pt idx="100">
                  <c:v>23.9846</c:v>
                </c:pt>
                <c:pt idx="101">
                  <c:v>24.005586111111114</c:v>
                </c:pt>
                <c:pt idx="102">
                  <c:v>24.026227777777791</c:v>
                </c:pt>
                <c:pt idx="103">
                  <c:v>24.046519444444442</c:v>
                </c:pt>
                <c:pt idx="104">
                  <c:v>24.066463888888876</c:v>
                </c:pt>
                <c:pt idx="105">
                  <c:v>24.086055555555561</c:v>
                </c:pt>
                <c:pt idx="106">
                  <c:v>24.105297222222219</c:v>
                </c:pt>
                <c:pt idx="107">
                  <c:v>24.124186111111101</c:v>
                </c:pt>
                <c:pt idx="108">
                  <c:v>24.142722222222204</c:v>
                </c:pt>
                <c:pt idx="109">
                  <c:v>24.16090555555553</c:v>
                </c:pt>
                <c:pt idx="110">
                  <c:v>24.178730555555575</c:v>
                </c:pt>
                <c:pt idx="111">
                  <c:v>24.196202777777785</c:v>
                </c:pt>
                <c:pt idx="112">
                  <c:v>24.213316666666657</c:v>
                </c:pt>
                <c:pt idx="113">
                  <c:v>24.230069444444439</c:v>
                </c:pt>
                <c:pt idx="114">
                  <c:v>24.246461111111131</c:v>
                </c:pt>
                <c:pt idx="115">
                  <c:v>24.262497222222208</c:v>
                </c:pt>
                <c:pt idx="116">
                  <c:v>24.278169444444444</c:v>
                </c:pt>
                <c:pt idx="117">
                  <c:v>24.293477777777781</c:v>
                </c:pt>
                <c:pt idx="118">
                  <c:v>24.308422222222248</c:v>
                </c:pt>
                <c:pt idx="119">
                  <c:v>24.323002777777759</c:v>
                </c:pt>
                <c:pt idx="120">
                  <c:v>24.337219444444457</c:v>
                </c:pt>
                <c:pt idx="121">
                  <c:v>24.351063888888888</c:v>
                </c:pt>
                <c:pt idx="122">
                  <c:v>24.364544444444448</c:v>
                </c:pt>
                <c:pt idx="123">
                  <c:v>24.377652777777797</c:v>
                </c:pt>
                <c:pt idx="124">
                  <c:v>24.390394444444468</c:v>
                </c:pt>
                <c:pt idx="125">
                  <c:v>24.402761111111118</c:v>
                </c:pt>
                <c:pt idx="126">
                  <c:v>24.414755555555558</c:v>
                </c:pt>
                <c:pt idx="127">
                  <c:v>24.426377777777788</c:v>
                </c:pt>
                <c:pt idx="128">
                  <c:v>24.437624999999997</c:v>
                </c:pt>
                <c:pt idx="129">
                  <c:v>24.448494444444435</c:v>
                </c:pt>
                <c:pt idx="130">
                  <c:v>24.458988888888911</c:v>
                </c:pt>
                <c:pt idx="131">
                  <c:v>24.469102777777778</c:v>
                </c:pt>
                <c:pt idx="132">
                  <c:v>24.478841666666682</c:v>
                </c:pt>
                <c:pt idx="133">
                  <c:v>24.488197222222226</c:v>
                </c:pt>
                <c:pt idx="134">
                  <c:v>24.497172222222218</c:v>
                </c:pt>
                <c:pt idx="135">
                  <c:v>24.505763888888907</c:v>
                </c:pt>
                <c:pt idx="136">
                  <c:v>24.513969444444456</c:v>
                </c:pt>
                <c:pt idx="137">
                  <c:v>24.521791666666672</c:v>
                </c:pt>
                <c:pt idx="138">
                  <c:v>24.529230555555557</c:v>
                </c:pt>
                <c:pt idx="139">
                  <c:v>24.536277777777769</c:v>
                </c:pt>
                <c:pt idx="140">
                  <c:v>24.542936111111089</c:v>
                </c:pt>
                <c:pt idx="141">
                  <c:v>24.549208333333354</c:v>
                </c:pt>
                <c:pt idx="142">
                  <c:v>24.555088888888889</c:v>
                </c:pt>
                <c:pt idx="143">
                  <c:v>24.560575</c:v>
                </c:pt>
                <c:pt idx="144">
                  <c:v>24.565672222222219</c:v>
                </c:pt>
                <c:pt idx="145">
                  <c:v>24.570372222222232</c:v>
                </c:pt>
                <c:pt idx="146">
                  <c:v>24.574674999999985</c:v>
                </c:pt>
                <c:pt idx="147">
                  <c:v>24.578583333333341</c:v>
                </c:pt>
                <c:pt idx="148">
                  <c:v>24.582091666666685</c:v>
                </c:pt>
                <c:pt idx="149">
                  <c:v>24.585202777777795</c:v>
                </c:pt>
                <c:pt idx="150">
                  <c:v>24.587911111111111</c:v>
                </c:pt>
                <c:pt idx="151">
                  <c:v>24.590219444444443</c:v>
                </c:pt>
                <c:pt idx="152">
                  <c:v>24.59212777777779</c:v>
                </c:pt>
                <c:pt idx="153">
                  <c:v>24.593627777777783</c:v>
                </c:pt>
                <c:pt idx="154">
                  <c:v>24.594725000000011</c:v>
                </c:pt>
                <c:pt idx="155">
                  <c:v>24.595413888888885</c:v>
                </c:pt>
                <c:pt idx="156">
                  <c:v>24.595694444444462</c:v>
                </c:pt>
                <c:pt idx="157">
                  <c:v>24.595566666666656</c:v>
                </c:pt>
                <c:pt idx="158">
                  <c:v>24.595030555555581</c:v>
                </c:pt>
                <c:pt idx="159">
                  <c:v>24.594080555555536</c:v>
                </c:pt>
                <c:pt idx="160">
                  <c:v>24.592719444444441</c:v>
                </c:pt>
                <c:pt idx="161">
                  <c:v>24.59094166666668</c:v>
                </c:pt>
                <c:pt idx="162">
                  <c:v>24.588752777777785</c:v>
                </c:pt>
                <c:pt idx="163">
                  <c:v>24.586141666666663</c:v>
                </c:pt>
                <c:pt idx="164">
                  <c:v>24.583119444444435</c:v>
                </c:pt>
                <c:pt idx="165">
                  <c:v>24.579672222222229</c:v>
                </c:pt>
                <c:pt idx="166">
                  <c:v>24.575805555555547</c:v>
                </c:pt>
                <c:pt idx="167">
                  <c:v>24.571522222222228</c:v>
                </c:pt>
                <c:pt idx="168">
                  <c:v>24.566811111111093</c:v>
                </c:pt>
                <c:pt idx="169">
                  <c:v>24.561675000000008</c:v>
                </c:pt>
                <c:pt idx="170">
                  <c:v>24.556116666666668</c:v>
                </c:pt>
                <c:pt idx="171">
                  <c:v>24.550130555555569</c:v>
                </c:pt>
                <c:pt idx="172">
                  <c:v>24.543713888888902</c:v>
                </c:pt>
                <c:pt idx="173">
                  <c:v>24.536872222222229</c:v>
                </c:pt>
                <c:pt idx="174">
                  <c:v>24.529594444444456</c:v>
                </c:pt>
                <c:pt idx="175">
                  <c:v>24.521888888888896</c:v>
                </c:pt>
                <c:pt idx="176">
                  <c:v>24.513747222222207</c:v>
                </c:pt>
                <c:pt idx="177">
                  <c:v>24.5051722222222</c:v>
                </c:pt>
                <c:pt idx="178">
                  <c:v>24.496161111111121</c:v>
                </c:pt>
                <c:pt idx="179">
                  <c:v>24.486711111111134</c:v>
                </c:pt>
                <c:pt idx="180">
                  <c:v>24.476822222222239</c:v>
                </c:pt>
                <c:pt idx="181">
                  <c:v>24.466494444444436</c:v>
                </c:pt>
                <c:pt idx="182">
                  <c:v>24.455725000000001</c:v>
                </c:pt>
                <c:pt idx="183">
                  <c:v>24.444511111111126</c:v>
                </c:pt>
                <c:pt idx="184">
                  <c:v>24.432858333333314</c:v>
                </c:pt>
                <c:pt idx="185">
                  <c:v>24.420755555555559</c:v>
                </c:pt>
                <c:pt idx="186">
                  <c:v>24.408208333333334</c:v>
                </c:pt>
                <c:pt idx="187">
                  <c:v>24.395211111111109</c:v>
                </c:pt>
                <c:pt idx="188">
                  <c:v>24.381763888888884</c:v>
                </c:pt>
                <c:pt idx="189">
                  <c:v>24.367866666666657</c:v>
                </c:pt>
                <c:pt idx="190">
                  <c:v>24.35351666666665</c:v>
                </c:pt>
                <c:pt idx="191">
                  <c:v>24.33871111111111</c:v>
                </c:pt>
                <c:pt idx="192">
                  <c:v>24.323452777777788</c:v>
                </c:pt>
                <c:pt idx="193">
                  <c:v>24.307738888888906</c:v>
                </c:pt>
                <c:pt idx="194">
                  <c:v>24.291563888888902</c:v>
                </c:pt>
                <c:pt idx="195">
                  <c:v>24.274933333333337</c:v>
                </c:pt>
                <c:pt idx="196">
                  <c:v>24.257838888888898</c:v>
                </c:pt>
                <c:pt idx="197">
                  <c:v>24.240286111111118</c:v>
                </c:pt>
                <c:pt idx="198">
                  <c:v>24.222266666666656</c:v>
                </c:pt>
                <c:pt idx="199">
                  <c:v>24.2037861111111</c:v>
                </c:pt>
                <c:pt idx="200">
                  <c:v>24.18483333333333</c:v>
                </c:pt>
                <c:pt idx="201">
                  <c:v>24.165416666666687</c:v>
                </c:pt>
                <c:pt idx="202">
                  <c:v>24.145530555555581</c:v>
                </c:pt>
                <c:pt idx="203">
                  <c:v>24.125175000000013</c:v>
                </c:pt>
                <c:pt idx="204">
                  <c:v>24.10434444444445</c:v>
                </c:pt>
                <c:pt idx="205">
                  <c:v>24.083044444444425</c:v>
                </c:pt>
                <c:pt idx="206">
                  <c:v>24.061266666666683</c:v>
                </c:pt>
                <c:pt idx="207">
                  <c:v>24.039013888888888</c:v>
                </c:pt>
                <c:pt idx="208">
                  <c:v>24.01628333333332</c:v>
                </c:pt>
                <c:pt idx="209">
                  <c:v>23.993075000000005</c:v>
                </c:pt>
                <c:pt idx="210">
                  <c:v>23.969386111111106</c:v>
                </c:pt>
                <c:pt idx="211">
                  <c:v>23.945211111111092</c:v>
                </c:pt>
                <c:pt idx="212">
                  <c:v>23.920558333333332</c:v>
                </c:pt>
                <c:pt idx="213">
                  <c:v>23.895416666666677</c:v>
                </c:pt>
                <c:pt idx="214">
                  <c:v>23.869788888888877</c:v>
                </c:pt>
                <c:pt idx="215">
                  <c:v>23.843677777777799</c:v>
                </c:pt>
                <c:pt idx="216">
                  <c:v>23.817074999999988</c:v>
                </c:pt>
                <c:pt idx="217">
                  <c:v>23.789980555555559</c:v>
                </c:pt>
                <c:pt idx="218">
                  <c:v>23.762394444444425</c:v>
                </c:pt>
                <c:pt idx="219">
                  <c:v>23.734316666666672</c:v>
                </c:pt>
                <c:pt idx="220">
                  <c:v>23.705744444444463</c:v>
                </c:pt>
                <c:pt idx="221">
                  <c:v>23.676674999999989</c:v>
                </c:pt>
                <c:pt idx="222">
                  <c:v>23.647105555555555</c:v>
                </c:pt>
                <c:pt idx="223">
                  <c:v>23.617041666666665</c:v>
                </c:pt>
                <c:pt idx="224">
                  <c:v>23.586472222222199</c:v>
                </c:pt>
                <c:pt idx="225">
                  <c:v>23.555402777777772</c:v>
                </c:pt>
                <c:pt idx="226">
                  <c:v>23.523830555555548</c:v>
                </c:pt>
                <c:pt idx="227">
                  <c:v>23.491752777777776</c:v>
                </c:pt>
                <c:pt idx="228">
                  <c:v>23.459166666666675</c:v>
                </c:pt>
                <c:pt idx="229">
                  <c:v>23.426074999999997</c:v>
                </c:pt>
                <c:pt idx="230">
                  <c:v>23.39247499999999</c:v>
                </c:pt>
                <c:pt idx="231">
                  <c:v>23.358363888888874</c:v>
                </c:pt>
                <c:pt idx="232">
                  <c:v>23.323738888888869</c:v>
                </c:pt>
                <c:pt idx="233">
                  <c:v>23.288600000000002</c:v>
                </c:pt>
                <c:pt idx="234">
                  <c:v>23.252949999999998</c:v>
                </c:pt>
                <c:pt idx="235">
                  <c:v>23.216777777777793</c:v>
                </c:pt>
                <c:pt idx="236">
                  <c:v>23.180088888888889</c:v>
                </c:pt>
                <c:pt idx="237">
                  <c:v>23.142886111111096</c:v>
                </c:pt>
                <c:pt idx="238">
                  <c:v>23.105158333333321</c:v>
                </c:pt>
                <c:pt idx="239">
                  <c:v>23.066908333333345</c:v>
                </c:pt>
                <c:pt idx="240">
                  <c:v>23.028133333333329</c:v>
                </c:pt>
                <c:pt idx="241">
                  <c:v>22.988833333333332</c:v>
                </c:pt>
                <c:pt idx="242">
                  <c:v>22.949008333333325</c:v>
                </c:pt>
                <c:pt idx="243">
                  <c:v>22.908658333333335</c:v>
                </c:pt>
                <c:pt idx="244">
                  <c:v>22.867777777777775</c:v>
                </c:pt>
                <c:pt idx="245">
                  <c:v>22.826361111111112</c:v>
                </c:pt>
                <c:pt idx="246">
                  <c:v>22.784419444444467</c:v>
                </c:pt>
                <c:pt idx="247">
                  <c:v>22.74193888888891</c:v>
                </c:pt>
                <c:pt idx="248">
                  <c:v>22.698925000000003</c:v>
                </c:pt>
                <c:pt idx="249">
                  <c:v>22.655372222222212</c:v>
                </c:pt>
                <c:pt idx="250">
                  <c:v>22.611286111111127</c:v>
                </c:pt>
                <c:pt idx="251">
                  <c:v>22.566658333333351</c:v>
                </c:pt>
                <c:pt idx="252">
                  <c:v>22.521488888888911</c:v>
                </c:pt>
                <c:pt idx="253">
                  <c:v>22.475780555555559</c:v>
                </c:pt>
                <c:pt idx="254">
                  <c:v>22.429527777777793</c:v>
                </c:pt>
                <c:pt idx="255">
                  <c:v>22.382730555555554</c:v>
                </c:pt>
                <c:pt idx="256">
                  <c:v>22.335386111111092</c:v>
                </c:pt>
                <c:pt idx="257">
                  <c:v>22.287494444444434</c:v>
                </c:pt>
                <c:pt idx="258">
                  <c:v>22.239055555555552</c:v>
                </c:pt>
                <c:pt idx="259">
                  <c:v>22.190061111111106</c:v>
                </c:pt>
                <c:pt idx="260">
                  <c:v>22.140519444444465</c:v>
                </c:pt>
                <c:pt idx="261">
                  <c:v>22.09042500000001</c:v>
                </c:pt>
                <c:pt idx="262">
                  <c:v>22.0397777777778</c:v>
                </c:pt>
                <c:pt idx="263">
                  <c:v>21.988572222222217</c:v>
                </c:pt>
                <c:pt idx="264">
                  <c:v>21.936811111111098</c:v>
                </c:pt>
                <c:pt idx="265">
                  <c:v>21.884488888888882</c:v>
                </c:pt>
                <c:pt idx="266">
                  <c:v>21.83161388888891</c:v>
                </c:pt>
                <c:pt idx="267">
                  <c:v>21.778175000000005</c:v>
                </c:pt>
                <c:pt idx="268">
                  <c:v>21.724172222222222</c:v>
                </c:pt>
                <c:pt idx="269">
                  <c:v>21.669608333333315</c:v>
                </c:pt>
                <c:pt idx="270">
                  <c:v>21.614477777777779</c:v>
                </c:pt>
                <c:pt idx="271">
                  <c:v>21.558783333333338</c:v>
                </c:pt>
                <c:pt idx="272">
                  <c:v>21.502519444444459</c:v>
                </c:pt>
                <c:pt idx="273">
                  <c:v>21.445691666666676</c:v>
                </c:pt>
                <c:pt idx="274">
                  <c:v>21.388291666666646</c:v>
                </c:pt>
                <c:pt idx="275">
                  <c:v>21.330319444444456</c:v>
                </c:pt>
                <c:pt idx="276">
                  <c:v>21.271777777777771</c:v>
                </c:pt>
                <c:pt idx="277">
                  <c:v>21.212663888888898</c:v>
                </c:pt>
                <c:pt idx="278">
                  <c:v>21.152974999999998</c:v>
                </c:pt>
                <c:pt idx="279">
                  <c:v>21.092711111111129</c:v>
                </c:pt>
                <c:pt idx="280">
                  <c:v>21.031866666666673</c:v>
                </c:pt>
                <c:pt idx="281">
                  <c:v>20.97045</c:v>
                </c:pt>
                <c:pt idx="282">
                  <c:v>20.908452777777796</c:v>
                </c:pt>
                <c:pt idx="283">
                  <c:v>20.845872222222226</c:v>
                </c:pt>
                <c:pt idx="284">
                  <c:v>20.782716666666659</c:v>
                </c:pt>
                <c:pt idx="285">
                  <c:v>20.718975</c:v>
                </c:pt>
                <c:pt idx="286">
                  <c:v>20.654652777777784</c:v>
                </c:pt>
                <c:pt idx="287">
                  <c:v>20.589744444444449</c:v>
                </c:pt>
                <c:pt idx="288">
                  <c:v>20.524252777777775</c:v>
                </c:pt>
                <c:pt idx="289">
                  <c:v>20.458172222222203</c:v>
                </c:pt>
                <c:pt idx="290">
                  <c:v>20.39150833333332</c:v>
                </c:pt>
                <c:pt idx="291">
                  <c:v>20.324252777777787</c:v>
                </c:pt>
                <c:pt idx="292">
                  <c:v>20.256408333333354</c:v>
                </c:pt>
                <c:pt idx="293">
                  <c:v>20.187974999999994</c:v>
                </c:pt>
                <c:pt idx="294">
                  <c:v>20.118952777777793</c:v>
                </c:pt>
                <c:pt idx="295">
                  <c:v>20.049338888888883</c:v>
                </c:pt>
                <c:pt idx="296">
                  <c:v>19.979127777777762</c:v>
                </c:pt>
                <c:pt idx="297">
                  <c:v>19.908327777777771</c:v>
                </c:pt>
                <c:pt idx="298">
                  <c:v>19.836930555555568</c:v>
                </c:pt>
                <c:pt idx="299">
                  <c:v>19.764938888888878</c:v>
                </c:pt>
                <c:pt idx="300">
                  <c:v>19.692350000000005</c:v>
                </c:pt>
                <c:pt idx="301">
                  <c:v>19.619166666666672</c:v>
                </c:pt>
                <c:pt idx="302">
                  <c:v>19.545383333333348</c:v>
                </c:pt>
                <c:pt idx="303">
                  <c:v>19.471002777777784</c:v>
                </c:pt>
                <c:pt idx="304">
                  <c:v>19.396022222222228</c:v>
                </c:pt>
                <c:pt idx="305">
                  <c:v>19.320444444444462</c:v>
                </c:pt>
                <c:pt idx="306">
                  <c:v>19.244263888888895</c:v>
                </c:pt>
                <c:pt idx="307">
                  <c:v>19.167483333333337</c:v>
                </c:pt>
                <c:pt idx="308">
                  <c:v>19.090102777777759</c:v>
                </c:pt>
                <c:pt idx="309">
                  <c:v>19.012116666666657</c:v>
                </c:pt>
                <c:pt idx="310">
                  <c:v>18.933527777777783</c:v>
                </c:pt>
                <c:pt idx="311">
                  <c:v>18.85433888888889</c:v>
                </c:pt>
                <c:pt idx="312">
                  <c:v>18.774544444444444</c:v>
                </c:pt>
                <c:pt idx="313">
                  <c:v>18.694144444444447</c:v>
                </c:pt>
                <c:pt idx="314">
                  <c:v>18.613141666666678</c:v>
                </c:pt>
                <c:pt idx="315">
                  <c:v>18.531533333333329</c:v>
                </c:pt>
                <c:pt idx="316">
                  <c:v>18.449319444444455</c:v>
                </c:pt>
                <c:pt idx="317">
                  <c:v>18.366500000000002</c:v>
                </c:pt>
                <c:pt idx="318">
                  <c:v>18.283072222222245</c:v>
                </c:pt>
                <c:pt idx="319">
                  <c:v>18.199038888888879</c:v>
                </c:pt>
                <c:pt idx="320">
                  <c:v>18.114400000000018</c:v>
                </c:pt>
                <c:pt idx="321">
                  <c:v>18.029150000000016</c:v>
                </c:pt>
                <c:pt idx="322">
                  <c:v>17.943297222222213</c:v>
                </c:pt>
                <c:pt idx="323">
                  <c:v>17.856836111111107</c:v>
                </c:pt>
                <c:pt idx="324">
                  <c:v>17.769763888888889</c:v>
                </c:pt>
                <c:pt idx="325">
                  <c:v>17.682086111111118</c:v>
                </c:pt>
                <c:pt idx="326">
                  <c:v>17.593799999999987</c:v>
                </c:pt>
                <c:pt idx="327">
                  <c:v>17.504908333333333</c:v>
                </c:pt>
                <c:pt idx="328">
                  <c:v>17.415405555555566</c:v>
                </c:pt>
                <c:pt idx="329">
                  <c:v>17.325297222222218</c:v>
                </c:pt>
                <c:pt idx="330">
                  <c:v>17.234580555555567</c:v>
                </c:pt>
                <c:pt idx="331">
                  <c:v>17.143255555555555</c:v>
                </c:pt>
                <c:pt idx="332">
                  <c:v>17.051322222222211</c:v>
                </c:pt>
                <c:pt idx="333">
                  <c:v>16.958783333333344</c:v>
                </c:pt>
                <c:pt idx="334">
                  <c:v>16.865638888888867</c:v>
                </c:pt>
                <c:pt idx="335">
                  <c:v>16.771883333333335</c:v>
                </c:pt>
                <c:pt idx="336">
                  <c:v>16.677522222222223</c:v>
                </c:pt>
                <c:pt idx="337">
                  <c:v>16.582555555555558</c:v>
                </c:pt>
                <c:pt idx="338">
                  <c:v>16.486983333333342</c:v>
                </c:pt>
                <c:pt idx="339">
                  <c:v>16.390808333333325</c:v>
                </c:pt>
                <c:pt idx="340">
                  <c:v>16.294022222222225</c:v>
                </c:pt>
                <c:pt idx="341">
                  <c:v>16.196638888888884</c:v>
                </c:pt>
                <c:pt idx="342">
                  <c:v>16.09864722222224</c:v>
                </c:pt>
                <c:pt idx="343">
                  <c:v>16.000052777777768</c:v>
                </c:pt>
                <c:pt idx="344">
                  <c:v>15.900855555555552</c:v>
                </c:pt>
                <c:pt idx="345">
                  <c:v>15.801055555555536</c:v>
                </c:pt>
                <c:pt idx="346">
                  <c:v>15.700655555555556</c:v>
                </c:pt>
                <c:pt idx="347">
                  <c:v>15.599652777777777</c:v>
                </c:pt>
                <c:pt idx="348">
                  <c:v>15.498052777777787</c:v>
                </c:pt>
                <c:pt idx="349">
                  <c:v>15.395852777777776</c:v>
                </c:pt>
                <c:pt idx="350">
                  <c:v>15.293055555555554</c:v>
                </c:pt>
                <c:pt idx="351">
                  <c:v>15.189661111111121</c:v>
                </c:pt>
                <c:pt idx="352">
                  <c:v>15.085669444444449</c:v>
                </c:pt>
                <c:pt idx="353">
                  <c:v>14.981083333333345</c:v>
                </c:pt>
                <c:pt idx="354">
                  <c:v>14.875908333333342</c:v>
                </c:pt>
                <c:pt idx="355">
                  <c:v>14.77013333333332</c:v>
                </c:pt>
                <c:pt idx="356">
                  <c:v>14.663769444444455</c:v>
                </c:pt>
                <c:pt idx="357">
                  <c:v>14.556816666666663</c:v>
                </c:pt>
                <c:pt idx="358">
                  <c:v>14.44927777777778</c:v>
                </c:pt>
                <c:pt idx="359">
                  <c:v>14.341147222222219</c:v>
                </c:pt>
                <c:pt idx="360">
                  <c:v>14.232433333333347</c:v>
                </c:pt>
                <c:pt idx="361">
                  <c:v>14.123133333333328</c:v>
                </c:pt>
                <c:pt idx="362">
                  <c:v>14.013249999999999</c:v>
                </c:pt>
                <c:pt idx="363">
                  <c:v>13.902786111111112</c:v>
                </c:pt>
                <c:pt idx="364">
                  <c:v>13.791741666666667</c:v>
                </c:pt>
                <c:pt idx="365">
                  <c:v>13.680119444444472</c:v>
                </c:pt>
                <c:pt idx="366">
                  <c:v>13.567922222222222</c:v>
                </c:pt>
                <c:pt idx="367">
                  <c:v>13.455149999999975</c:v>
                </c:pt>
                <c:pt idx="368">
                  <c:v>13.341805555555567</c:v>
                </c:pt>
                <c:pt idx="369">
                  <c:v>13.227891666666665</c:v>
                </c:pt>
                <c:pt idx="370">
                  <c:v>13.113405555555545</c:v>
                </c:pt>
                <c:pt idx="371">
                  <c:v>12.998352777777797</c:v>
                </c:pt>
                <c:pt idx="372">
                  <c:v>12.882738888888895</c:v>
                </c:pt>
                <c:pt idx="373">
                  <c:v>12.766561111111116</c:v>
                </c:pt>
                <c:pt idx="374">
                  <c:v>12.649822222222213</c:v>
                </c:pt>
                <c:pt idx="375">
                  <c:v>12.532527777777773</c:v>
                </c:pt>
                <c:pt idx="376">
                  <c:v>12.414674999999988</c:v>
                </c:pt>
                <c:pt idx="377">
                  <c:v>12.296272222222228</c:v>
                </c:pt>
                <c:pt idx="378">
                  <c:v>12.177316666666655</c:v>
                </c:pt>
                <c:pt idx="379">
                  <c:v>12.057813888888887</c:v>
                </c:pt>
                <c:pt idx="380">
                  <c:v>11.937763888888867</c:v>
                </c:pt>
                <c:pt idx="381">
                  <c:v>11.817174999999992</c:v>
                </c:pt>
                <c:pt idx="382">
                  <c:v>11.696044444444425</c:v>
                </c:pt>
                <c:pt idx="383">
                  <c:v>11.574375000000003</c:v>
                </c:pt>
                <c:pt idx="384">
                  <c:v>11.452172222222231</c:v>
                </c:pt>
                <c:pt idx="385">
                  <c:v>11.329436111111107</c:v>
                </c:pt>
                <c:pt idx="386">
                  <c:v>11.206172222222222</c:v>
                </c:pt>
                <c:pt idx="387">
                  <c:v>11.082383333333354</c:v>
                </c:pt>
                <c:pt idx="388">
                  <c:v>10.958072222222228</c:v>
                </c:pt>
                <c:pt idx="389">
                  <c:v>10.833241666666652</c:v>
                </c:pt>
                <c:pt idx="390">
                  <c:v>10.707894444444463</c:v>
                </c:pt>
                <c:pt idx="391">
                  <c:v>10.582036111111108</c:v>
                </c:pt>
                <c:pt idx="392">
                  <c:v>10.455663888888893</c:v>
                </c:pt>
                <c:pt idx="393">
                  <c:v>10.328788888888909</c:v>
                </c:pt>
                <c:pt idx="394">
                  <c:v>10.201411111111099</c:v>
                </c:pt>
                <c:pt idx="395">
                  <c:v>10.07353333333333</c:v>
                </c:pt>
                <c:pt idx="396">
                  <c:v>9.9451611111111333</c:v>
                </c:pt>
                <c:pt idx="397">
                  <c:v>9.8162972222222322</c:v>
                </c:pt>
                <c:pt idx="398">
                  <c:v>9.6869472222222157</c:v>
                </c:pt>
                <c:pt idx="399">
                  <c:v>9.5571111111111122</c:v>
                </c:pt>
                <c:pt idx="400">
                  <c:v>9.426797222222234</c:v>
                </c:pt>
                <c:pt idx="401">
                  <c:v>9.2960055555555527</c:v>
                </c:pt>
                <c:pt idx="402">
                  <c:v>9.1647416666666572</c:v>
                </c:pt>
                <c:pt idx="403">
                  <c:v>9.0330083333333278</c:v>
                </c:pt>
                <c:pt idx="404">
                  <c:v>8.9008111111110964</c:v>
                </c:pt>
                <c:pt idx="405">
                  <c:v>8.7681555555555519</c:v>
                </c:pt>
                <c:pt idx="406">
                  <c:v>8.6350416666666661</c:v>
                </c:pt>
                <c:pt idx="407">
                  <c:v>8.5014805555555313</c:v>
                </c:pt>
                <c:pt idx="408">
                  <c:v>8.3674722222222329</c:v>
                </c:pt>
                <c:pt idx="409">
                  <c:v>8.2330194444444373</c:v>
                </c:pt>
                <c:pt idx="410">
                  <c:v>8.0981305555555707</c:v>
                </c:pt>
                <c:pt idx="411">
                  <c:v>7.9628111111111082</c:v>
                </c:pt>
                <c:pt idx="412">
                  <c:v>7.8270583333333263</c:v>
                </c:pt>
                <c:pt idx="413">
                  <c:v>7.6908833333333462</c:v>
                </c:pt>
                <c:pt idx="414">
                  <c:v>7.5542916666666713</c:v>
                </c:pt>
                <c:pt idx="415">
                  <c:v>7.4172861111111104</c:v>
                </c:pt>
                <c:pt idx="416">
                  <c:v>7.2798694444444436</c:v>
                </c:pt>
                <c:pt idx="417">
                  <c:v>7.1420499999999834</c:v>
                </c:pt>
                <c:pt idx="418">
                  <c:v>7.0038305555555382</c:v>
                </c:pt>
                <c:pt idx="419">
                  <c:v>6.865219444444449</c:v>
                </c:pt>
                <c:pt idx="420">
                  <c:v>6.7262166666666587</c:v>
                </c:pt>
                <c:pt idx="421">
                  <c:v>6.5868361111110971</c:v>
                </c:pt>
                <c:pt idx="422">
                  <c:v>6.4470722222222321</c:v>
                </c:pt>
                <c:pt idx="423">
                  <c:v>6.3069388888888795</c:v>
                </c:pt>
                <c:pt idx="424">
                  <c:v>6.1664361111111248</c:v>
                </c:pt>
                <c:pt idx="425">
                  <c:v>6.0255750000000035</c:v>
                </c:pt>
                <c:pt idx="426">
                  <c:v>5.8843527777777922</c:v>
                </c:pt>
                <c:pt idx="427">
                  <c:v>5.7427861111111156</c:v>
                </c:pt>
                <c:pt idx="428">
                  <c:v>5.6008722222222218</c:v>
                </c:pt>
                <c:pt idx="429">
                  <c:v>5.4586194444444516</c:v>
                </c:pt>
                <c:pt idx="430">
                  <c:v>5.3160305555555567</c:v>
                </c:pt>
                <c:pt idx="431">
                  <c:v>5.1731194444444384</c:v>
                </c:pt>
                <c:pt idx="432">
                  <c:v>5.0298805555555646</c:v>
                </c:pt>
                <c:pt idx="433">
                  <c:v>4.8863333333333117</c:v>
                </c:pt>
                <c:pt idx="434">
                  <c:v>4.7424722222222044</c:v>
                </c:pt>
                <c:pt idx="435">
                  <c:v>4.5983111111111157</c:v>
                </c:pt>
                <c:pt idx="436">
                  <c:v>4.4538499999999885</c:v>
                </c:pt>
                <c:pt idx="437">
                  <c:v>4.3091000000000008</c:v>
                </c:pt>
                <c:pt idx="438">
                  <c:v>4.1640638888889043</c:v>
                </c:pt>
                <c:pt idx="439">
                  <c:v>4.0187500000000114</c:v>
                </c:pt>
                <c:pt idx="440">
                  <c:v>3.8731638888888824</c:v>
                </c:pt>
                <c:pt idx="441">
                  <c:v>3.7273111111111064</c:v>
                </c:pt>
                <c:pt idx="442">
                  <c:v>3.5812027777777757</c:v>
                </c:pt>
                <c:pt idx="443">
                  <c:v>3.4348388888888906</c:v>
                </c:pt>
                <c:pt idx="444">
                  <c:v>3.2882305555555433</c:v>
                </c:pt>
                <c:pt idx="445">
                  <c:v>3.1413833333333514</c:v>
                </c:pt>
                <c:pt idx="446">
                  <c:v>2.9942999999999813</c:v>
                </c:pt>
                <c:pt idx="447">
                  <c:v>2.8469916666666677</c:v>
                </c:pt>
                <c:pt idx="448">
                  <c:v>2.6994694444444463</c:v>
                </c:pt>
                <c:pt idx="449">
                  <c:v>2.5517250000000047</c:v>
                </c:pt>
                <c:pt idx="450">
                  <c:v>2.4037833333333367</c:v>
                </c:pt>
                <c:pt idx="451">
                  <c:v>2.2556388888889103</c:v>
                </c:pt>
                <c:pt idx="452">
                  <c:v>2.1073027777777895</c:v>
                </c:pt>
                <c:pt idx="453">
                  <c:v>1.9587833333333151</c:v>
                </c:pt>
                <c:pt idx="454">
                  <c:v>1.8100833333333526</c:v>
                </c:pt>
                <c:pt idx="455">
                  <c:v>1.661216666666661</c:v>
                </c:pt>
                <c:pt idx="456">
                  <c:v>1.5121833333333257</c:v>
                </c:pt>
                <c:pt idx="457">
                  <c:v>1.3629888888888786</c:v>
                </c:pt>
                <c:pt idx="458">
                  <c:v>1.2136527777777815</c:v>
                </c:pt>
                <c:pt idx="459">
                  <c:v>1.0641694444444454</c:v>
                </c:pt>
                <c:pt idx="460">
                  <c:v>0.91455000000001974</c:v>
                </c:pt>
                <c:pt idx="461">
                  <c:v>0.7648055555555402</c:v>
                </c:pt>
                <c:pt idx="462">
                  <c:v>0.61493888888890069</c:v>
                </c:pt>
                <c:pt idx="463">
                  <c:v>0.46495833333332826</c:v>
                </c:pt>
                <c:pt idx="464">
                  <c:v>0.31487222222222044</c:v>
                </c:pt>
                <c:pt idx="465">
                  <c:v>0.16468888888888955</c:v>
                </c:pt>
                <c:pt idx="466">
                  <c:v>1.4411111111087394E-2</c:v>
                </c:pt>
                <c:pt idx="467">
                  <c:v>-0.13595000000000823</c:v>
                </c:pt>
                <c:pt idx="468">
                  <c:v>-0.28638888888886527</c:v>
                </c:pt>
                <c:pt idx="469">
                  <c:v>-0.43689444444444803</c:v>
                </c:pt>
                <c:pt idx="470">
                  <c:v>-0.58746111111111077</c:v>
                </c:pt>
                <c:pt idx="471">
                  <c:v>-0.73808611111110167</c:v>
                </c:pt>
                <c:pt idx="472">
                  <c:v>-0.88875555555554797</c:v>
                </c:pt>
                <c:pt idx="473">
                  <c:v>-1.0394666666666694</c:v>
                </c:pt>
                <c:pt idx="474">
                  <c:v>-1.1902055555555364</c:v>
                </c:pt>
                <c:pt idx="475">
                  <c:v>-1.3409722222222058</c:v>
                </c:pt>
                <c:pt idx="476">
                  <c:v>-1.4917527777777764</c:v>
                </c:pt>
                <c:pt idx="477">
                  <c:v>-1.6425444444444395</c:v>
                </c:pt>
                <c:pt idx="478">
                  <c:v>-1.7933416666666915</c:v>
                </c:pt>
                <c:pt idx="479">
                  <c:v>-1.9441277777777941</c:v>
                </c:pt>
                <c:pt idx="480">
                  <c:v>-2.0948999999999955</c:v>
                </c:pt>
                <c:pt idx="481">
                  <c:v>-2.245655555555544</c:v>
                </c:pt>
                <c:pt idx="482">
                  <c:v>-2.3963805555555382</c:v>
                </c:pt>
                <c:pt idx="483">
                  <c:v>-2.5470694444444462</c:v>
                </c:pt>
                <c:pt idx="484">
                  <c:v>-2.6977138888888987</c:v>
                </c:pt>
                <c:pt idx="485">
                  <c:v>-2.8483083333333354</c:v>
                </c:pt>
                <c:pt idx="486">
                  <c:v>-2.9988416666666637</c:v>
                </c:pt>
                <c:pt idx="487">
                  <c:v>-3.1493083333333232</c:v>
                </c:pt>
                <c:pt idx="488">
                  <c:v>-3.2997055555555619</c:v>
                </c:pt>
                <c:pt idx="489">
                  <c:v>-3.4500166666666701</c:v>
                </c:pt>
                <c:pt idx="490">
                  <c:v>-3.6002416666666761</c:v>
                </c:pt>
                <c:pt idx="491">
                  <c:v>-3.7503694444444307</c:v>
                </c:pt>
                <c:pt idx="492">
                  <c:v>-3.9003916666666782</c:v>
                </c:pt>
                <c:pt idx="493">
                  <c:v>-4.0503027777777731</c:v>
                </c:pt>
                <c:pt idx="494">
                  <c:v>-4.2000944444444315</c:v>
                </c:pt>
                <c:pt idx="495">
                  <c:v>-4.3497583333333409</c:v>
                </c:pt>
                <c:pt idx="496">
                  <c:v>-4.4992916666666929</c:v>
                </c:pt>
                <c:pt idx="497">
                  <c:v>-4.6486777777777775</c:v>
                </c:pt>
                <c:pt idx="498">
                  <c:v>-4.7979194444444317</c:v>
                </c:pt>
                <c:pt idx="499">
                  <c:v>-4.947002777777783</c:v>
                </c:pt>
                <c:pt idx="500">
                  <c:v>-5.0959222222222138</c:v>
                </c:pt>
                <c:pt idx="501">
                  <c:v>-5.2446722222222206</c:v>
                </c:pt>
                <c:pt idx="502">
                  <c:v>-5.3932416666666825</c:v>
                </c:pt>
                <c:pt idx="503">
                  <c:v>-5.5416222222222302</c:v>
                </c:pt>
                <c:pt idx="504">
                  <c:v>-5.6898138888888923</c:v>
                </c:pt>
                <c:pt idx="505">
                  <c:v>-5.8378027777777959</c:v>
                </c:pt>
                <c:pt idx="506">
                  <c:v>-5.9855861111111039</c:v>
                </c:pt>
                <c:pt idx="507">
                  <c:v>-6.1331527777777808</c:v>
                </c:pt>
                <c:pt idx="508">
                  <c:v>-6.2804972222222091</c:v>
                </c:pt>
                <c:pt idx="509">
                  <c:v>-6.4276083333333247</c:v>
                </c:pt>
                <c:pt idx="510">
                  <c:v>-6.5744861111111277</c:v>
                </c:pt>
                <c:pt idx="511">
                  <c:v>-6.7211222222222204</c:v>
                </c:pt>
                <c:pt idx="512">
                  <c:v>-6.8675083333333191</c:v>
                </c:pt>
                <c:pt idx="513">
                  <c:v>-7.0136305555555509</c:v>
                </c:pt>
                <c:pt idx="514">
                  <c:v>-7.1594916666666677</c:v>
                </c:pt>
                <c:pt idx="515">
                  <c:v>-7.3050833333333287</c:v>
                </c:pt>
                <c:pt idx="516">
                  <c:v>-7.4503944444444699</c:v>
                </c:pt>
                <c:pt idx="517">
                  <c:v>-7.5954194444444454</c:v>
                </c:pt>
                <c:pt idx="518">
                  <c:v>-7.7401527777777801</c:v>
                </c:pt>
                <c:pt idx="519">
                  <c:v>-7.8845861111111049</c:v>
                </c:pt>
                <c:pt idx="520">
                  <c:v>-8.0287111111111074</c:v>
                </c:pt>
                <c:pt idx="521">
                  <c:v>-8.1725277777777876</c:v>
                </c:pt>
                <c:pt idx="522">
                  <c:v>-8.3160249999999962</c:v>
                </c:pt>
                <c:pt idx="523">
                  <c:v>-8.4591944444444493</c:v>
                </c:pt>
                <c:pt idx="524">
                  <c:v>-8.6020333333333099</c:v>
                </c:pt>
                <c:pt idx="525">
                  <c:v>-8.7445333333333508</c:v>
                </c:pt>
                <c:pt idx="526">
                  <c:v>-8.8866888888888695</c:v>
                </c:pt>
                <c:pt idx="527">
                  <c:v>-9.0284916666666675</c:v>
                </c:pt>
                <c:pt idx="528">
                  <c:v>-9.169933333333347</c:v>
                </c:pt>
                <c:pt idx="529">
                  <c:v>-9.3110138888889082</c:v>
                </c:pt>
                <c:pt idx="530">
                  <c:v>-9.4517250000000104</c:v>
                </c:pt>
                <c:pt idx="531">
                  <c:v>-9.5920555555555609</c:v>
                </c:pt>
                <c:pt idx="532">
                  <c:v>-9.7320055555555598</c:v>
                </c:pt>
                <c:pt idx="533">
                  <c:v>-9.8715666666666664</c:v>
                </c:pt>
                <c:pt idx="534">
                  <c:v>-10.010733333333349</c:v>
                </c:pt>
                <c:pt idx="535">
                  <c:v>-10.149497222222237</c:v>
                </c:pt>
                <c:pt idx="536">
                  <c:v>-10.287852777777772</c:v>
                </c:pt>
                <c:pt idx="537">
                  <c:v>-10.425797222222229</c:v>
                </c:pt>
                <c:pt idx="538">
                  <c:v>-10.563322222222212</c:v>
                </c:pt>
                <c:pt idx="539">
                  <c:v>-10.700427777777776</c:v>
                </c:pt>
                <c:pt idx="540">
                  <c:v>-10.837099999999992</c:v>
                </c:pt>
                <c:pt idx="541">
                  <c:v>-10.973333333333329</c:v>
                </c:pt>
                <c:pt idx="542">
                  <c:v>-11.109130555555566</c:v>
                </c:pt>
                <c:pt idx="543">
                  <c:v>-11.244477777777774</c:v>
                </c:pt>
                <c:pt idx="544">
                  <c:v>-11.379374999999982</c:v>
                </c:pt>
                <c:pt idx="545">
                  <c:v>-11.513813888888905</c:v>
                </c:pt>
                <c:pt idx="546">
                  <c:v>-11.647788888888897</c:v>
                </c:pt>
                <c:pt idx="547">
                  <c:v>-11.781299999999987</c:v>
                </c:pt>
                <c:pt idx="548">
                  <c:v>-11.914333333333332</c:v>
                </c:pt>
                <c:pt idx="549">
                  <c:v>-12.046888888888901</c:v>
                </c:pt>
                <c:pt idx="550">
                  <c:v>-12.178963888888887</c:v>
                </c:pt>
                <c:pt idx="551">
                  <c:v>-12.310547222222226</c:v>
                </c:pt>
                <c:pt idx="552">
                  <c:v>-12.441638888888889</c:v>
                </c:pt>
                <c:pt idx="553">
                  <c:v>-12.572233333333315</c:v>
                </c:pt>
                <c:pt idx="554">
                  <c:v>-12.702325000000002</c:v>
                </c:pt>
                <c:pt idx="555">
                  <c:v>-12.831905555555551</c:v>
                </c:pt>
                <c:pt idx="556">
                  <c:v>-12.960974999999991</c:v>
                </c:pt>
                <c:pt idx="557">
                  <c:v>-13.089530555555569</c:v>
                </c:pt>
                <c:pt idx="558">
                  <c:v>-13.21756111111111</c:v>
                </c:pt>
                <c:pt idx="559">
                  <c:v>-13.345066666666668</c:v>
                </c:pt>
                <c:pt idx="560">
                  <c:v>-13.472041666666655</c:v>
                </c:pt>
                <c:pt idx="561">
                  <c:v>-13.59848333333332</c:v>
                </c:pt>
                <c:pt idx="562">
                  <c:v>-13.724386111111102</c:v>
                </c:pt>
                <c:pt idx="563">
                  <c:v>-13.84974444444444</c:v>
                </c:pt>
                <c:pt idx="564">
                  <c:v>-13.974558333333334</c:v>
                </c:pt>
                <c:pt idx="565">
                  <c:v>-14.098816666666664</c:v>
                </c:pt>
                <c:pt idx="566">
                  <c:v>-14.22252222222221</c:v>
                </c:pt>
                <c:pt idx="567">
                  <c:v>-14.345669444444439</c:v>
                </c:pt>
                <c:pt idx="568">
                  <c:v>-14.468252777777792</c:v>
                </c:pt>
                <c:pt idx="569">
                  <c:v>-14.590266666666651</c:v>
                </c:pt>
                <c:pt idx="570">
                  <c:v>-14.711713888888909</c:v>
                </c:pt>
                <c:pt idx="571">
                  <c:v>-14.832586111111112</c:v>
                </c:pt>
                <c:pt idx="572">
                  <c:v>-14.952880555555538</c:v>
                </c:pt>
                <c:pt idx="573">
                  <c:v>-15.072594444444434</c:v>
                </c:pt>
                <c:pt idx="574">
                  <c:v>-15.191719444444459</c:v>
                </c:pt>
                <c:pt idx="575">
                  <c:v>-15.310258333333337</c:v>
                </c:pt>
                <c:pt idx="576">
                  <c:v>-15.428208333333316</c:v>
                </c:pt>
                <c:pt idx="577">
                  <c:v>-15.545561111111112</c:v>
                </c:pt>
                <c:pt idx="578">
                  <c:v>-15.662313888888889</c:v>
                </c:pt>
                <c:pt idx="579">
                  <c:v>-15.778469444444454</c:v>
                </c:pt>
                <c:pt idx="580">
                  <c:v>-15.894022222222219</c:v>
                </c:pt>
                <c:pt idx="581">
                  <c:v>-16.0089638888889</c:v>
                </c:pt>
                <c:pt idx="582">
                  <c:v>-16.12329722222222</c:v>
                </c:pt>
                <c:pt idx="583">
                  <c:v>-16.237016666666648</c:v>
                </c:pt>
                <c:pt idx="584">
                  <c:v>-16.350119444444459</c:v>
                </c:pt>
                <c:pt idx="585">
                  <c:v>-16.462608333333321</c:v>
                </c:pt>
                <c:pt idx="586">
                  <c:v>-16.574475000000007</c:v>
                </c:pt>
                <c:pt idx="587">
                  <c:v>-16.685713888888898</c:v>
                </c:pt>
                <c:pt idx="588">
                  <c:v>-16.796327777777776</c:v>
                </c:pt>
                <c:pt idx="589">
                  <c:v>-16.906316666666669</c:v>
                </c:pt>
                <c:pt idx="590">
                  <c:v>-17.015672222222207</c:v>
                </c:pt>
                <c:pt idx="591">
                  <c:v>-17.124394444444448</c:v>
                </c:pt>
                <c:pt idx="592">
                  <c:v>-17.232477777777774</c:v>
                </c:pt>
                <c:pt idx="593">
                  <c:v>-17.339927777777774</c:v>
                </c:pt>
                <c:pt idx="594">
                  <c:v>-17.446736111111107</c:v>
                </c:pt>
                <c:pt idx="595">
                  <c:v>-17.552902777777774</c:v>
                </c:pt>
                <c:pt idx="596">
                  <c:v>-17.658422222222242</c:v>
                </c:pt>
                <c:pt idx="597">
                  <c:v>-17.763299999999987</c:v>
                </c:pt>
                <c:pt idx="598">
                  <c:v>-17.867527777777781</c:v>
                </c:pt>
                <c:pt idx="599">
                  <c:v>-17.971105555555567</c:v>
                </c:pt>
                <c:pt idx="600">
                  <c:v>-18.074030555555538</c:v>
                </c:pt>
                <c:pt idx="601">
                  <c:v>-18.176302777777778</c:v>
                </c:pt>
                <c:pt idx="602">
                  <c:v>-18.27791944444445</c:v>
                </c:pt>
                <c:pt idx="603">
                  <c:v>-18.378877777777774</c:v>
                </c:pt>
                <c:pt idx="604">
                  <c:v>-18.479180555555558</c:v>
                </c:pt>
                <c:pt idx="605">
                  <c:v>-18.578822222222215</c:v>
                </c:pt>
                <c:pt idx="606">
                  <c:v>-18.677799999999991</c:v>
                </c:pt>
                <c:pt idx="607">
                  <c:v>-18.776119444444419</c:v>
                </c:pt>
                <c:pt idx="608">
                  <c:v>-18.873772222222215</c:v>
                </c:pt>
                <c:pt idx="609">
                  <c:v>-18.970761111111131</c:v>
                </c:pt>
                <c:pt idx="610">
                  <c:v>-19.067080555555577</c:v>
                </c:pt>
                <c:pt idx="611">
                  <c:v>-19.162733333333335</c:v>
                </c:pt>
                <c:pt idx="612">
                  <c:v>-19.257716666666653</c:v>
                </c:pt>
                <c:pt idx="613">
                  <c:v>-19.352030555555558</c:v>
                </c:pt>
                <c:pt idx="614">
                  <c:v>-19.445672222222214</c:v>
                </c:pt>
                <c:pt idx="615">
                  <c:v>-19.538644444444429</c:v>
                </c:pt>
                <c:pt idx="616">
                  <c:v>-19.630941666666672</c:v>
                </c:pt>
                <c:pt idx="617">
                  <c:v>-19.722566666666665</c:v>
                </c:pt>
                <c:pt idx="618">
                  <c:v>-19.813513888888906</c:v>
                </c:pt>
                <c:pt idx="619">
                  <c:v>-19.903786111111117</c:v>
                </c:pt>
                <c:pt idx="620">
                  <c:v>-19.993383333333327</c:v>
                </c:pt>
                <c:pt idx="621">
                  <c:v>-20.082302777777784</c:v>
                </c:pt>
                <c:pt idx="622">
                  <c:v>-20.170547222222211</c:v>
                </c:pt>
                <c:pt idx="623">
                  <c:v>-20.258111111111106</c:v>
                </c:pt>
                <c:pt idx="624">
                  <c:v>-20.344994444444438</c:v>
                </c:pt>
                <c:pt idx="625">
                  <c:v>-20.43120277777777</c:v>
                </c:pt>
                <c:pt idx="626">
                  <c:v>-20.51672777777776</c:v>
                </c:pt>
                <c:pt idx="627">
                  <c:v>-20.601577777777777</c:v>
                </c:pt>
                <c:pt idx="628">
                  <c:v>-20.685741666666672</c:v>
                </c:pt>
                <c:pt idx="629">
                  <c:v>-20.769227777777786</c:v>
                </c:pt>
                <c:pt idx="630">
                  <c:v>-20.852033333333338</c:v>
                </c:pt>
                <c:pt idx="631">
                  <c:v>-20.934155555555577</c:v>
                </c:pt>
                <c:pt idx="632">
                  <c:v>-21.015597222222198</c:v>
                </c:pt>
                <c:pt idx="633">
                  <c:v>-21.096358333333313</c:v>
                </c:pt>
                <c:pt idx="634">
                  <c:v>-21.176436111111116</c:v>
                </c:pt>
                <c:pt idx="635">
                  <c:v>-21.255833333333328</c:v>
                </c:pt>
                <c:pt idx="636">
                  <c:v>-21.334550000000007</c:v>
                </c:pt>
                <c:pt idx="637">
                  <c:v>-21.412580555555536</c:v>
                </c:pt>
                <c:pt idx="638">
                  <c:v>-21.48993333333334</c:v>
                </c:pt>
                <c:pt idx="639">
                  <c:v>-21.566602777777774</c:v>
                </c:pt>
                <c:pt idx="640">
                  <c:v>-21.642594444444455</c:v>
                </c:pt>
                <c:pt idx="641">
                  <c:v>-21.717897222222234</c:v>
                </c:pt>
                <c:pt idx="642">
                  <c:v>-21.792525000000012</c:v>
                </c:pt>
                <c:pt idx="643">
                  <c:v>-21.866469444444448</c:v>
                </c:pt>
                <c:pt idx="644">
                  <c:v>-21.939736111111131</c:v>
                </c:pt>
                <c:pt idx="645">
                  <c:v>-22.012319444444444</c:v>
                </c:pt>
                <c:pt idx="646">
                  <c:v>-22.084225000000004</c:v>
                </c:pt>
                <c:pt idx="647">
                  <c:v>-22.155450000000002</c:v>
                </c:pt>
                <c:pt idx="648">
                  <c:v>-22.225994444444467</c:v>
                </c:pt>
                <c:pt idx="649">
                  <c:v>-22.295863888888903</c:v>
                </c:pt>
                <c:pt idx="650">
                  <c:v>-22.365049999999997</c:v>
                </c:pt>
                <c:pt idx="651">
                  <c:v>-22.433561111111118</c:v>
                </c:pt>
                <c:pt idx="652">
                  <c:v>-22.501394444444458</c:v>
                </c:pt>
                <c:pt idx="653">
                  <c:v>-22.568552777777796</c:v>
                </c:pt>
                <c:pt idx="654">
                  <c:v>-22.635033333333354</c:v>
                </c:pt>
                <c:pt idx="655">
                  <c:v>-22.700838888888882</c:v>
                </c:pt>
                <c:pt idx="656">
                  <c:v>-22.765969444444437</c:v>
                </c:pt>
                <c:pt idx="657">
                  <c:v>-22.830424999999991</c:v>
                </c:pt>
                <c:pt idx="658">
                  <c:v>-22.894211111111105</c:v>
                </c:pt>
                <c:pt idx="659">
                  <c:v>-22.957319444444437</c:v>
                </c:pt>
                <c:pt idx="660">
                  <c:v>-23.019761111111109</c:v>
                </c:pt>
                <c:pt idx="661">
                  <c:v>-23.081524999999999</c:v>
                </c:pt>
                <c:pt idx="662">
                  <c:v>-23.14262500000001</c:v>
                </c:pt>
                <c:pt idx="663">
                  <c:v>-23.203050000000019</c:v>
                </c:pt>
                <c:pt idx="664">
                  <c:v>-23.262811111111091</c:v>
                </c:pt>
                <c:pt idx="665">
                  <c:v>-23.32190277777778</c:v>
                </c:pt>
                <c:pt idx="666">
                  <c:v>-23.380327777777779</c:v>
                </c:pt>
                <c:pt idx="667">
                  <c:v>-23.438086111111119</c:v>
                </c:pt>
                <c:pt idx="668">
                  <c:v>-23.49518055555555</c:v>
                </c:pt>
                <c:pt idx="669">
                  <c:v>-23.551611111111129</c:v>
                </c:pt>
                <c:pt idx="670">
                  <c:v>-23.607380555555551</c:v>
                </c:pt>
                <c:pt idx="671">
                  <c:v>-23.662483333333341</c:v>
                </c:pt>
                <c:pt idx="672">
                  <c:v>-23.716927777777755</c:v>
                </c:pt>
                <c:pt idx="673">
                  <c:v>-23.770713888888878</c:v>
                </c:pt>
                <c:pt idx="674">
                  <c:v>-23.823841666666652</c:v>
                </c:pt>
                <c:pt idx="675">
                  <c:v>-23.876308333333327</c:v>
                </c:pt>
                <c:pt idx="676">
                  <c:v>-23.928122222222242</c:v>
                </c:pt>
                <c:pt idx="677">
                  <c:v>-23.979280555555533</c:v>
                </c:pt>
                <c:pt idx="678">
                  <c:v>-24.029783333333341</c:v>
                </c:pt>
                <c:pt idx="679">
                  <c:v>-24.079636111111114</c:v>
                </c:pt>
                <c:pt idx="680">
                  <c:v>-24.128833333333347</c:v>
                </c:pt>
                <c:pt idx="681">
                  <c:v>-24.177380555555573</c:v>
                </c:pt>
                <c:pt idx="682">
                  <c:v>-24.225280555555543</c:v>
                </c:pt>
                <c:pt idx="683">
                  <c:v>-24.272533333333342</c:v>
                </c:pt>
                <c:pt idx="684">
                  <c:v>-24.319136111111135</c:v>
                </c:pt>
                <c:pt idx="685">
                  <c:v>-24.365094444444452</c:v>
                </c:pt>
                <c:pt idx="686">
                  <c:v>-24.410408333333322</c:v>
                </c:pt>
                <c:pt idx="687">
                  <c:v>-24.455080555555554</c:v>
                </c:pt>
                <c:pt idx="688">
                  <c:v>-24.499111111111119</c:v>
                </c:pt>
                <c:pt idx="689">
                  <c:v>-24.54250277777777</c:v>
                </c:pt>
                <c:pt idx="690">
                  <c:v>-24.585255555555563</c:v>
                </c:pt>
                <c:pt idx="691">
                  <c:v>-24.62736944444444</c:v>
                </c:pt>
                <c:pt idx="692">
                  <c:v>-24.66885000000002</c:v>
                </c:pt>
                <c:pt idx="693">
                  <c:v>-24.709691666666657</c:v>
                </c:pt>
                <c:pt idx="694">
                  <c:v>-24.749902777777777</c:v>
                </c:pt>
                <c:pt idx="695">
                  <c:v>-24.789483333333322</c:v>
                </c:pt>
                <c:pt idx="696">
                  <c:v>-24.82843055555557</c:v>
                </c:pt>
                <c:pt idx="697">
                  <c:v>-24.866752777777776</c:v>
                </c:pt>
                <c:pt idx="698">
                  <c:v>-24.904444444444437</c:v>
                </c:pt>
                <c:pt idx="699">
                  <c:v>-24.941513888888892</c:v>
                </c:pt>
                <c:pt idx="700">
                  <c:v>-24.977952777777773</c:v>
                </c:pt>
                <c:pt idx="701">
                  <c:v>-25.013772222222201</c:v>
                </c:pt>
                <c:pt idx="702">
                  <c:v>-25.048972222222233</c:v>
                </c:pt>
                <c:pt idx="703">
                  <c:v>-25.083550000000002</c:v>
                </c:pt>
                <c:pt idx="704">
                  <c:v>-25.117511111111099</c:v>
                </c:pt>
                <c:pt idx="705">
                  <c:v>-25.15085555555558</c:v>
                </c:pt>
                <c:pt idx="706">
                  <c:v>-25.183583333333331</c:v>
                </c:pt>
                <c:pt idx="707">
                  <c:v>-25.215697222222218</c:v>
                </c:pt>
                <c:pt idx="708">
                  <c:v>-25.247200000000021</c:v>
                </c:pt>
                <c:pt idx="709">
                  <c:v>-25.278091666666654</c:v>
                </c:pt>
                <c:pt idx="710">
                  <c:v>-25.308374999999984</c:v>
                </c:pt>
                <c:pt idx="711">
                  <c:v>-25.338047222222229</c:v>
                </c:pt>
                <c:pt idx="712">
                  <c:v>-25.367119444444427</c:v>
                </c:pt>
                <c:pt idx="713">
                  <c:v>-25.39558333333332</c:v>
                </c:pt>
                <c:pt idx="714">
                  <c:v>-25.423447222222222</c:v>
                </c:pt>
                <c:pt idx="715">
                  <c:v>-25.450708333333324</c:v>
                </c:pt>
                <c:pt idx="716">
                  <c:v>-25.477369444444463</c:v>
                </c:pt>
                <c:pt idx="717">
                  <c:v>-25.503436111111114</c:v>
                </c:pt>
                <c:pt idx="718">
                  <c:v>-25.528902777777773</c:v>
                </c:pt>
                <c:pt idx="719">
                  <c:v>-25.553777777777753</c:v>
                </c:pt>
                <c:pt idx="720">
                  <c:v>-25.57805833333336</c:v>
                </c:pt>
                <c:pt idx="721">
                  <c:v>-25.601747222222201</c:v>
                </c:pt>
                <c:pt idx="722">
                  <c:v>-25.624847222222229</c:v>
                </c:pt>
                <c:pt idx="723">
                  <c:v>-25.64736111111111</c:v>
                </c:pt>
                <c:pt idx="724">
                  <c:v>-25.669286111111091</c:v>
                </c:pt>
                <c:pt idx="725">
                  <c:v>-25.690630555555543</c:v>
                </c:pt>
                <c:pt idx="726">
                  <c:v>-25.711388888888877</c:v>
                </c:pt>
                <c:pt idx="727">
                  <c:v>-25.73156666666668</c:v>
                </c:pt>
                <c:pt idx="728">
                  <c:v>-25.751166666666677</c:v>
                </c:pt>
                <c:pt idx="729">
                  <c:v>-25.770183333333335</c:v>
                </c:pt>
                <c:pt idx="730">
                  <c:v>-25.788627777777776</c:v>
                </c:pt>
                <c:pt idx="731">
                  <c:v>-25.8065</c:v>
                </c:pt>
                <c:pt idx="732">
                  <c:v>-25.823794444444445</c:v>
                </c:pt>
                <c:pt idx="733">
                  <c:v>-25.840522222222233</c:v>
                </c:pt>
                <c:pt idx="734">
                  <c:v>-25.856677777777776</c:v>
                </c:pt>
                <c:pt idx="735">
                  <c:v>-25.872266666666661</c:v>
                </c:pt>
                <c:pt idx="736">
                  <c:v>-25.88729166666667</c:v>
                </c:pt>
                <c:pt idx="737">
                  <c:v>-25.901747222222241</c:v>
                </c:pt>
                <c:pt idx="738">
                  <c:v>-25.915644444444439</c:v>
                </c:pt>
                <c:pt idx="739">
                  <c:v>-25.928980555555569</c:v>
                </c:pt>
                <c:pt idx="740">
                  <c:v>-25.941758333333325</c:v>
                </c:pt>
                <c:pt idx="741">
                  <c:v>-25.953974999999986</c:v>
                </c:pt>
                <c:pt idx="742">
                  <c:v>-25.96563888888889</c:v>
                </c:pt>
                <c:pt idx="743">
                  <c:v>-25.97675000000001</c:v>
                </c:pt>
                <c:pt idx="744">
                  <c:v>-25.987305555555565</c:v>
                </c:pt>
                <c:pt idx="745">
                  <c:v>-25.997311111111117</c:v>
                </c:pt>
                <c:pt idx="746">
                  <c:v>-26.006769444444444</c:v>
                </c:pt>
                <c:pt idx="747">
                  <c:v>-26.015680555555548</c:v>
                </c:pt>
                <c:pt idx="748">
                  <c:v>-26.024044444444456</c:v>
                </c:pt>
                <c:pt idx="749">
                  <c:v>-26.031866666666673</c:v>
                </c:pt>
                <c:pt idx="750">
                  <c:v>-26.039144444444446</c:v>
                </c:pt>
                <c:pt idx="751">
                  <c:v>-26.045883333333336</c:v>
                </c:pt>
                <c:pt idx="752">
                  <c:v>-26.052086111111123</c:v>
                </c:pt>
                <c:pt idx="753">
                  <c:v>-26.057749999999999</c:v>
                </c:pt>
                <c:pt idx="754">
                  <c:v>-26.0628777777778</c:v>
                </c:pt>
                <c:pt idx="755">
                  <c:v>-26.067475000000002</c:v>
                </c:pt>
                <c:pt idx="756">
                  <c:v>-26.071538888888881</c:v>
                </c:pt>
                <c:pt idx="757">
                  <c:v>-26.075072222222218</c:v>
                </c:pt>
                <c:pt idx="758">
                  <c:v>-26.078080555555573</c:v>
                </c:pt>
                <c:pt idx="759">
                  <c:v>-26.080561111111109</c:v>
                </c:pt>
                <c:pt idx="760">
                  <c:v>-26.082513888888883</c:v>
                </c:pt>
                <c:pt idx="761">
                  <c:v>-26.083947222222235</c:v>
                </c:pt>
                <c:pt idx="762">
                  <c:v>-26.084858333333329</c:v>
                </c:pt>
                <c:pt idx="763">
                  <c:v>-26.085249999999974</c:v>
                </c:pt>
                <c:pt idx="764">
                  <c:v>-26.085125000000005</c:v>
                </c:pt>
                <c:pt idx="765">
                  <c:v>-26.084483333333338</c:v>
                </c:pt>
                <c:pt idx="766">
                  <c:v>-26.083325000000002</c:v>
                </c:pt>
                <c:pt idx="767">
                  <c:v>-26.081652777777776</c:v>
                </c:pt>
                <c:pt idx="768">
                  <c:v>-26.079475000000002</c:v>
                </c:pt>
                <c:pt idx="769">
                  <c:v>-26.076786111111119</c:v>
                </c:pt>
                <c:pt idx="770">
                  <c:v>-26.073588888888878</c:v>
                </c:pt>
                <c:pt idx="771">
                  <c:v>-26.069883333333337</c:v>
                </c:pt>
                <c:pt idx="772">
                  <c:v>-26.065677777777779</c:v>
                </c:pt>
                <c:pt idx="773">
                  <c:v>-26.060969444444453</c:v>
                </c:pt>
                <c:pt idx="774">
                  <c:v>-26.05575833333333</c:v>
                </c:pt>
                <c:pt idx="775">
                  <c:v>-26.050049999999999</c:v>
                </c:pt>
                <c:pt idx="776">
                  <c:v>-26.043841666666651</c:v>
                </c:pt>
                <c:pt idx="777">
                  <c:v>-26.037141666666656</c:v>
                </c:pt>
                <c:pt idx="778">
                  <c:v>-26.029947222222205</c:v>
                </c:pt>
                <c:pt idx="779">
                  <c:v>-26.022255555555574</c:v>
                </c:pt>
                <c:pt idx="780">
                  <c:v>-26.014077777777771</c:v>
                </c:pt>
                <c:pt idx="781">
                  <c:v>-26.005411111111101</c:v>
                </c:pt>
                <c:pt idx="782">
                  <c:v>-25.996258333333344</c:v>
                </c:pt>
                <c:pt idx="783">
                  <c:v>-25.986616666666691</c:v>
                </c:pt>
                <c:pt idx="784">
                  <c:v>-25.976494444444455</c:v>
                </c:pt>
                <c:pt idx="785">
                  <c:v>-25.965886111111104</c:v>
                </c:pt>
                <c:pt idx="786">
                  <c:v>-25.954802777777758</c:v>
                </c:pt>
                <c:pt idx="787">
                  <c:v>-25.943236111111133</c:v>
                </c:pt>
                <c:pt idx="788">
                  <c:v>-25.931194444444429</c:v>
                </c:pt>
                <c:pt idx="789">
                  <c:v>-25.918677777777788</c:v>
                </c:pt>
                <c:pt idx="790">
                  <c:v>-25.905686111111095</c:v>
                </c:pt>
                <c:pt idx="791">
                  <c:v>-25.892224999999996</c:v>
                </c:pt>
                <c:pt idx="792">
                  <c:v>-25.878291666666684</c:v>
                </c:pt>
                <c:pt idx="793">
                  <c:v>-25.86389166666666</c:v>
                </c:pt>
                <c:pt idx="794">
                  <c:v>-25.849022222222203</c:v>
                </c:pt>
                <c:pt idx="795">
                  <c:v>-25.83368611111112</c:v>
                </c:pt>
                <c:pt idx="796">
                  <c:v>-25.817888888888888</c:v>
                </c:pt>
                <c:pt idx="797">
                  <c:v>-25.801627777777782</c:v>
                </c:pt>
                <c:pt idx="798">
                  <c:v>-25.784911111111086</c:v>
                </c:pt>
                <c:pt idx="799">
                  <c:v>-25.767730555555545</c:v>
                </c:pt>
                <c:pt idx="800">
                  <c:v>-25.750091666666663</c:v>
                </c:pt>
                <c:pt idx="801">
                  <c:v>-25.73200277777778</c:v>
                </c:pt>
                <c:pt idx="802">
                  <c:v>-25.713455555555555</c:v>
                </c:pt>
                <c:pt idx="803">
                  <c:v>-25.69445833333333</c:v>
                </c:pt>
                <c:pt idx="804">
                  <c:v>-25.675011111111132</c:v>
                </c:pt>
                <c:pt idx="805">
                  <c:v>-25.655113888888906</c:v>
                </c:pt>
                <c:pt idx="806">
                  <c:v>-25.63477222222221</c:v>
                </c:pt>
                <c:pt idx="807">
                  <c:v>-25.613980555555543</c:v>
                </c:pt>
                <c:pt idx="808">
                  <c:v>-25.592747222222215</c:v>
                </c:pt>
                <c:pt idx="809">
                  <c:v>-25.571069444444447</c:v>
                </c:pt>
                <c:pt idx="810">
                  <c:v>-25.548952777777799</c:v>
                </c:pt>
                <c:pt idx="811">
                  <c:v>-25.526397222222243</c:v>
                </c:pt>
                <c:pt idx="812">
                  <c:v>-25.503402777777779</c:v>
                </c:pt>
                <c:pt idx="813">
                  <c:v>-25.479972222222216</c:v>
                </c:pt>
                <c:pt idx="814">
                  <c:v>-25.456108333333333</c:v>
                </c:pt>
                <c:pt idx="815">
                  <c:v>-25.431813888888883</c:v>
                </c:pt>
                <c:pt idx="816">
                  <c:v>-25.407083333333333</c:v>
                </c:pt>
                <c:pt idx="817">
                  <c:v>-25.381924999999995</c:v>
                </c:pt>
                <c:pt idx="818">
                  <c:v>-25.356341666666651</c:v>
                </c:pt>
                <c:pt idx="819">
                  <c:v>-25.330330555555548</c:v>
                </c:pt>
                <c:pt idx="820">
                  <c:v>-25.303891666666686</c:v>
                </c:pt>
                <c:pt idx="821">
                  <c:v>-25.27703333333335</c:v>
                </c:pt>
                <c:pt idx="822">
                  <c:v>-25.249752777777786</c:v>
                </c:pt>
                <c:pt idx="823">
                  <c:v>-25.222049999999996</c:v>
                </c:pt>
                <c:pt idx="824">
                  <c:v>-25.193930555555539</c:v>
                </c:pt>
                <c:pt idx="825">
                  <c:v>-25.165394444444445</c:v>
                </c:pt>
                <c:pt idx="826">
                  <c:v>-25.136441666666656</c:v>
                </c:pt>
                <c:pt idx="827">
                  <c:v>-25.107075000000009</c:v>
                </c:pt>
                <c:pt idx="828">
                  <c:v>-25.077297222222228</c:v>
                </c:pt>
                <c:pt idx="829">
                  <c:v>-25.047111111111121</c:v>
                </c:pt>
                <c:pt idx="830">
                  <c:v>-25.0165111111111</c:v>
                </c:pt>
                <c:pt idx="831">
                  <c:v>-24.985508333333314</c:v>
                </c:pt>
                <c:pt idx="832">
                  <c:v>-24.954094444444451</c:v>
                </c:pt>
                <c:pt idx="833">
                  <c:v>-24.922277777777765</c:v>
                </c:pt>
                <c:pt idx="834">
                  <c:v>-24.890061111111123</c:v>
                </c:pt>
                <c:pt idx="835">
                  <c:v>-24.857441666666688</c:v>
                </c:pt>
                <c:pt idx="836">
                  <c:v>-24.824422222222239</c:v>
                </c:pt>
                <c:pt idx="837">
                  <c:v>-24.791005555555557</c:v>
                </c:pt>
                <c:pt idx="838">
                  <c:v>-24.757188888888862</c:v>
                </c:pt>
                <c:pt idx="839">
                  <c:v>-24.722977777777771</c:v>
                </c:pt>
                <c:pt idx="840">
                  <c:v>-24.688377777777788</c:v>
                </c:pt>
                <c:pt idx="841">
                  <c:v>-24.653383333333352</c:v>
                </c:pt>
                <c:pt idx="842">
                  <c:v>-24.617997222222215</c:v>
                </c:pt>
                <c:pt idx="843">
                  <c:v>-24.582219444444434</c:v>
                </c:pt>
                <c:pt idx="844">
                  <c:v>-24.54605833333332</c:v>
                </c:pt>
                <c:pt idx="845">
                  <c:v>-24.509508333333343</c:v>
                </c:pt>
                <c:pt idx="846">
                  <c:v>-24.472575000000006</c:v>
                </c:pt>
                <c:pt idx="847">
                  <c:v>-24.435261111111117</c:v>
                </c:pt>
                <c:pt idx="848">
                  <c:v>-24.397563888888868</c:v>
                </c:pt>
                <c:pt idx="849">
                  <c:v>-24.359483333333316</c:v>
                </c:pt>
                <c:pt idx="850">
                  <c:v>-24.321030555555552</c:v>
                </c:pt>
                <c:pt idx="851">
                  <c:v>-24.282197222222237</c:v>
                </c:pt>
                <c:pt idx="852">
                  <c:v>-24.242988888888902</c:v>
                </c:pt>
                <c:pt idx="853">
                  <c:v>-24.203405555555577</c:v>
                </c:pt>
                <c:pt idx="854">
                  <c:v>-24.163447222222231</c:v>
                </c:pt>
                <c:pt idx="855">
                  <c:v>-24.123124999999987</c:v>
                </c:pt>
                <c:pt idx="856">
                  <c:v>-24.082427777777781</c:v>
                </c:pt>
                <c:pt idx="857">
                  <c:v>-24.041363888888867</c:v>
                </c:pt>
                <c:pt idx="858">
                  <c:v>-23.999933333333331</c:v>
                </c:pt>
                <c:pt idx="859">
                  <c:v>-23.958136111111088</c:v>
                </c:pt>
                <c:pt idx="860">
                  <c:v>-23.915980555555564</c:v>
                </c:pt>
                <c:pt idx="861">
                  <c:v>-23.873458333333332</c:v>
                </c:pt>
                <c:pt idx="862">
                  <c:v>-23.830577777777791</c:v>
                </c:pt>
                <c:pt idx="863">
                  <c:v>-23.787336111111102</c:v>
                </c:pt>
                <c:pt idx="864">
                  <c:v>-23.743736111111104</c:v>
                </c:pt>
                <c:pt idx="865">
                  <c:v>-23.699780555555549</c:v>
                </c:pt>
                <c:pt idx="866">
                  <c:v>-23.655472222222215</c:v>
                </c:pt>
                <c:pt idx="867">
                  <c:v>-23.610808333333324</c:v>
                </c:pt>
                <c:pt idx="868">
                  <c:v>-23.565794444444435</c:v>
                </c:pt>
                <c:pt idx="869">
                  <c:v>-23.520425000000017</c:v>
                </c:pt>
                <c:pt idx="870">
                  <c:v>-23.474711111111134</c:v>
                </c:pt>
                <c:pt idx="871">
                  <c:v>-23.428650000000005</c:v>
                </c:pt>
                <c:pt idx="872">
                  <c:v>-23.382241666666687</c:v>
                </c:pt>
                <c:pt idx="873">
                  <c:v>-23.335488888888875</c:v>
                </c:pt>
                <c:pt idx="874">
                  <c:v>-23.288391666666683</c:v>
                </c:pt>
                <c:pt idx="875">
                  <c:v>-23.240952777777778</c:v>
                </c:pt>
                <c:pt idx="876">
                  <c:v>-23.193174999999997</c:v>
                </c:pt>
                <c:pt idx="877">
                  <c:v>-23.145055555555558</c:v>
                </c:pt>
                <c:pt idx="878">
                  <c:v>-23.096602777777775</c:v>
                </c:pt>
                <c:pt idx="879">
                  <c:v>-23.047811111111116</c:v>
                </c:pt>
                <c:pt idx="880">
                  <c:v>-22.998683333333332</c:v>
                </c:pt>
                <c:pt idx="881">
                  <c:v>-22.949222222222204</c:v>
                </c:pt>
                <c:pt idx="882">
                  <c:v>-22.899433333333349</c:v>
                </c:pt>
                <c:pt idx="883">
                  <c:v>-22.84931111111112</c:v>
                </c:pt>
                <c:pt idx="884">
                  <c:v>-22.798861111111137</c:v>
                </c:pt>
                <c:pt idx="885">
                  <c:v>-22.748083333333341</c:v>
                </c:pt>
                <c:pt idx="886">
                  <c:v>-22.696977777777789</c:v>
                </c:pt>
                <c:pt idx="887">
                  <c:v>-22.645549999999986</c:v>
                </c:pt>
                <c:pt idx="888">
                  <c:v>-22.593797222222236</c:v>
                </c:pt>
                <c:pt idx="889">
                  <c:v>-22.541722222222205</c:v>
                </c:pt>
                <c:pt idx="890">
                  <c:v>-22.489330555555568</c:v>
                </c:pt>
                <c:pt idx="891">
                  <c:v>-22.4366138888889</c:v>
                </c:pt>
                <c:pt idx="892">
                  <c:v>-22.38358333333332</c:v>
                </c:pt>
                <c:pt idx="893">
                  <c:v>-22.330233333333325</c:v>
                </c:pt>
                <c:pt idx="894">
                  <c:v>-22.276572222222228</c:v>
                </c:pt>
                <c:pt idx="895">
                  <c:v>-22.222594444444439</c:v>
                </c:pt>
                <c:pt idx="896">
                  <c:v>-22.168305555555577</c:v>
                </c:pt>
                <c:pt idx="897">
                  <c:v>-22.113705555555555</c:v>
                </c:pt>
                <c:pt idx="898">
                  <c:v>-22.058797222222239</c:v>
                </c:pt>
                <c:pt idx="899">
                  <c:v>-22.003577777777792</c:v>
                </c:pt>
                <c:pt idx="900">
                  <c:v>-21.948055555555555</c:v>
                </c:pt>
                <c:pt idx="901">
                  <c:v>-21.892227777777777</c:v>
                </c:pt>
                <c:pt idx="902">
                  <c:v>-21.836094444444427</c:v>
                </c:pt>
                <c:pt idx="903">
                  <c:v>-21.779658333333316</c:v>
                </c:pt>
                <c:pt idx="904">
                  <c:v>-21.722925000000004</c:v>
                </c:pt>
                <c:pt idx="905">
                  <c:v>-21.665886111111121</c:v>
                </c:pt>
                <c:pt idx="906">
                  <c:v>-21.60855555555554</c:v>
                </c:pt>
                <c:pt idx="907">
                  <c:v>-21.550922222222226</c:v>
                </c:pt>
                <c:pt idx="908">
                  <c:v>-21.492997222222215</c:v>
                </c:pt>
                <c:pt idx="909">
                  <c:v>-21.434775000000002</c:v>
                </c:pt>
                <c:pt idx="910">
                  <c:v>-21.37625833333334</c:v>
                </c:pt>
                <c:pt idx="911">
                  <c:v>-21.317455555555568</c:v>
                </c:pt>
                <c:pt idx="912">
                  <c:v>-21.258358333333319</c:v>
                </c:pt>
                <c:pt idx="913">
                  <c:v>-21.198975000000019</c:v>
                </c:pt>
                <c:pt idx="914">
                  <c:v>-21.139302777777772</c:v>
                </c:pt>
                <c:pt idx="915">
                  <c:v>-21.079341666666664</c:v>
                </c:pt>
                <c:pt idx="916">
                  <c:v>-21.019102777777761</c:v>
                </c:pt>
                <c:pt idx="917">
                  <c:v>-20.958574999999996</c:v>
                </c:pt>
                <c:pt idx="918">
                  <c:v>-20.897766666666655</c:v>
                </c:pt>
                <c:pt idx="919">
                  <c:v>-20.836677777777794</c:v>
                </c:pt>
                <c:pt idx="920">
                  <c:v>-20.775308333333328</c:v>
                </c:pt>
                <c:pt idx="921">
                  <c:v>-20.713663888888902</c:v>
                </c:pt>
                <c:pt idx="922">
                  <c:v>-20.65174166666668</c:v>
                </c:pt>
                <c:pt idx="923">
                  <c:v>-20.589544444444442</c:v>
                </c:pt>
                <c:pt idx="924">
                  <c:v>-20.527069444444436</c:v>
                </c:pt>
                <c:pt idx="925">
                  <c:v>-20.464325000000002</c:v>
                </c:pt>
                <c:pt idx="926">
                  <c:v>-20.401308333333333</c:v>
                </c:pt>
                <c:pt idx="927">
                  <c:v>-20.338024999999988</c:v>
                </c:pt>
                <c:pt idx="928">
                  <c:v>-20.274469444444435</c:v>
                </c:pt>
                <c:pt idx="929">
                  <c:v>-20.210650000000015</c:v>
                </c:pt>
                <c:pt idx="930">
                  <c:v>-20.146561111111112</c:v>
                </c:pt>
                <c:pt idx="931">
                  <c:v>-20.082208333333341</c:v>
                </c:pt>
                <c:pt idx="932">
                  <c:v>-20.017594444444427</c:v>
                </c:pt>
                <c:pt idx="933">
                  <c:v>-19.952716666666646</c:v>
                </c:pt>
                <c:pt idx="934">
                  <c:v>-19.887577777777778</c:v>
                </c:pt>
                <c:pt idx="935">
                  <c:v>-19.822180555555548</c:v>
                </c:pt>
                <c:pt idx="936">
                  <c:v>-19.756527777777791</c:v>
                </c:pt>
                <c:pt idx="937">
                  <c:v>-19.69061388888889</c:v>
                </c:pt>
                <c:pt idx="938">
                  <c:v>-19.624447222222216</c:v>
                </c:pt>
                <c:pt idx="939">
                  <c:v>-19.558027777777767</c:v>
                </c:pt>
                <c:pt idx="940">
                  <c:v>-19.491352777777763</c:v>
                </c:pt>
                <c:pt idx="941">
                  <c:v>-19.424427777777794</c:v>
                </c:pt>
                <c:pt idx="942">
                  <c:v>-19.357252777777774</c:v>
                </c:pt>
                <c:pt idx="943">
                  <c:v>-19.289827777777788</c:v>
                </c:pt>
                <c:pt idx="944">
                  <c:v>-19.222158333333311</c:v>
                </c:pt>
                <c:pt idx="945">
                  <c:v>-19.15424166666665</c:v>
                </c:pt>
                <c:pt idx="946">
                  <c:v>-19.086080555555554</c:v>
                </c:pt>
                <c:pt idx="947">
                  <c:v>-19.017674999999997</c:v>
                </c:pt>
                <c:pt idx="948">
                  <c:v>-18.949027777777786</c:v>
                </c:pt>
                <c:pt idx="949">
                  <c:v>-18.880138888888865</c:v>
                </c:pt>
                <c:pt idx="950">
                  <c:v>-18.811011111111128</c:v>
                </c:pt>
                <c:pt idx="951">
                  <c:v>-18.741647222222213</c:v>
                </c:pt>
                <c:pt idx="952">
                  <c:v>-18.672041666666644</c:v>
                </c:pt>
                <c:pt idx="953">
                  <c:v>-18.602202777777791</c:v>
                </c:pt>
                <c:pt idx="954">
                  <c:v>-18.53213333333332</c:v>
                </c:pt>
                <c:pt idx="955">
                  <c:v>-18.461827777777756</c:v>
                </c:pt>
                <c:pt idx="956">
                  <c:v>-18.391288888888909</c:v>
                </c:pt>
                <c:pt idx="957">
                  <c:v>-18.320522222222223</c:v>
                </c:pt>
                <c:pt idx="958">
                  <c:v>-18.249527777777786</c:v>
                </c:pt>
                <c:pt idx="959">
                  <c:v>-18.178302777777759</c:v>
                </c:pt>
                <c:pt idx="960">
                  <c:v>-18.106852777777789</c:v>
                </c:pt>
                <c:pt idx="961">
                  <c:v>-18.03517777777779</c:v>
                </c:pt>
                <c:pt idx="962">
                  <c:v>-17.96327500000001</c:v>
                </c:pt>
                <c:pt idx="963">
                  <c:v>-17.891155555555571</c:v>
                </c:pt>
                <c:pt idx="964">
                  <c:v>-17.818808333333322</c:v>
                </c:pt>
                <c:pt idx="965">
                  <c:v>-17.746244444444443</c:v>
                </c:pt>
                <c:pt idx="966">
                  <c:v>-17.673463888888904</c:v>
                </c:pt>
                <c:pt idx="967">
                  <c:v>-17.600463888888896</c:v>
                </c:pt>
                <c:pt idx="968">
                  <c:v>-17.527250000000009</c:v>
                </c:pt>
                <c:pt idx="969">
                  <c:v>-17.453819444444434</c:v>
                </c:pt>
                <c:pt idx="970">
                  <c:v>-17.380175000000008</c:v>
                </c:pt>
                <c:pt idx="971">
                  <c:v>-17.306319444444426</c:v>
                </c:pt>
                <c:pt idx="972">
                  <c:v>-17.232249999999993</c:v>
                </c:pt>
                <c:pt idx="973">
                  <c:v>-17.157974999999993</c:v>
                </c:pt>
                <c:pt idx="974">
                  <c:v>-17.083488888888894</c:v>
                </c:pt>
                <c:pt idx="975">
                  <c:v>-17.008794444444447</c:v>
                </c:pt>
                <c:pt idx="976">
                  <c:v>-16.933897222222242</c:v>
                </c:pt>
                <c:pt idx="977">
                  <c:v>-16.858797222222222</c:v>
                </c:pt>
                <c:pt idx="978">
                  <c:v>-16.783488888888883</c:v>
                </c:pt>
                <c:pt idx="979">
                  <c:v>-16.707980555555537</c:v>
                </c:pt>
                <c:pt idx="980">
                  <c:v>-16.632272222222213</c:v>
                </c:pt>
                <c:pt idx="981">
                  <c:v>-16.55636666666669</c:v>
                </c:pt>
                <c:pt idx="982">
                  <c:v>-16.480261111111105</c:v>
                </c:pt>
                <c:pt idx="983">
                  <c:v>-16.403955555555569</c:v>
                </c:pt>
                <c:pt idx="984">
                  <c:v>-16.32745833333334</c:v>
                </c:pt>
                <c:pt idx="985">
                  <c:v>-16.250766666666664</c:v>
                </c:pt>
                <c:pt idx="986">
                  <c:v>-16.173880555555542</c:v>
                </c:pt>
                <c:pt idx="987">
                  <c:v>-16.096802777777782</c:v>
                </c:pt>
                <c:pt idx="988">
                  <c:v>-16.019533333333328</c:v>
                </c:pt>
                <c:pt idx="989">
                  <c:v>-15.942077777777797</c:v>
                </c:pt>
                <c:pt idx="990">
                  <c:v>-15.864430555555543</c:v>
                </c:pt>
                <c:pt idx="991">
                  <c:v>-15.786602777777773</c:v>
                </c:pt>
                <c:pt idx="992">
                  <c:v>-15.708583333333337</c:v>
                </c:pt>
                <c:pt idx="993">
                  <c:v>-15.630380555555547</c:v>
                </c:pt>
                <c:pt idx="994">
                  <c:v>-15.551997222222212</c:v>
                </c:pt>
                <c:pt idx="995">
                  <c:v>-15.473433333333332</c:v>
                </c:pt>
                <c:pt idx="996">
                  <c:v>-15.394686111111128</c:v>
                </c:pt>
                <c:pt idx="997">
                  <c:v>-15.315761111111101</c:v>
                </c:pt>
                <c:pt idx="998">
                  <c:v>-15.23666111111109</c:v>
                </c:pt>
                <c:pt idx="999">
                  <c:v>-15.157380555555534</c:v>
                </c:pt>
                <c:pt idx="1000">
                  <c:v>-15.077924999999993</c:v>
                </c:pt>
                <c:pt idx="1001">
                  <c:v>-14.9983</c:v>
                </c:pt>
                <c:pt idx="1002">
                  <c:v>-14.918497222222243</c:v>
                </c:pt>
                <c:pt idx="1003">
                  <c:v>-14.838524999999976</c:v>
                </c:pt>
                <c:pt idx="1004">
                  <c:v>-14.758380555555561</c:v>
                </c:pt>
                <c:pt idx="1005">
                  <c:v>-14.678072222222227</c:v>
                </c:pt>
                <c:pt idx="1006">
                  <c:v>-14.597591666666659</c:v>
                </c:pt>
                <c:pt idx="1007">
                  <c:v>-14.516944444444448</c:v>
                </c:pt>
                <c:pt idx="1008">
                  <c:v>-14.436133333333345</c:v>
                </c:pt>
                <c:pt idx="1009">
                  <c:v>-14.35516111111113</c:v>
                </c:pt>
                <c:pt idx="1010">
                  <c:v>-14.274022222222214</c:v>
                </c:pt>
                <c:pt idx="1011">
                  <c:v>-14.192722222222216</c:v>
                </c:pt>
                <c:pt idx="1012">
                  <c:v>-14.111263888888885</c:v>
                </c:pt>
                <c:pt idx="1013">
                  <c:v>-14.029647222222223</c:v>
                </c:pt>
                <c:pt idx="1014">
                  <c:v>-13.94787222222223</c:v>
                </c:pt>
                <c:pt idx="1015">
                  <c:v>-13.865938888888877</c:v>
                </c:pt>
                <c:pt idx="1016">
                  <c:v>-13.783855555555562</c:v>
                </c:pt>
                <c:pt idx="1017">
                  <c:v>-13.701613888888886</c:v>
                </c:pt>
                <c:pt idx="1018">
                  <c:v>-13.61922222222222</c:v>
                </c:pt>
                <c:pt idx="1019">
                  <c:v>-13.536675000000002</c:v>
                </c:pt>
                <c:pt idx="1020">
                  <c:v>-13.453983333333326</c:v>
                </c:pt>
                <c:pt idx="1021">
                  <c:v>-13.371141666666659</c:v>
                </c:pt>
                <c:pt idx="1022">
                  <c:v>-13.288147222222221</c:v>
                </c:pt>
                <c:pt idx="1023">
                  <c:v>-13.205013888888885</c:v>
                </c:pt>
                <c:pt idx="1024">
                  <c:v>-13.121727777777778</c:v>
                </c:pt>
                <c:pt idx="1025">
                  <c:v>-13.038302777777773</c:v>
                </c:pt>
                <c:pt idx="1026">
                  <c:v>-12.954736111111089</c:v>
                </c:pt>
                <c:pt idx="1027">
                  <c:v>-12.871025000000003</c:v>
                </c:pt>
                <c:pt idx="1028">
                  <c:v>-12.787174999999991</c:v>
                </c:pt>
                <c:pt idx="1029">
                  <c:v>-12.703186111111108</c:v>
                </c:pt>
                <c:pt idx="1030">
                  <c:v>-12.619058333333328</c:v>
                </c:pt>
                <c:pt idx="1031">
                  <c:v>-12.534794444444458</c:v>
                </c:pt>
                <c:pt idx="1032">
                  <c:v>-12.450400000000002</c:v>
                </c:pt>
                <c:pt idx="1033">
                  <c:v>-12.365866666666676</c:v>
                </c:pt>
                <c:pt idx="1034">
                  <c:v>-12.281202777777793</c:v>
                </c:pt>
                <c:pt idx="1035">
                  <c:v>-12.196405555555572</c:v>
                </c:pt>
                <c:pt idx="1036">
                  <c:v>-12.111480555555545</c:v>
                </c:pt>
                <c:pt idx="1037">
                  <c:v>-12.026425000000017</c:v>
                </c:pt>
                <c:pt idx="1038">
                  <c:v>-11.941241666666656</c:v>
                </c:pt>
                <c:pt idx="1039">
                  <c:v>-11.855930555555545</c:v>
                </c:pt>
                <c:pt idx="1040">
                  <c:v>-11.770497222222218</c:v>
                </c:pt>
                <c:pt idx="1041">
                  <c:v>-11.684938888888894</c:v>
                </c:pt>
                <c:pt idx="1042">
                  <c:v>-11.599258333333324</c:v>
                </c:pt>
                <c:pt idx="1043">
                  <c:v>-11.513455555555566</c:v>
                </c:pt>
                <c:pt idx="1044">
                  <c:v>-11.427533333333344</c:v>
                </c:pt>
                <c:pt idx="1045">
                  <c:v>-11.341488888888904</c:v>
                </c:pt>
                <c:pt idx="1046">
                  <c:v>-11.25533055555556</c:v>
                </c:pt>
                <c:pt idx="1047">
                  <c:v>-11.169052777777779</c:v>
                </c:pt>
                <c:pt idx="1048">
                  <c:v>-11.082661111111122</c:v>
                </c:pt>
                <c:pt idx="1049">
                  <c:v>-10.996155555555561</c:v>
                </c:pt>
                <c:pt idx="1050">
                  <c:v>-10.909536111111095</c:v>
                </c:pt>
                <c:pt idx="1051">
                  <c:v>-10.822805555555533</c:v>
                </c:pt>
                <c:pt idx="1052">
                  <c:v>-10.735966666666684</c:v>
                </c:pt>
                <c:pt idx="1053">
                  <c:v>-10.649016666666682</c:v>
                </c:pt>
                <c:pt idx="1054">
                  <c:v>-10.561958333333337</c:v>
                </c:pt>
                <c:pt idx="1055">
                  <c:v>-10.474791666666647</c:v>
                </c:pt>
                <c:pt idx="1056">
                  <c:v>-10.387522222222231</c:v>
                </c:pt>
                <c:pt idx="1057">
                  <c:v>-10.300144444444442</c:v>
                </c:pt>
                <c:pt idx="1058">
                  <c:v>-10.212669444444458</c:v>
                </c:pt>
                <c:pt idx="1059">
                  <c:v>-10.125086111111131</c:v>
                </c:pt>
                <c:pt idx="1060">
                  <c:v>-10.037408333333332</c:v>
                </c:pt>
                <c:pt idx="1061">
                  <c:v>-9.9496249999999975</c:v>
                </c:pt>
                <c:pt idx="1062">
                  <c:v>-9.8617500000000007</c:v>
                </c:pt>
                <c:pt idx="1063">
                  <c:v>-9.7737750000000005</c:v>
                </c:pt>
                <c:pt idx="1064">
                  <c:v>-9.6857027777777773</c:v>
                </c:pt>
                <c:pt idx="1065">
                  <c:v>-9.5975361111111113</c:v>
                </c:pt>
                <c:pt idx="1066">
                  <c:v>-9.5092750000000024</c:v>
                </c:pt>
                <c:pt idx="1067">
                  <c:v>-9.4209277777777913</c:v>
                </c:pt>
                <c:pt idx="1068">
                  <c:v>-9.332486111111109</c:v>
                </c:pt>
                <c:pt idx="1069">
                  <c:v>-9.2439527777777641</c:v>
                </c:pt>
                <c:pt idx="1070">
                  <c:v>-9.1553305555555653</c:v>
                </c:pt>
                <c:pt idx="1071">
                  <c:v>-9.0666249999999877</c:v>
                </c:pt>
                <c:pt idx="1072">
                  <c:v>-8.9778305555555562</c:v>
                </c:pt>
                <c:pt idx="1073">
                  <c:v>-8.8889527777777744</c:v>
                </c:pt>
                <c:pt idx="1074">
                  <c:v>-8.7999888888888904</c:v>
                </c:pt>
                <c:pt idx="1075">
                  <c:v>-8.7109444444444648</c:v>
                </c:pt>
                <c:pt idx="1076">
                  <c:v>-8.6218166666666605</c:v>
                </c:pt>
                <c:pt idx="1077">
                  <c:v>-8.5326111111111231</c:v>
                </c:pt>
                <c:pt idx="1078">
                  <c:v>-8.443327777777796</c:v>
                </c:pt>
                <c:pt idx="1079">
                  <c:v>-8.3539638888888987</c:v>
                </c:pt>
                <c:pt idx="1080">
                  <c:v>-8.2645222222222401</c:v>
                </c:pt>
                <c:pt idx="1081">
                  <c:v>-8.1750083333333237</c:v>
                </c:pt>
                <c:pt idx="1082">
                  <c:v>-8.0854194444444261</c:v>
                </c:pt>
                <c:pt idx="1083">
                  <c:v>-7.9957583333333275</c:v>
                </c:pt>
                <c:pt idx="1084">
                  <c:v>-7.9060249999999996</c:v>
                </c:pt>
                <c:pt idx="1085">
                  <c:v>-7.8162250000000029</c:v>
                </c:pt>
                <c:pt idx="1086">
                  <c:v>-7.7263499999999965</c:v>
                </c:pt>
                <c:pt idx="1087">
                  <c:v>-7.6364083333333497</c:v>
                </c:pt>
                <c:pt idx="1088">
                  <c:v>-7.5464027777777858</c:v>
                </c:pt>
                <c:pt idx="1089">
                  <c:v>-7.4563305555555814</c:v>
                </c:pt>
                <c:pt idx="1090">
                  <c:v>-7.3661916666666798</c:v>
                </c:pt>
                <c:pt idx="1091">
                  <c:v>-7.2759888888888895</c:v>
                </c:pt>
                <c:pt idx="1092">
                  <c:v>-7.1857277777777995</c:v>
                </c:pt>
                <c:pt idx="1093">
                  <c:v>-7.095402777777764</c:v>
                </c:pt>
                <c:pt idx="1094">
                  <c:v>-7.0050194444444571</c:v>
                </c:pt>
                <c:pt idx="1095">
                  <c:v>-6.914574999999985</c:v>
                </c:pt>
                <c:pt idx="1096">
                  <c:v>-6.8240749999999935</c:v>
                </c:pt>
                <c:pt idx="1097">
                  <c:v>-6.7335194444444255</c:v>
                </c:pt>
                <c:pt idx="1098">
                  <c:v>-6.6429111111111183</c:v>
                </c:pt>
                <c:pt idx="1099">
                  <c:v>-6.5522444444444545</c:v>
                </c:pt>
                <c:pt idx="1100">
                  <c:v>-6.4615277777777749</c:v>
                </c:pt>
                <c:pt idx="1101">
                  <c:v>-6.3707583333333275</c:v>
                </c:pt>
                <c:pt idx="1102">
                  <c:v>-6.2799388888888927</c:v>
                </c:pt>
                <c:pt idx="1103">
                  <c:v>-6.1890722222222223</c:v>
                </c:pt>
                <c:pt idx="1104">
                  <c:v>-6.0981555555555644</c:v>
                </c:pt>
                <c:pt idx="1105">
                  <c:v>-6.0071916666666709</c:v>
                </c:pt>
                <c:pt idx="1106">
                  <c:v>-5.916183333333322</c:v>
                </c:pt>
                <c:pt idx="1107">
                  <c:v>-5.8251305555555462</c:v>
                </c:pt>
                <c:pt idx="1108">
                  <c:v>-5.7340333333333433</c:v>
                </c:pt>
                <c:pt idx="1109">
                  <c:v>-5.6428944444444369</c:v>
                </c:pt>
                <c:pt idx="1110">
                  <c:v>-5.551716666666664</c:v>
                </c:pt>
                <c:pt idx="1111">
                  <c:v>-5.4604999999999961</c:v>
                </c:pt>
                <c:pt idx="1112">
                  <c:v>-5.3692416666666816</c:v>
                </c:pt>
                <c:pt idx="1113">
                  <c:v>-5.2779444444444437</c:v>
                </c:pt>
                <c:pt idx="1114">
                  <c:v>-5.1866138888888997</c:v>
                </c:pt>
                <c:pt idx="1115">
                  <c:v>-5.0952472222222127</c:v>
                </c:pt>
                <c:pt idx="1116">
                  <c:v>-5.0038499999999999</c:v>
                </c:pt>
                <c:pt idx="1117">
                  <c:v>-4.9124194444444242</c:v>
                </c:pt>
                <c:pt idx="1118">
                  <c:v>-4.8209527777777623</c:v>
                </c:pt>
                <c:pt idx="1119">
                  <c:v>-4.7294583333333264</c:v>
                </c:pt>
                <c:pt idx="1120">
                  <c:v>-4.6379333333333363</c:v>
                </c:pt>
                <c:pt idx="1121">
                  <c:v>-4.5463833333333241</c:v>
                </c:pt>
                <c:pt idx="1122">
                  <c:v>-4.4548055555555379</c:v>
                </c:pt>
                <c:pt idx="1123">
                  <c:v>-4.3631999999999778</c:v>
                </c:pt>
                <c:pt idx="1124">
                  <c:v>-4.2715694444444523</c:v>
                </c:pt>
                <c:pt idx="1125">
                  <c:v>-4.1799194444444652</c:v>
                </c:pt>
                <c:pt idx="1126">
                  <c:v>-4.0882416666666757</c:v>
                </c:pt>
                <c:pt idx="1127">
                  <c:v>-3.9965444444444529</c:v>
                </c:pt>
                <c:pt idx="1128">
                  <c:v>-3.9048305555555487</c:v>
                </c:pt>
                <c:pt idx="1129">
                  <c:v>-3.8130944444444594</c:v>
                </c:pt>
                <c:pt idx="1130">
                  <c:v>-3.7213416666666888</c:v>
                </c:pt>
                <c:pt idx="1131">
                  <c:v>-3.6295722222222366</c:v>
                </c:pt>
                <c:pt idx="1132">
                  <c:v>-3.5377861111111031</c:v>
                </c:pt>
                <c:pt idx="1133">
                  <c:v>-3.4459861111111252</c:v>
                </c:pt>
                <c:pt idx="1134">
                  <c:v>-3.3541749999999979</c:v>
                </c:pt>
                <c:pt idx="1135">
                  <c:v>-3.2623499999999979</c:v>
                </c:pt>
                <c:pt idx="1136">
                  <c:v>-3.1705138888888769</c:v>
                </c:pt>
                <c:pt idx="1137">
                  <c:v>-3.0786694444444436</c:v>
                </c:pt>
                <c:pt idx="1138">
                  <c:v>-2.9868166666666696</c:v>
                </c:pt>
                <c:pt idx="1139">
                  <c:v>-2.8949555555555548</c:v>
                </c:pt>
                <c:pt idx="1140">
                  <c:v>-2.8030861111110994</c:v>
                </c:pt>
                <c:pt idx="1141">
                  <c:v>-2.7112138888888637</c:v>
                </c:pt>
                <c:pt idx="1142">
                  <c:v>-2.6193361111111244</c:v>
                </c:pt>
                <c:pt idx="1143">
                  <c:v>-2.527455555555548</c:v>
                </c:pt>
                <c:pt idx="1144">
                  <c:v>-2.4355722222222198</c:v>
                </c:pt>
                <c:pt idx="1145">
                  <c:v>-2.3436888888888916</c:v>
                </c:pt>
                <c:pt idx="1146">
                  <c:v>-2.251805555555535</c:v>
                </c:pt>
                <c:pt idx="1147">
                  <c:v>-2.1599277777777672</c:v>
                </c:pt>
                <c:pt idx="1148">
                  <c:v>-2.0680472222222193</c:v>
                </c:pt>
                <c:pt idx="1149">
                  <c:v>-1.9761722222222318</c:v>
                </c:pt>
                <c:pt idx="1150">
                  <c:v>-1.8843027777777763</c:v>
                </c:pt>
                <c:pt idx="1151">
                  <c:v>-1.7924388888888814</c:v>
                </c:pt>
                <c:pt idx="1152">
                  <c:v>-1.7005805555555753</c:v>
                </c:pt>
                <c:pt idx="1153">
                  <c:v>-1.6087333333333333</c:v>
                </c:pt>
                <c:pt idx="1154">
                  <c:v>-1.5168916666666803</c:v>
                </c:pt>
                <c:pt idx="1155">
                  <c:v>-1.4250638888888716</c:v>
                </c:pt>
                <c:pt idx="1156">
                  <c:v>-1.3332472222222407</c:v>
                </c:pt>
                <c:pt idx="1157">
                  <c:v>-1.2414416666666739</c:v>
                </c:pt>
                <c:pt idx="1158">
                  <c:v>-1.1496500000000083</c:v>
                </c:pt>
                <c:pt idx="1159">
                  <c:v>-1.0578722222222439</c:v>
                </c:pt>
                <c:pt idx="1160">
                  <c:v>-0.9661138888889127</c:v>
                </c:pt>
                <c:pt idx="1161">
                  <c:v>-0.87436944444442588</c:v>
                </c:pt>
                <c:pt idx="1162">
                  <c:v>-0.78264444444442915</c:v>
                </c:pt>
                <c:pt idx="1163">
                  <c:v>-0.69093611111111386</c:v>
                </c:pt>
                <c:pt idx="1164">
                  <c:v>-0.59924999999998363</c:v>
                </c:pt>
                <c:pt idx="1165">
                  <c:v>-0.50758611111112373</c:v>
                </c:pt>
                <c:pt idx="1166">
                  <c:v>-0.41594444444444889</c:v>
                </c:pt>
                <c:pt idx="1167">
                  <c:v>-0.32432500000001596</c:v>
                </c:pt>
                <c:pt idx="1168">
                  <c:v>-0.23273055555554834</c:v>
                </c:pt>
                <c:pt idx="1169">
                  <c:v>-0.14116388888888309</c:v>
                </c:pt>
                <c:pt idx="1170">
                  <c:v>-4.9622222222211576E-2</c:v>
                </c:pt>
                <c:pt idx="1171">
                  <c:v>4.1894444444437795E-2</c:v>
                </c:pt>
                <c:pt idx="1172">
                  <c:v>0.13338055555556139</c:v>
                </c:pt>
                <c:pt idx="1173">
                  <c:v>0.22483333333335054</c:v>
                </c:pt>
                <c:pt idx="1174">
                  <c:v>0.3162583333333373</c:v>
                </c:pt>
                <c:pt idx="1175">
                  <c:v>0.40764722222220939</c:v>
                </c:pt>
                <c:pt idx="1176">
                  <c:v>0.4990055555555557</c:v>
                </c:pt>
                <c:pt idx="1177">
                  <c:v>0.59033055555556757</c:v>
                </c:pt>
                <c:pt idx="1178">
                  <c:v>0.68161944444443634</c:v>
                </c:pt>
                <c:pt idx="1179">
                  <c:v>0.77287222222221885</c:v>
                </c:pt>
                <c:pt idx="1180">
                  <c:v>0.86408611111110645</c:v>
                </c:pt>
                <c:pt idx="1181">
                  <c:v>0.95526111111112755</c:v>
                </c:pt>
                <c:pt idx="1182">
                  <c:v>1.0463972222222253</c:v>
                </c:pt>
                <c:pt idx="1183">
                  <c:v>1.1374944444444282</c:v>
                </c:pt>
                <c:pt idx="1184">
                  <c:v>1.2285472222222324</c:v>
                </c:pt>
                <c:pt idx="1185">
                  <c:v>1.3195583333333332</c:v>
                </c:pt>
                <c:pt idx="1186">
                  <c:v>1.4105250000000069</c:v>
                </c:pt>
                <c:pt idx="1187">
                  <c:v>1.5014472222222253</c:v>
                </c:pt>
                <c:pt idx="1188">
                  <c:v>1.5923222222222364</c:v>
                </c:pt>
                <c:pt idx="1189">
                  <c:v>1.6831527777777637</c:v>
                </c:pt>
                <c:pt idx="1190">
                  <c:v>1.7739305555555518</c:v>
                </c:pt>
                <c:pt idx="1191">
                  <c:v>1.8646638888888845</c:v>
                </c:pt>
                <c:pt idx="1192">
                  <c:v>1.9553472222222297</c:v>
                </c:pt>
                <c:pt idx="1193">
                  <c:v>2.0459777777777788</c:v>
                </c:pt>
                <c:pt idx="1194">
                  <c:v>2.13655277777778</c:v>
                </c:pt>
                <c:pt idx="1195">
                  <c:v>2.2270777777777937</c:v>
                </c:pt>
                <c:pt idx="1196">
                  <c:v>2.3175500000000113</c:v>
                </c:pt>
                <c:pt idx="1197">
                  <c:v>2.4079638888889008</c:v>
                </c:pt>
                <c:pt idx="1198">
                  <c:v>2.4983249999999941</c:v>
                </c:pt>
                <c:pt idx="1199">
                  <c:v>2.5886250000000075</c:v>
                </c:pt>
                <c:pt idx="1200">
                  <c:v>2.6788666666666643</c:v>
                </c:pt>
                <c:pt idx="1201">
                  <c:v>2.7690472222222411</c:v>
                </c:pt>
                <c:pt idx="1202">
                  <c:v>2.8591722222222131</c:v>
                </c:pt>
                <c:pt idx="1203">
                  <c:v>2.9492333333333249</c:v>
                </c:pt>
                <c:pt idx="1204">
                  <c:v>3.0392333333333283</c:v>
                </c:pt>
                <c:pt idx="1205">
                  <c:v>3.1291666666666629</c:v>
                </c:pt>
                <c:pt idx="1206">
                  <c:v>3.2190361111111088</c:v>
                </c:pt>
                <c:pt idx="1207">
                  <c:v>3.308841666666666</c:v>
                </c:pt>
                <c:pt idx="1208">
                  <c:v>3.3985777777777741</c:v>
                </c:pt>
                <c:pt idx="1209">
                  <c:v>3.4882499999999936</c:v>
                </c:pt>
                <c:pt idx="1210">
                  <c:v>3.5778500000000122</c:v>
                </c:pt>
                <c:pt idx="1211">
                  <c:v>3.6673805555555532</c:v>
                </c:pt>
                <c:pt idx="1212">
                  <c:v>3.7568444444444538</c:v>
                </c:pt>
                <c:pt idx="1213">
                  <c:v>3.8462305555555361</c:v>
                </c:pt>
                <c:pt idx="1214">
                  <c:v>3.9355500000000063</c:v>
                </c:pt>
                <c:pt idx="1215">
                  <c:v>4.0247888888888781</c:v>
                </c:pt>
                <c:pt idx="1216">
                  <c:v>4.1139611111111094</c:v>
                </c:pt>
                <c:pt idx="1217">
                  <c:v>4.2030527777777706</c:v>
                </c:pt>
                <c:pt idx="1218">
                  <c:v>4.2920666666666705</c:v>
                </c:pt>
                <c:pt idx="1219">
                  <c:v>4.3810055555555607</c:v>
                </c:pt>
                <c:pt idx="1220">
                  <c:v>4.4698638888888809</c:v>
                </c:pt>
                <c:pt idx="1221">
                  <c:v>4.5586416666666594</c:v>
                </c:pt>
                <c:pt idx="1222">
                  <c:v>4.6473416666666765</c:v>
                </c:pt>
                <c:pt idx="1223">
                  <c:v>4.7359583333333433</c:v>
                </c:pt>
                <c:pt idx="1224">
                  <c:v>4.8244916666666882</c:v>
                </c:pt>
                <c:pt idx="1225">
                  <c:v>4.912944444444463</c:v>
                </c:pt>
                <c:pt idx="1226">
                  <c:v>5.0013111111111073</c:v>
                </c:pt>
                <c:pt idx="1227">
                  <c:v>5.0895888888888976</c:v>
                </c:pt>
                <c:pt idx="1228">
                  <c:v>5.1777833333333092</c:v>
                </c:pt>
                <c:pt idx="1229">
                  <c:v>5.2658916666666755</c:v>
                </c:pt>
                <c:pt idx="1230">
                  <c:v>5.3539083333333224</c:v>
                </c:pt>
                <c:pt idx="1231">
                  <c:v>5.4418361111111153</c:v>
                </c:pt>
                <c:pt idx="1232">
                  <c:v>5.5296722222222172</c:v>
                </c:pt>
                <c:pt idx="1233">
                  <c:v>5.6174194444444367</c:v>
                </c:pt>
                <c:pt idx="1234">
                  <c:v>5.7050749999999937</c:v>
                </c:pt>
                <c:pt idx="1235">
                  <c:v>5.7926333333333275</c:v>
                </c:pt>
                <c:pt idx="1236">
                  <c:v>5.8800999999999988</c:v>
                </c:pt>
                <c:pt idx="1237">
                  <c:v>5.9674722222222272</c:v>
                </c:pt>
                <c:pt idx="1238">
                  <c:v>6.0547444444444238</c:v>
                </c:pt>
                <c:pt idx="1239">
                  <c:v>6.1419222222222345</c:v>
                </c:pt>
                <c:pt idx="1240">
                  <c:v>6.2290000000000134</c:v>
                </c:pt>
                <c:pt idx="1241">
                  <c:v>6.3159805555555408</c:v>
                </c:pt>
                <c:pt idx="1242">
                  <c:v>6.4028611111111218</c:v>
                </c:pt>
                <c:pt idx="1243">
                  <c:v>6.4896388888888907</c:v>
                </c:pt>
                <c:pt idx="1244">
                  <c:v>6.5763166666666564</c:v>
                </c:pt>
                <c:pt idx="1245">
                  <c:v>6.6628916666666669</c:v>
                </c:pt>
                <c:pt idx="1246">
                  <c:v>6.7493583333333333</c:v>
                </c:pt>
                <c:pt idx="1247">
                  <c:v>6.8357249999999965</c:v>
                </c:pt>
                <c:pt idx="1248">
                  <c:v>6.921983333333344</c:v>
                </c:pt>
                <c:pt idx="1249">
                  <c:v>7.0081361111110994</c:v>
                </c:pt>
                <c:pt idx="1250">
                  <c:v>7.0941833333333477</c:v>
                </c:pt>
                <c:pt idx="1251">
                  <c:v>7.1801166666666631</c:v>
                </c:pt>
                <c:pt idx="1252">
                  <c:v>7.2659444444444432</c:v>
                </c:pt>
                <c:pt idx="1253">
                  <c:v>7.351661111111099</c:v>
                </c:pt>
                <c:pt idx="1254">
                  <c:v>7.4372638888888787</c:v>
                </c:pt>
                <c:pt idx="1255">
                  <c:v>7.5227555555555625</c:v>
                </c:pt>
                <c:pt idx="1256">
                  <c:v>7.6081361111111221</c:v>
                </c:pt>
                <c:pt idx="1257">
                  <c:v>7.6934027777777771</c:v>
                </c:pt>
                <c:pt idx="1258">
                  <c:v>7.7785527777777759</c:v>
                </c:pt>
                <c:pt idx="1259">
                  <c:v>7.8635861111111183</c:v>
                </c:pt>
                <c:pt idx="1260">
                  <c:v>7.9485027777777759</c:v>
                </c:pt>
                <c:pt idx="1261">
                  <c:v>8.033299999999997</c:v>
                </c:pt>
                <c:pt idx="1262">
                  <c:v>8.117983333333342</c:v>
                </c:pt>
                <c:pt idx="1263">
                  <c:v>8.2025444444444418</c:v>
                </c:pt>
                <c:pt idx="1264">
                  <c:v>8.2869833333333531</c:v>
                </c:pt>
                <c:pt idx="1265">
                  <c:v>8.3712999999999909</c:v>
                </c:pt>
                <c:pt idx="1266">
                  <c:v>8.4554972222222204</c:v>
                </c:pt>
                <c:pt idx="1267">
                  <c:v>8.5395722222222332</c:v>
                </c:pt>
                <c:pt idx="1268">
                  <c:v>8.623522222222249</c:v>
                </c:pt>
                <c:pt idx="1269">
                  <c:v>8.7073444444444306</c:v>
                </c:pt>
                <c:pt idx="1270">
                  <c:v>8.791041666666672</c:v>
                </c:pt>
                <c:pt idx="1271">
                  <c:v>8.8746111111111361</c:v>
                </c:pt>
                <c:pt idx="1272">
                  <c:v>8.9580555555555748</c:v>
                </c:pt>
                <c:pt idx="1273">
                  <c:v>9.0413694444444275</c:v>
                </c:pt>
                <c:pt idx="1274">
                  <c:v>9.1245527777777795</c:v>
                </c:pt>
                <c:pt idx="1275">
                  <c:v>9.2076083333333258</c:v>
                </c:pt>
                <c:pt idx="1276">
                  <c:v>9.2905305555555628</c:v>
                </c:pt>
                <c:pt idx="1277">
                  <c:v>9.3733222222222139</c:v>
                </c:pt>
                <c:pt idx="1278">
                  <c:v>9.4559777777777754</c:v>
                </c:pt>
                <c:pt idx="1279">
                  <c:v>9.5385027777777793</c:v>
                </c:pt>
                <c:pt idx="1280">
                  <c:v>9.6208916666666937</c:v>
                </c:pt>
                <c:pt idx="1281">
                  <c:v>9.7031444444444617</c:v>
                </c:pt>
                <c:pt idx="1282">
                  <c:v>9.7852583333333314</c:v>
                </c:pt>
                <c:pt idx="1283">
                  <c:v>9.8672388888888918</c:v>
                </c:pt>
                <c:pt idx="1284">
                  <c:v>9.9490777777777737</c:v>
                </c:pt>
                <c:pt idx="1285">
                  <c:v>10.030777777777786</c:v>
                </c:pt>
                <c:pt idx="1286">
                  <c:v>10.1123388888889</c:v>
                </c:pt>
                <c:pt idx="1287">
                  <c:v>10.193758333333335</c:v>
                </c:pt>
                <c:pt idx="1288">
                  <c:v>10.27503611111112</c:v>
                </c:pt>
                <c:pt idx="1289">
                  <c:v>10.356172222222227</c:v>
                </c:pt>
                <c:pt idx="1290">
                  <c:v>10.437161111111124</c:v>
                </c:pt>
                <c:pt idx="1291">
                  <c:v>10.518008333333313</c:v>
                </c:pt>
                <c:pt idx="1292">
                  <c:v>10.598711111111101</c:v>
                </c:pt>
                <c:pt idx="1293">
                  <c:v>10.679263888888897</c:v>
                </c:pt>
                <c:pt idx="1294">
                  <c:v>10.759672222222207</c:v>
                </c:pt>
                <c:pt idx="1295">
                  <c:v>10.839930555555554</c:v>
                </c:pt>
                <c:pt idx="1296">
                  <c:v>10.920041666666663</c:v>
                </c:pt>
                <c:pt idx="1297">
                  <c:v>11.00000277777778</c:v>
                </c:pt>
                <c:pt idx="1298">
                  <c:v>11.079813888888907</c:v>
                </c:pt>
                <c:pt idx="1299">
                  <c:v>11.159474999999986</c:v>
                </c:pt>
                <c:pt idx="1300">
                  <c:v>11.238983333333351</c:v>
                </c:pt>
                <c:pt idx="1301">
                  <c:v>11.318336111111108</c:v>
                </c:pt>
                <c:pt idx="1302">
                  <c:v>11.397536111111123</c:v>
                </c:pt>
                <c:pt idx="1303">
                  <c:v>11.476583333333338</c:v>
                </c:pt>
                <c:pt idx="1304">
                  <c:v>11.555469444444441</c:v>
                </c:pt>
                <c:pt idx="1305">
                  <c:v>11.634205555555553</c:v>
                </c:pt>
                <c:pt idx="1306">
                  <c:v>11.712780555555554</c:v>
                </c:pt>
                <c:pt idx="1307">
                  <c:v>11.791200000000003</c:v>
                </c:pt>
                <c:pt idx="1308">
                  <c:v>11.869458333333313</c:v>
                </c:pt>
                <c:pt idx="1309">
                  <c:v>11.947558333333319</c:v>
                </c:pt>
                <c:pt idx="1310">
                  <c:v>12.025497222222214</c:v>
                </c:pt>
                <c:pt idx="1311">
                  <c:v>12.103274999999996</c:v>
                </c:pt>
                <c:pt idx="1312">
                  <c:v>12.180888888888887</c:v>
                </c:pt>
                <c:pt idx="1313">
                  <c:v>12.258341666666666</c:v>
                </c:pt>
                <c:pt idx="1314">
                  <c:v>12.335630555555554</c:v>
                </c:pt>
                <c:pt idx="1315">
                  <c:v>12.412749999999988</c:v>
                </c:pt>
                <c:pt idx="1316">
                  <c:v>12.48970833333334</c:v>
                </c:pt>
                <c:pt idx="1317">
                  <c:v>12.566500000000019</c:v>
                </c:pt>
                <c:pt idx="1318">
                  <c:v>12.643124999999998</c:v>
                </c:pt>
                <c:pt idx="1319">
                  <c:v>12.719580555555552</c:v>
                </c:pt>
                <c:pt idx="1320">
                  <c:v>12.795866666666683</c:v>
                </c:pt>
                <c:pt idx="1321">
                  <c:v>12.871983333333333</c:v>
                </c:pt>
                <c:pt idx="1322">
                  <c:v>12.947933333333339</c:v>
                </c:pt>
                <c:pt idx="1323">
                  <c:v>13.023708333333332</c:v>
                </c:pt>
                <c:pt idx="1324">
                  <c:v>13.09931111111112</c:v>
                </c:pt>
                <c:pt idx="1325">
                  <c:v>13.174741666666677</c:v>
                </c:pt>
                <c:pt idx="1326">
                  <c:v>13.24999722222222</c:v>
                </c:pt>
                <c:pt idx="1327">
                  <c:v>13.325080555555559</c:v>
                </c:pt>
                <c:pt idx="1328">
                  <c:v>13.399986111111104</c:v>
                </c:pt>
                <c:pt idx="1329">
                  <c:v>13.474719444444446</c:v>
                </c:pt>
                <c:pt idx="1330">
                  <c:v>13.549269444444462</c:v>
                </c:pt>
                <c:pt idx="1331">
                  <c:v>13.623647222222218</c:v>
                </c:pt>
                <c:pt idx="1332">
                  <c:v>13.697841666666676</c:v>
                </c:pt>
                <c:pt idx="1333">
                  <c:v>13.771861111111122</c:v>
                </c:pt>
                <c:pt idx="1334">
                  <c:v>13.845697222222213</c:v>
                </c:pt>
                <c:pt idx="1335">
                  <c:v>13.919355555555541</c:v>
                </c:pt>
                <c:pt idx="1336">
                  <c:v>13.992830555555543</c:v>
                </c:pt>
                <c:pt idx="1337">
                  <c:v>14.066122222222219</c:v>
                </c:pt>
                <c:pt idx="1338">
                  <c:v>14.139230555555542</c:v>
                </c:pt>
                <c:pt idx="1339">
                  <c:v>14.21215555555554</c:v>
                </c:pt>
                <c:pt idx="1340">
                  <c:v>14.284894444444433</c:v>
                </c:pt>
                <c:pt idx="1341">
                  <c:v>14.35745</c:v>
                </c:pt>
                <c:pt idx="1342">
                  <c:v>14.429816666666682</c:v>
                </c:pt>
                <c:pt idx="1343">
                  <c:v>14.501997222222229</c:v>
                </c:pt>
                <c:pt idx="1344">
                  <c:v>14.573986111111111</c:v>
                </c:pt>
                <c:pt idx="1345">
                  <c:v>14.645788888888887</c:v>
                </c:pt>
                <c:pt idx="1346">
                  <c:v>14.717402777777778</c:v>
                </c:pt>
                <c:pt idx="1347">
                  <c:v>14.788825000000003</c:v>
                </c:pt>
                <c:pt idx="1348">
                  <c:v>14.860055555555533</c:v>
                </c:pt>
                <c:pt idx="1349">
                  <c:v>14.931094444444426</c:v>
                </c:pt>
                <c:pt idx="1350">
                  <c:v>15.001941666666681</c:v>
                </c:pt>
                <c:pt idx="1351">
                  <c:v>15.072591666666682</c:v>
                </c:pt>
                <c:pt idx="1352">
                  <c:v>15.143052777777768</c:v>
                </c:pt>
                <c:pt idx="1353">
                  <c:v>15.213313888888905</c:v>
                </c:pt>
                <c:pt idx="1354">
                  <c:v>15.283380555555539</c:v>
                </c:pt>
                <c:pt idx="1355">
                  <c:v>15.353252777777783</c:v>
                </c:pt>
                <c:pt idx="1356">
                  <c:v>15.422924999999992</c:v>
                </c:pt>
                <c:pt idx="1357">
                  <c:v>15.492400000000004</c:v>
                </c:pt>
                <c:pt idx="1358">
                  <c:v>15.561675000000008</c:v>
                </c:pt>
                <c:pt idx="1359">
                  <c:v>15.630750000000006</c:v>
                </c:pt>
                <c:pt idx="1360">
                  <c:v>15.699622222222217</c:v>
                </c:pt>
                <c:pt idx="1361">
                  <c:v>15.76829722222223</c:v>
                </c:pt>
                <c:pt idx="1362">
                  <c:v>15.836769444444457</c:v>
                </c:pt>
                <c:pt idx="1363">
                  <c:v>15.905036111111116</c:v>
                </c:pt>
                <c:pt idx="1364">
                  <c:v>15.973100000000017</c:v>
                </c:pt>
                <c:pt idx="1365">
                  <c:v>16.040961111111102</c:v>
                </c:pt>
                <c:pt idx="1366">
                  <c:v>16.108613888888897</c:v>
                </c:pt>
                <c:pt idx="1367">
                  <c:v>16.176063888888905</c:v>
                </c:pt>
                <c:pt idx="1368">
                  <c:v>16.243305555555537</c:v>
                </c:pt>
                <c:pt idx="1369">
                  <c:v>16.310341666666687</c:v>
                </c:pt>
                <c:pt idx="1370">
                  <c:v>16.377166666666682</c:v>
                </c:pt>
                <c:pt idx="1371">
                  <c:v>16.443783333333329</c:v>
                </c:pt>
                <c:pt idx="1372">
                  <c:v>16.510188888888877</c:v>
                </c:pt>
                <c:pt idx="1373">
                  <c:v>16.576386111111105</c:v>
                </c:pt>
                <c:pt idx="1374">
                  <c:v>16.642369444444427</c:v>
                </c:pt>
                <c:pt idx="1375">
                  <c:v>16.708141666666648</c:v>
                </c:pt>
                <c:pt idx="1376">
                  <c:v>16.773702777777771</c:v>
                </c:pt>
                <c:pt idx="1377">
                  <c:v>16.839047222222234</c:v>
                </c:pt>
                <c:pt idx="1378">
                  <c:v>16.90417777777779</c:v>
                </c:pt>
                <c:pt idx="1379">
                  <c:v>16.969094444444437</c:v>
                </c:pt>
                <c:pt idx="1380">
                  <c:v>17.033794444444425</c:v>
                </c:pt>
                <c:pt idx="1381">
                  <c:v>17.098280555555561</c:v>
                </c:pt>
                <c:pt idx="1382">
                  <c:v>17.16254444444445</c:v>
                </c:pt>
                <c:pt idx="1383">
                  <c:v>17.22659444444443</c:v>
                </c:pt>
                <c:pt idx="1384">
                  <c:v>17.290422222222247</c:v>
                </c:pt>
                <c:pt idx="1385">
                  <c:v>17.354030555555568</c:v>
                </c:pt>
                <c:pt idx="1386">
                  <c:v>17.41741944444442</c:v>
                </c:pt>
                <c:pt idx="1387">
                  <c:v>17.480586111111108</c:v>
                </c:pt>
                <c:pt idx="1388">
                  <c:v>17.543530555555577</c:v>
                </c:pt>
                <c:pt idx="1389">
                  <c:v>17.606255555555549</c:v>
                </c:pt>
                <c:pt idx="1390">
                  <c:v>17.668749999999989</c:v>
                </c:pt>
                <c:pt idx="1391">
                  <c:v>17.731024999999988</c:v>
                </c:pt>
                <c:pt idx="1392">
                  <c:v>17.793074999999988</c:v>
                </c:pt>
                <c:pt idx="1393">
                  <c:v>17.854897222222206</c:v>
                </c:pt>
                <c:pt idx="1394">
                  <c:v>17.916494444444453</c:v>
                </c:pt>
                <c:pt idx="1395">
                  <c:v>17.977863888888891</c:v>
                </c:pt>
                <c:pt idx="1396">
                  <c:v>18.039002777777796</c:v>
                </c:pt>
                <c:pt idx="1397">
                  <c:v>18.099916666666672</c:v>
                </c:pt>
                <c:pt idx="1398">
                  <c:v>18.160597222222236</c:v>
                </c:pt>
                <c:pt idx="1399">
                  <c:v>18.221052777777771</c:v>
                </c:pt>
                <c:pt idx="1400">
                  <c:v>18.281272222222213</c:v>
                </c:pt>
                <c:pt idx="1401">
                  <c:v>18.341261111111123</c:v>
                </c:pt>
                <c:pt idx="1402">
                  <c:v>18.401019444444444</c:v>
                </c:pt>
                <c:pt idx="1403">
                  <c:v>18.460541666666671</c:v>
                </c:pt>
                <c:pt idx="1404">
                  <c:v>18.519830555555558</c:v>
                </c:pt>
                <c:pt idx="1405">
                  <c:v>18.578886111111103</c:v>
                </c:pt>
                <c:pt idx="1406">
                  <c:v>18.637700000000024</c:v>
                </c:pt>
                <c:pt idx="1407">
                  <c:v>18.696283333333355</c:v>
                </c:pt>
                <c:pt idx="1408">
                  <c:v>18.754627777777756</c:v>
                </c:pt>
                <c:pt idx="1409">
                  <c:v>18.812736111111093</c:v>
                </c:pt>
                <c:pt idx="1410">
                  <c:v>18.870602777777776</c:v>
                </c:pt>
                <c:pt idx="1411">
                  <c:v>18.928230555555558</c:v>
                </c:pt>
                <c:pt idx="1412">
                  <c:v>18.985619444444438</c:v>
                </c:pt>
                <c:pt idx="1413">
                  <c:v>19.042763888888885</c:v>
                </c:pt>
                <c:pt idx="1414">
                  <c:v>19.099669444444459</c:v>
                </c:pt>
                <c:pt idx="1415">
                  <c:v>19.156330555555542</c:v>
                </c:pt>
                <c:pt idx="1416">
                  <c:v>19.212752777777752</c:v>
                </c:pt>
                <c:pt idx="1417">
                  <c:v>19.268927777777776</c:v>
                </c:pt>
                <c:pt idx="1418">
                  <c:v>19.324855555555558</c:v>
                </c:pt>
                <c:pt idx="1419">
                  <c:v>19.380541666666659</c:v>
                </c:pt>
                <c:pt idx="1420">
                  <c:v>19.435977777777765</c:v>
                </c:pt>
                <c:pt idx="1421">
                  <c:v>19.491169444444438</c:v>
                </c:pt>
                <c:pt idx="1422">
                  <c:v>19.546116666666649</c:v>
                </c:pt>
                <c:pt idx="1423">
                  <c:v>19.600808333333333</c:v>
                </c:pt>
                <c:pt idx="1424">
                  <c:v>19.655252777777775</c:v>
                </c:pt>
                <c:pt idx="1425">
                  <c:v>19.709452777777756</c:v>
                </c:pt>
                <c:pt idx="1426">
                  <c:v>19.763397222222238</c:v>
                </c:pt>
                <c:pt idx="1427">
                  <c:v>19.81708888888889</c:v>
                </c:pt>
                <c:pt idx="1428">
                  <c:v>19.870527777777767</c:v>
                </c:pt>
                <c:pt idx="1429">
                  <c:v>19.923716666666678</c:v>
                </c:pt>
                <c:pt idx="1430">
                  <c:v>19.976647222222226</c:v>
                </c:pt>
                <c:pt idx="1431">
                  <c:v>20.029325</c:v>
                </c:pt>
                <c:pt idx="1432">
                  <c:v>20.08175</c:v>
                </c:pt>
                <c:pt idx="1433">
                  <c:v>20.133913888888912</c:v>
                </c:pt>
                <c:pt idx="1434">
                  <c:v>20.185824999999994</c:v>
                </c:pt>
                <c:pt idx="1435">
                  <c:v>20.237474999999989</c:v>
                </c:pt>
                <c:pt idx="1436">
                  <c:v>20.28886944444443</c:v>
                </c:pt>
                <c:pt idx="1437">
                  <c:v>20.340002777777784</c:v>
                </c:pt>
                <c:pt idx="1441">
                  <c:v>20.44148888888887</c:v>
                </c:pt>
              </c:numCache>
            </c:numRef>
          </c:yVal>
          <c:smooth val="1"/>
        </c:ser>
        <c:axId val="79415936"/>
        <c:axId val="79417728"/>
      </c:scatterChart>
      <c:valAx>
        <c:axId val="79415936"/>
        <c:scaling>
          <c:orientation val="minMax"/>
          <c:max val="1"/>
          <c:min val="0"/>
        </c:scaling>
        <c:axPos val="b"/>
        <c:majorGridlines/>
        <c:numFmt formatCode="[$-F400]h:mm:ss\ AM/PM" sourceLinked="1"/>
        <c:tickLblPos val="nextTo"/>
        <c:txPr>
          <a:bodyPr rot="5400000" vert="horz"/>
          <a:lstStyle/>
          <a:p>
            <a:pPr>
              <a:defRPr/>
            </a:pPr>
            <a:endParaRPr lang="fr-FR"/>
          </a:p>
        </c:txPr>
        <c:crossAx val="79417728"/>
        <c:crossesAt val="-28"/>
        <c:crossBetween val="midCat"/>
        <c:majorUnit val="4.1666600000000033E-2"/>
        <c:minorUnit val="2.0000000000000011E-2"/>
      </c:valAx>
      <c:valAx>
        <c:axId val="79417728"/>
        <c:scaling>
          <c:orientation val="minMax"/>
          <c:max val="26"/>
          <c:min val="-28"/>
        </c:scaling>
        <c:axPos val="l"/>
        <c:majorGridlines/>
        <c:numFmt formatCode="General" sourceLinked="1"/>
        <c:tickLblPos val="nextTo"/>
        <c:crossAx val="79415936"/>
        <c:crosses val="autoZero"/>
        <c:crossBetween val="midCat"/>
        <c:majorUnit val="2"/>
      </c:valAx>
    </c:plotArea>
    <c:plotVisOnly val="1"/>
    <c:dispBlanksAs val="gap"/>
  </c:chart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2.4657600308641975E-2"/>
          <c:y val="7.047960069444445E-2"/>
          <c:w val="0.94858582375478961"/>
          <c:h val="0.81899262152777774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Calcul!$B$1536:$B$2972</c:f>
              <c:numCache>
                <c:formatCode>General</c:formatCode>
                <c:ptCount val="1437"/>
                <c:pt idx="0">
                  <c:v>0</c:v>
                </c:pt>
                <c:pt idx="1">
                  <c:v>0</c:v>
                </c:pt>
                <c:pt idx="2">
                  <c:v>1.6666666666666666E-2</c:v>
                </c:pt>
                <c:pt idx="3">
                  <c:v>3.3333333333333361E-2</c:v>
                </c:pt>
                <c:pt idx="4">
                  <c:v>4.999999999999992E-2</c:v>
                </c:pt>
                <c:pt idx="5">
                  <c:v>6.6666666666666721E-2</c:v>
                </c:pt>
                <c:pt idx="6">
                  <c:v>8.3333333333333273E-2</c:v>
                </c:pt>
                <c:pt idx="7">
                  <c:v>0.10000000000000009</c:v>
                </c:pt>
                <c:pt idx="8">
                  <c:v>0.11666666666666664</c:v>
                </c:pt>
                <c:pt idx="9">
                  <c:v>0.13333333333333344</c:v>
                </c:pt>
                <c:pt idx="10">
                  <c:v>0.15000000000000002</c:v>
                </c:pt>
                <c:pt idx="11">
                  <c:v>0.16666666666666655</c:v>
                </c:pt>
                <c:pt idx="12">
                  <c:v>0.18333333333333338</c:v>
                </c:pt>
                <c:pt idx="13">
                  <c:v>0.1999999999999999</c:v>
                </c:pt>
                <c:pt idx="14">
                  <c:v>0.21666666666666673</c:v>
                </c:pt>
                <c:pt idx="15">
                  <c:v>0.23333333333333328</c:v>
                </c:pt>
                <c:pt idx="16">
                  <c:v>0.25000000000000083</c:v>
                </c:pt>
                <c:pt idx="17">
                  <c:v>0.26666666666666639</c:v>
                </c:pt>
                <c:pt idx="18">
                  <c:v>0.28333333333333444</c:v>
                </c:pt>
                <c:pt idx="19">
                  <c:v>0.30000000000000004</c:v>
                </c:pt>
                <c:pt idx="20">
                  <c:v>0.3166666666666656</c:v>
                </c:pt>
                <c:pt idx="21">
                  <c:v>0.33333333333333359</c:v>
                </c:pt>
                <c:pt idx="22">
                  <c:v>0.3499999999999992</c:v>
                </c:pt>
                <c:pt idx="23">
                  <c:v>0.3666666666666672</c:v>
                </c:pt>
                <c:pt idx="24">
                  <c:v>0.3833333333333328</c:v>
                </c:pt>
                <c:pt idx="25">
                  <c:v>0.4000000000000008</c:v>
                </c:pt>
                <c:pt idx="26">
                  <c:v>0.41666666666666641</c:v>
                </c:pt>
                <c:pt idx="27">
                  <c:v>0.43333333333333435</c:v>
                </c:pt>
                <c:pt idx="28">
                  <c:v>0.44999999999999996</c:v>
                </c:pt>
                <c:pt idx="29">
                  <c:v>0.46666666666666556</c:v>
                </c:pt>
                <c:pt idx="30">
                  <c:v>0.48333333333333361</c:v>
                </c:pt>
                <c:pt idx="31">
                  <c:v>0.49999999999999922</c:v>
                </c:pt>
                <c:pt idx="32">
                  <c:v>0.51666666666666716</c:v>
                </c:pt>
                <c:pt idx="33">
                  <c:v>0.53333333333333277</c:v>
                </c:pt>
                <c:pt idx="34">
                  <c:v>0.55000000000000082</c:v>
                </c:pt>
                <c:pt idx="35">
                  <c:v>0.56666666666666643</c:v>
                </c:pt>
                <c:pt idx="36">
                  <c:v>0.58333333333333437</c:v>
                </c:pt>
                <c:pt idx="37">
                  <c:v>0.60000000000000009</c:v>
                </c:pt>
                <c:pt idx="38">
                  <c:v>0.61666666666666559</c:v>
                </c:pt>
                <c:pt idx="39">
                  <c:v>0.63333333333333353</c:v>
                </c:pt>
                <c:pt idx="40">
                  <c:v>0.64999999999999925</c:v>
                </c:pt>
                <c:pt idx="41">
                  <c:v>0.66666666666666718</c:v>
                </c:pt>
                <c:pt idx="42">
                  <c:v>0.68333333333333279</c:v>
                </c:pt>
                <c:pt idx="43">
                  <c:v>0.70000000000000073</c:v>
                </c:pt>
                <c:pt idx="44">
                  <c:v>0.71666666666666634</c:v>
                </c:pt>
                <c:pt idx="45">
                  <c:v>0.73333333333333439</c:v>
                </c:pt>
                <c:pt idx="46">
                  <c:v>0.75</c:v>
                </c:pt>
                <c:pt idx="47">
                  <c:v>0.76666666666666561</c:v>
                </c:pt>
                <c:pt idx="48">
                  <c:v>0.78333333333333355</c:v>
                </c:pt>
                <c:pt idx="49">
                  <c:v>0.79999999999999916</c:v>
                </c:pt>
                <c:pt idx="50">
                  <c:v>0.81666666666666732</c:v>
                </c:pt>
                <c:pt idx="51">
                  <c:v>0.83333333333333282</c:v>
                </c:pt>
                <c:pt idx="52">
                  <c:v>0.85000000000000075</c:v>
                </c:pt>
                <c:pt idx="53">
                  <c:v>0.86666666666666647</c:v>
                </c:pt>
                <c:pt idx="54">
                  <c:v>0.88333333333333441</c:v>
                </c:pt>
                <c:pt idx="55">
                  <c:v>0.89999999999999991</c:v>
                </c:pt>
                <c:pt idx="56">
                  <c:v>0.91666666666666563</c:v>
                </c:pt>
                <c:pt idx="57">
                  <c:v>0.93333333333333368</c:v>
                </c:pt>
                <c:pt idx="58">
                  <c:v>0.94999999999999907</c:v>
                </c:pt>
                <c:pt idx="59">
                  <c:v>0.96666666666666723</c:v>
                </c:pt>
                <c:pt idx="60">
                  <c:v>0.98333333333333284</c:v>
                </c:pt>
                <c:pt idx="61">
                  <c:v>1.0000000000000009</c:v>
                </c:pt>
                <c:pt idx="62">
                  <c:v>1.0166666666666664</c:v>
                </c:pt>
                <c:pt idx="63">
                  <c:v>1.0333333333333343</c:v>
                </c:pt>
                <c:pt idx="64">
                  <c:v>1.0499999999999998</c:v>
                </c:pt>
                <c:pt idx="65">
                  <c:v>1.0666666666666655</c:v>
                </c:pt>
                <c:pt idx="66">
                  <c:v>1.0833333333333337</c:v>
                </c:pt>
                <c:pt idx="67">
                  <c:v>1.0999999999999992</c:v>
                </c:pt>
                <c:pt idx="68">
                  <c:v>1.1166666666666671</c:v>
                </c:pt>
                <c:pt idx="69">
                  <c:v>1.1333333333333329</c:v>
                </c:pt>
                <c:pt idx="70">
                  <c:v>1.1500000000000008</c:v>
                </c:pt>
                <c:pt idx="71">
                  <c:v>1.1666666666666663</c:v>
                </c:pt>
                <c:pt idx="72">
                  <c:v>1.1833333333333345</c:v>
                </c:pt>
                <c:pt idx="73">
                  <c:v>1.2000000000000002</c:v>
                </c:pt>
                <c:pt idx="74">
                  <c:v>1.2166666666666657</c:v>
                </c:pt>
                <c:pt idx="75">
                  <c:v>1.2333333333333336</c:v>
                </c:pt>
                <c:pt idx="76">
                  <c:v>1.2499999999999991</c:v>
                </c:pt>
                <c:pt idx="77">
                  <c:v>1.2666666666666671</c:v>
                </c:pt>
                <c:pt idx="78">
                  <c:v>1.2833333333333328</c:v>
                </c:pt>
                <c:pt idx="79">
                  <c:v>1.3000000000000009</c:v>
                </c:pt>
                <c:pt idx="80">
                  <c:v>1.3166666666666664</c:v>
                </c:pt>
                <c:pt idx="81">
                  <c:v>1.3333333333333344</c:v>
                </c:pt>
                <c:pt idx="82">
                  <c:v>1.35</c:v>
                </c:pt>
                <c:pt idx="83">
                  <c:v>1.3666666666666656</c:v>
                </c:pt>
                <c:pt idx="84">
                  <c:v>1.3833333333333335</c:v>
                </c:pt>
                <c:pt idx="85">
                  <c:v>1.3999999999999992</c:v>
                </c:pt>
                <c:pt idx="86">
                  <c:v>1.4166666666666672</c:v>
                </c:pt>
                <c:pt idx="87">
                  <c:v>1.4333333333333327</c:v>
                </c:pt>
                <c:pt idx="88">
                  <c:v>1.4500000000000008</c:v>
                </c:pt>
                <c:pt idx="89">
                  <c:v>1.4666666666666663</c:v>
                </c:pt>
                <c:pt idx="90">
                  <c:v>1.4833333333333343</c:v>
                </c:pt>
                <c:pt idx="91">
                  <c:v>1.5</c:v>
                </c:pt>
                <c:pt idx="92">
                  <c:v>1.5166666666666657</c:v>
                </c:pt>
                <c:pt idx="93">
                  <c:v>1.5333333333333337</c:v>
                </c:pt>
                <c:pt idx="94">
                  <c:v>1.5499999999999992</c:v>
                </c:pt>
                <c:pt idx="95">
                  <c:v>1.5666666666666671</c:v>
                </c:pt>
                <c:pt idx="96">
                  <c:v>1.5833333333333326</c:v>
                </c:pt>
                <c:pt idx="97">
                  <c:v>1.6000000000000005</c:v>
                </c:pt>
                <c:pt idx="98">
                  <c:v>1.6166666666666663</c:v>
                </c:pt>
                <c:pt idx="99">
                  <c:v>1.6333333333333346</c:v>
                </c:pt>
                <c:pt idx="100">
                  <c:v>1.6500000000000001</c:v>
                </c:pt>
                <c:pt idx="101">
                  <c:v>1.6666666666666656</c:v>
                </c:pt>
                <c:pt idx="102">
                  <c:v>1.6833333333333336</c:v>
                </c:pt>
                <c:pt idx="103">
                  <c:v>1.6999999999999993</c:v>
                </c:pt>
                <c:pt idx="104">
                  <c:v>1.7166666666666672</c:v>
                </c:pt>
                <c:pt idx="105">
                  <c:v>1.7333333333333329</c:v>
                </c:pt>
                <c:pt idx="106">
                  <c:v>1.7500000000000009</c:v>
                </c:pt>
                <c:pt idx="107">
                  <c:v>1.7666666666666664</c:v>
                </c:pt>
                <c:pt idx="108">
                  <c:v>1.7833333333333343</c:v>
                </c:pt>
                <c:pt idx="109">
                  <c:v>1.7999999999999998</c:v>
                </c:pt>
                <c:pt idx="110">
                  <c:v>1.8166666666666678</c:v>
                </c:pt>
                <c:pt idx="111">
                  <c:v>1.8333333333333335</c:v>
                </c:pt>
                <c:pt idx="112">
                  <c:v>1.8499999999999992</c:v>
                </c:pt>
                <c:pt idx="113">
                  <c:v>1.8666666666666674</c:v>
                </c:pt>
                <c:pt idx="114">
                  <c:v>1.8833333333333326</c:v>
                </c:pt>
                <c:pt idx="115">
                  <c:v>1.9000000000000008</c:v>
                </c:pt>
                <c:pt idx="116">
                  <c:v>1.9166666666666665</c:v>
                </c:pt>
                <c:pt idx="117">
                  <c:v>1.9333333333333345</c:v>
                </c:pt>
                <c:pt idx="118">
                  <c:v>1.9500000000000002</c:v>
                </c:pt>
                <c:pt idx="119">
                  <c:v>1.9666666666666657</c:v>
                </c:pt>
                <c:pt idx="120">
                  <c:v>1.9833333333333336</c:v>
                </c:pt>
                <c:pt idx="121">
                  <c:v>1.9999999999999991</c:v>
                </c:pt>
                <c:pt idx="122">
                  <c:v>2.0166666666666671</c:v>
                </c:pt>
                <c:pt idx="123">
                  <c:v>2.0333333333333328</c:v>
                </c:pt>
                <c:pt idx="124">
                  <c:v>2.0500000000000007</c:v>
                </c:pt>
                <c:pt idx="125">
                  <c:v>2.0666666666666664</c:v>
                </c:pt>
                <c:pt idx="126">
                  <c:v>2.0833333333333344</c:v>
                </c:pt>
                <c:pt idx="127">
                  <c:v>2.0999999999999996</c:v>
                </c:pt>
                <c:pt idx="128">
                  <c:v>2.116666666666668</c:v>
                </c:pt>
                <c:pt idx="129">
                  <c:v>2.1333333333333337</c:v>
                </c:pt>
                <c:pt idx="130">
                  <c:v>2.1499999999999995</c:v>
                </c:pt>
                <c:pt idx="131">
                  <c:v>2.1666666666666674</c:v>
                </c:pt>
                <c:pt idx="132">
                  <c:v>2.1833333333333327</c:v>
                </c:pt>
                <c:pt idx="133">
                  <c:v>2.2000000000000011</c:v>
                </c:pt>
                <c:pt idx="134">
                  <c:v>2.2166666666666663</c:v>
                </c:pt>
                <c:pt idx="135">
                  <c:v>2.2333333333333343</c:v>
                </c:pt>
                <c:pt idx="136">
                  <c:v>2.25</c:v>
                </c:pt>
                <c:pt idx="137">
                  <c:v>2.2666666666666657</c:v>
                </c:pt>
                <c:pt idx="138">
                  <c:v>2.2833333333333337</c:v>
                </c:pt>
                <c:pt idx="139">
                  <c:v>2.2999999999999989</c:v>
                </c:pt>
                <c:pt idx="140">
                  <c:v>2.3166666666666673</c:v>
                </c:pt>
                <c:pt idx="141">
                  <c:v>2.3333333333333326</c:v>
                </c:pt>
                <c:pt idx="142">
                  <c:v>2.3500000000000005</c:v>
                </c:pt>
                <c:pt idx="143">
                  <c:v>2.3666666666666663</c:v>
                </c:pt>
                <c:pt idx="144">
                  <c:v>2.3833333333333346</c:v>
                </c:pt>
                <c:pt idx="145">
                  <c:v>2.4000000000000004</c:v>
                </c:pt>
                <c:pt idx="146">
                  <c:v>2.4166666666666563</c:v>
                </c:pt>
                <c:pt idx="147">
                  <c:v>2.4333333333333362</c:v>
                </c:pt>
                <c:pt idx="148">
                  <c:v>2.4499999999999922</c:v>
                </c:pt>
                <c:pt idx="149">
                  <c:v>2.4666666666666721</c:v>
                </c:pt>
                <c:pt idx="150">
                  <c:v>2.4833333333333281</c:v>
                </c:pt>
                <c:pt idx="151">
                  <c:v>2.500000000000008</c:v>
                </c:pt>
                <c:pt idx="152">
                  <c:v>2.5166666666666639</c:v>
                </c:pt>
                <c:pt idx="153">
                  <c:v>2.5333333333333439</c:v>
                </c:pt>
                <c:pt idx="154">
                  <c:v>2.5499999999999998</c:v>
                </c:pt>
                <c:pt idx="155">
                  <c:v>2.5666666666666558</c:v>
                </c:pt>
                <c:pt idx="156">
                  <c:v>2.5833333333333361</c:v>
                </c:pt>
                <c:pt idx="157">
                  <c:v>2.5999999999999921</c:v>
                </c:pt>
                <c:pt idx="158">
                  <c:v>2.616666666666672</c:v>
                </c:pt>
                <c:pt idx="159">
                  <c:v>2.633333333333328</c:v>
                </c:pt>
                <c:pt idx="160">
                  <c:v>2.6500000000000079</c:v>
                </c:pt>
                <c:pt idx="161">
                  <c:v>2.6666666666666639</c:v>
                </c:pt>
                <c:pt idx="162">
                  <c:v>2.6833333333333442</c:v>
                </c:pt>
                <c:pt idx="163">
                  <c:v>2.7</c:v>
                </c:pt>
                <c:pt idx="164">
                  <c:v>2.7166666666666561</c:v>
                </c:pt>
                <c:pt idx="165">
                  <c:v>2.7333333333333361</c:v>
                </c:pt>
                <c:pt idx="166">
                  <c:v>2.749999999999992</c:v>
                </c:pt>
                <c:pt idx="167">
                  <c:v>2.7666666666666719</c:v>
                </c:pt>
                <c:pt idx="168">
                  <c:v>2.7833333333333279</c:v>
                </c:pt>
                <c:pt idx="169">
                  <c:v>2.8000000000000078</c:v>
                </c:pt>
                <c:pt idx="170">
                  <c:v>2.8166666666666638</c:v>
                </c:pt>
                <c:pt idx="171">
                  <c:v>2.8333333333333437</c:v>
                </c:pt>
                <c:pt idx="172">
                  <c:v>2.8499999999999996</c:v>
                </c:pt>
                <c:pt idx="173">
                  <c:v>2.866666666666656</c:v>
                </c:pt>
                <c:pt idx="174">
                  <c:v>2.883333333333336</c:v>
                </c:pt>
                <c:pt idx="175">
                  <c:v>2.8999999999999919</c:v>
                </c:pt>
                <c:pt idx="176">
                  <c:v>2.9166666666666718</c:v>
                </c:pt>
                <c:pt idx="177">
                  <c:v>2.9333333333333278</c:v>
                </c:pt>
                <c:pt idx="178">
                  <c:v>2.9500000000000077</c:v>
                </c:pt>
                <c:pt idx="179">
                  <c:v>2.9666666666666641</c:v>
                </c:pt>
                <c:pt idx="180">
                  <c:v>2.9833333333333441</c:v>
                </c:pt>
                <c:pt idx="181">
                  <c:v>3</c:v>
                </c:pt>
                <c:pt idx="182">
                  <c:v>3.0166666666666559</c:v>
                </c:pt>
                <c:pt idx="183">
                  <c:v>3.0333333333333359</c:v>
                </c:pt>
                <c:pt idx="184">
                  <c:v>3.0499999999999918</c:v>
                </c:pt>
                <c:pt idx="185">
                  <c:v>3.0666666666666718</c:v>
                </c:pt>
                <c:pt idx="186">
                  <c:v>3.0833333333333277</c:v>
                </c:pt>
                <c:pt idx="187">
                  <c:v>3.1000000000000085</c:v>
                </c:pt>
                <c:pt idx="188">
                  <c:v>3.1166666666666645</c:v>
                </c:pt>
                <c:pt idx="189">
                  <c:v>3.1333333333333444</c:v>
                </c:pt>
                <c:pt idx="190">
                  <c:v>3.1500000000000004</c:v>
                </c:pt>
                <c:pt idx="191">
                  <c:v>3.1666666666666563</c:v>
                </c:pt>
                <c:pt idx="192">
                  <c:v>3.1833333333333362</c:v>
                </c:pt>
                <c:pt idx="193">
                  <c:v>3.1999999999999922</c:v>
                </c:pt>
                <c:pt idx="194">
                  <c:v>3.2166666666666721</c:v>
                </c:pt>
                <c:pt idx="195">
                  <c:v>3.2333333333333281</c:v>
                </c:pt>
                <c:pt idx="196">
                  <c:v>3.250000000000008</c:v>
                </c:pt>
                <c:pt idx="197">
                  <c:v>3.2666666666666639</c:v>
                </c:pt>
                <c:pt idx="198">
                  <c:v>3.2833333333333443</c:v>
                </c:pt>
                <c:pt idx="199">
                  <c:v>3.3000000000000003</c:v>
                </c:pt>
                <c:pt idx="200">
                  <c:v>3.3166666666666562</c:v>
                </c:pt>
                <c:pt idx="201">
                  <c:v>3.3333333333333361</c:v>
                </c:pt>
                <c:pt idx="202">
                  <c:v>3.3499999999999921</c:v>
                </c:pt>
                <c:pt idx="203">
                  <c:v>3.366666666666672</c:v>
                </c:pt>
                <c:pt idx="204">
                  <c:v>3.383333333333328</c:v>
                </c:pt>
                <c:pt idx="205">
                  <c:v>3.4000000000000079</c:v>
                </c:pt>
                <c:pt idx="206">
                  <c:v>3.4166666666666639</c:v>
                </c:pt>
                <c:pt idx="207">
                  <c:v>3.4333333333333438</c:v>
                </c:pt>
                <c:pt idx="208">
                  <c:v>3.4499999999999997</c:v>
                </c:pt>
                <c:pt idx="209">
                  <c:v>3.4666666666666557</c:v>
                </c:pt>
                <c:pt idx="210">
                  <c:v>3.4833333333333361</c:v>
                </c:pt>
                <c:pt idx="211">
                  <c:v>3.499999999999992</c:v>
                </c:pt>
                <c:pt idx="212">
                  <c:v>3.5166666666666719</c:v>
                </c:pt>
                <c:pt idx="213">
                  <c:v>3.5333333333333279</c:v>
                </c:pt>
                <c:pt idx="214">
                  <c:v>3.5500000000000078</c:v>
                </c:pt>
                <c:pt idx="215">
                  <c:v>3.5666666666666638</c:v>
                </c:pt>
                <c:pt idx="216">
                  <c:v>3.5833333333333437</c:v>
                </c:pt>
                <c:pt idx="217">
                  <c:v>3.5999999999999996</c:v>
                </c:pt>
                <c:pt idx="218">
                  <c:v>3.6166666666666556</c:v>
                </c:pt>
                <c:pt idx="219">
                  <c:v>3.6333333333333355</c:v>
                </c:pt>
                <c:pt idx="220">
                  <c:v>3.6499999999999915</c:v>
                </c:pt>
                <c:pt idx="221">
                  <c:v>3.6666666666666723</c:v>
                </c:pt>
                <c:pt idx="222">
                  <c:v>3.6833333333333282</c:v>
                </c:pt>
                <c:pt idx="223">
                  <c:v>3.7000000000000082</c:v>
                </c:pt>
                <c:pt idx="224">
                  <c:v>3.7166666666666641</c:v>
                </c:pt>
                <c:pt idx="225">
                  <c:v>3.7333333333333441</c:v>
                </c:pt>
                <c:pt idx="226">
                  <c:v>3.75</c:v>
                </c:pt>
                <c:pt idx="227">
                  <c:v>3.7666666666666559</c:v>
                </c:pt>
                <c:pt idx="228">
                  <c:v>3.7833333333333359</c:v>
                </c:pt>
                <c:pt idx="229">
                  <c:v>3.7999999999999918</c:v>
                </c:pt>
                <c:pt idx="230">
                  <c:v>3.8166666666666718</c:v>
                </c:pt>
                <c:pt idx="231">
                  <c:v>3.8333333333333277</c:v>
                </c:pt>
                <c:pt idx="232">
                  <c:v>3.8500000000000085</c:v>
                </c:pt>
                <c:pt idx="233">
                  <c:v>3.8666666666666645</c:v>
                </c:pt>
                <c:pt idx="234">
                  <c:v>3.8833333333333444</c:v>
                </c:pt>
                <c:pt idx="235">
                  <c:v>3.9000000000000004</c:v>
                </c:pt>
                <c:pt idx="236">
                  <c:v>3.9166666666666563</c:v>
                </c:pt>
                <c:pt idx="237">
                  <c:v>3.9333333333333362</c:v>
                </c:pt>
                <c:pt idx="238">
                  <c:v>3.9499999999999922</c:v>
                </c:pt>
                <c:pt idx="239">
                  <c:v>3.9666666666666721</c:v>
                </c:pt>
                <c:pt idx="240">
                  <c:v>3.9833333333333281</c:v>
                </c:pt>
                <c:pt idx="241">
                  <c:v>4.000000000000008</c:v>
                </c:pt>
                <c:pt idx="242">
                  <c:v>4.0166666666666639</c:v>
                </c:pt>
                <c:pt idx="243">
                  <c:v>4.0333333333333439</c:v>
                </c:pt>
                <c:pt idx="244">
                  <c:v>4.0500000000000007</c:v>
                </c:pt>
                <c:pt idx="245">
                  <c:v>4.0666666666666558</c:v>
                </c:pt>
                <c:pt idx="246">
                  <c:v>4.0833333333333357</c:v>
                </c:pt>
                <c:pt idx="247">
                  <c:v>4.0999999999999925</c:v>
                </c:pt>
                <c:pt idx="248">
                  <c:v>4.1166666666666725</c:v>
                </c:pt>
                <c:pt idx="249">
                  <c:v>4.1333333333333275</c:v>
                </c:pt>
                <c:pt idx="250">
                  <c:v>4.1500000000000075</c:v>
                </c:pt>
                <c:pt idx="251">
                  <c:v>4.1666666666666643</c:v>
                </c:pt>
                <c:pt idx="252">
                  <c:v>4.1833333333333442</c:v>
                </c:pt>
                <c:pt idx="253">
                  <c:v>4.1999999999999993</c:v>
                </c:pt>
                <c:pt idx="254">
                  <c:v>4.2166666666666561</c:v>
                </c:pt>
                <c:pt idx="255">
                  <c:v>4.2333333333333361</c:v>
                </c:pt>
                <c:pt idx="256">
                  <c:v>4.249999999999992</c:v>
                </c:pt>
                <c:pt idx="257">
                  <c:v>4.2666666666666719</c:v>
                </c:pt>
                <c:pt idx="258">
                  <c:v>4.2833333333333279</c:v>
                </c:pt>
                <c:pt idx="259">
                  <c:v>4.3000000000000078</c:v>
                </c:pt>
                <c:pt idx="260">
                  <c:v>4.3166666666666638</c:v>
                </c:pt>
                <c:pt idx="261">
                  <c:v>4.3333333333333437</c:v>
                </c:pt>
                <c:pt idx="262">
                  <c:v>4.3499999999999996</c:v>
                </c:pt>
                <c:pt idx="263">
                  <c:v>4.3666666666666556</c:v>
                </c:pt>
                <c:pt idx="264">
                  <c:v>4.3833333333333355</c:v>
                </c:pt>
                <c:pt idx="265">
                  <c:v>4.3999999999999915</c:v>
                </c:pt>
                <c:pt idx="266">
                  <c:v>4.4166666666666723</c:v>
                </c:pt>
                <c:pt idx="267">
                  <c:v>4.4333333333333282</c:v>
                </c:pt>
                <c:pt idx="268">
                  <c:v>4.4500000000000082</c:v>
                </c:pt>
                <c:pt idx="269">
                  <c:v>4.4666666666666641</c:v>
                </c:pt>
                <c:pt idx="270">
                  <c:v>4.4833333333333441</c:v>
                </c:pt>
                <c:pt idx="271">
                  <c:v>4.5</c:v>
                </c:pt>
                <c:pt idx="272">
                  <c:v>4.5166666666666559</c:v>
                </c:pt>
                <c:pt idx="273">
                  <c:v>4.5333333333333359</c:v>
                </c:pt>
                <c:pt idx="274">
                  <c:v>4.5499999999999918</c:v>
                </c:pt>
                <c:pt idx="275">
                  <c:v>4.5666666666666718</c:v>
                </c:pt>
                <c:pt idx="276">
                  <c:v>4.5833333333333277</c:v>
                </c:pt>
                <c:pt idx="277">
                  <c:v>4.6000000000000085</c:v>
                </c:pt>
                <c:pt idx="278">
                  <c:v>4.6166666666666645</c:v>
                </c:pt>
                <c:pt idx="279">
                  <c:v>4.6333333333333444</c:v>
                </c:pt>
                <c:pt idx="280">
                  <c:v>4.6500000000000004</c:v>
                </c:pt>
                <c:pt idx="281">
                  <c:v>4.6666666666666563</c:v>
                </c:pt>
                <c:pt idx="282">
                  <c:v>4.6833333333333362</c:v>
                </c:pt>
                <c:pt idx="283">
                  <c:v>4.6999999999999922</c:v>
                </c:pt>
                <c:pt idx="284">
                  <c:v>4.7166666666666721</c:v>
                </c:pt>
                <c:pt idx="285">
                  <c:v>4.7333333333333281</c:v>
                </c:pt>
                <c:pt idx="286">
                  <c:v>4.750000000000008</c:v>
                </c:pt>
                <c:pt idx="287">
                  <c:v>4.7666666666666639</c:v>
                </c:pt>
                <c:pt idx="288">
                  <c:v>4.7833333333333439</c:v>
                </c:pt>
                <c:pt idx="289">
                  <c:v>4.8000000000000007</c:v>
                </c:pt>
                <c:pt idx="290">
                  <c:v>4.8166666666666558</c:v>
                </c:pt>
                <c:pt idx="291">
                  <c:v>4.8333333333333357</c:v>
                </c:pt>
                <c:pt idx="292">
                  <c:v>4.8499999999999925</c:v>
                </c:pt>
                <c:pt idx="293">
                  <c:v>4.8666666666666725</c:v>
                </c:pt>
                <c:pt idx="294">
                  <c:v>4.8833333333333275</c:v>
                </c:pt>
                <c:pt idx="295">
                  <c:v>4.9000000000000075</c:v>
                </c:pt>
                <c:pt idx="296">
                  <c:v>4.9166666666666643</c:v>
                </c:pt>
                <c:pt idx="297">
                  <c:v>4.9333333333333442</c:v>
                </c:pt>
                <c:pt idx="298">
                  <c:v>4.9499999999999993</c:v>
                </c:pt>
                <c:pt idx="299">
                  <c:v>4.9666666666666561</c:v>
                </c:pt>
                <c:pt idx="300">
                  <c:v>4.9833333333333361</c:v>
                </c:pt>
                <c:pt idx="301">
                  <c:v>4.999999999999992</c:v>
                </c:pt>
                <c:pt idx="302">
                  <c:v>5.0166666666666719</c:v>
                </c:pt>
                <c:pt idx="303">
                  <c:v>5.0333333333333279</c:v>
                </c:pt>
                <c:pt idx="304">
                  <c:v>5.0500000000000078</c:v>
                </c:pt>
                <c:pt idx="305">
                  <c:v>5.0666666666666638</c:v>
                </c:pt>
                <c:pt idx="306">
                  <c:v>5.0833333333333437</c:v>
                </c:pt>
                <c:pt idx="307">
                  <c:v>5.0999999999999996</c:v>
                </c:pt>
                <c:pt idx="308">
                  <c:v>5.1166666666666556</c:v>
                </c:pt>
                <c:pt idx="309">
                  <c:v>5.1333333333333355</c:v>
                </c:pt>
                <c:pt idx="310">
                  <c:v>5.1499999999999915</c:v>
                </c:pt>
                <c:pt idx="311">
                  <c:v>5.1666666666666723</c:v>
                </c:pt>
                <c:pt idx="312">
                  <c:v>5.1833333333333282</c:v>
                </c:pt>
                <c:pt idx="313">
                  <c:v>5.2000000000000082</c:v>
                </c:pt>
                <c:pt idx="314">
                  <c:v>5.2166666666666641</c:v>
                </c:pt>
                <c:pt idx="315">
                  <c:v>5.2333333333333441</c:v>
                </c:pt>
                <c:pt idx="316">
                  <c:v>5.25</c:v>
                </c:pt>
                <c:pt idx="317">
                  <c:v>5.2666666666666559</c:v>
                </c:pt>
                <c:pt idx="318">
                  <c:v>5.2833333333333359</c:v>
                </c:pt>
                <c:pt idx="319">
                  <c:v>5.2999999999999918</c:v>
                </c:pt>
                <c:pt idx="320">
                  <c:v>5.3166666666666718</c:v>
                </c:pt>
                <c:pt idx="321">
                  <c:v>5.3333333333333277</c:v>
                </c:pt>
                <c:pt idx="322">
                  <c:v>5.3500000000000085</c:v>
                </c:pt>
                <c:pt idx="323">
                  <c:v>5.3666666666666645</c:v>
                </c:pt>
                <c:pt idx="324">
                  <c:v>5.3833333333333444</c:v>
                </c:pt>
                <c:pt idx="325">
                  <c:v>5.4</c:v>
                </c:pt>
                <c:pt idx="326">
                  <c:v>5.4166666666666563</c:v>
                </c:pt>
                <c:pt idx="327">
                  <c:v>5.4333333333333362</c:v>
                </c:pt>
                <c:pt idx="328">
                  <c:v>5.4499999999999922</c:v>
                </c:pt>
                <c:pt idx="329">
                  <c:v>5.4666666666666721</c:v>
                </c:pt>
                <c:pt idx="330">
                  <c:v>5.4833333333333281</c:v>
                </c:pt>
                <c:pt idx="331">
                  <c:v>5.500000000000008</c:v>
                </c:pt>
                <c:pt idx="332">
                  <c:v>5.5166666666666639</c:v>
                </c:pt>
                <c:pt idx="333">
                  <c:v>5.5333333333333439</c:v>
                </c:pt>
                <c:pt idx="334">
                  <c:v>5.5500000000000007</c:v>
                </c:pt>
                <c:pt idx="335">
                  <c:v>5.5666666666666558</c:v>
                </c:pt>
                <c:pt idx="336">
                  <c:v>5.5833333333333357</c:v>
                </c:pt>
                <c:pt idx="337">
                  <c:v>5.5999999999999925</c:v>
                </c:pt>
                <c:pt idx="338">
                  <c:v>5.6166666666666725</c:v>
                </c:pt>
                <c:pt idx="339">
                  <c:v>5.6333333333333275</c:v>
                </c:pt>
                <c:pt idx="340">
                  <c:v>5.6500000000000075</c:v>
                </c:pt>
                <c:pt idx="341">
                  <c:v>5.6666666666666643</c:v>
                </c:pt>
                <c:pt idx="342">
                  <c:v>5.6833333333333442</c:v>
                </c:pt>
                <c:pt idx="343">
                  <c:v>5.6999999999999993</c:v>
                </c:pt>
                <c:pt idx="344">
                  <c:v>5.7166666666666561</c:v>
                </c:pt>
                <c:pt idx="345">
                  <c:v>5.7333333333333361</c:v>
                </c:pt>
                <c:pt idx="346">
                  <c:v>5.749999999999992</c:v>
                </c:pt>
                <c:pt idx="347">
                  <c:v>5.7666666666666719</c:v>
                </c:pt>
                <c:pt idx="348">
                  <c:v>5.7833333333333279</c:v>
                </c:pt>
                <c:pt idx="349">
                  <c:v>5.8000000000000078</c:v>
                </c:pt>
                <c:pt idx="350">
                  <c:v>5.8166666666666638</c:v>
                </c:pt>
                <c:pt idx="351">
                  <c:v>5.8333333333333437</c:v>
                </c:pt>
                <c:pt idx="352">
                  <c:v>5.85</c:v>
                </c:pt>
                <c:pt idx="353">
                  <c:v>5.8666666666666556</c:v>
                </c:pt>
                <c:pt idx="354">
                  <c:v>5.8833333333333355</c:v>
                </c:pt>
                <c:pt idx="355">
                  <c:v>5.8999999999999915</c:v>
                </c:pt>
                <c:pt idx="356">
                  <c:v>5.9166666666666723</c:v>
                </c:pt>
                <c:pt idx="357">
                  <c:v>5.9333333333333282</c:v>
                </c:pt>
                <c:pt idx="358">
                  <c:v>5.9500000000000082</c:v>
                </c:pt>
                <c:pt idx="359">
                  <c:v>5.9666666666666641</c:v>
                </c:pt>
                <c:pt idx="360">
                  <c:v>5.9833333333333441</c:v>
                </c:pt>
                <c:pt idx="361">
                  <c:v>6</c:v>
                </c:pt>
                <c:pt idx="362">
                  <c:v>6.0166666666666559</c:v>
                </c:pt>
                <c:pt idx="363">
                  <c:v>6.0333333333333359</c:v>
                </c:pt>
                <c:pt idx="364">
                  <c:v>6.0499999999999918</c:v>
                </c:pt>
                <c:pt idx="365">
                  <c:v>6.0666666666666718</c:v>
                </c:pt>
                <c:pt idx="366">
                  <c:v>6.0833333333333277</c:v>
                </c:pt>
                <c:pt idx="367">
                  <c:v>6.1000000000000076</c:v>
                </c:pt>
                <c:pt idx="368">
                  <c:v>6.1166666666666636</c:v>
                </c:pt>
                <c:pt idx="369">
                  <c:v>6.1333333333333435</c:v>
                </c:pt>
                <c:pt idx="370">
                  <c:v>6.1499999999999995</c:v>
                </c:pt>
                <c:pt idx="371">
                  <c:v>6.1666666666666554</c:v>
                </c:pt>
                <c:pt idx="372">
                  <c:v>6.1833333333333353</c:v>
                </c:pt>
                <c:pt idx="373">
                  <c:v>6.1999999999999922</c:v>
                </c:pt>
                <c:pt idx="374">
                  <c:v>6.2166666666666721</c:v>
                </c:pt>
                <c:pt idx="375">
                  <c:v>6.233333333333329</c:v>
                </c:pt>
                <c:pt idx="376">
                  <c:v>6.2500000000000089</c:v>
                </c:pt>
                <c:pt idx="377">
                  <c:v>6.2666666666666639</c:v>
                </c:pt>
                <c:pt idx="378">
                  <c:v>6.2833333333333439</c:v>
                </c:pt>
                <c:pt idx="379">
                  <c:v>6.3000000000000007</c:v>
                </c:pt>
                <c:pt idx="380">
                  <c:v>6.3166666666666558</c:v>
                </c:pt>
                <c:pt idx="381">
                  <c:v>6.3333333333333357</c:v>
                </c:pt>
                <c:pt idx="382">
                  <c:v>6.3499999999999925</c:v>
                </c:pt>
                <c:pt idx="383">
                  <c:v>6.3666666666666725</c:v>
                </c:pt>
                <c:pt idx="384">
                  <c:v>6.3833333333333275</c:v>
                </c:pt>
                <c:pt idx="385">
                  <c:v>6.4000000000000075</c:v>
                </c:pt>
                <c:pt idx="386">
                  <c:v>6.4166666666666643</c:v>
                </c:pt>
                <c:pt idx="387">
                  <c:v>6.4333333333333442</c:v>
                </c:pt>
                <c:pt idx="388">
                  <c:v>6.4499999999999993</c:v>
                </c:pt>
                <c:pt idx="389">
                  <c:v>6.4666666666666561</c:v>
                </c:pt>
                <c:pt idx="390">
                  <c:v>6.4833333333333361</c:v>
                </c:pt>
                <c:pt idx="391">
                  <c:v>6.4999999999999911</c:v>
                </c:pt>
                <c:pt idx="392">
                  <c:v>6.516666666666671</c:v>
                </c:pt>
                <c:pt idx="393">
                  <c:v>6.5333333333333279</c:v>
                </c:pt>
                <c:pt idx="394">
                  <c:v>6.5500000000000078</c:v>
                </c:pt>
                <c:pt idx="395">
                  <c:v>6.5666666666666647</c:v>
                </c:pt>
                <c:pt idx="396">
                  <c:v>6.5833333333333446</c:v>
                </c:pt>
                <c:pt idx="397">
                  <c:v>6.6000000000000005</c:v>
                </c:pt>
                <c:pt idx="398">
                  <c:v>6.6166666666666565</c:v>
                </c:pt>
                <c:pt idx="399">
                  <c:v>6.6333333333333364</c:v>
                </c:pt>
                <c:pt idx="400">
                  <c:v>6.6499999999999924</c:v>
                </c:pt>
                <c:pt idx="401">
                  <c:v>6.6666666666666723</c:v>
                </c:pt>
                <c:pt idx="402">
                  <c:v>6.6833333333333282</c:v>
                </c:pt>
                <c:pt idx="403">
                  <c:v>6.7000000000000082</c:v>
                </c:pt>
                <c:pt idx="404">
                  <c:v>6.7166666666666641</c:v>
                </c:pt>
                <c:pt idx="405">
                  <c:v>6.7333333333333441</c:v>
                </c:pt>
                <c:pt idx="406">
                  <c:v>6.75</c:v>
                </c:pt>
                <c:pt idx="407">
                  <c:v>6.7666666666666559</c:v>
                </c:pt>
                <c:pt idx="408">
                  <c:v>6.7833333333333359</c:v>
                </c:pt>
                <c:pt idx="409">
                  <c:v>6.7999999999999918</c:v>
                </c:pt>
                <c:pt idx="410">
                  <c:v>6.8166666666666718</c:v>
                </c:pt>
                <c:pt idx="411">
                  <c:v>6.8333333333333277</c:v>
                </c:pt>
                <c:pt idx="412">
                  <c:v>6.8500000000000076</c:v>
                </c:pt>
                <c:pt idx="413">
                  <c:v>6.8666666666666636</c:v>
                </c:pt>
                <c:pt idx="414">
                  <c:v>6.8833333333333435</c:v>
                </c:pt>
                <c:pt idx="415">
                  <c:v>6.8999999999999995</c:v>
                </c:pt>
                <c:pt idx="416">
                  <c:v>6.9166666666666554</c:v>
                </c:pt>
                <c:pt idx="417">
                  <c:v>6.9333333333333353</c:v>
                </c:pt>
                <c:pt idx="418">
                  <c:v>6.9499999999999922</c:v>
                </c:pt>
                <c:pt idx="419">
                  <c:v>6.9666666666666721</c:v>
                </c:pt>
                <c:pt idx="420">
                  <c:v>6.983333333333329</c:v>
                </c:pt>
                <c:pt idx="421">
                  <c:v>7.0000000000000089</c:v>
                </c:pt>
                <c:pt idx="422">
                  <c:v>7.0166666666666639</c:v>
                </c:pt>
                <c:pt idx="423">
                  <c:v>7.0333333333333439</c:v>
                </c:pt>
                <c:pt idx="424">
                  <c:v>7.0500000000000007</c:v>
                </c:pt>
                <c:pt idx="425">
                  <c:v>7.0666666666666558</c:v>
                </c:pt>
                <c:pt idx="426">
                  <c:v>7.0833333333333357</c:v>
                </c:pt>
                <c:pt idx="427">
                  <c:v>7.0999999999999925</c:v>
                </c:pt>
                <c:pt idx="428">
                  <c:v>7.1166666666666725</c:v>
                </c:pt>
                <c:pt idx="429">
                  <c:v>7.1333333333333275</c:v>
                </c:pt>
                <c:pt idx="430">
                  <c:v>7.1500000000000075</c:v>
                </c:pt>
                <c:pt idx="431">
                  <c:v>7.1666666666666643</c:v>
                </c:pt>
                <c:pt idx="432">
                  <c:v>7.1833333333333442</c:v>
                </c:pt>
                <c:pt idx="433">
                  <c:v>7.1999999999999993</c:v>
                </c:pt>
                <c:pt idx="434">
                  <c:v>7.2166666666666561</c:v>
                </c:pt>
                <c:pt idx="435">
                  <c:v>7.2333333333333361</c:v>
                </c:pt>
                <c:pt idx="436">
                  <c:v>7.2499999999999911</c:v>
                </c:pt>
                <c:pt idx="437">
                  <c:v>7.266666666666671</c:v>
                </c:pt>
                <c:pt idx="438">
                  <c:v>7.2833333333333279</c:v>
                </c:pt>
                <c:pt idx="439">
                  <c:v>7.3000000000000078</c:v>
                </c:pt>
                <c:pt idx="440">
                  <c:v>7.3166666666666647</c:v>
                </c:pt>
                <c:pt idx="441">
                  <c:v>7.3333333333333446</c:v>
                </c:pt>
                <c:pt idx="442">
                  <c:v>7.3500000000000005</c:v>
                </c:pt>
                <c:pt idx="443">
                  <c:v>7.3666666666666565</c:v>
                </c:pt>
                <c:pt idx="444">
                  <c:v>7.3833333333333364</c:v>
                </c:pt>
                <c:pt idx="445">
                  <c:v>7.3999999999999924</c:v>
                </c:pt>
                <c:pt idx="446">
                  <c:v>7.4166666666666723</c:v>
                </c:pt>
                <c:pt idx="447">
                  <c:v>7.4333333333333282</c:v>
                </c:pt>
                <c:pt idx="448">
                  <c:v>7.4500000000000082</c:v>
                </c:pt>
                <c:pt idx="449">
                  <c:v>7.4666666666666641</c:v>
                </c:pt>
                <c:pt idx="450">
                  <c:v>7.4833333333333441</c:v>
                </c:pt>
                <c:pt idx="451">
                  <c:v>7.5</c:v>
                </c:pt>
                <c:pt idx="452">
                  <c:v>7.5166666666666559</c:v>
                </c:pt>
                <c:pt idx="453">
                  <c:v>7.5333333333333359</c:v>
                </c:pt>
                <c:pt idx="454">
                  <c:v>7.5499999999999918</c:v>
                </c:pt>
                <c:pt idx="455">
                  <c:v>7.5666666666666718</c:v>
                </c:pt>
                <c:pt idx="456">
                  <c:v>7.5833333333333277</c:v>
                </c:pt>
                <c:pt idx="457">
                  <c:v>7.6000000000000076</c:v>
                </c:pt>
                <c:pt idx="458">
                  <c:v>7.6166666666666636</c:v>
                </c:pt>
                <c:pt idx="459">
                  <c:v>7.6333333333333435</c:v>
                </c:pt>
                <c:pt idx="460">
                  <c:v>7.6499999999999995</c:v>
                </c:pt>
                <c:pt idx="461">
                  <c:v>7.6666666666666554</c:v>
                </c:pt>
                <c:pt idx="462">
                  <c:v>7.6833333333333353</c:v>
                </c:pt>
                <c:pt idx="463">
                  <c:v>7.6999999999999922</c:v>
                </c:pt>
                <c:pt idx="464">
                  <c:v>7.7166666666666721</c:v>
                </c:pt>
                <c:pt idx="465">
                  <c:v>7.733333333333329</c:v>
                </c:pt>
                <c:pt idx="466">
                  <c:v>7.7500000000000089</c:v>
                </c:pt>
                <c:pt idx="467">
                  <c:v>7.7666666666666639</c:v>
                </c:pt>
                <c:pt idx="468">
                  <c:v>7.7833333333333439</c:v>
                </c:pt>
                <c:pt idx="469">
                  <c:v>7.8000000000000007</c:v>
                </c:pt>
                <c:pt idx="470">
                  <c:v>7.8166666666666558</c:v>
                </c:pt>
                <c:pt idx="471">
                  <c:v>7.8333333333333357</c:v>
                </c:pt>
                <c:pt idx="472">
                  <c:v>7.8499999999999925</c:v>
                </c:pt>
                <c:pt idx="473">
                  <c:v>7.8666666666666725</c:v>
                </c:pt>
                <c:pt idx="474">
                  <c:v>7.8833333333333275</c:v>
                </c:pt>
                <c:pt idx="475">
                  <c:v>7.9000000000000075</c:v>
                </c:pt>
                <c:pt idx="476">
                  <c:v>7.9166666666666643</c:v>
                </c:pt>
                <c:pt idx="477">
                  <c:v>7.9333333333333442</c:v>
                </c:pt>
                <c:pt idx="478">
                  <c:v>7.9499999999999993</c:v>
                </c:pt>
                <c:pt idx="479">
                  <c:v>7.9666666666666561</c:v>
                </c:pt>
                <c:pt idx="480">
                  <c:v>7.9833333333333361</c:v>
                </c:pt>
                <c:pt idx="481">
                  <c:v>7.9999999999999911</c:v>
                </c:pt>
                <c:pt idx="482">
                  <c:v>8.016666666666671</c:v>
                </c:pt>
                <c:pt idx="483">
                  <c:v>8.0333333333333279</c:v>
                </c:pt>
                <c:pt idx="484">
                  <c:v>8.0500000000000078</c:v>
                </c:pt>
                <c:pt idx="485">
                  <c:v>8.0666666666666647</c:v>
                </c:pt>
                <c:pt idx="486">
                  <c:v>8.0833333333333446</c:v>
                </c:pt>
                <c:pt idx="487">
                  <c:v>8.1000000000000014</c:v>
                </c:pt>
                <c:pt idx="488">
                  <c:v>8.1166666666666565</c:v>
                </c:pt>
                <c:pt idx="489">
                  <c:v>8.1333333333333364</c:v>
                </c:pt>
                <c:pt idx="490">
                  <c:v>8.1499999999999915</c:v>
                </c:pt>
                <c:pt idx="491">
                  <c:v>8.1666666666666714</c:v>
                </c:pt>
                <c:pt idx="492">
                  <c:v>8.1833333333333282</c:v>
                </c:pt>
                <c:pt idx="493">
                  <c:v>8.2000000000000082</c:v>
                </c:pt>
                <c:pt idx="494">
                  <c:v>8.216666666666665</c:v>
                </c:pt>
                <c:pt idx="495">
                  <c:v>8.2333333333333449</c:v>
                </c:pt>
                <c:pt idx="496">
                  <c:v>8.25</c:v>
                </c:pt>
                <c:pt idx="497">
                  <c:v>8.2666666666666551</c:v>
                </c:pt>
                <c:pt idx="498">
                  <c:v>8.283333333333335</c:v>
                </c:pt>
                <c:pt idx="499">
                  <c:v>8.2999999999999918</c:v>
                </c:pt>
                <c:pt idx="500">
                  <c:v>8.3166666666666718</c:v>
                </c:pt>
                <c:pt idx="501">
                  <c:v>8.3333333333333286</c:v>
                </c:pt>
                <c:pt idx="502">
                  <c:v>8.3500000000000085</c:v>
                </c:pt>
                <c:pt idx="503">
                  <c:v>8.3666666666666636</c:v>
                </c:pt>
                <c:pt idx="504">
                  <c:v>8.3833333333333435</c:v>
                </c:pt>
                <c:pt idx="505">
                  <c:v>8.3999999999999986</c:v>
                </c:pt>
                <c:pt idx="506">
                  <c:v>8.4166666666666554</c:v>
                </c:pt>
                <c:pt idx="507">
                  <c:v>8.4333333333333353</c:v>
                </c:pt>
                <c:pt idx="508">
                  <c:v>8.4499999999999922</c:v>
                </c:pt>
                <c:pt idx="509">
                  <c:v>8.4666666666666721</c:v>
                </c:pt>
                <c:pt idx="510">
                  <c:v>8.483333333333329</c:v>
                </c:pt>
                <c:pt idx="511">
                  <c:v>8.5000000000000089</c:v>
                </c:pt>
                <c:pt idx="512">
                  <c:v>8.5166666666666639</c:v>
                </c:pt>
                <c:pt idx="513">
                  <c:v>8.5333333333333439</c:v>
                </c:pt>
                <c:pt idx="514">
                  <c:v>8.5500000000000007</c:v>
                </c:pt>
                <c:pt idx="515">
                  <c:v>8.5666666666666558</c:v>
                </c:pt>
                <c:pt idx="516">
                  <c:v>8.5833333333333357</c:v>
                </c:pt>
                <c:pt idx="517">
                  <c:v>8.5999999999999925</c:v>
                </c:pt>
                <c:pt idx="518">
                  <c:v>8.6166666666666725</c:v>
                </c:pt>
                <c:pt idx="519">
                  <c:v>8.6333333333333275</c:v>
                </c:pt>
                <c:pt idx="520">
                  <c:v>8.6500000000000075</c:v>
                </c:pt>
                <c:pt idx="521">
                  <c:v>8.6666666666666643</c:v>
                </c:pt>
                <c:pt idx="522">
                  <c:v>8.6833333333333442</c:v>
                </c:pt>
                <c:pt idx="523">
                  <c:v>8.6999999999999993</c:v>
                </c:pt>
                <c:pt idx="524">
                  <c:v>8.7166666666666561</c:v>
                </c:pt>
                <c:pt idx="525">
                  <c:v>8.7333333333333361</c:v>
                </c:pt>
                <c:pt idx="526">
                  <c:v>8.7499999999999911</c:v>
                </c:pt>
                <c:pt idx="527">
                  <c:v>8.766666666666671</c:v>
                </c:pt>
                <c:pt idx="528">
                  <c:v>8.7833333333333279</c:v>
                </c:pt>
                <c:pt idx="529">
                  <c:v>8.8000000000000078</c:v>
                </c:pt>
                <c:pt idx="530">
                  <c:v>8.8166666666666647</c:v>
                </c:pt>
                <c:pt idx="531">
                  <c:v>8.8333333333333446</c:v>
                </c:pt>
                <c:pt idx="532">
                  <c:v>8.8500000000000014</c:v>
                </c:pt>
                <c:pt idx="533">
                  <c:v>8.8666666666666565</c:v>
                </c:pt>
                <c:pt idx="534">
                  <c:v>8.8833333333333364</c:v>
                </c:pt>
                <c:pt idx="535">
                  <c:v>8.8999999999999915</c:v>
                </c:pt>
                <c:pt idx="536">
                  <c:v>8.9166666666666714</c:v>
                </c:pt>
                <c:pt idx="537">
                  <c:v>8.9333333333333282</c:v>
                </c:pt>
                <c:pt idx="538">
                  <c:v>8.9500000000000082</c:v>
                </c:pt>
                <c:pt idx="539">
                  <c:v>8.966666666666665</c:v>
                </c:pt>
                <c:pt idx="540">
                  <c:v>8.9833333333333449</c:v>
                </c:pt>
                <c:pt idx="541">
                  <c:v>9</c:v>
                </c:pt>
                <c:pt idx="542">
                  <c:v>9.0166666666666551</c:v>
                </c:pt>
                <c:pt idx="543">
                  <c:v>9.033333333333335</c:v>
                </c:pt>
                <c:pt idx="544">
                  <c:v>9.0499999999999918</c:v>
                </c:pt>
                <c:pt idx="545">
                  <c:v>9.0666666666666718</c:v>
                </c:pt>
                <c:pt idx="546">
                  <c:v>9.0833333333333286</c:v>
                </c:pt>
                <c:pt idx="547">
                  <c:v>9.1000000000000085</c:v>
                </c:pt>
                <c:pt idx="548">
                  <c:v>9.1166666666666636</c:v>
                </c:pt>
                <c:pt idx="549">
                  <c:v>9.1333333333333435</c:v>
                </c:pt>
                <c:pt idx="550">
                  <c:v>9.1499999999999986</c:v>
                </c:pt>
                <c:pt idx="551">
                  <c:v>9.1666666666666554</c:v>
                </c:pt>
                <c:pt idx="552">
                  <c:v>9.1833333333333353</c:v>
                </c:pt>
                <c:pt idx="553">
                  <c:v>9.1999999999999922</c:v>
                </c:pt>
                <c:pt idx="554">
                  <c:v>9.2166666666666721</c:v>
                </c:pt>
                <c:pt idx="555">
                  <c:v>9.233333333333329</c:v>
                </c:pt>
                <c:pt idx="556">
                  <c:v>9.2500000000000089</c:v>
                </c:pt>
                <c:pt idx="557">
                  <c:v>9.2666666666666639</c:v>
                </c:pt>
                <c:pt idx="558">
                  <c:v>9.2833333333333439</c:v>
                </c:pt>
                <c:pt idx="559">
                  <c:v>9.3000000000000007</c:v>
                </c:pt>
                <c:pt idx="560">
                  <c:v>9.3166666666666558</c:v>
                </c:pt>
                <c:pt idx="561">
                  <c:v>9.3333333333333357</c:v>
                </c:pt>
                <c:pt idx="562">
                  <c:v>9.3499999999999925</c:v>
                </c:pt>
                <c:pt idx="563">
                  <c:v>9.3666666666666725</c:v>
                </c:pt>
                <c:pt idx="564">
                  <c:v>9.3833333333333275</c:v>
                </c:pt>
                <c:pt idx="565">
                  <c:v>9.4000000000000075</c:v>
                </c:pt>
                <c:pt idx="566">
                  <c:v>9.4166666666666643</c:v>
                </c:pt>
                <c:pt idx="567">
                  <c:v>9.4333333333333442</c:v>
                </c:pt>
                <c:pt idx="568">
                  <c:v>9.4499999999999993</c:v>
                </c:pt>
                <c:pt idx="569">
                  <c:v>9.4666666666666561</c:v>
                </c:pt>
                <c:pt idx="570">
                  <c:v>9.4833333333333361</c:v>
                </c:pt>
                <c:pt idx="571">
                  <c:v>9.4999999999999911</c:v>
                </c:pt>
                <c:pt idx="572">
                  <c:v>9.516666666666671</c:v>
                </c:pt>
                <c:pt idx="573">
                  <c:v>9.5333333333333279</c:v>
                </c:pt>
                <c:pt idx="574">
                  <c:v>9.5500000000000078</c:v>
                </c:pt>
                <c:pt idx="575">
                  <c:v>9.5666666666666647</c:v>
                </c:pt>
                <c:pt idx="576">
                  <c:v>9.5833333333333446</c:v>
                </c:pt>
                <c:pt idx="577">
                  <c:v>9.6000000000000014</c:v>
                </c:pt>
                <c:pt idx="578">
                  <c:v>9.6166666666666565</c:v>
                </c:pt>
                <c:pt idx="579">
                  <c:v>9.6333333333333364</c:v>
                </c:pt>
                <c:pt idx="580">
                  <c:v>9.6499999999999915</c:v>
                </c:pt>
                <c:pt idx="581">
                  <c:v>9.6666666666666714</c:v>
                </c:pt>
                <c:pt idx="582">
                  <c:v>9.6833333333333282</c:v>
                </c:pt>
                <c:pt idx="583">
                  <c:v>9.7000000000000082</c:v>
                </c:pt>
                <c:pt idx="584">
                  <c:v>9.716666666666665</c:v>
                </c:pt>
                <c:pt idx="585">
                  <c:v>9.7333333333333449</c:v>
                </c:pt>
                <c:pt idx="586">
                  <c:v>9.75</c:v>
                </c:pt>
                <c:pt idx="587">
                  <c:v>9.7666666666666551</c:v>
                </c:pt>
                <c:pt idx="588">
                  <c:v>9.783333333333335</c:v>
                </c:pt>
                <c:pt idx="589">
                  <c:v>9.7999999999999918</c:v>
                </c:pt>
                <c:pt idx="590">
                  <c:v>9.8166666666666718</c:v>
                </c:pt>
                <c:pt idx="591">
                  <c:v>9.8333333333333286</c:v>
                </c:pt>
                <c:pt idx="592">
                  <c:v>9.8500000000000085</c:v>
                </c:pt>
                <c:pt idx="593">
                  <c:v>9.8666666666666636</c:v>
                </c:pt>
                <c:pt idx="594">
                  <c:v>9.8833333333333435</c:v>
                </c:pt>
                <c:pt idx="595">
                  <c:v>9.8999999999999986</c:v>
                </c:pt>
                <c:pt idx="596">
                  <c:v>9.9166666666666554</c:v>
                </c:pt>
                <c:pt idx="597">
                  <c:v>9.9333333333333353</c:v>
                </c:pt>
                <c:pt idx="598">
                  <c:v>9.9499999999999922</c:v>
                </c:pt>
                <c:pt idx="599">
                  <c:v>9.9666666666666721</c:v>
                </c:pt>
                <c:pt idx="600">
                  <c:v>9.983333333333329</c:v>
                </c:pt>
                <c:pt idx="601">
                  <c:v>10.000000000000009</c:v>
                </c:pt>
                <c:pt idx="602">
                  <c:v>10.016666666666664</c:v>
                </c:pt>
                <c:pt idx="603">
                  <c:v>10.033333333333344</c:v>
                </c:pt>
                <c:pt idx="604">
                  <c:v>10.050000000000001</c:v>
                </c:pt>
                <c:pt idx="605">
                  <c:v>10.066666666666656</c:v>
                </c:pt>
                <c:pt idx="606">
                  <c:v>10.083333333333336</c:v>
                </c:pt>
                <c:pt idx="607">
                  <c:v>10.099999999999993</c:v>
                </c:pt>
                <c:pt idx="608">
                  <c:v>10.116666666666672</c:v>
                </c:pt>
                <c:pt idx="609">
                  <c:v>10.133333333333328</c:v>
                </c:pt>
                <c:pt idx="610">
                  <c:v>10.150000000000007</c:v>
                </c:pt>
                <c:pt idx="611">
                  <c:v>10.166666666666664</c:v>
                </c:pt>
                <c:pt idx="612">
                  <c:v>10.183333333333344</c:v>
                </c:pt>
                <c:pt idx="613">
                  <c:v>10.199999999999999</c:v>
                </c:pt>
                <c:pt idx="614">
                  <c:v>10.216666666666656</c:v>
                </c:pt>
                <c:pt idx="615">
                  <c:v>10.233333333333336</c:v>
                </c:pt>
                <c:pt idx="616">
                  <c:v>10.249999999999991</c:v>
                </c:pt>
                <c:pt idx="617">
                  <c:v>10.266666666666671</c:v>
                </c:pt>
                <c:pt idx="618">
                  <c:v>10.283333333333328</c:v>
                </c:pt>
                <c:pt idx="619">
                  <c:v>10.300000000000008</c:v>
                </c:pt>
                <c:pt idx="620">
                  <c:v>10.316666666666665</c:v>
                </c:pt>
                <c:pt idx="621">
                  <c:v>10.333333333333345</c:v>
                </c:pt>
                <c:pt idx="622">
                  <c:v>10.350000000000001</c:v>
                </c:pt>
                <c:pt idx="623">
                  <c:v>10.366666666666656</c:v>
                </c:pt>
                <c:pt idx="624">
                  <c:v>10.383333333333336</c:v>
                </c:pt>
                <c:pt idx="625">
                  <c:v>10.399999999999991</c:v>
                </c:pt>
                <c:pt idx="626">
                  <c:v>10.416666666666671</c:v>
                </c:pt>
                <c:pt idx="627">
                  <c:v>10.433333333333328</c:v>
                </c:pt>
                <c:pt idx="628">
                  <c:v>10.450000000000008</c:v>
                </c:pt>
                <c:pt idx="629">
                  <c:v>10.466666666666665</c:v>
                </c:pt>
                <c:pt idx="630">
                  <c:v>10.483333333333345</c:v>
                </c:pt>
                <c:pt idx="631">
                  <c:v>10.5</c:v>
                </c:pt>
                <c:pt idx="632">
                  <c:v>10.516666666666655</c:v>
                </c:pt>
                <c:pt idx="633">
                  <c:v>10.533333333333335</c:v>
                </c:pt>
                <c:pt idx="634">
                  <c:v>10.549999999999992</c:v>
                </c:pt>
                <c:pt idx="635">
                  <c:v>10.566666666666672</c:v>
                </c:pt>
                <c:pt idx="636">
                  <c:v>10.583333333333329</c:v>
                </c:pt>
                <c:pt idx="637">
                  <c:v>10.600000000000009</c:v>
                </c:pt>
                <c:pt idx="638">
                  <c:v>10.616666666666664</c:v>
                </c:pt>
                <c:pt idx="639">
                  <c:v>10.633333333333344</c:v>
                </c:pt>
                <c:pt idx="640">
                  <c:v>10.649999999999999</c:v>
                </c:pt>
                <c:pt idx="641">
                  <c:v>10.666666666666655</c:v>
                </c:pt>
                <c:pt idx="642">
                  <c:v>10.683333333333335</c:v>
                </c:pt>
                <c:pt idx="643">
                  <c:v>10.699999999999992</c:v>
                </c:pt>
                <c:pt idx="644">
                  <c:v>10.716666666666672</c:v>
                </c:pt>
                <c:pt idx="645">
                  <c:v>10.733333333333329</c:v>
                </c:pt>
                <c:pt idx="646">
                  <c:v>10.750000000000009</c:v>
                </c:pt>
                <c:pt idx="647">
                  <c:v>10.766666666666664</c:v>
                </c:pt>
                <c:pt idx="648">
                  <c:v>10.783333333333344</c:v>
                </c:pt>
                <c:pt idx="649">
                  <c:v>10.8</c:v>
                </c:pt>
                <c:pt idx="650">
                  <c:v>10.816666666666656</c:v>
                </c:pt>
                <c:pt idx="651">
                  <c:v>10.833333333333336</c:v>
                </c:pt>
                <c:pt idx="652">
                  <c:v>10.849999999999993</c:v>
                </c:pt>
                <c:pt idx="653">
                  <c:v>10.866666666666672</c:v>
                </c:pt>
                <c:pt idx="654">
                  <c:v>10.883333333333328</c:v>
                </c:pt>
                <c:pt idx="655">
                  <c:v>10.900000000000007</c:v>
                </c:pt>
                <c:pt idx="656">
                  <c:v>10.916666666666664</c:v>
                </c:pt>
                <c:pt idx="657">
                  <c:v>10.933333333333344</c:v>
                </c:pt>
                <c:pt idx="658">
                  <c:v>10.95</c:v>
                </c:pt>
                <c:pt idx="659">
                  <c:v>10.966666666666656</c:v>
                </c:pt>
                <c:pt idx="660">
                  <c:v>10.983333333333336</c:v>
                </c:pt>
                <c:pt idx="661">
                  <c:v>10.999999999999991</c:v>
                </c:pt>
                <c:pt idx="662">
                  <c:v>11.016666666666671</c:v>
                </c:pt>
                <c:pt idx="663">
                  <c:v>11.033333333333328</c:v>
                </c:pt>
                <c:pt idx="664">
                  <c:v>11.050000000000008</c:v>
                </c:pt>
                <c:pt idx="665">
                  <c:v>11.066666666666665</c:v>
                </c:pt>
                <c:pt idx="666">
                  <c:v>11.083333333333345</c:v>
                </c:pt>
                <c:pt idx="667">
                  <c:v>11.100000000000001</c:v>
                </c:pt>
                <c:pt idx="668">
                  <c:v>11.116666666666656</c:v>
                </c:pt>
                <c:pt idx="669">
                  <c:v>11.133333333333336</c:v>
                </c:pt>
                <c:pt idx="670">
                  <c:v>11.149999999999991</c:v>
                </c:pt>
                <c:pt idx="671">
                  <c:v>11.166666666666671</c:v>
                </c:pt>
                <c:pt idx="672">
                  <c:v>11.183333333333328</c:v>
                </c:pt>
                <c:pt idx="673">
                  <c:v>11.200000000000008</c:v>
                </c:pt>
                <c:pt idx="674">
                  <c:v>11.216666666666665</c:v>
                </c:pt>
                <c:pt idx="675">
                  <c:v>11.233333333333345</c:v>
                </c:pt>
                <c:pt idx="676">
                  <c:v>11.25</c:v>
                </c:pt>
                <c:pt idx="677">
                  <c:v>11.266666666666655</c:v>
                </c:pt>
                <c:pt idx="678">
                  <c:v>11.283333333333335</c:v>
                </c:pt>
                <c:pt idx="679">
                  <c:v>11.299999999999992</c:v>
                </c:pt>
                <c:pt idx="680">
                  <c:v>11.316666666666672</c:v>
                </c:pt>
                <c:pt idx="681">
                  <c:v>11.333333333333329</c:v>
                </c:pt>
                <c:pt idx="682">
                  <c:v>11.350000000000009</c:v>
                </c:pt>
                <c:pt idx="683">
                  <c:v>11.366666666666664</c:v>
                </c:pt>
                <c:pt idx="684">
                  <c:v>11.383333333333344</c:v>
                </c:pt>
                <c:pt idx="685">
                  <c:v>11.399999999999999</c:v>
                </c:pt>
                <c:pt idx="686">
                  <c:v>11.416666666666655</c:v>
                </c:pt>
                <c:pt idx="687">
                  <c:v>11.433333333333335</c:v>
                </c:pt>
                <c:pt idx="688">
                  <c:v>11.449999999999992</c:v>
                </c:pt>
                <c:pt idx="689">
                  <c:v>11.466666666666672</c:v>
                </c:pt>
                <c:pt idx="690">
                  <c:v>11.483333333333329</c:v>
                </c:pt>
                <c:pt idx="691">
                  <c:v>11.500000000000009</c:v>
                </c:pt>
                <c:pt idx="692">
                  <c:v>11.516666666666664</c:v>
                </c:pt>
                <c:pt idx="693">
                  <c:v>11.533333333333344</c:v>
                </c:pt>
                <c:pt idx="694">
                  <c:v>11.55</c:v>
                </c:pt>
                <c:pt idx="695">
                  <c:v>11.566666666666656</c:v>
                </c:pt>
                <c:pt idx="696">
                  <c:v>11.583333333333336</c:v>
                </c:pt>
                <c:pt idx="697">
                  <c:v>11.599999999999993</c:v>
                </c:pt>
                <c:pt idx="698">
                  <c:v>11.616666666666672</c:v>
                </c:pt>
                <c:pt idx="699">
                  <c:v>11.633333333333328</c:v>
                </c:pt>
                <c:pt idx="700">
                  <c:v>11.650000000000007</c:v>
                </c:pt>
                <c:pt idx="701">
                  <c:v>11.666666666666664</c:v>
                </c:pt>
                <c:pt idx="702">
                  <c:v>11.683333333333344</c:v>
                </c:pt>
                <c:pt idx="703">
                  <c:v>11.7</c:v>
                </c:pt>
                <c:pt idx="704">
                  <c:v>11.716666666666656</c:v>
                </c:pt>
                <c:pt idx="705">
                  <c:v>11.733333333333336</c:v>
                </c:pt>
                <c:pt idx="706">
                  <c:v>11.749999999999991</c:v>
                </c:pt>
                <c:pt idx="707">
                  <c:v>11.766666666666671</c:v>
                </c:pt>
                <c:pt idx="708">
                  <c:v>11.783333333333328</c:v>
                </c:pt>
                <c:pt idx="709">
                  <c:v>11.800000000000008</c:v>
                </c:pt>
                <c:pt idx="710">
                  <c:v>11.816666666666665</c:v>
                </c:pt>
                <c:pt idx="711">
                  <c:v>11.833333333333345</c:v>
                </c:pt>
                <c:pt idx="712">
                  <c:v>11.850000000000001</c:v>
                </c:pt>
                <c:pt idx="713">
                  <c:v>11.866666666666656</c:v>
                </c:pt>
                <c:pt idx="714">
                  <c:v>11.883333333333336</c:v>
                </c:pt>
                <c:pt idx="715">
                  <c:v>11.899999999999991</c:v>
                </c:pt>
                <c:pt idx="716">
                  <c:v>11.916666666666671</c:v>
                </c:pt>
                <c:pt idx="717">
                  <c:v>11.933333333333328</c:v>
                </c:pt>
                <c:pt idx="718">
                  <c:v>11.950000000000008</c:v>
                </c:pt>
                <c:pt idx="719">
                  <c:v>11.966666666666665</c:v>
                </c:pt>
                <c:pt idx="720">
                  <c:v>11.983333333333345</c:v>
                </c:pt>
                <c:pt idx="721">
                  <c:v>12</c:v>
                </c:pt>
                <c:pt idx="722">
                  <c:v>12.016666666666655</c:v>
                </c:pt>
                <c:pt idx="723">
                  <c:v>12.033333333333335</c:v>
                </c:pt>
                <c:pt idx="724">
                  <c:v>12.049999999999992</c:v>
                </c:pt>
                <c:pt idx="725">
                  <c:v>12.066666666666672</c:v>
                </c:pt>
                <c:pt idx="726">
                  <c:v>12.083333333333329</c:v>
                </c:pt>
                <c:pt idx="727">
                  <c:v>12.100000000000009</c:v>
                </c:pt>
                <c:pt idx="728">
                  <c:v>12.116666666666664</c:v>
                </c:pt>
                <c:pt idx="729">
                  <c:v>12.133333333333344</c:v>
                </c:pt>
                <c:pt idx="730">
                  <c:v>12.149999999999999</c:v>
                </c:pt>
                <c:pt idx="731">
                  <c:v>12.166666666666655</c:v>
                </c:pt>
                <c:pt idx="732">
                  <c:v>12.183333333333335</c:v>
                </c:pt>
                <c:pt idx="733">
                  <c:v>12.199999999999992</c:v>
                </c:pt>
                <c:pt idx="734">
                  <c:v>12.216666666666672</c:v>
                </c:pt>
                <c:pt idx="735">
                  <c:v>12.233333333333327</c:v>
                </c:pt>
                <c:pt idx="736">
                  <c:v>12.250000000000007</c:v>
                </c:pt>
                <c:pt idx="737">
                  <c:v>12.266666666666662</c:v>
                </c:pt>
                <c:pt idx="738">
                  <c:v>12.283333333333342</c:v>
                </c:pt>
                <c:pt idx="739">
                  <c:v>12.299999999999999</c:v>
                </c:pt>
                <c:pt idx="740">
                  <c:v>12.316666666666679</c:v>
                </c:pt>
                <c:pt idx="741">
                  <c:v>12.333333333333336</c:v>
                </c:pt>
                <c:pt idx="742">
                  <c:v>12.349999999999991</c:v>
                </c:pt>
                <c:pt idx="743">
                  <c:v>12.366666666666671</c:v>
                </c:pt>
                <c:pt idx="744">
                  <c:v>12.383333333333329</c:v>
                </c:pt>
                <c:pt idx="745">
                  <c:v>12.400000000000009</c:v>
                </c:pt>
                <c:pt idx="746">
                  <c:v>12.416666666666664</c:v>
                </c:pt>
                <c:pt idx="747">
                  <c:v>12.433333333333344</c:v>
                </c:pt>
                <c:pt idx="748">
                  <c:v>12.450000000000001</c:v>
                </c:pt>
                <c:pt idx="749">
                  <c:v>12.466666666666658</c:v>
                </c:pt>
                <c:pt idx="750">
                  <c:v>12.483333333333338</c:v>
                </c:pt>
                <c:pt idx="751">
                  <c:v>12.499999999999993</c:v>
                </c:pt>
                <c:pt idx="752">
                  <c:v>12.516666666666673</c:v>
                </c:pt>
                <c:pt idx="753">
                  <c:v>12.533333333333328</c:v>
                </c:pt>
                <c:pt idx="754">
                  <c:v>12.550000000000008</c:v>
                </c:pt>
                <c:pt idx="755">
                  <c:v>12.566666666666665</c:v>
                </c:pt>
                <c:pt idx="756">
                  <c:v>12.583333333333345</c:v>
                </c:pt>
                <c:pt idx="757">
                  <c:v>12.600000000000001</c:v>
                </c:pt>
                <c:pt idx="758">
                  <c:v>12.616666666666656</c:v>
                </c:pt>
                <c:pt idx="759">
                  <c:v>12.633333333333336</c:v>
                </c:pt>
                <c:pt idx="760">
                  <c:v>12.649999999999991</c:v>
                </c:pt>
                <c:pt idx="761">
                  <c:v>12.666666666666671</c:v>
                </c:pt>
                <c:pt idx="762">
                  <c:v>12.683333333333328</c:v>
                </c:pt>
                <c:pt idx="763">
                  <c:v>12.700000000000008</c:v>
                </c:pt>
                <c:pt idx="764">
                  <c:v>12.716666666666665</c:v>
                </c:pt>
                <c:pt idx="765">
                  <c:v>12.733333333333345</c:v>
                </c:pt>
                <c:pt idx="766">
                  <c:v>12.75</c:v>
                </c:pt>
                <c:pt idx="767">
                  <c:v>12.766666666666655</c:v>
                </c:pt>
                <c:pt idx="768">
                  <c:v>12.783333333333335</c:v>
                </c:pt>
                <c:pt idx="769">
                  <c:v>12.799999999999992</c:v>
                </c:pt>
                <c:pt idx="770">
                  <c:v>12.816666666666672</c:v>
                </c:pt>
                <c:pt idx="771">
                  <c:v>12.833333333333329</c:v>
                </c:pt>
                <c:pt idx="772">
                  <c:v>12.850000000000009</c:v>
                </c:pt>
                <c:pt idx="773">
                  <c:v>12.866666666666664</c:v>
                </c:pt>
                <c:pt idx="774">
                  <c:v>12.883333333333344</c:v>
                </c:pt>
                <c:pt idx="775">
                  <c:v>12.899999999999999</c:v>
                </c:pt>
                <c:pt idx="776">
                  <c:v>12.916666666666655</c:v>
                </c:pt>
                <c:pt idx="777">
                  <c:v>12.933333333333335</c:v>
                </c:pt>
                <c:pt idx="778">
                  <c:v>12.949999999999992</c:v>
                </c:pt>
                <c:pt idx="779">
                  <c:v>12.966666666666672</c:v>
                </c:pt>
                <c:pt idx="780">
                  <c:v>12.983333333333327</c:v>
                </c:pt>
                <c:pt idx="781">
                  <c:v>13.000000000000007</c:v>
                </c:pt>
                <c:pt idx="782">
                  <c:v>13.016666666666662</c:v>
                </c:pt>
                <c:pt idx="783">
                  <c:v>13.033333333333342</c:v>
                </c:pt>
                <c:pt idx="784">
                  <c:v>13.049999999999999</c:v>
                </c:pt>
                <c:pt idx="785">
                  <c:v>13.066666666666679</c:v>
                </c:pt>
                <c:pt idx="786">
                  <c:v>13.083333333333336</c:v>
                </c:pt>
                <c:pt idx="787">
                  <c:v>13.099999999999991</c:v>
                </c:pt>
                <c:pt idx="788">
                  <c:v>13.116666666666671</c:v>
                </c:pt>
                <c:pt idx="789">
                  <c:v>13.133333333333329</c:v>
                </c:pt>
                <c:pt idx="790">
                  <c:v>13.150000000000009</c:v>
                </c:pt>
                <c:pt idx="791">
                  <c:v>13.166666666666664</c:v>
                </c:pt>
                <c:pt idx="792">
                  <c:v>13.183333333333344</c:v>
                </c:pt>
                <c:pt idx="793">
                  <c:v>13.200000000000001</c:v>
                </c:pt>
                <c:pt idx="794">
                  <c:v>13.216666666666658</c:v>
                </c:pt>
                <c:pt idx="795">
                  <c:v>13.233333333333338</c:v>
                </c:pt>
                <c:pt idx="796">
                  <c:v>13.249999999999993</c:v>
                </c:pt>
                <c:pt idx="797">
                  <c:v>13.266666666666673</c:v>
                </c:pt>
                <c:pt idx="798">
                  <c:v>13.283333333333328</c:v>
                </c:pt>
                <c:pt idx="799">
                  <c:v>13.300000000000008</c:v>
                </c:pt>
                <c:pt idx="800">
                  <c:v>13.316666666666665</c:v>
                </c:pt>
                <c:pt idx="801">
                  <c:v>13.333333333333345</c:v>
                </c:pt>
                <c:pt idx="802">
                  <c:v>13.350000000000001</c:v>
                </c:pt>
                <c:pt idx="803">
                  <c:v>13.366666666666656</c:v>
                </c:pt>
                <c:pt idx="804">
                  <c:v>13.383333333333336</c:v>
                </c:pt>
                <c:pt idx="805">
                  <c:v>13.399999999999991</c:v>
                </c:pt>
                <c:pt idx="806">
                  <c:v>13.416666666666671</c:v>
                </c:pt>
                <c:pt idx="807">
                  <c:v>13.433333333333328</c:v>
                </c:pt>
                <c:pt idx="808">
                  <c:v>13.450000000000008</c:v>
                </c:pt>
                <c:pt idx="809">
                  <c:v>13.466666666666665</c:v>
                </c:pt>
                <c:pt idx="810">
                  <c:v>13.483333333333345</c:v>
                </c:pt>
                <c:pt idx="811">
                  <c:v>13.5</c:v>
                </c:pt>
                <c:pt idx="812">
                  <c:v>13.516666666666655</c:v>
                </c:pt>
                <c:pt idx="813">
                  <c:v>13.533333333333335</c:v>
                </c:pt>
                <c:pt idx="814">
                  <c:v>13.549999999999992</c:v>
                </c:pt>
                <c:pt idx="815">
                  <c:v>13.566666666666672</c:v>
                </c:pt>
                <c:pt idx="816">
                  <c:v>13.583333333333329</c:v>
                </c:pt>
                <c:pt idx="817">
                  <c:v>13.600000000000009</c:v>
                </c:pt>
                <c:pt idx="818">
                  <c:v>13.616666666666664</c:v>
                </c:pt>
                <c:pt idx="819">
                  <c:v>13.633333333333344</c:v>
                </c:pt>
                <c:pt idx="820">
                  <c:v>13.649999999999999</c:v>
                </c:pt>
                <c:pt idx="821">
                  <c:v>13.666666666666655</c:v>
                </c:pt>
                <c:pt idx="822">
                  <c:v>13.683333333333335</c:v>
                </c:pt>
                <c:pt idx="823">
                  <c:v>13.699999999999992</c:v>
                </c:pt>
                <c:pt idx="824">
                  <c:v>13.716666666666672</c:v>
                </c:pt>
                <c:pt idx="825">
                  <c:v>13.733333333333327</c:v>
                </c:pt>
                <c:pt idx="826">
                  <c:v>13.750000000000007</c:v>
                </c:pt>
                <c:pt idx="827">
                  <c:v>13.766666666666662</c:v>
                </c:pt>
                <c:pt idx="828">
                  <c:v>13.783333333333342</c:v>
                </c:pt>
                <c:pt idx="829">
                  <c:v>13.799999999999999</c:v>
                </c:pt>
                <c:pt idx="830">
                  <c:v>13.816666666666679</c:v>
                </c:pt>
                <c:pt idx="831">
                  <c:v>13.833333333333336</c:v>
                </c:pt>
                <c:pt idx="832">
                  <c:v>13.849999999999991</c:v>
                </c:pt>
                <c:pt idx="833">
                  <c:v>13.866666666666671</c:v>
                </c:pt>
                <c:pt idx="834">
                  <c:v>13.883333333333329</c:v>
                </c:pt>
                <c:pt idx="835">
                  <c:v>13.900000000000009</c:v>
                </c:pt>
                <c:pt idx="836">
                  <c:v>13.916666666666664</c:v>
                </c:pt>
                <c:pt idx="837">
                  <c:v>13.933333333333344</c:v>
                </c:pt>
                <c:pt idx="838">
                  <c:v>13.950000000000001</c:v>
                </c:pt>
                <c:pt idx="839">
                  <c:v>13.966666666666658</c:v>
                </c:pt>
                <c:pt idx="840">
                  <c:v>13.983333333333338</c:v>
                </c:pt>
                <c:pt idx="841">
                  <c:v>13.999999999999993</c:v>
                </c:pt>
                <c:pt idx="842">
                  <c:v>14.016666666666673</c:v>
                </c:pt>
                <c:pt idx="843">
                  <c:v>14.033333333333328</c:v>
                </c:pt>
                <c:pt idx="844">
                  <c:v>14.050000000000008</c:v>
                </c:pt>
                <c:pt idx="845">
                  <c:v>14.066666666666665</c:v>
                </c:pt>
                <c:pt idx="846">
                  <c:v>14.083333333333345</c:v>
                </c:pt>
                <c:pt idx="847">
                  <c:v>14.100000000000001</c:v>
                </c:pt>
                <c:pt idx="848">
                  <c:v>14.116666666666656</c:v>
                </c:pt>
                <c:pt idx="849">
                  <c:v>14.133333333333336</c:v>
                </c:pt>
                <c:pt idx="850">
                  <c:v>14.149999999999991</c:v>
                </c:pt>
                <c:pt idx="851">
                  <c:v>14.166666666666671</c:v>
                </c:pt>
                <c:pt idx="852">
                  <c:v>14.183333333333328</c:v>
                </c:pt>
                <c:pt idx="853">
                  <c:v>14.200000000000008</c:v>
                </c:pt>
                <c:pt idx="854">
                  <c:v>14.216666666666665</c:v>
                </c:pt>
                <c:pt idx="855">
                  <c:v>14.233333333333345</c:v>
                </c:pt>
                <c:pt idx="856">
                  <c:v>14.25</c:v>
                </c:pt>
                <c:pt idx="857">
                  <c:v>14.266666666666655</c:v>
                </c:pt>
                <c:pt idx="858">
                  <c:v>14.283333333333335</c:v>
                </c:pt>
                <c:pt idx="859">
                  <c:v>14.299999999999992</c:v>
                </c:pt>
                <c:pt idx="860">
                  <c:v>14.316666666666672</c:v>
                </c:pt>
                <c:pt idx="861">
                  <c:v>14.333333333333329</c:v>
                </c:pt>
                <c:pt idx="862">
                  <c:v>14.350000000000009</c:v>
                </c:pt>
                <c:pt idx="863">
                  <c:v>14.366666666666664</c:v>
                </c:pt>
                <c:pt idx="864">
                  <c:v>14.383333333333344</c:v>
                </c:pt>
                <c:pt idx="865">
                  <c:v>14.399999999999999</c:v>
                </c:pt>
                <c:pt idx="866">
                  <c:v>14.416666666666655</c:v>
                </c:pt>
                <c:pt idx="867">
                  <c:v>14.433333333333335</c:v>
                </c:pt>
                <c:pt idx="868">
                  <c:v>14.449999999999992</c:v>
                </c:pt>
                <c:pt idx="869">
                  <c:v>14.466666666666672</c:v>
                </c:pt>
                <c:pt idx="870">
                  <c:v>14.483333333333327</c:v>
                </c:pt>
                <c:pt idx="871">
                  <c:v>14.500000000000007</c:v>
                </c:pt>
                <c:pt idx="872">
                  <c:v>14.516666666666662</c:v>
                </c:pt>
                <c:pt idx="873">
                  <c:v>14.533333333333342</c:v>
                </c:pt>
                <c:pt idx="874">
                  <c:v>14.549999999999999</c:v>
                </c:pt>
                <c:pt idx="875">
                  <c:v>14.566666666666679</c:v>
                </c:pt>
                <c:pt idx="876">
                  <c:v>14.583333333333336</c:v>
                </c:pt>
                <c:pt idx="877">
                  <c:v>14.599999999999991</c:v>
                </c:pt>
                <c:pt idx="878">
                  <c:v>14.616666666666671</c:v>
                </c:pt>
                <c:pt idx="879">
                  <c:v>14.633333333333329</c:v>
                </c:pt>
                <c:pt idx="880">
                  <c:v>14.650000000000009</c:v>
                </c:pt>
                <c:pt idx="881">
                  <c:v>14.666666666666664</c:v>
                </c:pt>
                <c:pt idx="882">
                  <c:v>14.683333333333344</c:v>
                </c:pt>
                <c:pt idx="883">
                  <c:v>14.700000000000001</c:v>
                </c:pt>
                <c:pt idx="884">
                  <c:v>14.716666666666658</c:v>
                </c:pt>
                <c:pt idx="885">
                  <c:v>14.733333333333338</c:v>
                </c:pt>
                <c:pt idx="886">
                  <c:v>14.749999999999993</c:v>
                </c:pt>
                <c:pt idx="887">
                  <c:v>14.766666666666673</c:v>
                </c:pt>
                <c:pt idx="888">
                  <c:v>14.783333333333328</c:v>
                </c:pt>
                <c:pt idx="889">
                  <c:v>14.800000000000008</c:v>
                </c:pt>
                <c:pt idx="890">
                  <c:v>14.816666666666665</c:v>
                </c:pt>
                <c:pt idx="891">
                  <c:v>14.833333333333345</c:v>
                </c:pt>
                <c:pt idx="892">
                  <c:v>14.850000000000001</c:v>
                </c:pt>
                <c:pt idx="893">
                  <c:v>14.866666666666656</c:v>
                </c:pt>
                <c:pt idx="894">
                  <c:v>14.883333333333336</c:v>
                </c:pt>
                <c:pt idx="895">
                  <c:v>14.899999999999991</c:v>
                </c:pt>
                <c:pt idx="896">
                  <c:v>14.916666666666671</c:v>
                </c:pt>
                <c:pt idx="897">
                  <c:v>14.933333333333328</c:v>
                </c:pt>
                <c:pt idx="898">
                  <c:v>14.950000000000008</c:v>
                </c:pt>
                <c:pt idx="899">
                  <c:v>14.966666666666665</c:v>
                </c:pt>
                <c:pt idx="900">
                  <c:v>14.983333333333345</c:v>
                </c:pt>
                <c:pt idx="901">
                  <c:v>15</c:v>
                </c:pt>
                <c:pt idx="902">
                  <c:v>15.016666666666655</c:v>
                </c:pt>
                <c:pt idx="903">
                  <c:v>15.033333333333335</c:v>
                </c:pt>
                <c:pt idx="904">
                  <c:v>15.049999999999992</c:v>
                </c:pt>
                <c:pt idx="905">
                  <c:v>15.066666666666672</c:v>
                </c:pt>
                <c:pt idx="906">
                  <c:v>15.083333333333329</c:v>
                </c:pt>
                <c:pt idx="907">
                  <c:v>15.100000000000009</c:v>
                </c:pt>
                <c:pt idx="908">
                  <c:v>15.116666666666664</c:v>
                </c:pt>
                <c:pt idx="909">
                  <c:v>15.133333333333344</c:v>
                </c:pt>
                <c:pt idx="910">
                  <c:v>15.149999999999999</c:v>
                </c:pt>
                <c:pt idx="911">
                  <c:v>15.166666666666655</c:v>
                </c:pt>
                <c:pt idx="912">
                  <c:v>15.183333333333335</c:v>
                </c:pt>
                <c:pt idx="913">
                  <c:v>15.199999999999992</c:v>
                </c:pt>
                <c:pt idx="914">
                  <c:v>15.216666666666672</c:v>
                </c:pt>
                <c:pt idx="915">
                  <c:v>15.233333333333327</c:v>
                </c:pt>
                <c:pt idx="916">
                  <c:v>15.250000000000007</c:v>
                </c:pt>
                <c:pt idx="917">
                  <c:v>15.266666666666662</c:v>
                </c:pt>
                <c:pt idx="918">
                  <c:v>15.283333333333342</c:v>
                </c:pt>
                <c:pt idx="919">
                  <c:v>15.299999999999999</c:v>
                </c:pt>
                <c:pt idx="920">
                  <c:v>15.316666666666679</c:v>
                </c:pt>
                <c:pt idx="921">
                  <c:v>15.333333333333336</c:v>
                </c:pt>
                <c:pt idx="922">
                  <c:v>15.349999999999991</c:v>
                </c:pt>
                <c:pt idx="923">
                  <c:v>15.366666666666671</c:v>
                </c:pt>
                <c:pt idx="924">
                  <c:v>15.383333333333329</c:v>
                </c:pt>
                <c:pt idx="925">
                  <c:v>15.400000000000009</c:v>
                </c:pt>
                <c:pt idx="926">
                  <c:v>15.416666666666664</c:v>
                </c:pt>
                <c:pt idx="927">
                  <c:v>15.433333333333344</c:v>
                </c:pt>
                <c:pt idx="928">
                  <c:v>15.450000000000001</c:v>
                </c:pt>
                <c:pt idx="929">
                  <c:v>15.466666666666658</c:v>
                </c:pt>
                <c:pt idx="930">
                  <c:v>15.483333333333338</c:v>
                </c:pt>
                <c:pt idx="931">
                  <c:v>15.499999999999993</c:v>
                </c:pt>
                <c:pt idx="932">
                  <c:v>15.516666666666673</c:v>
                </c:pt>
                <c:pt idx="933">
                  <c:v>15.533333333333328</c:v>
                </c:pt>
                <c:pt idx="934">
                  <c:v>15.550000000000008</c:v>
                </c:pt>
                <c:pt idx="935">
                  <c:v>15.566666666666665</c:v>
                </c:pt>
                <c:pt idx="936">
                  <c:v>15.583333333333345</c:v>
                </c:pt>
                <c:pt idx="937">
                  <c:v>15.600000000000001</c:v>
                </c:pt>
                <c:pt idx="938">
                  <c:v>15.616666666666656</c:v>
                </c:pt>
                <c:pt idx="939">
                  <c:v>15.633333333333336</c:v>
                </c:pt>
                <c:pt idx="940">
                  <c:v>15.649999999999991</c:v>
                </c:pt>
                <c:pt idx="941">
                  <c:v>15.666666666666671</c:v>
                </c:pt>
                <c:pt idx="942">
                  <c:v>15.683333333333328</c:v>
                </c:pt>
                <c:pt idx="943">
                  <c:v>15.700000000000008</c:v>
                </c:pt>
                <c:pt idx="944">
                  <c:v>15.716666666666665</c:v>
                </c:pt>
                <c:pt idx="945">
                  <c:v>15.733333333333345</c:v>
                </c:pt>
                <c:pt idx="946">
                  <c:v>15.75</c:v>
                </c:pt>
                <c:pt idx="947">
                  <c:v>15.766666666666655</c:v>
                </c:pt>
                <c:pt idx="948">
                  <c:v>15.783333333333335</c:v>
                </c:pt>
                <c:pt idx="949">
                  <c:v>15.799999999999992</c:v>
                </c:pt>
                <c:pt idx="950">
                  <c:v>15.816666666666672</c:v>
                </c:pt>
                <c:pt idx="951">
                  <c:v>15.833333333333329</c:v>
                </c:pt>
                <c:pt idx="952">
                  <c:v>15.850000000000009</c:v>
                </c:pt>
                <c:pt idx="953">
                  <c:v>15.866666666666664</c:v>
                </c:pt>
                <c:pt idx="954">
                  <c:v>15.883333333333344</c:v>
                </c:pt>
                <c:pt idx="955">
                  <c:v>15.899999999999999</c:v>
                </c:pt>
                <c:pt idx="956">
                  <c:v>15.916666666666655</c:v>
                </c:pt>
                <c:pt idx="957">
                  <c:v>15.933333333333335</c:v>
                </c:pt>
                <c:pt idx="958">
                  <c:v>15.949999999999992</c:v>
                </c:pt>
                <c:pt idx="959">
                  <c:v>15.966666666666672</c:v>
                </c:pt>
                <c:pt idx="960">
                  <c:v>15.983333333333327</c:v>
                </c:pt>
                <c:pt idx="961">
                  <c:v>16.000000000000007</c:v>
                </c:pt>
                <c:pt idx="962">
                  <c:v>16.016666666666662</c:v>
                </c:pt>
                <c:pt idx="963">
                  <c:v>16.033333333333342</c:v>
                </c:pt>
                <c:pt idx="964">
                  <c:v>16.049999999999997</c:v>
                </c:pt>
                <c:pt idx="965">
                  <c:v>16.066666666666677</c:v>
                </c:pt>
                <c:pt idx="966">
                  <c:v>16.083333333333336</c:v>
                </c:pt>
                <c:pt idx="967">
                  <c:v>16.099999999999991</c:v>
                </c:pt>
                <c:pt idx="968">
                  <c:v>16.116666666666671</c:v>
                </c:pt>
                <c:pt idx="969">
                  <c:v>16.133333333333329</c:v>
                </c:pt>
                <c:pt idx="970">
                  <c:v>16.150000000000009</c:v>
                </c:pt>
                <c:pt idx="971">
                  <c:v>16.166666666666664</c:v>
                </c:pt>
                <c:pt idx="972">
                  <c:v>16.183333333333344</c:v>
                </c:pt>
                <c:pt idx="973">
                  <c:v>16.200000000000003</c:v>
                </c:pt>
                <c:pt idx="974">
                  <c:v>16.216666666666658</c:v>
                </c:pt>
                <c:pt idx="975">
                  <c:v>16.233333333333338</c:v>
                </c:pt>
                <c:pt idx="976">
                  <c:v>16.249999999999993</c:v>
                </c:pt>
                <c:pt idx="977">
                  <c:v>16.266666666666673</c:v>
                </c:pt>
                <c:pt idx="978">
                  <c:v>16.283333333333328</c:v>
                </c:pt>
                <c:pt idx="979">
                  <c:v>16.300000000000008</c:v>
                </c:pt>
                <c:pt idx="980">
                  <c:v>16.316666666666663</c:v>
                </c:pt>
                <c:pt idx="981">
                  <c:v>16.333333333333343</c:v>
                </c:pt>
                <c:pt idx="982">
                  <c:v>16.350000000000001</c:v>
                </c:pt>
                <c:pt idx="983">
                  <c:v>16.366666666666656</c:v>
                </c:pt>
                <c:pt idx="984">
                  <c:v>16.383333333333336</c:v>
                </c:pt>
                <c:pt idx="985">
                  <c:v>16.399999999999991</c:v>
                </c:pt>
                <c:pt idx="986">
                  <c:v>16.416666666666671</c:v>
                </c:pt>
                <c:pt idx="987">
                  <c:v>16.43333333333333</c:v>
                </c:pt>
                <c:pt idx="988">
                  <c:v>16.45000000000001</c:v>
                </c:pt>
                <c:pt idx="989">
                  <c:v>16.466666666666665</c:v>
                </c:pt>
                <c:pt idx="990">
                  <c:v>16.483333333333345</c:v>
                </c:pt>
                <c:pt idx="991">
                  <c:v>16.5</c:v>
                </c:pt>
                <c:pt idx="992">
                  <c:v>16.516666666666655</c:v>
                </c:pt>
                <c:pt idx="993">
                  <c:v>16.533333333333335</c:v>
                </c:pt>
                <c:pt idx="994">
                  <c:v>16.54999999999999</c:v>
                </c:pt>
                <c:pt idx="995">
                  <c:v>16.56666666666667</c:v>
                </c:pt>
                <c:pt idx="996">
                  <c:v>16.583333333333329</c:v>
                </c:pt>
                <c:pt idx="997">
                  <c:v>16.600000000000009</c:v>
                </c:pt>
                <c:pt idx="998">
                  <c:v>16.616666666666664</c:v>
                </c:pt>
                <c:pt idx="999">
                  <c:v>16.633333333333344</c:v>
                </c:pt>
                <c:pt idx="1000">
                  <c:v>16.649999999999999</c:v>
                </c:pt>
                <c:pt idx="1001">
                  <c:v>16.666666666666657</c:v>
                </c:pt>
                <c:pt idx="1002">
                  <c:v>16.683333333333337</c:v>
                </c:pt>
                <c:pt idx="1003">
                  <c:v>16.699999999999992</c:v>
                </c:pt>
                <c:pt idx="1004">
                  <c:v>16.716666666666672</c:v>
                </c:pt>
                <c:pt idx="1005">
                  <c:v>16.733333333333327</c:v>
                </c:pt>
                <c:pt idx="1006">
                  <c:v>16.750000000000007</c:v>
                </c:pt>
                <c:pt idx="1007">
                  <c:v>16.766666666666662</c:v>
                </c:pt>
                <c:pt idx="1008">
                  <c:v>16.783333333333342</c:v>
                </c:pt>
                <c:pt idx="1009">
                  <c:v>16.799999999999997</c:v>
                </c:pt>
                <c:pt idx="1010">
                  <c:v>16.816666666666677</c:v>
                </c:pt>
                <c:pt idx="1011">
                  <c:v>16.833333333333336</c:v>
                </c:pt>
                <c:pt idx="1012">
                  <c:v>16.849999999999991</c:v>
                </c:pt>
                <c:pt idx="1013">
                  <c:v>16.866666666666671</c:v>
                </c:pt>
                <c:pt idx="1014">
                  <c:v>16.883333333333329</c:v>
                </c:pt>
                <c:pt idx="1015">
                  <c:v>16.900000000000009</c:v>
                </c:pt>
                <c:pt idx="1016">
                  <c:v>16.916666666666664</c:v>
                </c:pt>
                <c:pt idx="1017">
                  <c:v>16.933333333333344</c:v>
                </c:pt>
                <c:pt idx="1018">
                  <c:v>16.950000000000003</c:v>
                </c:pt>
                <c:pt idx="1019">
                  <c:v>16.966666666666658</c:v>
                </c:pt>
                <c:pt idx="1020">
                  <c:v>16.983333333333338</c:v>
                </c:pt>
                <c:pt idx="1021">
                  <c:v>16.999999999999993</c:v>
                </c:pt>
                <c:pt idx="1022">
                  <c:v>17.016666666666673</c:v>
                </c:pt>
                <c:pt idx="1023">
                  <c:v>17.033333333333328</c:v>
                </c:pt>
                <c:pt idx="1024">
                  <c:v>17.050000000000008</c:v>
                </c:pt>
                <c:pt idx="1025">
                  <c:v>17.066666666666663</c:v>
                </c:pt>
                <c:pt idx="1026">
                  <c:v>17.083333333333343</c:v>
                </c:pt>
                <c:pt idx="1027">
                  <c:v>17.100000000000001</c:v>
                </c:pt>
                <c:pt idx="1028">
                  <c:v>17.116666666666656</c:v>
                </c:pt>
                <c:pt idx="1029">
                  <c:v>17.133333333333336</c:v>
                </c:pt>
                <c:pt idx="1030">
                  <c:v>17.149999999999991</c:v>
                </c:pt>
                <c:pt idx="1031">
                  <c:v>17.166666666666671</c:v>
                </c:pt>
                <c:pt idx="1032">
                  <c:v>17.18333333333333</c:v>
                </c:pt>
                <c:pt idx="1033">
                  <c:v>17.20000000000001</c:v>
                </c:pt>
                <c:pt idx="1034">
                  <c:v>17.216666666666665</c:v>
                </c:pt>
                <c:pt idx="1035">
                  <c:v>17.233333333333345</c:v>
                </c:pt>
                <c:pt idx="1036">
                  <c:v>17.25</c:v>
                </c:pt>
                <c:pt idx="1037">
                  <c:v>17.266666666666655</c:v>
                </c:pt>
                <c:pt idx="1038">
                  <c:v>17.283333333333335</c:v>
                </c:pt>
                <c:pt idx="1039">
                  <c:v>17.29999999999999</c:v>
                </c:pt>
                <c:pt idx="1040">
                  <c:v>17.31666666666667</c:v>
                </c:pt>
                <c:pt idx="1041">
                  <c:v>17.333333333333329</c:v>
                </c:pt>
                <c:pt idx="1042">
                  <c:v>17.350000000000009</c:v>
                </c:pt>
                <c:pt idx="1043">
                  <c:v>17.366666666666664</c:v>
                </c:pt>
                <c:pt idx="1044">
                  <c:v>17.383333333333344</c:v>
                </c:pt>
                <c:pt idx="1045">
                  <c:v>17.399999999999999</c:v>
                </c:pt>
                <c:pt idx="1046">
                  <c:v>17.416666666666657</c:v>
                </c:pt>
                <c:pt idx="1047">
                  <c:v>17.433333333333337</c:v>
                </c:pt>
                <c:pt idx="1048">
                  <c:v>17.449999999999992</c:v>
                </c:pt>
                <c:pt idx="1049">
                  <c:v>17.466666666666672</c:v>
                </c:pt>
                <c:pt idx="1050">
                  <c:v>17.483333333333327</c:v>
                </c:pt>
                <c:pt idx="1051">
                  <c:v>17.500000000000007</c:v>
                </c:pt>
                <c:pt idx="1052">
                  <c:v>17.516666666666662</c:v>
                </c:pt>
                <c:pt idx="1053">
                  <c:v>17.533333333333342</c:v>
                </c:pt>
                <c:pt idx="1054">
                  <c:v>17.549999999999997</c:v>
                </c:pt>
                <c:pt idx="1055">
                  <c:v>17.566666666666677</c:v>
                </c:pt>
                <c:pt idx="1056">
                  <c:v>17.583333333333336</c:v>
                </c:pt>
                <c:pt idx="1057">
                  <c:v>17.599999999999991</c:v>
                </c:pt>
                <c:pt idx="1058">
                  <c:v>17.616666666666671</c:v>
                </c:pt>
                <c:pt idx="1059">
                  <c:v>17.633333333333329</c:v>
                </c:pt>
                <c:pt idx="1060">
                  <c:v>17.650000000000009</c:v>
                </c:pt>
                <c:pt idx="1061">
                  <c:v>17.666666666666664</c:v>
                </c:pt>
                <c:pt idx="1062">
                  <c:v>17.683333333333344</c:v>
                </c:pt>
                <c:pt idx="1063">
                  <c:v>17.700000000000003</c:v>
                </c:pt>
                <c:pt idx="1064">
                  <c:v>17.716666666666658</c:v>
                </c:pt>
                <c:pt idx="1065">
                  <c:v>17.733333333333338</c:v>
                </c:pt>
                <c:pt idx="1066">
                  <c:v>17.749999999999993</c:v>
                </c:pt>
                <c:pt idx="1067">
                  <c:v>17.766666666666673</c:v>
                </c:pt>
                <c:pt idx="1068">
                  <c:v>17.783333333333328</c:v>
                </c:pt>
                <c:pt idx="1069">
                  <c:v>17.800000000000008</c:v>
                </c:pt>
                <c:pt idx="1070">
                  <c:v>17.816666666666663</c:v>
                </c:pt>
                <c:pt idx="1071">
                  <c:v>17.833333333333343</c:v>
                </c:pt>
                <c:pt idx="1072">
                  <c:v>17.850000000000001</c:v>
                </c:pt>
                <c:pt idx="1073">
                  <c:v>17.866666666666656</c:v>
                </c:pt>
                <c:pt idx="1074">
                  <c:v>17.883333333333336</c:v>
                </c:pt>
                <c:pt idx="1075">
                  <c:v>17.899999999999991</c:v>
                </c:pt>
                <c:pt idx="1076">
                  <c:v>17.916666666666671</c:v>
                </c:pt>
                <c:pt idx="1077">
                  <c:v>17.93333333333333</c:v>
                </c:pt>
                <c:pt idx="1078">
                  <c:v>17.95000000000001</c:v>
                </c:pt>
                <c:pt idx="1079">
                  <c:v>17.966666666666665</c:v>
                </c:pt>
                <c:pt idx="1080">
                  <c:v>17.983333333333345</c:v>
                </c:pt>
                <c:pt idx="1081">
                  <c:v>18</c:v>
                </c:pt>
                <c:pt idx="1082">
                  <c:v>18.016666666666655</c:v>
                </c:pt>
                <c:pt idx="1083">
                  <c:v>18.033333333333335</c:v>
                </c:pt>
                <c:pt idx="1084">
                  <c:v>18.04999999999999</c:v>
                </c:pt>
                <c:pt idx="1085">
                  <c:v>18.06666666666667</c:v>
                </c:pt>
                <c:pt idx="1086">
                  <c:v>18.083333333333329</c:v>
                </c:pt>
                <c:pt idx="1087">
                  <c:v>18.100000000000009</c:v>
                </c:pt>
                <c:pt idx="1088">
                  <c:v>18.116666666666664</c:v>
                </c:pt>
                <c:pt idx="1089">
                  <c:v>18.133333333333344</c:v>
                </c:pt>
                <c:pt idx="1090">
                  <c:v>18.149999999999999</c:v>
                </c:pt>
                <c:pt idx="1091">
                  <c:v>18.166666666666657</c:v>
                </c:pt>
                <c:pt idx="1092">
                  <c:v>18.183333333333337</c:v>
                </c:pt>
                <c:pt idx="1093">
                  <c:v>18.199999999999992</c:v>
                </c:pt>
                <c:pt idx="1094">
                  <c:v>18.216666666666672</c:v>
                </c:pt>
                <c:pt idx="1095">
                  <c:v>18.233333333333327</c:v>
                </c:pt>
                <c:pt idx="1096">
                  <c:v>18.250000000000007</c:v>
                </c:pt>
                <c:pt idx="1097">
                  <c:v>18.266666666666662</c:v>
                </c:pt>
                <c:pt idx="1098">
                  <c:v>18.283333333333342</c:v>
                </c:pt>
                <c:pt idx="1099">
                  <c:v>18.299999999999997</c:v>
                </c:pt>
                <c:pt idx="1100">
                  <c:v>18.316666666666677</c:v>
                </c:pt>
                <c:pt idx="1101">
                  <c:v>18.333333333333336</c:v>
                </c:pt>
                <c:pt idx="1102">
                  <c:v>18.349999999999991</c:v>
                </c:pt>
                <c:pt idx="1103">
                  <c:v>18.366666666666671</c:v>
                </c:pt>
                <c:pt idx="1104">
                  <c:v>18.383333333333329</c:v>
                </c:pt>
                <c:pt idx="1105">
                  <c:v>18.400000000000009</c:v>
                </c:pt>
                <c:pt idx="1106">
                  <c:v>18.416666666666664</c:v>
                </c:pt>
                <c:pt idx="1107">
                  <c:v>18.433333333333344</c:v>
                </c:pt>
                <c:pt idx="1108">
                  <c:v>18.450000000000003</c:v>
                </c:pt>
                <c:pt idx="1109">
                  <c:v>18.466666666666658</c:v>
                </c:pt>
                <c:pt idx="1110">
                  <c:v>18.483333333333338</c:v>
                </c:pt>
                <c:pt idx="1111">
                  <c:v>18.499999999999993</c:v>
                </c:pt>
                <c:pt idx="1112">
                  <c:v>18.516666666666673</c:v>
                </c:pt>
                <c:pt idx="1113">
                  <c:v>18.533333333333328</c:v>
                </c:pt>
                <c:pt idx="1114">
                  <c:v>18.550000000000008</c:v>
                </c:pt>
                <c:pt idx="1115">
                  <c:v>18.566666666666663</c:v>
                </c:pt>
                <c:pt idx="1116">
                  <c:v>18.583333333333343</c:v>
                </c:pt>
                <c:pt idx="1117">
                  <c:v>18.600000000000001</c:v>
                </c:pt>
                <c:pt idx="1118">
                  <c:v>18.616666666666656</c:v>
                </c:pt>
                <c:pt idx="1119">
                  <c:v>18.633333333333336</c:v>
                </c:pt>
                <c:pt idx="1120">
                  <c:v>18.649999999999991</c:v>
                </c:pt>
                <c:pt idx="1121">
                  <c:v>18.666666666666671</c:v>
                </c:pt>
                <c:pt idx="1122">
                  <c:v>18.68333333333333</c:v>
                </c:pt>
                <c:pt idx="1123">
                  <c:v>18.70000000000001</c:v>
                </c:pt>
                <c:pt idx="1124">
                  <c:v>18.716666666666665</c:v>
                </c:pt>
                <c:pt idx="1125">
                  <c:v>18.733333333333345</c:v>
                </c:pt>
                <c:pt idx="1126">
                  <c:v>18.75</c:v>
                </c:pt>
                <c:pt idx="1127">
                  <c:v>18.766666666666655</c:v>
                </c:pt>
                <c:pt idx="1128">
                  <c:v>18.783333333333335</c:v>
                </c:pt>
                <c:pt idx="1129">
                  <c:v>18.79999999999999</c:v>
                </c:pt>
                <c:pt idx="1130">
                  <c:v>18.81666666666667</c:v>
                </c:pt>
                <c:pt idx="1131">
                  <c:v>18.833333333333329</c:v>
                </c:pt>
                <c:pt idx="1132">
                  <c:v>18.850000000000009</c:v>
                </c:pt>
                <c:pt idx="1133">
                  <c:v>18.866666666666664</c:v>
                </c:pt>
                <c:pt idx="1134">
                  <c:v>18.883333333333344</c:v>
                </c:pt>
                <c:pt idx="1135">
                  <c:v>18.899999999999999</c:v>
                </c:pt>
                <c:pt idx="1136">
                  <c:v>18.916666666666657</c:v>
                </c:pt>
                <c:pt idx="1137">
                  <c:v>18.933333333333337</c:v>
                </c:pt>
                <c:pt idx="1138">
                  <c:v>18.949999999999992</c:v>
                </c:pt>
                <c:pt idx="1139">
                  <c:v>18.966666666666672</c:v>
                </c:pt>
                <c:pt idx="1140">
                  <c:v>18.983333333333327</c:v>
                </c:pt>
                <c:pt idx="1141">
                  <c:v>19.000000000000007</c:v>
                </c:pt>
                <c:pt idx="1142">
                  <c:v>19.016666666666662</c:v>
                </c:pt>
                <c:pt idx="1143">
                  <c:v>19.033333333333342</c:v>
                </c:pt>
                <c:pt idx="1144">
                  <c:v>19.049999999999997</c:v>
                </c:pt>
                <c:pt idx="1145">
                  <c:v>19.066666666666677</c:v>
                </c:pt>
                <c:pt idx="1146">
                  <c:v>19.083333333333336</c:v>
                </c:pt>
                <c:pt idx="1147">
                  <c:v>19.099999999999991</c:v>
                </c:pt>
                <c:pt idx="1148">
                  <c:v>19.116666666666671</c:v>
                </c:pt>
                <c:pt idx="1149">
                  <c:v>19.133333333333329</c:v>
                </c:pt>
                <c:pt idx="1150">
                  <c:v>19.150000000000009</c:v>
                </c:pt>
                <c:pt idx="1151">
                  <c:v>19.166666666666664</c:v>
                </c:pt>
                <c:pt idx="1152">
                  <c:v>19.183333333333344</c:v>
                </c:pt>
                <c:pt idx="1153">
                  <c:v>19.200000000000003</c:v>
                </c:pt>
                <c:pt idx="1154">
                  <c:v>19.216666666666658</c:v>
                </c:pt>
                <c:pt idx="1155">
                  <c:v>19.233333333333338</c:v>
                </c:pt>
                <c:pt idx="1156">
                  <c:v>19.249999999999993</c:v>
                </c:pt>
                <c:pt idx="1157">
                  <c:v>19.266666666666673</c:v>
                </c:pt>
                <c:pt idx="1158">
                  <c:v>19.283333333333328</c:v>
                </c:pt>
                <c:pt idx="1159">
                  <c:v>19.300000000000008</c:v>
                </c:pt>
                <c:pt idx="1160">
                  <c:v>19.316666666666663</c:v>
                </c:pt>
                <c:pt idx="1161">
                  <c:v>19.333333333333343</c:v>
                </c:pt>
                <c:pt idx="1162">
                  <c:v>19.350000000000001</c:v>
                </c:pt>
                <c:pt idx="1163">
                  <c:v>19.366666666666656</c:v>
                </c:pt>
                <c:pt idx="1164">
                  <c:v>19.383333333333336</c:v>
                </c:pt>
                <c:pt idx="1165">
                  <c:v>19.399999999999991</c:v>
                </c:pt>
                <c:pt idx="1166">
                  <c:v>19.416666666666671</c:v>
                </c:pt>
                <c:pt idx="1167">
                  <c:v>19.43333333333333</c:v>
                </c:pt>
                <c:pt idx="1168">
                  <c:v>19.45000000000001</c:v>
                </c:pt>
                <c:pt idx="1169">
                  <c:v>19.466666666666665</c:v>
                </c:pt>
                <c:pt idx="1170">
                  <c:v>19.483333333333345</c:v>
                </c:pt>
                <c:pt idx="1171">
                  <c:v>19.5</c:v>
                </c:pt>
                <c:pt idx="1172">
                  <c:v>19.516666666666655</c:v>
                </c:pt>
                <c:pt idx="1173">
                  <c:v>19.533333333333335</c:v>
                </c:pt>
                <c:pt idx="1174">
                  <c:v>19.54999999999999</c:v>
                </c:pt>
                <c:pt idx="1175">
                  <c:v>19.56666666666667</c:v>
                </c:pt>
                <c:pt idx="1176">
                  <c:v>19.583333333333329</c:v>
                </c:pt>
                <c:pt idx="1177">
                  <c:v>19.600000000000009</c:v>
                </c:pt>
                <c:pt idx="1178">
                  <c:v>19.616666666666664</c:v>
                </c:pt>
                <c:pt idx="1179">
                  <c:v>19.633333333333344</c:v>
                </c:pt>
                <c:pt idx="1180">
                  <c:v>19.649999999999999</c:v>
                </c:pt>
                <c:pt idx="1181">
                  <c:v>19.666666666666679</c:v>
                </c:pt>
                <c:pt idx="1182">
                  <c:v>19.683333333333337</c:v>
                </c:pt>
                <c:pt idx="1183">
                  <c:v>19.699999999999992</c:v>
                </c:pt>
                <c:pt idx="1184">
                  <c:v>19.716666666666672</c:v>
                </c:pt>
                <c:pt idx="1185">
                  <c:v>19.733333333333327</c:v>
                </c:pt>
                <c:pt idx="1186">
                  <c:v>19.750000000000007</c:v>
                </c:pt>
                <c:pt idx="1187">
                  <c:v>19.766666666666662</c:v>
                </c:pt>
                <c:pt idx="1188">
                  <c:v>19.783333333333342</c:v>
                </c:pt>
                <c:pt idx="1189">
                  <c:v>19.799999999999997</c:v>
                </c:pt>
                <c:pt idx="1190">
                  <c:v>19.816666666666677</c:v>
                </c:pt>
                <c:pt idx="1191">
                  <c:v>19.833333333333336</c:v>
                </c:pt>
                <c:pt idx="1192">
                  <c:v>19.849999999999991</c:v>
                </c:pt>
                <c:pt idx="1193">
                  <c:v>19.866666666666671</c:v>
                </c:pt>
                <c:pt idx="1194">
                  <c:v>19.883333333333329</c:v>
                </c:pt>
                <c:pt idx="1195">
                  <c:v>19.900000000000009</c:v>
                </c:pt>
                <c:pt idx="1196">
                  <c:v>19.916666666666664</c:v>
                </c:pt>
                <c:pt idx="1197">
                  <c:v>19.933333333333344</c:v>
                </c:pt>
                <c:pt idx="1198">
                  <c:v>19.950000000000003</c:v>
                </c:pt>
                <c:pt idx="1199">
                  <c:v>19.966666666666658</c:v>
                </c:pt>
                <c:pt idx="1200">
                  <c:v>19.983333333333338</c:v>
                </c:pt>
                <c:pt idx="1201">
                  <c:v>19.999999999999993</c:v>
                </c:pt>
                <c:pt idx="1202">
                  <c:v>20.016666666666673</c:v>
                </c:pt>
                <c:pt idx="1203">
                  <c:v>20.033333333333328</c:v>
                </c:pt>
                <c:pt idx="1204">
                  <c:v>20.050000000000008</c:v>
                </c:pt>
                <c:pt idx="1205">
                  <c:v>20.066666666666663</c:v>
                </c:pt>
                <c:pt idx="1206">
                  <c:v>20.083333333333343</c:v>
                </c:pt>
                <c:pt idx="1207">
                  <c:v>20.100000000000001</c:v>
                </c:pt>
                <c:pt idx="1208">
                  <c:v>20.116666666666656</c:v>
                </c:pt>
                <c:pt idx="1209">
                  <c:v>20.133333333333336</c:v>
                </c:pt>
                <c:pt idx="1210">
                  <c:v>20.149999999999991</c:v>
                </c:pt>
                <c:pt idx="1211">
                  <c:v>20.166666666666671</c:v>
                </c:pt>
                <c:pt idx="1212">
                  <c:v>20.18333333333333</c:v>
                </c:pt>
                <c:pt idx="1213">
                  <c:v>20.20000000000001</c:v>
                </c:pt>
                <c:pt idx="1214">
                  <c:v>20.216666666666665</c:v>
                </c:pt>
                <c:pt idx="1215">
                  <c:v>20.233333333333345</c:v>
                </c:pt>
                <c:pt idx="1216">
                  <c:v>20.25</c:v>
                </c:pt>
                <c:pt idx="1217">
                  <c:v>20.266666666666655</c:v>
                </c:pt>
                <c:pt idx="1218">
                  <c:v>20.283333333333335</c:v>
                </c:pt>
                <c:pt idx="1219">
                  <c:v>20.29999999999999</c:v>
                </c:pt>
                <c:pt idx="1220">
                  <c:v>20.31666666666667</c:v>
                </c:pt>
                <c:pt idx="1221">
                  <c:v>20.333333333333329</c:v>
                </c:pt>
                <c:pt idx="1222">
                  <c:v>20.350000000000009</c:v>
                </c:pt>
                <c:pt idx="1223">
                  <c:v>20.366666666666664</c:v>
                </c:pt>
                <c:pt idx="1224">
                  <c:v>20.383333333333344</c:v>
                </c:pt>
                <c:pt idx="1225">
                  <c:v>20.399999999999999</c:v>
                </c:pt>
                <c:pt idx="1226">
                  <c:v>20.416666666666679</c:v>
                </c:pt>
                <c:pt idx="1227">
                  <c:v>20.433333333333337</c:v>
                </c:pt>
                <c:pt idx="1228">
                  <c:v>20.449999999999992</c:v>
                </c:pt>
                <c:pt idx="1229">
                  <c:v>20.466666666666672</c:v>
                </c:pt>
                <c:pt idx="1230">
                  <c:v>20.483333333333327</c:v>
                </c:pt>
                <c:pt idx="1231">
                  <c:v>20.500000000000007</c:v>
                </c:pt>
                <c:pt idx="1232">
                  <c:v>20.516666666666662</c:v>
                </c:pt>
                <c:pt idx="1233">
                  <c:v>20.533333333333342</c:v>
                </c:pt>
                <c:pt idx="1234">
                  <c:v>20.549999999999997</c:v>
                </c:pt>
                <c:pt idx="1235">
                  <c:v>20.566666666666677</c:v>
                </c:pt>
                <c:pt idx="1236">
                  <c:v>20.583333333333336</c:v>
                </c:pt>
                <c:pt idx="1237">
                  <c:v>20.599999999999991</c:v>
                </c:pt>
                <c:pt idx="1238">
                  <c:v>20.616666666666671</c:v>
                </c:pt>
                <c:pt idx="1239">
                  <c:v>20.633333333333329</c:v>
                </c:pt>
                <c:pt idx="1240">
                  <c:v>20.650000000000009</c:v>
                </c:pt>
                <c:pt idx="1241">
                  <c:v>20.666666666666664</c:v>
                </c:pt>
                <c:pt idx="1242">
                  <c:v>20.683333333333344</c:v>
                </c:pt>
                <c:pt idx="1243">
                  <c:v>20.700000000000003</c:v>
                </c:pt>
                <c:pt idx="1244">
                  <c:v>20.716666666666658</c:v>
                </c:pt>
                <c:pt idx="1245">
                  <c:v>20.733333333333338</c:v>
                </c:pt>
                <c:pt idx="1246">
                  <c:v>20.749999999999993</c:v>
                </c:pt>
                <c:pt idx="1247">
                  <c:v>20.766666666666673</c:v>
                </c:pt>
                <c:pt idx="1248">
                  <c:v>20.783333333333328</c:v>
                </c:pt>
                <c:pt idx="1249">
                  <c:v>20.800000000000008</c:v>
                </c:pt>
                <c:pt idx="1250">
                  <c:v>20.816666666666663</c:v>
                </c:pt>
                <c:pt idx="1251">
                  <c:v>20.833333333333343</c:v>
                </c:pt>
                <c:pt idx="1252">
                  <c:v>20.85</c:v>
                </c:pt>
                <c:pt idx="1253">
                  <c:v>20.866666666666656</c:v>
                </c:pt>
                <c:pt idx="1254">
                  <c:v>20.883333333333336</c:v>
                </c:pt>
                <c:pt idx="1255">
                  <c:v>20.899999999999991</c:v>
                </c:pt>
                <c:pt idx="1256">
                  <c:v>20.916666666666671</c:v>
                </c:pt>
                <c:pt idx="1257">
                  <c:v>20.93333333333333</c:v>
                </c:pt>
                <c:pt idx="1258">
                  <c:v>20.95000000000001</c:v>
                </c:pt>
                <c:pt idx="1259">
                  <c:v>20.966666666666665</c:v>
                </c:pt>
                <c:pt idx="1260">
                  <c:v>20.983333333333345</c:v>
                </c:pt>
                <c:pt idx="1261">
                  <c:v>21</c:v>
                </c:pt>
                <c:pt idx="1262">
                  <c:v>21.016666666666655</c:v>
                </c:pt>
                <c:pt idx="1263">
                  <c:v>21.033333333333335</c:v>
                </c:pt>
                <c:pt idx="1264">
                  <c:v>21.04999999999999</c:v>
                </c:pt>
                <c:pt idx="1265">
                  <c:v>21.06666666666667</c:v>
                </c:pt>
                <c:pt idx="1266">
                  <c:v>21.083333333333329</c:v>
                </c:pt>
                <c:pt idx="1267">
                  <c:v>21.100000000000009</c:v>
                </c:pt>
                <c:pt idx="1268">
                  <c:v>21.116666666666664</c:v>
                </c:pt>
                <c:pt idx="1269">
                  <c:v>21.133333333333344</c:v>
                </c:pt>
                <c:pt idx="1270">
                  <c:v>21.15</c:v>
                </c:pt>
                <c:pt idx="1271">
                  <c:v>21.166666666666679</c:v>
                </c:pt>
                <c:pt idx="1272">
                  <c:v>21.183333333333337</c:v>
                </c:pt>
                <c:pt idx="1273">
                  <c:v>21.199999999999992</c:v>
                </c:pt>
                <c:pt idx="1274">
                  <c:v>21.216666666666672</c:v>
                </c:pt>
                <c:pt idx="1275">
                  <c:v>21.233333333333327</c:v>
                </c:pt>
                <c:pt idx="1276">
                  <c:v>21.250000000000007</c:v>
                </c:pt>
                <c:pt idx="1277">
                  <c:v>21.266666666666662</c:v>
                </c:pt>
                <c:pt idx="1278">
                  <c:v>21.283333333333342</c:v>
                </c:pt>
                <c:pt idx="1279">
                  <c:v>21.299999999999997</c:v>
                </c:pt>
                <c:pt idx="1280">
                  <c:v>21.316666666666677</c:v>
                </c:pt>
                <c:pt idx="1281">
                  <c:v>21.333333333333336</c:v>
                </c:pt>
                <c:pt idx="1282">
                  <c:v>21.349999999999991</c:v>
                </c:pt>
                <c:pt idx="1283">
                  <c:v>21.366666666666671</c:v>
                </c:pt>
                <c:pt idx="1284">
                  <c:v>21.383333333333329</c:v>
                </c:pt>
                <c:pt idx="1285">
                  <c:v>21.400000000000009</c:v>
                </c:pt>
                <c:pt idx="1286">
                  <c:v>21.416666666666664</c:v>
                </c:pt>
                <c:pt idx="1287">
                  <c:v>21.433333333333344</c:v>
                </c:pt>
                <c:pt idx="1288">
                  <c:v>21.450000000000003</c:v>
                </c:pt>
                <c:pt idx="1289">
                  <c:v>21.466666666666658</c:v>
                </c:pt>
                <c:pt idx="1290">
                  <c:v>21.483333333333338</c:v>
                </c:pt>
                <c:pt idx="1291">
                  <c:v>21.499999999999993</c:v>
                </c:pt>
                <c:pt idx="1292">
                  <c:v>21.516666666666673</c:v>
                </c:pt>
                <c:pt idx="1293">
                  <c:v>21.533333333333328</c:v>
                </c:pt>
                <c:pt idx="1294">
                  <c:v>21.550000000000008</c:v>
                </c:pt>
                <c:pt idx="1295">
                  <c:v>21.566666666666663</c:v>
                </c:pt>
                <c:pt idx="1296">
                  <c:v>21.583333333333343</c:v>
                </c:pt>
                <c:pt idx="1297">
                  <c:v>21.6</c:v>
                </c:pt>
                <c:pt idx="1298">
                  <c:v>21.616666666666656</c:v>
                </c:pt>
                <c:pt idx="1299">
                  <c:v>21.633333333333336</c:v>
                </c:pt>
                <c:pt idx="1300">
                  <c:v>21.649999999999991</c:v>
                </c:pt>
                <c:pt idx="1301">
                  <c:v>21.666666666666671</c:v>
                </c:pt>
                <c:pt idx="1302">
                  <c:v>21.68333333333333</c:v>
                </c:pt>
                <c:pt idx="1303">
                  <c:v>21.70000000000001</c:v>
                </c:pt>
                <c:pt idx="1304">
                  <c:v>21.716666666666665</c:v>
                </c:pt>
                <c:pt idx="1305">
                  <c:v>21.733333333333345</c:v>
                </c:pt>
                <c:pt idx="1306">
                  <c:v>21.75</c:v>
                </c:pt>
                <c:pt idx="1307">
                  <c:v>21.766666666666655</c:v>
                </c:pt>
                <c:pt idx="1308">
                  <c:v>21.783333333333335</c:v>
                </c:pt>
                <c:pt idx="1309">
                  <c:v>21.79999999999999</c:v>
                </c:pt>
                <c:pt idx="1310">
                  <c:v>21.81666666666667</c:v>
                </c:pt>
                <c:pt idx="1311">
                  <c:v>21.833333333333329</c:v>
                </c:pt>
                <c:pt idx="1312">
                  <c:v>21.850000000000009</c:v>
                </c:pt>
                <c:pt idx="1313">
                  <c:v>21.866666666666664</c:v>
                </c:pt>
                <c:pt idx="1314">
                  <c:v>21.883333333333344</c:v>
                </c:pt>
                <c:pt idx="1315">
                  <c:v>21.9</c:v>
                </c:pt>
                <c:pt idx="1316">
                  <c:v>21.916666666666679</c:v>
                </c:pt>
                <c:pt idx="1317">
                  <c:v>21.933333333333337</c:v>
                </c:pt>
                <c:pt idx="1318">
                  <c:v>21.949999999999992</c:v>
                </c:pt>
                <c:pt idx="1319">
                  <c:v>21.966666666666672</c:v>
                </c:pt>
                <c:pt idx="1320">
                  <c:v>21.983333333333327</c:v>
                </c:pt>
                <c:pt idx="1321">
                  <c:v>22.000000000000007</c:v>
                </c:pt>
                <c:pt idx="1322">
                  <c:v>22.016666666666662</c:v>
                </c:pt>
                <c:pt idx="1323">
                  <c:v>22.033333333333342</c:v>
                </c:pt>
                <c:pt idx="1324">
                  <c:v>22.049999999999997</c:v>
                </c:pt>
                <c:pt idx="1325">
                  <c:v>22.066666666666677</c:v>
                </c:pt>
                <c:pt idx="1326">
                  <c:v>22.083333333333336</c:v>
                </c:pt>
                <c:pt idx="1327">
                  <c:v>22.099999999999991</c:v>
                </c:pt>
                <c:pt idx="1328">
                  <c:v>22.116666666666671</c:v>
                </c:pt>
                <c:pt idx="1329">
                  <c:v>22.133333333333329</c:v>
                </c:pt>
                <c:pt idx="1330">
                  <c:v>22.150000000000009</c:v>
                </c:pt>
                <c:pt idx="1331">
                  <c:v>22.166666666666664</c:v>
                </c:pt>
                <c:pt idx="1332">
                  <c:v>22.183333333333344</c:v>
                </c:pt>
                <c:pt idx="1333">
                  <c:v>22.200000000000003</c:v>
                </c:pt>
                <c:pt idx="1334">
                  <c:v>22.216666666666658</c:v>
                </c:pt>
                <c:pt idx="1335">
                  <c:v>22.233333333333338</c:v>
                </c:pt>
                <c:pt idx="1336">
                  <c:v>22.249999999999993</c:v>
                </c:pt>
                <c:pt idx="1337">
                  <c:v>22.266666666666673</c:v>
                </c:pt>
                <c:pt idx="1338">
                  <c:v>22.283333333333328</c:v>
                </c:pt>
                <c:pt idx="1339">
                  <c:v>22.300000000000008</c:v>
                </c:pt>
                <c:pt idx="1340">
                  <c:v>22.316666666666663</c:v>
                </c:pt>
                <c:pt idx="1341">
                  <c:v>22.333333333333343</c:v>
                </c:pt>
                <c:pt idx="1342">
                  <c:v>22.35</c:v>
                </c:pt>
                <c:pt idx="1343">
                  <c:v>22.366666666666656</c:v>
                </c:pt>
                <c:pt idx="1344">
                  <c:v>22.383333333333336</c:v>
                </c:pt>
                <c:pt idx="1345">
                  <c:v>22.399999999999991</c:v>
                </c:pt>
                <c:pt idx="1346">
                  <c:v>22.416666666666671</c:v>
                </c:pt>
                <c:pt idx="1347">
                  <c:v>22.43333333333333</c:v>
                </c:pt>
                <c:pt idx="1348">
                  <c:v>22.45000000000001</c:v>
                </c:pt>
                <c:pt idx="1349">
                  <c:v>22.466666666666665</c:v>
                </c:pt>
                <c:pt idx="1350">
                  <c:v>22.483333333333345</c:v>
                </c:pt>
                <c:pt idx="1351">
                  <c:v>22.5</c:v>
                </c:pt>
                <c:pt idx="1352">
                  <c:v>22.516666666666655</c:v>
                </c:pt>
                <c:pt idx="1353">
                  <c:v>22.533333333333335</c:v>
                </c:pt>
                <c:pt idx="1354">
                  <c:v>22.54999999999999</c:v>
                </c:pt>
                <c:pt idx="1355">
                  <c:v>22.56666666666667</c:v>
                </c:pt>
                <c:pt idx="1356">
                  <c:v>22.583333333333329</c:v>
                </c:pt>
                <c:pt idx="1357">
                  <c:v>22.600000000000009</c:v>
                </c:pt>
                <c:pt idx="1358">
                  <c:v>22.616666666666664</c:v>
                </c:pt>
                <c:pt idx="1359">
                  <c:v>22.633333333333344</c:v>
                </c:pt>
                <c:pt idx="1360">
                  <c:v>22.65</c:v>
                </c:pt>
                <c:pt idx="1361">
                  <c:v>22.666666666666679</c:v>
                </c:pt>
                <c:pt idx="1362">
                  <c:v>22.683333333333337</c:v>
                </c:pt>
                <c:pt idx="1363">
                  <c:v>22.699999999999992</c:v>
                </c:pt>
                <c:pt idx="1364">
                  <c:v>22.716666666666672</c:v>
                </c:pt>
                <c:pt idx="1365">
                  <c:v>22.733333333333327</c:v>
                </c:pt>
                <c:pt idx="1366">
                  <c:v>22.750000000000007</c:v>
                </c:pt>
                <c:pt idx="1367">
                  <c:v>22.766666666666662</c:v>
                </c:pt>
                <c:pt idx="1368">
                  <c:v>22.783333333333342</c:v>
                </c:pt>
                <c:pt idx="1369">
                  <c:v>22.799999999999997</c:v>
                </c:pt>
                <c:pt idx="1370">
                  <c:v>22.816666666666677</c:v>
                </c:pt>
                <c:pt idx="1371">
                  <c:v>22.833333333333336</c:v>
                </c:pt>
                <c:pt idx="1372">
                  <c:v>22.849999999999991</c:v>
                </c:pt>
                <c:pt idx="1373">
                  <c:v>22.866666666666671</c:v>
                </c:pt>
                <c:pt idx="1374">
                  <c:v>22.883333333333329</c:v>
                </c:pt>
                <c:pt idx="1375">
                  <c:v>22.900000000000009</c:v>
                </c:pt>
                <c:pt idx="1376">
                  <c:v>22.916666666666664</c:v>
                </c:pt>
                <c:pt idx="1377">
                  <c:v>22.933333333333344</c:v>
                </c:pt>
                <c:pt idx="1378">
                  <c:v>22.950000000000003</c:v>
                </c:pt>
                <c:pt idx="1379">
                  <c:v>22.966666666666658</c:v>
                </c:pt>
                <c:pt idx="1380">
                  <c:v>22.983333333333338</c:v>
                </c:pt>
                <c:pt idx="1381">
                  <c:v>22.999999999999993</c:v>
                </c:pt>
                <c:pt idx="1382">
                  <c:v>23.016666666666673</c:v>
                </c:pt>
                <c:pt idx="1383">
                  <c:v>23.033333333333328</c:v>
                </c:pt>
                <c:pt idx="1384">
                  <c:v>23.050000000000008</c:v>
                </c:pt>
                <c:pt idx="1385">
                  <c:v>23.066666666666663</c:v>
                </c:pt>
                <c:pt idx="1386">
                  <c:v>23.083333333333343</c:v>
                </c:pt>
                <c:pt idx="1387">
                  <c:v>23.1</c:v>
                </c:pt>
                <c:pt idx="1388">
                  <c:v>23.116666666666656</c:v>
                </c:pt>
                <c:pt idx="1389">
                  <c:v>23.133333333333336</c:v>
                </c:pt>
                <c:pt idx="1390">
                  <c:v>23.149999999999991</c:v>
                </c:pt>
                <c:pt idx="1391">
                  <c:v>23.166666666666671</c:v>
                </c:pt>
                <c:pt idx="1392">
                  <c:v>23.18333333333333</c:v>
                </c:pt>
                <c:pt idx="1393">
                  <c:v>23.20000000000001</c:v>
                </c:pt>
                <c:pt idx="1394">
                  <c:v>23.216666666666665</c:v>
                </c:pt>
                <c:pt idx="1395">
                  <c:v>23.233333333333345</c:v>
                </c:pt>
                <c:pt idx="1396">
                  <c:v>23.25</c:v>
                </c:pt>
                <c:pt idx="1397">
                  <c:v>23.266666666666655</c:v>
                </c:pt>
                <c:pt idx="1398">
                  <c:v>23.283333333333335</c:v>
                </c:pt>
                <c:pt idx="1399">
                  <c:v>23.29999999999999</c:v>
                </c:pt>
                <c:pt idx="1400">
                  <c:v>23.31666666666667</c:v>
                </c:pt>
                <c:pt idx="1401">
                  <c:v>23.333333333333329</c:v>
                </c:pt>
                <c:pt idx="1402">
                  <c:v>23.350000000000009</c:v>
                </c:pt>
                <c:pt idx="1403">
                  <c:v>23.366666666666664</c:v>
                </c:pt>
                <c:pt idx="1404">
                  <c:v>23.383333333333344</c:v>
                </c:pt>
                <c:pt idx="1405">
                  <c:v>23.4</c:v>
                </c:pt>
                <c:pt idx="1406">
                  <c:v>23.416666666666679</c:v>
                </c:pt>
                <c:pt idx="1407">
                  <c:v>23.433333333333337</c:v>
                </c:pt>
                <c:pt idx="1408">
                  <c:v>23.449999999999992</c:v>
                </c:pt>
                <c:pt idx="1409">
                  <c:v>23.466666666666672</c:v>
                </c:pt>
                <c:pt idx="1410">
                  <c:v>23.483333333333327</c:v>
                </c:pt>
                <c:pt idx="1411">
                  <c:v>23.500000000000007</c:v>
                </c:pt>
                <c:pt idx="1412">
                  <c:v>23.516666666666662</c:v>
                </c:pt>
                <c:pt idx="1413">
                  <c:v>23.533333333333342</c:v>
                </c:pt>
                <c:pt idx="1414">
                  <c:v>23.549999999999997</c:v>
                </c:pt>
                <c:pt idx="1415">
                  <c:v>23.566666666666677</c:v>
                </c:pt>
                <c:pt idx="1416">
                  <c:v>23.583333333333336</c:v>
                </c:pt>
                <c:pt idx="1417">
                  <c:v>23.599999999999991</c:v>
                </c:pt>
                <c:pt idx="1418">
                  <c:v>23.616666666666671</c:v>
                </c:pt>
                <c:pt idx="1419">
                  <c:v>23.633333333333329</c:v>
                </c:pt>
                <c:pt idx="1420">
                  <c:v>23.650000000000009</c:v>
                </c:pt>
                <c:pt idx="1421">
                  <c:v>23.666666666666664</c:v>
                </c:pt>
                <c:pt idx="1422">
                  <c:v>23.683333333333344</c:v>
                </c:pt>
                <c:pt idx="1423">
                  <c:v>23.700000000000003</c:v>
                </c:pt>
                <c:pt idx="1424">
                  <c:v>23.716666666666658</c:v>
                </c:pt>
                <c:pt idx="1425">
                  <c:v>23.733333333333338</c:v>
                </c:pt>
                <c:pt idx="1426">
                  <c:v>23.749999999999993</c:v>
                </c:pt>
                <c:pt idx="1427">
                  <c:v>23.766666666666673</c:v>
                </c:pt>
                <c:pt idx="1428">
                  <c:v>23.783333333333328</c:v>
                </c:pt>
                <c:pt idx="1429">
                  <c:v>23.800000000000008</c:v>
                </c:pt>
                <c:pt idx="1430">
                  <c:v>23.816666666666663</c:v>
                </c:pt>
                <c:pt idx="1431">
                  <c:v>23.833333333333343</c:v>
                </c:pt>
                <c:pt idx="1432">
                  <c:v>23.85</c:v>
                </c:pt>
                <c:pt idx="1433">
                  <c:v>23.866666666666656</c:v>
                </c:pt>
                <c:pt idx="1434">
                  <c:v>23.883333333333336</c:v>
                </c:pt>
                <c:pt idx="1435">
                  <c:v>23.899999999999991</c:v>
                </c:pt>
                <c:pt idx="1436">
                  <c:v>23.916666666666671</c:v>
                </c:pt>
              </c:numCache>
            </c:numRef>
          </c:xVal>
          <c:yVal>
            <c:numRef>
              <c:f>Calcul!$C$1536:$C$2972</c:f>
              <c:numCache>
                <c:formatCode>General</c:formatCode>
                <c:ptCount val="1437"/>
                <c:pt idx="0">
                  <c:v>176.96655724909212</c:v>
                </c:pt>
                <c:pt idx="1">
                  <c:v>176.97378159627064</c:v>
                </c:pt>
                <c:pt idx="2">
                  <c:v>176.97573124383885</c:v>
                </c:pt>
                <c:pt idx="3">
                  <c:v>176.97773821608118</c:v>
                </c:pt>
                <c:pt idx="4">
                  <c:v>176.97980246135552</c:v>
                </c:pt>
                <c:pt idx="5">
                  <c:v>176.98192392698135</c:v>
                </c:pt>
                <c:pt idx="6">
                  <c:v>176.98410255923977</c:v>
                </c:pt>
                <c:pt idx="7">
                  <c:v>176.98633830337829</c:v>
                </c:pt>
                <c:pt idx="8">
                  <c:v>176.98863110360872</c:v>
                </c:pt>
                <c:pt idx="9">
                  <c:v>176.99098090311375</c:v>
                </c:pt>
                <c:pt idx="10">
                  <c:v>176.99338764404447</c:v>
                </c:pt>
                <c:pt idx="11">
                  <c:v>176.99585126752578</c:v>
                </c:pt>
                <c:pt idx="12">
                  <c:v>176.99837171365712</c:v>
                </c:pt>
                <c:pt idx="13">
                  <c:v>177.00094892151336</c:v>
                </c:pt>
                <c:pt idx="14">
                  <c:v>177.00358282914914</c:v>
                </c:pt>
                <c:pt idx="15">
                  <c:v>177.00627337359876</c:v>
                </c:pt>
                <c:pt idx="16">
                  <c:v>177.00902049087961</c:v>
                </c:pt>
                <c:pt idx="17">
                  <c:v>177.01182411599399</c:v>
                </c:pt>
                <c:pt idx="18">
                  <c:v>177.01468418293013</c:v>
                </c:pt>
                <c:pt idx="19">
                  <c:v>177.01760062466539</c:v>
                </c:pt>
                <c:pt idx="20">
                  <c:v>177.02057337316876</c:v>
                </c:pt>
                <c:pt idx="21">
                  <c:v>177.02360235940154</c:v>
                </c:pt>
                <c:pt idx="22">
                  <c:v>177.02668751332027</c:v>
                </c:pt>
                <c:pt idx="23">
                  <c:v>177.02982876387901</c:v>
                </c:pt>
                <c:pt idx="24">
                  <c:v>177.03302603903128</c:v>
                </c:pt>
                <c:pt idx="25">
                  <c:v>177.03627926573208</c:v>
                </c:pt>
                <c:pt idx="26">
                  <c:v>177.03958836994039</c:v>
                </c:pt>
                <c:pt idx="27">
                  <c:v>177.04295327662052</c:v>
                </c:pt>
                <c:pt idx="28">
                  <c:v>177.04637390974551</c:v>
                </c:pt>
                <c:pt idx="29">
                  <c:v>177.04985019229886</c:v>
                </c:pt>
                <c:pt idx="30">
                  <c:v>177.05338204627645</c:v>
                </c:pt>
                <c:pt idx="31">
                  <c:v>177.05696939268893</c:v>
                </c:pt>
                <c:pt idx="32">
                  <c:v>177.06061215156365</c:v>
                </c:pt>
                <c:pt idx="33">
                  <c:v>177.06431024194805</c:v>
                </c:pt>
                <c:pt idx="34">
                  <c:v>177.06806358191065</c:v>
                </c:pt>
                <c:pt idx="35">
                  <c:v>177.07187208854333</c:v>
                </c:pt>
                <c:pt idx="36">
                  <c:v>177.07573567796524</c:v>
                </c:pt>
                <c:pt idx="37">
                  <c:v>177.07965426532323</c:v>
                </c:pt>
                <c:pt idx="38">
                  <c:v>177.08362776479458</c:v>
                </c:pt>
                <c:pt idx="39">
                  <c:v>177.08765608959075</c:v>
                </c:pt>
                <c:pt idx="40">
                  <c:v>177.09173915195666</c:v>
                </c:pt>
                <c:pt idx="41">
                  <c:v>177.09587686317721</c:v>
                </c:pt>
                <c:pt idx="42">
                  <c:v>177.10006913357549</c:v>
                </c:pt>
                <c:pt idx="43">
                  <c:v>177.10431587251793</c:v>
                </c:pt>
                <c:pt idx="44">
                  <c:v>177.10861698841552</c:v>
                </c:pt>
                <c:pt idx="45">
                  <c:v>177.11297238872635</c:v>
                </c:pt>
                <c:pt idx="46">
                  <c:v>177.11738197995896</c:v>
                </c:pt>
                <c:pt idx="47">
                  <c:v>177.12184566767189</c:v>
                </c:pt>
                <c:pt idx="48">
                  <c:v>177.12636335648025</c:v>
                </c:pt>
                <c:pt idx="49">
                  <c:v>177.13093495005432</c:v>
                </c:pt>
                <c:pt idx="50">
                  <c:v>177.13556035112438</c:v>
                </c:pt>
                <c:pt idx="51">
                  <c:v>177.14023946148248</c:v>
                </c:pt>
                <c:pt idx="52">
                  <c:v>177.14497218198437</c:v>
                </c:pt>
                <c:pt idx="53">
                  <c:v>177.14975841255236</c:v>
                </c:pt>
                <c:pt idx="54">
                  <c:v>177.15459805217864</c:v>
                </c:pt>
                <c:pt idx="55">
                  <c:v>177.15949099892595</c:v>
                </c:pt>
                <c:pt idx="56">
                  <c:v>177.16443714993144</c:v>
                </c:pt>
                <c:pt idx="57">
                  <c:v>177.16943640140911</c:v>
                </c:pt>
                <c:pt idx="58">
                  <c:v>177.17448864865122</c:v>
                </c:pt>
                <c:pt idx="59">
                  <c:v>177.17959378603302</c:v>
                </c:pt>
                <c:pt idx="60">
                  <c:v>177.18475170701257</c:v>
                </c:pt>
                <c:pt idx="61">
                  <c:v>177.18996230413438</c:v>
                </c:pt>
                <c:pt idx="62">
                  <c:v>177.19522546903386</c:v>
                </c:pt>
                <c:pt idx="63">
                  <c:v>177.20054109243617</c:v>
                </c:pt>
                <c:pt idx="64">
                  <c:v>177.20590906416243</c:v>
                </c:pt>
                <c:pt idx="65">
                  <c:v>177.21132927312931</c:v>
                </c:pt>
                <c:pt idx="66">
                  <c:v>177.21680160735417</c:v>
                </c:pt>
                <c:pt idx="67">
                  <c:v>177.22232595395582</c:v>
                </c:pt>
                <c:pt idx="68">
                  <c:v>177.22790219915808</c:v>
                </c:pt>
                <c:pt idx="69">
                  <c:v>177.2335302282913</c:v>
                </c:pt>
                <c:pt idx="70">
                  <c:v>177.23920992579662</c:v>
                </c:pt>
                <c:pt idx="71">
                  <c:v>177.24494117522764</c:v>
                </c:pt>
                <c:pt idx="72">
                  <c:v>177.25072385925284</c:v>
                </c:pt>
                <c:pt idx="73">
                  <c:v>177.2565578596587</c:v>
                </c:pt>
                <c:pt idx="74">
                  <c:v>177.2624430573523</c:v>
                </c:pt>
                <c:pt idx="75">
                  <c:v>177.26837933236354</c:v>
                </c:pt>
                <c:pt idx="76">
                  <c:v>177.27436656384921</c:v>
                </c:pt>
                <c:pt idx="77">
                  <c:v>177.28040463009305</c:v>
                </c:pt>
                <c:pt idx="78">
                  <c:v>177.2864934085118</c:v>
                </c:pt>
                <c:pt idx="79">
                  <c:v>177.29263277565474</c:v>
                </c:pt>
                <c:pt idx="80">
                  <c:v>177.29882260720848</c:v>
                </c:pt>
                <c:pt idx="81">
                  <c:v>177.30506277799859</c:v>
                </c:pt>
                <c:pt idx="82">
                  <c:v>177.31135316199331</c:v>
                </c:pt>
                <c:pt idx="83">
                  <c:v>177.31769363230543</c:v>
                </c:pt>
                <c:pt idx="84">
                  <c:v>177.32408406119515</c:v>
                </c:pt>
                <c:pt idx="85">
                  <c:v>177.33052432007321</c:v>
                </c:pt>
                <c:pt idx="86">
                  <c:v>177.33701427950339</c:v>
                </c:pt>
                <c:pt idx="87">
                  <c:v>177.34355380920587</c:v>
                </c:pt>
                <c:pt idx="88">
                  <c:v>177.35014277805823</c:v>
                </c:pt>
                <c:pt idx="89">
                  <c:v>177.35678105410022</c:v>
                </c:pt>
                <c:pt idx="90">
                  <c:v>177.36346850453674</c:v>
                </c:pt>
                <c:pt idx="91">
                  <c:v>177.37020499573745</c:v>
                </c:pt>
                <c:pt idx="92">
                  <c:v>177.37699039324386</c:v>
                </c:pt>
                <c:pt idx="93">
                  <c:v>177.38382456176944</c:v>
                </c:pt>
                <c:pt idx="94">
                  <c:v>177.39070736520293</c:v>
                </c:pt>
                <c:pt idx="95">
                  <c:v>177.39763866661181</c:v>
                </c:pt>
                <c:pt idx="96">
                  <c:v>177.40461832824428</c:v>
                </c:pt>
                <c:pt idx="97">
                  <c:v>177.41164621153243</c:v>
                </c:pt>
                <c:pt idx="98">
                  <c:v>177.41872217709593</c:v>
                </c:pt>
                <c:pt idx="99">
                  <c:v>177.42584608474326</c:v>
                </c:pt>
                <c:pt idx="100">
                  <c:v>177.43301779347669</c:v>
                </c:pt>
                <c:pt idx="101">
                  <c:v>177.44023716149201</c:v>
                </c:pt>
                <c:pt idx="102">
                  <c:v>177.4475040461854</c:v>
                </c:pt>
                <c:pt idx="103">
                  <c:v>177.45481830415324</c:v>
                </c:pt>
                <c:pt idx="104">
                  <c:v>177.46217979119604</c:v>
                </c:pt>
                <c:pt idx="105">
                  <c:v>177.46958836232122</c:v>
                </c:pt>
                <c:pt idx="106">
                  <c:v>177.4770438717473</c:v>
                </c:pt>
                <c:pt idx="107">
                  <c:v>177.4845461729044</c:v>
                </c:pt>
                <c:pt idx="108">
                  <c:v>177.49209511843884</c:v>
                </c:pt>
                <c:pt idx="109">
                  <c:v>177.49969056021547</c:v>
                </c:pt>
                <c:pt idx="110">
                  <c:v>177.50733234932184</c:v>
                </c:pt>
                <c:pt idx="111">
                  <c:v>177.51502033606877</c:v>
                </c:pt>
                <c:pt idx="112">
                  <c:v>177.52275436999571</c:v>
                </c:pt>
                <c:pt idx="113">
                  <c:v>177.53053429987193</c:v>
                </c:pt>
                <c:pt idx="114">
                  <c:v>177.53835997370098</c:v>
                </c:pt>
                <c:pt idx="115">
                  <c:v>177.54623123872261</c:v>
                </c:pt>
                <c:pt idx="116">
                  <c:v>177.55414794141552</c:v>
                </c:pt>
                <c:pt idx="117">
                  <c:v>177.56210992750209</c:v>
                </c:pt>
                <c:pt idx="118">
                  <c:v>177.57011704194929</c:v>
                </c:pt>
                <c:pt idx="119">
                  <c:v>177.57816912897218</c:v>
                </c:pt>
                <c:pt idx="120">
                  <c:v>177.58626603203945</c:v>
                </c:pt>
                <c:pt idx="121">
                  <c:v>177.59440759387132</c:v>
                </c:pt>
                <c:pt idx="122">
                  <c:v>177.60259365644839</c:v>
                </c:pt>
                <c:pt idx="123">
                  <c:v>177.61082406100982</c:v>
                </c:pt>
                <c:pt idx="124">
                  <c:v>177.61909864805949</c:v>
                </c:pt>
                <c:pt idx="125">
                  <c:v>177.62741725736774</c:v>
                </c:pt>
                <c:pt idx="126">
                  <c:v>177.63577972797495</c:v>
                </c:pt>
                <c:pt idx="127">
                  <c:v>177.64418589819326</c:v>
                </c:pt>
                <c:pt idx="128">
                  <c:v>177.65263560561215</c:v>
                </c:pt>
                <c:pt idx="129">
                  <c:v>177.66112868709862</c:v>
                </c:pt>
                <c:pt idx="130">
                  <c:v>177.66966497880307</c:v>
                </c:pt>
                <c:pt idx="131">
                  <c:v>177.67824431615972</c:v>
                </c:pt>
                <c:pt idx="132">
                  <c:v>177.68686653389145</c:v>
                </c:pt>
                <c:pt idx="133">
                  <c:v>177.69553146601373</c:v>
                </c:pt>
                <c:pt idx="134">
                  <c:v>177.70423894583436</c:v>
                </c:pt>
                <c:pt idx="135">
                  <c:v>177.71298880595967</c:v>
                </c:pt>
                <c:pt idx="136">
                  <c:v>177.72178087829695</c:v>
                </c:pt>
                <c:pt idx="137">
                  <c:v>177.73061499405645</c:v>
                </c:pt>
                <c:pt idx="138">
                  <c:v>177.73949098375576</c:v>
                </c:pt>
                <c:pt idx="139">
                  <c:v>177.74840867722355</c:v>
                </c:pt>
                <c:pt idx="140">
                  <c:v>177.7573679035992</c:v>
                </c:pt>
                <c:pt idx="141">
                  <c:v>177.76636849134047</c:v>
                </c:pt>
                <c:pt idx="142">
                  <c:v>177.77541026822377</c:v>
                </c:pt>
                <c:pt idx="143">
                  <c:v>177.7844930613484</c:v>
                </c:pt>
                <c:pt idx="144">
                  <c:v>177.79361669713987</c:v>
                </c:pt>
                <c:pt idx="145">
                  <c:v>177.80278100135135</c:v>
                </c:pt>
                <c:pt idx="146">
                  <c:v>177.8119857990697</c:v>
                </c:pt>
                <c:pt idx="147">
                  <c:v>177.82123091471638</c:v>
                </c:pt>
                <c:pt idx="148">
                  <c:v>177.8305161720514</c:v>
                </c:pt>
                <c:pt idx="149">
                  <c:v>177.83984139417615</c:v>
                </c:pt>
                <c:pt idx="150">
                  <c:v>177.84920640353803</c:v>
                </c:pt>
                <c:pt idx="151">
                  <c:v>177.85861102193098</c:v>
                </c:pt>
                <c:pt idx="152">
                  <c:v>177.86805507050249</c:v>
                </c:pt>
                <c:pt idx="153">
                  <c:v>177.87753836975327</c:v>
                </c:pt>
                <c:pt idx="154">
                  <c:v>177.88706073954083</c:v>
                </c:pt>
                <c:pt idx="155">
                  <c:v>177.89662199908528</c:v>
                </c:pt>
                <c:pt idx="156">
                  <c:v>177.90622196697146</c:v>
                </c:pt>
                <c:pt idx="157">
                  <c:v>177.91586046114969</c:v>
                </c:pt>
                <c:pt idx="158">
                  <c:v>177.92553729894291</c:v>
                </c:pt>
                <c:pt idx="159">
                  <c:v>177.93525229704693</c:v>
                </c:pt>
                <c:pt idx="160">
                  <c:v>177.94500527153514</c:v>
                </c:pt>
                <c:pt idx="161">
                  <c:v>177.95479603786228</c:v>
                </c:pt>
                <c:pt idx="162">
                  <c:v>177.96462441086621</c:v>
                </c:pt>
                <c:pt idx="163">
                  <c:v>177.97449020477083</c:v>
                </c:pt>
                <c:pt idx="164">
                  <c:v>177.98439323319243</c:v>
                </c:pt>
                <c:pt idx="165">
                  <c:v>177.99433330913996</c:v>
                </c:pt>
                <c:pt idx="166">
                  <c:v>178.00431024501879</c:v>
                </c:pt>
                <c:pt idx="167">
                  <c:v>178.01432385263627</c:v>
                </c:pt>
                <c:pt idx="168">
                  <c:v>178.0243739432002</c:v>
                </c:pt>
                <c:pt idx="169">
                  <c:v>178.03446032732873</c:v>
                </c:pt>
                <c:pt idx="170">
                  <c:v>178.04458281504824</c:v>
                </c:pt>
                <c:pt idx="171">
                  <c:v>178.05474121579888</c:v>
                </c:pt>
                <c:pt idx="172">
                  <c:v>178.06493533843718</c:v>
                </c:pt>
                <c:pt idx="173">
                  <c:v>178.07516499124196</c:v>
                </c:pt>
                <c:pt idx="174">
                  <c:v>178.08542998191186</c:v>
                </c:pt>
                <c:pt idx="175">
                  <c:v>178.09573011757561</c:v>
                </c:pt>
                <c:pt idx="176">
                  <c:v>178.10606520479044</c:v>
                </c:pt>
                <c:pt idx="177">
                  <c:v>178.11643504954787</c:v>
                </c:pt>
                <c:pt idx="178">
                  <c:v>178.12683945727545</c:v>
                </c:pt>
                <c:pt idx="179">
                  <c:v>178.13727823284174</c:v>
                </c:pt>
                <c:pt idx="180">
                  <c:v>178.14775118055849</c:v>
                </c:pt>
                <c:pt idx="181">
                  <c:v>178.15825810418434</c:v>
                </c:pt>
                <c:pt idx="182">
                  <c:v>178.16879880692827</c:v>
                </c:pt>
                <c:pt idx="183">
                  <c:v>178.17937309145307</c:v>
                </c:pt>
                <c:pt idx="184">
                  <c:v>178.18998075987915</c:v>
                </c:pt>
                <c:pt idx="185">
                  <c:v>178.20062161378632</c:v>
                </c:pt>
                <c:pt idx="186">
                  <c:v>178.21129545421906</c:v>
                </c:pt>
                <c:pt idx="187">
                  <c:v>178.22200208168888</c:v>
                </c:pt>
                <c:pt idx="188">
                  <c:v>178.23274129617784</c:v>
                </c:pt>
                <c:pt idx="189">
                  <c:v>178.24351289714278</c:v>
                </c:pt>
                <c:pt idx="190">
                  <c:v>178.25431668351672</c:v>
                </c:pt>
                <c:pt idx="191">
                  <c:v>178.26515245371453</c:v>
                </c:pt>
                <c:pt idx="192">
                  <c:v>178.27602000563581</c:v>
                </c:pt>
                <c:pt idx="193">
                  <c:v>178.2869191366668</c:v>
                </c:pt>
                <c:pt idx="194">
                  <c:v>178.29784964368469</c:v>
                </c:pt>
                <c:pt idx="195">
                  <c:v>178.30881132306379</c:v>
                </c:pt>
                <c:pt idx="196">
                  <c:v>178.31980397067335</c:v>
                </c:pt>
                <c:pt idx="197">
                  <c:v>178.33082738188719</c:v>
                </c:pt>
                <c:pt idx="198">
                  <c:v>178.34188135158061</c:v>
                </c:pt>
                <c:pt idx="199">
                  <c:v>178.35296567413951</c:v>
                </c:pt>
                <c:pt idx="200">
                  <c:v>178.36408014346259</c:v>
                </c:pt>
                <c:pt idx="201">
                  <c:v>178.37522455296101</c:v>
                </c:pt>
                <c:pt idx="202">
                  <c:v>178.38639869556752</c:v>
                </c:pt>
                <c:pt idx="203">
                  <c:v>178.39760236373604</c:v>
                </c:pt>
                <c:pt idx="204">
                  <c:v>178.40883534944496</c:v>
                </c:pt>
                <c:pt idx="205">
                  <c:v>178.42009744420423</c:v>
                </c:pt>
                <c:pt idx="206">
                  <c:v>178.43138843905413</c:v>
                </c:pt>
                <c:pt idx="207">
                  <c:v>178.4427081245739</c:v>
                </c:pt>
                <c:pt idx="208">
                  <c:v>178.45405629088017</c:v>
                </c:pt>
                <c:pt idx="209">
                  <c:v>178.46543272763344</c:v>
                </c:pt>
                <c:pt idx="210">
                  <c:v>178.47683722404162</c:v>
                </c:pt>
                <c:pt idx="211">
                  <c:v>178.48826956886174</c:v>
                </c:pt>
                <c:pt idx="212">
                  <c:v>178.49972955040502</c:v>
                </c:pt>
                <c:pt idx="213">
                  <c:v>178.51121695653947</c:v>
                </c:pt>
                <c:pt idx="214">
                  <c:v>178.522731574695</c:v>
                </c:pt>
                <c:pt idx="215">
                  <c:v>178.53427319186508</c:v>
                </c:pt>
                <c:pt idx="216">
                  <c:v>178.54584159461041</c:v>
                </c:pt>
                <c:pt idx="217">
                  <c:v>178.55743656906375</c:v>
                </c:pt>
                <c:pt idx="218">
                  <c:v>178.56905790093225</c:v>
                </c:pt>
                <c:pt idx="219">
                  <c:v>178.58070537550219</c:v>
                </c:pt>
                <c:pt idx="220">
                  <c:v>178.59237877764033</c:v>
                </c:pt>
                <c:pt idx="221">
                  <c:v>178.60407789180019</c:v>
                </c:pt>
                <c:pt idx="222">
                  <c:v>178.61580250202431</c:v>
                </c:pt>
                <c:pt idx="223">
                  <c:v>178.62755239194644</c:v>
                </c:pt>
                <c:pt idx="224">
                  <c:v>178.63932734479874</c:v>
                </c:pt>
                <c:pt idx="225">
                  <c:v>178.65112714341038</c:v>
                </c:pt>
                <c:pt idx="226">
                  <c:v>178.66295157021571</c:v>
                </c:pt>
                <c:pt idx="227">
                  <c:v>178.67480040725533</c:v>
                </c:pt>
                <c:pt idx="228">
                  <c:v>178.68667343617983</c:v>
                </c:pt>
                <c:pt idx="229">
                  <c:v>178.69857043825448</c:v>
                </c:pt>
                <c:pt idx="230">
                  <c:v>178.71049119436233</c:v>
                </c:pt>
                <c:pt idx="231">
                  <c:v>178.72243548500387</c:v>
                </c:pt>
                <c:pt idx="232">
                  <c:v>178.73440309031176</c:v>
                </c:pt>
                <c:pt idx="233">
                  <c:v>178.74639379003898</c:v>
                </c:pt>
                <c:pt idx="234">
                  <c:v>178.75840736357577</c:v>
                </c:pt>
                <c:pt idx="235">
                  <c:v>178.77044358994482</c:v>
                </c:pt>
                <c:pt idx="236">
                  <c:v>178.78250224781024</c:v>
                </c:pt>
                <c:pt idx="237">
                  <c:v>178.79458311547705</c:v>
                </c:pt>
                <c:pt idx="238">
                  <c:v>178.80668597089638</c:v>
                </c:pt>
                <c:pt idx="239">
                  <c:v>178.81881059167111</c:v>
                </c:pt>
                <c:pt idx="240">
                  <c:v>178.83095675505623</c:v>
                </c:pt>
                <c:pt idx="241">
                  <c:v>178.84312423796345</c:v>
                </c:pt>
                <c:pt idx="242">
                  <c:v>178.85531281696629</c:v>
                </c:pt>
                <c:pt idx="243">
                  <c:v>178.86752226830325</c:v>
                </c:pt>
                <c:pt idx="244">
                  <c:v>178.87975236787787</c:v>
                </c:pt>
                <c:pt idx="245">
                  <c:v>178.89200289126777</c:v>
                </c:pt>
                <c:pt idx="246">
                  <c:v>178.90427361372628</c:v>
                </c:pt>
                <c:pt idx="247">
                  <c:v>178.91656431018234</c:v>
                </c:pt>
                <c:pt idx="248">
                  <c:v>178.92887475525205</c:v>
                </c:pt>
                <c:pt idx="249">
                  <c:v>178.941204723233</c:v>
                </c:pt>
                <c:pt idx="250">
                  <c:v>178.95355398811625</c:v>
                </c:pt>
                <c:pt idx="251">
                  <c:v>178.965922323585</c:v>
                </c:pt>
                <c:pt idx="252">
                  <c:v>178.97830950301679</c:v>
                </c:pt>
                <c:pt idx="253">
                  <c:v>178.99071529949481</c:v>
                </c:pt>
                <c:pt idx="254">
                  <c:v>179.00313948580401</c:v>
                </c:pt>
                <c:pt idx="255">
                  <c:v>179.01558183443663</c:v>
                </c:pt>
                <c:pt idx="256">
                  <c:v>179.02804211759747</c:v>
                </c:pt>
                <c:pt idx="257">
                  <c:v>179.04052010720793</c:v>
                </c:pt>
                <c:pt idx="258">
                  <c:v>179.05301557490628</c:v>
                </c:pt>
                <c:pt idx="259">
                  <c:v>179.06552829205472</c:v>
                </c:pt>
                <c:pt idx="260">
                  <c:v>179.07805802974238</c:v>
                </c:pt>
                <c:pt idx="261">
                  <c:v>179.09060455878631</c:v>
                </c:pt>
                <c:pt idx="262">
                  <c:v>179.10316764973766</c:v>
                </c:pt>
                <c:pt idx="263">
                  <c:v>179.11574707288995</c:v>
                </c:pt>
                <c:pt idx="264">
                  <c:v>179.12834259826897</c:v>
                </c:pt>
                <c:pt idx="265">
                  <c:v>179.1409539956536</c:v>
                </c:pt>
                <c:pt idx="266">
                  <c:v>179.15358103456515</c:v>
                </c:pt>
                <c:pt idx="267">
                  <c:v>179.16622348428044</c:v>
                </c:pt>
                <c:pt idx="268">
                  <c:v>179.17888111383044</c:v>
                </c:pt>
                <c:pt idx="269">
                  <c:v>179.19155369200723</c:v>
                </c:pt>
                <c:pt idx="270">
                  <c:v>179.20424098736447</c:v>
                </c:pt>
                <c:pt idx="271">
                  <c:v>179.21694276822447</c:v>
                </c:pt>
                <c:pt idx="272">
                  <c:v>179.22965880267793</c:v>
                </c:pt>
                <c:pt idx="273">
                  <c:v>179.24238885859015</c:v>
                </c:pt>
                <c:pt idx="274">
                  <c:v>179.25513270360722</c:v>
                </c:pt>
                <c:pt idx="275">
                  <c:v>179.26789010515319</c:v>
                </c:pt>
                <c:pt idx="276">
                  <c:v>179.28066083044001</c:v>
                </c:pt>
                <c:pt idx="277">
                  <c:v>179.29344464647011</c:v>
                </c:pt>
                <c:pt idx="278">
                  <c:v>179.30624132003408</c:v>
                </c:pt>
                <c:pt idx="279">
                  <c:v>179.31905061772142</c:v>
                </c:pt>
                <c:pt idx="280">
                  <c:v>179.33187230592185</c:v>
                </c:pt>
                <c:pt idx="281">
                  <c:v>179.34470615083237</c:v>
                </c:pt>
                <c:pt idx="282">
                  <c:v>179.35755191845166</c:v>
                </c:pt>
                <c:pt idx="283">
                  <c:v>179.37040937459417</c:v>
                </c:pt>
                <c:pt idx="284">
                  <c:v>179.38327828488929</c:v>
                </c:pt>
                <c:pt idx="285">
                  <c:v>179.39615841478073</c:v>
                </c:pt>
                <c:pt idx="286">
                  <c:v>179.40904952954105</c:v>
                </c:pt>
                <c:pt idx="287">
                  <c:v>179.42195139426545</c:v>
                </c:pt>
                <c:pt idx="288">
                  <c:v>179.43486377387953</c:v>
                </c:pt>
                <c:pt idx="289">
                  <c:v>179.44778643314393</c:v>
                </c:pt>
                <c:pt idx="290">
                  <c:v>179.46071913665406</c:v>
                </c:pt>
                <c:pt idx="291">
                  <c:v>179.47366164885131</c:v>
                </c:pt>
                <c:pt idx="292">
                  <c:v>179.48661373401794</c:v>
                </c:pt>
                <c:pt idx="293">
                  <c:v>179.49957515628444</c:v>
                </c:pt>
                <c:pt idx="294">
                  <c:v>179.51254567964006</c:v>
                </c:pt>
                <c:pt idx="295">
                  <c:v>179.52552506791929</c:v>
                </c:pt>
                <c:pt idx="296">
                  <c:v>179.53851308483215</c:v>
                </c:pt>
                <c:pt idx="297">
                  <c:v>179.55150949393359</c:v>
                </c:pt>
                <c:pt idx="298">
                  <c:v>179.56451405866306</c:v>
                </c:pt>
                <c:pt idx="299">
                  <c:v>179.57752654232135</c:v>
                </c:pt>
                <c:pt idx="300">
                  <c:v>179.59054670808396</c:v>
                </c:pt>
                <c:pt idx="301">
                  <c:v>179.60357431901042</c:v>
                </c:pt>
                <c:pt idx="302">
                  <c:v>179.61660913803919</c:v>
                </c:pt>
                <c:pt idx="303">
                  <c:v>179.62965092799536</c:v>
                </c:pt>
                <c:pt idx="304">
                  <c:v>179.64269945159822</c:v>
                </c:pt>
                <c:pt idx="305">
                  <c:v>179.65575447144911</c:v>
                </c:pt>
                <c:pt idx="306">
                  <c:v>179.66881575006144</c:v>
                </c:pt>
                <c:pt idx="307">
                  <c:v>179.68188304984278</c:v>
                </c:pt>
                <c:pt idx="308">
                  <c:v>179.6949561331011</c:v>
                </c:pt>
                <c:pt idx="309">
                  <c:v>179.70803476206089</c:v>
                </c:pt>
                <c:pt idx="310">
                  <c:v>179.72111869885305</c:v>
                </c:pt>
                <c:pt idx="311">
                  <c:v>179.73420770553051</c:v>
                </c:pt>
                <c:pt idx="312">
                  <c:v>179.74730154406242</c:v>
                </c:pt>
                <c:pt idx="313">
                  <c:v>179.76039997634396</c:v>
                </c:pt>
                <c:pt idx="314">
                  <c:v>179.77350276419273</c:v>
                </c:pt>
                <c:pt idx="315">
                  <c:v>179.78660966936349</c:v>
                </c:pt>
                <c:pt idx="316">
                  <c:v>179.79972045354603</c:v>
                </c:pt>
                <c:pt idx="317">
                  <c:v>179.81283487836154</c:v>
                </c:pt>
                <c:pt idx="318">
                  <c:v>179.8259527053811</c:v>
                </c:pt>
                <c:pt idx="319">
                  <c:v>179.83907369612518</c:v>
                </c:pt>
                <c:pt idx="320">
                  <c:v>179.85219761205232</c:v>
                </c:pt>
                <c:pt idx="321">
                  <c:v>179.8653242145773</c:v>
                </c:pt>
                <c:pt idx="322">
                  <c:v>179.87845326509432</c:v>
                </c:pt>
                <c:pt idx="323">
                  <c:v>179.89158452492089</c:v>
                </c:pt>
                <c:pt idx="324">
                  <c:v>179.90471775537767</c:v>
                </c:pt>
                <c:pt idx="325">
                  <c:v>179.91785271772113</c:v>
                </c:pt>
                <c:pt idx="326">
                  <c:v>179.93098917320825</c:v>
                </c:pt>
                <c:pt idx="327">
                  <c:v>179.94412688304055</c:v>
                </c:pt>
                <c:pt idx="328">
                  <c:v>179.95726560844071</c:v>
                </c:pt>
                <c:pt idx="329">
                  <c:v>179.97040511060754</c:v>
                </c:pt>
                <c:pt idx="330">
                  <c:v>179.98354515066637</c:v>
                </c:pt>
                <c:pt idx="331">
                  <c:v>179.99668548971894</c:v>
                </c:pt>
                <c:pt idx="332">
                  <c:v>179.99017411082141</c:v>
                </c:pt>
                <c:pt idx="333">
                  <c:v>179.97703388997573</c:v>
                </c:pt>
                <c:pt idx="334">
                  <c:v>179.96389408659451</c:v>
                </c:pt>
                <c:pt idx="335">
                  <c:v>179.95075493949625</c:v>
                </c:pt>
                <c:pt idx="336">
                  <c:v>179.93761668746328</c:v>
                </c:pt>
                <c:pt idx="337">
                  <c:v>179.92447956933668</c:v>
                </c:pt>
                <c:pt idx="338">
                  <c:v>179.91134382390135</c:v>
                </c:pt>
                <c:pt idx="339">
                  <c:v>179.89820968990907</c:v>
                </c:pt>
                <c:pt idx="340">
                  <c:v>179.8850774061157</c:v>
                </c:pt>
                <c:pt idx="341">
                  <c:v>179.87194721122648</c:v>
                </c:pt>
                <c:pt idx="342">
                  <c:v>179.85881934392174</c:v>
                </c:pt>
                <c:pt idx="343">
                  <c:v>179.84569404284065</c:v>
                </c:pt>
                <c:pt idx="344">
                  <c:v>179.83257154659756</c:v>
                </c:pt>
                <c:pt idx="345">
                  <c:v>179.81945209374999</c:v>
                </c:pt>
                <c:pt idx="346">
                  <c:v>179.80633592279762</c:v>
                </c:pt>
                <c:pt idx="347">
                  <c:v>179.79322327220575</c:v>
                </c:pt>
                <c:pt idx="348">
                  <c:v>179.78011438037623</c:v>
                </c:pt>
                <c:pt idx="349">
                  <c:v>179.76700948565585</c:v>
                </c:pt>
                <c:pt idx="350">
                  <c:v>179.75390882632075</c:v>
                </c:pt>
                <c:pt idx="351">
                  <c:v>179.74081264059021</c:v>
                </c:pt>
                <c:pt idx="352">
                  <c:v>179.72772116660079</c:v>
                </c:pt>
                <c:pt idx="353">
                  <c:v>179.71463464242819</c:v>
                </c:pt>
                <c:pt idx="354">
                  <c:v>179.70155330605894</c:v>
                </c:pt>
                <c:pt idx="355">
                  <c:v>179.68847739540325</c:v>
                </c:pt>
                <c:pt idx="356">
                  <c:v>179.67540714828701</c:v>
                </c:pt>
                <c:pt idx="357">
                  <c:v>179.66234280243796</c:v>
                </c:pt>
                <c:pt idx="358">
                  <c:v>179.64928459550421</c:v>
                </c:pt>
                <c:pt idx="359">
                  <c:v>179.63623276501968</c:v>
                </c:pt>
                <c:pt idx="360">
                  <c:v>179.62318754843858</c:v>
                </c:pt>
                <c:pt idx="361">
                  <c:v>179.61014918309311</c:v>
                </c:pt>
                <c:pt idx="362">
                  <c:v>179.59711790621682</c:v>
                </c:pt>
                <c:pt idx="363">
                  <c:v>179.58409395492492</c:v>
                </c:pt>
                <c:pt idx="364">
                  <c:v>179.57107756622449</c:v>
                </c:pt>
                <c:pt idx="365">
                  <c:v>179.5580689769964</c:v>
                </c:pt>
                <c:pt idx="366">
                  <c:v>179.54506842400252</c:v>
                </c:pt>
                <c:pt idx="367">
                  <c:v>179.5320761438721</c:v>
                </c:pt>
                <c:pt idx="368">
                  <c:v>179.51909237311327</c:v>
                </c:pt>
                <c:pt idx="369">
                  <c:v>179.50611734809263</c:v>
                </c:pt>
                <c:pt idx="370">
                  <c:v>179.49315130503769</c:v>
                </c:pt>
                <c:pt idx="371">
                  <c:v>179.48019448003856</c:v>
                </c:pt>
                <c:pt idx="372">
                  <c:v>179.46724710903973</c:v>
                </c:pt>
                <c:pt idx="373">
                  <c:v>179.45430942783236</c:v>
                </c:pt>
                <c:pt idx="374">
                  <c:v>179.44138167205656</c:v>
                </c:pt>
                <c:pt idx="375">
                  <c:v>179.42846407719412</c:v>
                </c:pt>
                <c:pt idx="376">
                  <c:v>179.41555687857067</c:v>
                </c:pt>
                <c:pt idx="377">
                  <c:v>179.4026603113447</c:v>
                </c:pt>
                <c:pt idx="378">
                  <c:v>179.38977461050297</c:v>
                </c:pt>
                <c:pt idx="379">
                  <c:v>179.37690001086497</c:v>
                </c:pt>
                <c:pt idx="380">
                  <c:v>179.36403674707535</c:v>
                </c:pt>
                <c:pt idx="381">
                  <c:v>179.35118505359713</c:v>
                </c:pt>
                <c:pt idx="382">
                  <c:v>179.33834516470921</c:v>
                </c:pt>
                <c:pt idx="383">
                  <c:v>179.32551731450758</c:v>
                </c:pt>
                <c:pt idx="384">
                  <c:v>179.31270173689435</c:v>
                </c:pt>
                <c:pt idx="385">
                  <c:v>179.2998986655802</c:v>
                </c:pt>
                <c:pt idx="386">
                  <c:v>179.28710833407462</c:v>
                </c:pt>
                <c:pt idx="387">
                  <c:v>179.2743309756915</c:v>
                </c:pt>
                <c:pt idx="388">
                  <c:v>179.26156682352973</c:v>
                </c:pt>
                <c:pt idx="389">
                  <c:v>179.24881611048892</c:v>
                </c:pt>
                <c:pt idx="390">
                  <c:v>179.23607906925213</c:v>
                </c:pt>
                <c:pt idx="391">
                  <c:v>179.22335593228371</c:v>
                </c:pt>
                <c:pt idx="392">
                  <c:v>179.21064693183197</c:v>
                </c:pt>
                <c:pt idx="393">
                  <c:v>179.1979522999178</c:v>
                </c:pt>
                <c:pt idx="394">
                  <c:v>179.185272268337</c:v>
                </c:pt>
                <c:pt idx="395">
                  <c:v>179.17260706865366</c:v>
                </c:pt>
                <c:pt idx="396">
                  <c:v>179.15995693219554</c:v>
                </c:pt>
                <c:pt idx="397">
                  <c:v>179.14732209005288</c:v>
                </c:pt>
                <c:pt idx="398">
                  <c:v>179.1347027730757</c:v>
                </c:pt>
                <c:pt idx="399">
                  <c:v>179.1220992118628</c:v>
                </c:pt>
                <c:pt idx="400">
                  <c:v>179.10951163676793</c:v>
                </c:pt>
                <c:pt idx="401">
                  <c:v>179.0969402778891</c:v>
                </c:pt>
                <c:pt idx="402">
                  <c:v>179.08438536506847</c:v>
                </c:pt>
                <c:pt idx="403">
                  <c:v>179.0718471278868</c:v>
                </c:pt>
                <c:pt idx="404">
                  <c:v>179.05932579566115</c:v>
                </c:pt>
                <c:pt idx="405">
                  <c:v>179.04682159743831</c:v>
                </c:pt>
                <c:pt idx="406">
                  <c:v>179.03433476199592</c:v>
                </c:pt>
                <c:pt idx="407">
                  <c:v>179.02186551783566</c:v>
                </c:pt>
                <c:pt idx="408">
                  <c:v>179.00941409317736</c:v>
                </c:pt>
                <c:pt idx="409">
                  <c:v>178.99698071596259</c:v>
                </c:pt>
                <c:pt idx="410">
                  <c:v>178.98456561384299</c:v>
                </c:pt>
                <c:pt idx="411">
                  <c:v>178.97216901418162</c:v>
                </c:pt>
                <c:pt idx="412">
                  <c:v>178.95979114404537</c:v>
                </c:pt>
                <c:pt idx="413">
                  <c:v>178.94743223020802</c:v>
                </c:pt>
                <c:pt idx="414">
                  <c:v>178.93509249913987</c:v>
                </c:pt>
                <c:pt idx="415">
                  <c:v>178.92277217700493</c:v>
                </c:pt>
                <c:pt idx="416">
                  <c:v>178.91047148966138</c:v>
                </c:pt>
                <c:pt idx="417">
                  <c:v>178.89819066265369</c:v>
                </c:pt>
                <c:pt idx="418">
                  <c:v>178.8859299212113</c:v>
                </c:pt>
                <c:pt idx="419">
                  <c:v>178.87368949024639</c:v>
                </c:pt>
                <c:pt idx="420">
                  <c:v>178.86146959434447</c:v>
                </c:pt>
                <c:pt idx="421">
                  <c:v>178.84927045776584</c:v>
                </c:pt>
                <c:pt idx="422">
                  <c:v>178.83709230444282</c:v>
                </c:pt>
                <c:pt idx="423">
                  <c:v>178.82493535797067</c:v>
                </c:pt>
                <c:pt idx="424">
                  <c:v>178.8127998416083</c:v>
                </c:pt>
                <c:pt idx="425">
                  <c:v>178.80068597827588</c:v>
                </c:pt>
                <c:pt idx="426">
                  <c:v>178.78859399054502</c:v>
                </c:pt>
                <c:pt idx="427">
                  <c:v>178.77652410064175</c:v>
                </c:pt>
                <c:pt idx="428">
                  <c:v>178.76447653043959</c:v>
                </c:pt>
                <c:pt idx="429">
                  <c:v>178.75245150145571</c:v>
                </c:pt>
                <c:pt idx="430">
                  <c:v>178.74044923484877</c:v>
                </c:pt>
                <c:pt idx="431">
                  <c:v>178.72846995141518</c:v>
                </c:pt>
                <c:pt idx="432">
                  <c:v>178.7165138715842</c:v>
                </c:pt>
                <c:pt idx="433">
                  <c:v>178.70458121541532</c:v>
                </c:pt>
                <c:pt idx="434">
                  <c:v>178.69267220259633</c:v>
                </c:pt>
                <c:pt idx="435">
                  <c:v>178.68078705243465</c:v>
                </c:pt>
                <c:pt idx="436">
                  <c:v>178.66892598386067</c:v>
                </c:pt>
                <c:pt idx="437">
                  <c:v>178.65708921541676</c:v>
                </c:pt>
                <c:pt idx="438">
                  <c:v>178.64527696526014</c:v>
                </c:pt>
                <c:pt idx="439">
                  <c:v>178.63348945115507</c:v>
                </c:pt>
                <c:pt idx="440">
                  <c:v>178.62172689047378</c:v>
                </c:pt>
                <c:pt idx="441">
                  <c:v>178.60998950018558</c:v>
                </c:pt>
                <c:pt idx="442">
                  <c:v>178.59827749686102</c:v>
                </c:pt>
                <c:pt idx="443">
                  <c:v>178.58659109666445</c:v>
                </c:pt>
                <c:pt idx="444">
                  <c:v>178.57493051534934</c:v>
                </c:pt>
                <c:pt idx="445">
                  <c:v>178.56329596825864</c:v>
                </c:pt>
                <c:pt idx="446">
                  <c:v>178.55168767031765</c:v>
                </c:pt>
                <c:pt idx="447">
                  <c:v>178.5401058360321</c:v>
                </c:pt>
                <c:pt idx="448">
                  <c:v>178.5285506794844</c:v>
                </c:pt>
                <c:pt idx="449">
                  <c:v>178.51702241432929</c:v>
                </c:pt>
                <c:pt idx="450">
                  <c:v>178.50552125379301</c:v>
                </c:pt>
                <c:pt idx="451">
                  <c:v>178.49404741066661</c:v>
                </c:pt>
                <c:pt idx="452">
                  <c:v>178.48260109730256</c:v>
                </c:pt>
                <c:pt idx="453">
                  <c:v>178.47118252561529</c:v>
                </c:pt>
                <c:pt idx="454">
                  <c:v>178.45979190707081</c:v>
                </c:pt>
                <c:pt idx="455">
                  <c:v>178.44842945269085</c:v>
                </c:pt>
                <c:pt idx="456">
                  <c:v>178.43709537304306</c:v>
                </c:pt>
                <c:pt idx="457">
                  <c:v>178.42578987824115</c:v>
                </c:pt>
                <c:pt idx="458">
                  <c:v>178.41451317793951</c:v>
                </c:pt>
                <c:pt idx="459">
                  <c:v>178.40326548133177</c:v>
                </c:pt>
                <c:pt idx="460">
                  <c:v>178.39204699714551</c:v>
                </c:pt>
                <c:pt idx="461">
                  <c:v>178.38085793363769</c:v>
                </c:pt>
                <c:pt idx="462">
                  <c:v>178.36969849859554</c:v>
                </c:pt>
                <c:pt idx="463">
                  <c:v>178.35856889932833</c:v>
                </c:pt>
                <c:pt idx="464">
                  <c:v>178.34746934266619</c:v>
                </c:pt>
                <c:pt idx="465">
                  <c:v>178.33640003495779</c:v>
                </c:pt>
                <c:pt idx="466">
                  <c:v>178.32536118206298</c:v>
                </c:pt>
                <c:pt idx="467">
                  <c:v>178.31435298935352</c:v>
                </c:pt>
                <c:pt idx="468">
                  <c:v>178.30337566170749</c:v>
                </c:pt>
                <c:pt idx="469">
                  <c:v>178.29242940350588</c:v>
                </c:pt>
                <c:pt idx="470">
                  <c:v>178.28151441863011</c:v>
                </c:pt>
                <c:pt idx="471">
                  <c:v>178.27063091045753</c:v>
                </c:pt>
                <c:pt idx="472">
                  <c:v>178.25977908185777</c:v>
                </c:pt>
                <c:pt idx="473">
                  <c:v>178.24895913519168</c:v>
                </c:pt>
                <c:pt idx="474">
                  <c:v>178.23817127230487</c:v>
                </c:pt>
                <c:pt idx="475">
                  <c:v>178.22741569452475</c:v>
                </c:pt>
                <c:pt idx="476">
                  <c:v>178.2166926026608</c:v>
                </c:pt>
                <c:pt idx="477">
                  <c:v>178.20600219699509</c:v>
                </c:pt>
                <c:pt idx="478">
                  <c:v>178.1953446772846</c:v>
                </c:pt>
                <c:pt idx="479">
                  <c:v>178.1847202427542</c:v>
                </c:pt>
                <c:pt idx="480">
                  <c:v>178.17412909209361</c:v>
                </c:pt>
                <c:pt idx="481">
                  <c:v>178.16357142345586</c:v>
                </c:pt>
                <c:pt idx="482">
                  <c:v>178.1530474344527</c:v>
                </c:pt>
                <c:pt idx="483">
                  <c:v>178.14255732215108</c:v>
                </c:pt>
                <c:pt idx="484">
                  <c:v>178.13210128306969</c:v>
                </c:pt>
                <c:pt idx="485">
                  <c:v>178.1216795131763</c:v>
                </c:pt>
                <c:pt idx="486">
                  <c:v>178.11129220788368</c:v>
                </c:pt>
                <c:pt idx="487">
                  <c:v>178.10093956204682</c:v>
                </c:pt>
                <c:pt idx="488">
                  <c:v>178.09062176995874</c:v>
                </c:pt>
                <c:pt idx="489">
                  <c:v>178.08033902534862</c:v>
                </c:pt>
                <c:pt idx="490">
                  <c:v>178.07009152137661</c:v>
                </c:pt>
                <c:pt idx="491">
                  <c:v>178.05987945063103</c:v>
                </c:pt>
                <c:pt idx="492">
                  <c:v>178.04970300512653</c:v>
                </c:pt>
                <c:pt idx="493">
                  <c:v>178.03956237629902</c:v>
                </c:pt>
                <c:pt idx="494">
                  <c:v>178.02945775500271</c:v>
                </c:pt>
                <c:pt idx="495">
                  <c:v>178.019389331507</c:v>
                </c:pt>
                <c:pt idx="496">
                  <c:v>178.00935729549363</c:v>
                </c:pt>
                <c:pt idx="497">
                  <c:v>177.99936183605212</c:v>
                </c:pt>
                <c:pt idx="498">
                  <c:v>177.98940314167805</c:v>
                </c:pt>
                <c:pt idx="499">
                  <c:v>177.97948140026793</c:v>
                </c:pt>
                <c:pt idx="500">
                  <c:v>177.96959679911788</c:v>
                </c:pt>
                <c:pt idx="501">
                  <c:v>177.95974952491846</c:v>
                </c:pt>
                <c:pt idx="502">
                  <c:v>177.9499397637527</c:v>
                </c:pt>
                <c:pt idx="503">
                  <c:v>177.94016770109317</c:v>
                </c:pt>
                <c:pt idx="504">
                  <c:v>177.93043352179569</c:v>
                </c:pt>
                <c:pt idx="505">
                  <c:v>177.92073741010077</c:v>
                </c:pt>
                <c:pt idx="506">
                  <c:v>177.91107954962621</c:v>
                </c:pt>
                <c:pt idx="507">
                  <c:v>177.90146012336623</c:v>
                </c:pt>
                <c:pt idx="508">
                  <c:v>177.89187931368724</c:v>
                </c:pt>
                <c:pt idx="509">
                  <c:v>177.88233730232398</c:v>
                </c:pt>
                <c:pt idx="510">
                  <c:v>177.87283427037906</c:v>
                </c:pt>
                <c:pt idx="511">
                  <c:v>177.86337039831608</c:v>
                </c:pt>
                <c:pt idx="512">
                  <c:v>177.85394586595837</c:v>
                </c:pt>
                <c:pt idx="513">
                  <c:v>177.8445608524857</c:v>
                </c:pt>
                <c:pt idx="514">
                  <c:v>177.83521553643121</c:v>
                </c:pt>
                <c:pt idx="515">
                  <c:v>177.82591009567719</c:v>
                </c:pt>
                <c:pt idx="516">
                  <c:v>177.81664470745267</c:v>
                </c:pt>
                <c:pt idx="517">
                  <c:v>177.8074195483299</c:v>
                </c:pt>
                <c:pt idx="518">
                  <c:v>177.79823479422171</c:v>
                </c:pt>
                <c:pt idx="519">
                  <c:v>177.78909062037715</c:v>
                </c:pt>
                <c:pt idx="520">
                  <c:v>177.77998720138044</c:v>
                </c:pt>
                <c:pt idx="521">
                  <c:v>177.7709247111448</c:v>
                </c:pt>
                <c:pt idx="522">
                  <c:v>177.76190332291074</c:v>
                </c:pt>
                <c:pt idx="523">
                  <c:v>177.75292320924532</c:v>
                </c:pt>
                <c:pt idx="524">
                  <c:v>177.74398454203435</c:v>
                </c:pt>
                <c:pt idx="525">
                  <c:v>177.73508749248202</c:v>
                </c:pt>
                <c:pt idx="526">
                  <c:v>177.72623223110779</c:v>
                </c:pt>
                <c:pt idx="527">
                  <c:v>177.71741892774301</c:v>
                </c:pt>
                <c:pt idx="528">
                  <c:v>177.70864775152666</c:v>
                </c:pt>
                <c:pt idx="529">
                  <c:v>177.69991887090353</c:v>
                </c:pt>
                <c:pt idx="530">
                  <c:v>177.69123245362036</c:v>
                </c:pt>
                <c:pt idx="531">
                  <c:v>177.68258866672312</c:v>
                </c:pt>
                <c:pt idx="532">
                  <c:v>177.67398767655402</c:v>
                </c:pt>
                <c:pt idx="533">
                  <c:v>177.66542964874816</c:v>
                </c:pt>
                <c:pt idx="534">
                  <c:v>177.65691474823009</c:v>
                </c:pt>
                <c:pt idx="535">
                  <c:v>177.64844313921085</c:v>
                </c:pt>
                <c:pt idx="536">
                  <c:v>177.64001498518496</c:v>
                </c:pt>
                <c:pt idx="537">
                  <c:v>177.63163044892923</c:v>
                </c:pt>
                <c:pt idx="538">
                  <c:v>177.62328969249489</c:v>
                </c:pt>
                <c:pt idx="539">
                  <c:v>177.61499287721017</c:v>
                </c:pt>
                <c:pt idx="540">
                  <c:v>177.60674016367329</c:v>
                </c:pt>
                <c:pt idx="541">
                  <c:v>177.59853171175016</c:v>
                </c:pt>
                <c:pt idx="542">
                  <c:v>177.59036768057408</c:v>
                </c:pt>
                <c:pt idx="543">
                  <c:v>177.58224822853794</c:v>
                </c:pt>
                <c:pt idx="544">
                  <c:v>177.57417351329588</c:v>
                </c:pt>
                <c:pt idx="545">
                  <c:v>177.56614369175597</c:v>
                </c:pt>
                <c:pt idx="546">
                  <c:v>177.55815892008096</c:v>
                </c:pt>
                <c:pt idx="547">
                  <c:v>177.5502193536833</c:v>
                </c:pt>
                <c:pt idx="548">
                  <c:v>177.5423251472219</c:v>
                </c:pt>
                <c:pt idx="549">
                  <c:v>177.53447645460042</c:v>
                </c:pt>
                <c:pt idx="550">
                  <c:v>177.52667342896311</c:v>
                </c:pt>
                <c:pt idx="551">
                  <c:v>177.51891622269213</c:v>
                </c:pt>
                <c:pt idx="552">
                  <c:v>177.51120498740491</c:v>
                </c:pt>
                <c:pt idx="553">
                  <c:v>177.50353987395113</c:v>
                </c:pt>
                <c:pt idx="554">
                  <c:v>177.49592103240883</c:v>
                </c:pt>
                <c:pt idx="555">
                  <c:v>177.48834861208326</c:v>
                </c:pt>
                <c:pt idx="556">
                  <c:v>177.48082276150214</c:v>
                </c:pt>
                <c:pt idx="557">
                  <c:v>177.47334362841349</c:v>
                </c:pt>
                <c:pt idx="558">
                  <c:v>177.46591135978247</c:v>
                </c:pt>
                <c:pt idx="559">
                  <c:v>177.45852610178946</c:v>
                </c:pt>
                <c:pt idx="560">
                  <c:v>177.45118799982535</c:v>
                </c:pt>
                <c:pt idx="561">
                  <c:v>177.44389719848974</c:v>
                </c:pt>
                <c:pt idx="562">
                  <c:v>177.43665384158788</c:v>
                </c:pt>
                <c:pt idx="563">
                  <c:v>177.42945807212806</c:v>
                </c:pt>
                <c:pt idx="564">
                  <c:v>177.42231003231794</c:v>
                </c:pt>
                <c:pt idx="565">
                  <c:v>177.41520986356255</c:v>
                </c:pt>
                <c:pt idx="566">
                  <c:v>177.40815770645986</c:v>
                </c:pt>
                <c:pt idx="567">
                  <c:v>177.40115370080076</c:v>
                </c:pt>
                <c:pt idx="568">
                  <c:v>177.39419798556304</c:v>
                </c:pt>
                <c:pt idx="569">
                  <c:v>177.38729069891028</c:v>
                </c:pt>
                <c:pt idx="570">
                  <c:v>177.38043197818871</c:v>
                </c:pt>
                <c:pt idx="571">
                  <c:v>177.37362195992424</c:v>
                </c:pt>
                <c:pt idx="572">
                  <c:v>177.36686077981997</c:v>
                </c:pt>
                <c:pt idx="573">
                  <c:v>177.36014857275262</c:v>
                </c:pt>
                <c:pt idx="574">
                  <c:v>177.35348547277056</c:v>
                </c:pt>
                <c:pt idx="575">
                  <c:v>177.34687161309037</c:v>
                </c:pt>
                <c:pt idx="576">
                  <c:v>177.34030712609393</c:v>
                </c:pt>
                <c:pt idx="577">
                  <c:v>177.33379214332658</c:v>
                </c:pt>
                <c:pt idx="578">
                  <c:v>177.32732679549412</c:v>
                </c:pt>
                <c:pt idx="579">
                  <c:v>177.32091121245745</c:v>
                </c:pt>
                <c:pt idx="580">
                  <c:v>177.31454552323493</c:v>
                </c:pt>
                <c:pt idx="581">
                  <c:v>177.30822985599443</c:v>
                </c:pt>
                <c:pt idx="582">
                  <c:v>177.30196433805344</c:v>
                </c:pt>
                <c:pt idx="583">
                  <c:v>177.29574909587618</c:v>
                </c:pt>
                <c:pt idx="584">
                  <c:v>177.28958425506968</c:v>
                </c:pt>
                <c:pt idx="585">
                  <c:v>177.28346994038216</c:v>
                </c:pt>
                <c:pt idx="586">
                  <c:v>177.27740627569898</c:v>
                </c:pt>
                <c:pt idx="587">
                  <c:v>177.27139338404305</c:v>
                </c:pt>
                <c:pt idx="588">
                  <c:v>177.26543138756691</c:v>
                </c:pt>
                <c:pt idx="589">
                  <c:v>177.2595204075551</c:v>
                </c:pt>
                <c:pt idx="590">
                  <c:v>177.25366056441823</c:v>
                </c:pt>
                <c:pt idx="591">
                  <c:v>177.24785197769265</c:v>
                </c:pt>
                <c:pt idx="592">
                  <c:v>177.24209476603494</c:v>
                </c:pt>
                <c:pt idx="593">
                  <c:v>177.23638904722318</c:v>
                </c:pt>
                <c:pt idx="594">
                  <c:v>177.2307349381494</c:v>
                </c:pt>
                <c:pt idx="595">
                  <c:v>177.22513255482136</c:v>
                </c:pt>
                <c:pt idx="596">
                  <c:v>177.21958201235722</c:v>
                </c:pt>
                <c:pt idx="597">
                  <c:v>177.21408342498407</c:v>
                </c:pt>
                <c:pt idx="598">
                  <c:v>177.20863690603531</c:v>
                </c:pt>
                <c:pt idx="599">
                  <c:v>177.20324256794683</c:v>
                </c:pt>
                <c:pt idx="600">
                  <c:v>177.1979005222563</c:v>
                </c:pt>
                <c:pt idx="601">
                  <c:v>177.19261087959887</c:v>
                </c:pt>
                <c:pt idx="602">
                  <c:v>177.18737374970627</c:v>
                </c:pt>
                <c:pt idx="603">
                  <c:v>177.18218924140231</c:v>
                </c:pt>
                <c:pt idx="604">
                  <c:v>177.17705746260165</c:v>
                </c:pt>
                <c:pt idx="605">
                  <c:v>177.17197852030665</c:v>
                </c:pt>
                <c:pt idx="606">
                  <c:v>177.16695252060555</c:v>
                </c:pt>
                <c:pt idx="607">
                  <c:v>177.16197956866924</c:v>
                </c:pt>
                <c:pt idx="608">
                  <c:v>177.15705976874889</c:v>
                </c:pt>
                <c:pt idx="609">
                  <c:v>177.15219322417357</c:v>
                </c:pt>
                <c:pt idx="610">
                  <c:v>177.14738003734709</c:v>
                </c:pt>
                <c:pt idx="611">
                  <c:v>177.14262030974726</c:v>
                </c:pt>
                <c:pt idx="612">
                  <c:v>177.13791414192079</c:v>
                </c:pt>
                <c:pt idx="613">
                  <c:v>177.13326163348339</c:v>
                </c:pt>
                <c:pt idx="614">
                  <c:v>177.12866288311554</c:v>
                </c:pt>
                <c:pt idx="615">
                  <c:v>177.12411798856076</c:v>
                </c:pt>
                <c:pt idx="616">
                  <c:v>177.11962704662292</c:v>
                </c:pt>
                <c:pt idx="617">
                  <c:v>177.11519015316429</c:v>
                </c:pt>
                <c:pt idx="618">
                  <c:v>177.11080740310217</c:v>
                </c:pt>
                <c:pt idx="619">
                  <c:v>177.10647889040791</c:v>
                </c:pt>
                <c:pt idx="620">
                  <c:v>177.10220470810242</c:v>
                </c:pt>
                <c:pt idx="621">
                  <c:v>177.09798494825594</c:v>
                </c:pt>
                <c:pt idx="622">
                  <c:v>177.09381970198461</c:v>
                </c:pt>
                <c:pt idx="623">
                  <c:v>177.0897090594475</c:v>
                </c:pt>
                <c:pt idx="624">
                  <c:v>177.08565310984596</c:v>
                </c:pt>
                <c:pt idx="625">
                  <c:v>177.0816519414193</c:v>
                </c:pt>
                <c:pt idx="626">
                  <c:v>177.07770564144369</c:v>
                </c:pt>
                <c:pt idx="627">
                  <c:v>177.0738142962299</c:v>
                </c:pt>
                <c:pt idx="628">
                  <c:v>177.0699779911202</c:v>
                </c:pt>
                <c:pt idx="629">
                  <c:v>177.06619681048653</c:v>
                </c:pt>
                <c:pt idx="630">
                  <c:v>177.06247083772752</c:v>
                </c:pt>
                <c:pt idx="631">
                  <c:v>177.05880015526785</c:v>
                </c:pt>
                <c:pt idx="632">
                  <c:v>177.05518484455473</c:v>
                </c:pt>
                <c:pt idx="633">
                  <c:v>177.05162498605458</c:v>
                </c:pt>
                <c:pt idx="634">
                  <c:v>177.04812065925358</c:v>
                </c:pt>
                <c:pt idx="635">
                  <c:v>177.04467194265274</c:v>
                </c:pt>
                <c:pt idx="636">
                  <c:v>177.04127891376777</c:v>
                </c:pt>
                <c:pt idx="637">
                  <c:v>177.03794164912466</c:v>
                </c:pt>
                <c:pt idx="638">
                  <c:v>177.03466022425928</c:v>
                </c:pt>
                <c:pt idx="639">
                  <c:v>177.03143471371496</c:v>
                </c:pt>
                <c:pt idx="640">
                  <c:v>177.02826519103951</c:v>
                </c:pt>
                <c:pt idx="641">
                  <c:v>177.02515172878304</c:v>
                </c:pt>
                <c:pt idx="642">
                  <c:v>177.02209439849719</c:v>
                </c:pt>
                <c:pt idx="643">
                  <c:v>177.01909327073056</c:v>
                </c:pt>
                <c:pt idx="644">
                  <c:v>177.01614841502951</c:v>
                </c:pt>
                <c:pt idx="645">
                  <c:v>177.01325989993339</c:v>
                </c:pt>
                <c:pt idx="646">
                  <c:v>177.01042779297447</c:v>
                </c:pt>
                <c:pt idx="647">
                  <c:v>177.00765216067421</c:v>
                </c:pt>
                <c:pt idx="648">
                  <c:v>177.00493306854193</c:v>
                </c:pt>
                <c:pt idx="649">
                  <c:v>177.00227058107299</c:v>
                </c:pt>
                <c:pt idx="650">
                  <c:v>176.99966476174598</c:v>
                </c:pt>
                <c:pt idx="651">
                  <c:v>176.99711567302171</c:v>
                </c:pt>
                <c:pt idx="652">
                  <c:v>176.99462337634003</c:v>
                </c:pt>
                <c:pt idx="653">
                  <c:v>176.99218793211827</c:v>
                </c:pt>
                <c:pt idx="654">
                  <c:v>176.98980939974962</c:v>
                </c:pt>
                <c:pt idx="655">
                  <c:v>176.98748783760095</c:v>
                </c:pt>
                <c:pt idx="656">
                  <c:v>176.98522330301003</c:v>
                </c:pt>
                <c:pt idx="657">
                  <c:v>176.98301585228438</c:v>
                </c:pt>
                <c:pt idx="658">
                  <c:v>176.98086554069886</c:v>
                </c:pt>
                <c:pt idx="659">
                  <c:v>176.97877242249535</c:v>
                </c:pt>
                <c:pt idx="660">
                  <c:v>176.97673655087706</c:v>
                </c:pt>
                <c:pt idx="661">
                  <c:v>176.97475797801079</c:v>
                </c:pt>
                <c:pt idx="662">
                  <c:v>176.97283675502251</c:v>
                </c:pt>
                <c:pt idx="663">
                  <c:v>176.97097293199633</c:v>
                </c:pt>
                <c:pt idx="664">
                  <c:v>176.96916655797173</c:v>
                </c:pt>
                <c:pt idx="665">
                  <c:v>176.96741768094387</c:v>
                </c:pt>
                <c:pt idx="666">
                  <c:v>176.96572634785866</c:v>
                </c:pt>
                <c:pt idx="667">
                  <c:v>176.96409260461357</c:v>
                </c:pt>
                <c:pt idx="668">
                  <c:v>176.96251649605384</c:v>
                </c:pt>
                <c:pt idx="669">
                  <c:v>176.96099806597209</c:v>
                </c:pt>
                <c:pt idx="670">
                  <c:v>176.95953735710671</c:v>
                </c:pt>
                <c:pt idx="671">
                  <c:v>176.95813441113779</c:v>
                </c:pt>
                <c:pt idx="672">
                  <c:v>176.95678926868737</c:v>
                </c:pt>
                <c:pt idx="673">
                  <c:v>176.95550196931845</c:v>
                </c:pt>
                <c:pt idx="674">
                  <c:v>176.95427255153044</c:v>
                </c:pt>
                <c:pt idx="675">
                  <c:v>176.95310105275965</c:v>
                </c:pt>
                <c:pt idx="676">
                  <c:v>176.95198750937701</c:v>
                </c:pt>
                <c:pt idx="677">
                  <c:v>176.95093195668619</c:v>
                </c:pt>
                <c:pt idx="678">
                  <c:v>176.94993442892201</c:v>
                </c:pt>
                <c:pt idx="679">
                  <c:v>176.94899495924875</c:v>
                </c:pt>
                <c:pt idx="680">
                  <c:v>176.94811357975857</c:v>
                </c:pt>
                <c:pt idx="681">
                  <c:v>176.94729032146952</c:v>
                </c:pt>
                <c:pt idx="682">
                  <c:v>176.94652521432468</c:v>
                </c:pt>
                <c:pt idx="683">
                  <c:v>176.94581828718978</c:v>
                </c:pt>
                <c:pt idx="684">
                  <c:v>176.94516956785213</c:v>
                </c:pt>
                <c:pt idx="685">
                  <c:v>176.94457908301823</c:v>
                </c:pt>
                <c:pt idx="686">
                  <c:v>176.94404685831392</c:v>
                </c:pt>
                <c:pt idx="687">
                  <c:v>176.94357291828055</c:v>
                </c:pt>
                <c:pt idx="688">
                  <c:v>176.94315728637596</c:v>
                </c:pt>
                <c:pt idx="689">
                  <c:v>176.94279998496944</c:v>
                </c:pt>
                <c:pt idx="690">
                  <c:v>176.94250103534438</c:v>
                </c:pt>
                <c:pt idx="691">
                  <c:v>176.94226045769457</c:v>
                </c:pt>
                <c:pt idx="692">
                  <c:v>176.94207827112226</c:v>
                </c:pt>
                <c:pt idx="693">
                  <c:v>176.94195449363744</c:v>
                </c:pt>
                <c:pt idx="694">
                  <c:v>176.94188914215684</c:v>
                </c:pt>
                <c:pt idx="695">
                  <c:v>176.94188223250285</c:v>
                </c:pt>
                <c:pt idx="696">
                  <c:v>176.94193377939928</c:v>
                </c:pt>
                <c:pt idx="697">
                  <c:v>176.9420437964738</c:v>
                </c:pt>
                <c:pt idx="698">
                  <c:v>176.94221229625424</c:v>
                </c:pt>
                <c:pt idx="699">
                  <c:v>176.94243929016764</c:v>
                </c:pt>
                <c:pt idx="700">
                  <c:v>176.94272478853901</c:v>
                </c:pt>
                <c:pt idx="701">
                  <c:v>176.94306880059105</c:v>
                </c:pt>
                <c:pt idx="702">
                  <c:v>176.94347133444037</c:v>
                </c:pt>
                <c:pt idx="703">
                  <c:v>176.94393239709919</c:v>
                </c:pt>
                <c:pt idx="704">
                  <c:v>176.94445199447205</c:v>
                </c:pt>
                <c:pt idx="705">
                  <c:v>176.94503013135446</c:v>
                </c:pt>
                <c:pt idx="706">
                  <c:v>176.94566681143345</c:v>
                </c:pt>
                <c:pt idx="707">
                  <c:v>176.94636203728456</c:v>
                </c:pt>
                <c:pt idx="708">
                  <c:v>176.9471158103718</c:v>
                </c:pt>
                <c:pt idx="709">
                  <c:v>176.94792813104593</c:v>
                </c:pt>
                <c:pt idx="710">
                  <c:v>176.94879899854314</c:v>
                </c:pt>
                <c:pt idx="711">
                  <c:v>176.94972841098428</c:v>
                </c:pt>
                <c:pt idx="712">
                  <c:v>176.95071636537369</c:v>
                </c:pt>
                <c:pt idx="713">
                  <c:v>176.9517628575984</c:v>
                </c:pt>
                <c:pt idx="714">
                  <c:v>176.95286788242598</c:v>
                </c:pt>
                <c:pt idx="715">
                  <c:v>176.95403143350526</c:v>
                </c:pt>
                <c:pt idx="716">
                  <c:v>176.95525350336274</c:v>
                </c:pt>
                <c:pt idx="717">
                  <c:v>176.95653408340388</c:v>
                </c:pt>
                <c:pt idx="718">
                  <c:v>176.95787316391198</c:v>
                </c:pt>
                <c:pt idx="719">
                  <c:v>176.95927073404511</c:v>
                </c:pt>
                <c:pt idx="720">
                  <c:v>176.96072678183745</c:v>
                </c:pt>
                <c:pt idx="721">
                  <c:v>176.96224129419724</c:v>
                </c:pt>
                <c:pt idx="722">
                  <c:v>176.96381425690544</c:v>
                </c:pt>
                <c:pt idx="723">
                  <c:v>176.96544565461613</c:v>
                </c:pt>
                <c:pt idx="724">
                  <c:v>176.96713547085432</c:v>
                </c:pt>
                <c:pt idx="725">
                  <c:v>176.96888368801621</c:v>
                </c:pt>
                <c:pt idx="726">
                  <c:v>176.97069028736729</c:v>
                </c:pt>
                <c:pt idx="727">
                  <c:v>176.9725552490421</c:v>
                </c:pt>
                <c:pt idx="728">
                  <c:v>176.97447855204382</c:v>
                </c:pt>
                <c:pt idx="729">
                  <c:v>176.97646017424236</c:v>
                </c:pt>
                <c:pt idx="730">
                  <c:v>176.97850009237422</c:v>
                </c:pt>
                <c:pt idx="731">
                  <c:v>176.98059828204205</c:v>
                </c:pt>
                <c:pt idx="732">
                  <c:v>176.98275471771339</c:v>
                </c:pt>
                <c:pt idx="733">
                  <c:v>176.98496937272083</c:v>
                </c:pt>
                <c:pt idx="734">
                  <c:v>176.98724221925963</c:v>
                </c:pt>
                <c:pt idx="735">
                  <c:v>176.98957322838848</c:v>
                </c:pt>
                <c:pt idx="736">
                  <c:v>176.99196237002909</c:v>
                </c:pt>
                <c:pt idx="737">
                  <c:v>176.99440961296423</c:v>
                </c:pt>
                <c:pt idx="738">
                  <c:v>176.99691492483822</c:v>
                </c:pt>
                <c:pt idx="739">
                  <c:v>176.99947827215564</c:v>
                </c:pt>
                <c:pt idx="740">
                  <c:v>177.00209962028165</c:v>
                </c:pt>
                <c:pt idx="741">
                  <c:v>177.00477893344038</c:v>
                </c:pt>
                <c:pt idx="742">
                  <c:v>177.00751617471511</c:v>
                </c:pt>
                <c:pt idx="743">
                  <c:v>177.0103113060479</c:v>
                </c:pt>
                <c:pt idx="744">
                  <c:v>177.01316428823898</c:v>
                </c:pt>
                <c:pt idx="745">
                  <c:v>177.01607508094548</c:v>
                </c:pt>
                <c:pt idx="746">
                  <c:v>177.01904364268219</c:v>
                </c:pt>
                <c:pt idx="747">
                  <c:v>177.02206993082041</c:v>
                </c:pt>
                <c:pt idx="748">
                  <c:v>177.02515390158842</c:v>
                </c:pt>
                <c:pt idx="749">
                  <c:v>177.02829551006928</c:v>
                </c:pt>
                <c:pt idx="750">
                  <c:v>177.03149471020313</c:v>
                </c:pt>
                <c:pt idx="751">
                  <c:v>177.03475145478478</c:v>
                </c:pt>
                <c:pt idx="752">
                  <c:v>177.03806569546401</c:v>
                </c:pt>
                <c:pt idx="753">
                  <c:v>177.0414373827455</c:v>
                </c:pt>
                <c:pt idx="754">
                  <c:v>177.04486646598869</c:v>
                </c:pt>
                <c:pt idx="755">
                  <c:v>177.04835289340758</c:v>
                </c:pt>
                <c:pt idx="756">
                  <c:v>177.05189661207024</c:v>
                </c:pt>
                <c:pt idx="757">
                  <c:v>177.05549756789759</c:v>
                </c:pt>
                <c:pt idx="758">
                  <c:v>177.05915570566629</c:v>
                </c:pt>
                <c:pt idx="759">
                  <c:v>177.06287096900505</c:v>
                </c:pt>
                <c:pt idx="760">
                  <c:v>177.06664330039689</c:v>
                </c:pt>
                <c:pt idx="761">
                  <c:v>177.07047264117901</c:v>
                </c:pt>
                <c:pt idx="762">
                  <c:v>177.07435893154064</c:v>
                </c:pt>
                <c:pt idx="763">
                  <c:v>177.07830211052519</c:v>
                </c:pt>
                <c:pt idx="764">
                  <c:v>177.08230211603032</c:v>
                </c:pt>
                <c:pt idx="765">
                  <c:v>177.08635888480541</c:v>
                </c:pt>
                <c:pt idx="766">
                  <c:v>177.09047235245458</c:v>
                </c:pt>
                <c:pt idx="767">
                  <c:v>177.09464245343534</c:v>
                </c:pt>
                <c:pt idx="768">
                  <c:v>177.09886912105887</c:v>
                </c:pt>
                <c:pt idx="769">
                  <c:v>177.10315228748962</c:v>
                </c:pt>
                <c:pt idx="770">
                  <c:v>177.10749188374638</c:v>
                </c:pt>
                <c:pt idx="771">
                  <c:v>177.11188783970192</c:v>
                </c:pt>
                <c:pt idx="772">
                  <c:v>177.11634008408325</c:v>
                </c:pt>
                <c:pt idx="773">
                  <c:v>177.12084854447252</c:v>
                </c:pt>
                <c:pt idx="774">
                  <c:v>177.12541314730521</c:v>
                </c:pt>
                <c:pt idx="775">
                  <c:v>177.13003381787331</c:v>
                </c:pt>
                <c:pt idx="776">
                  <c:v>177.13471048032284</c:v>
                </c:pt>
                <c:pt idx="777">
                  <c:v>177.13944305765628</c:v>
                </c:pt>
                <c:pt idx="778">
                  <c:v>177.14423147173218</c:v>
                </c:pt>
                <c:pt idx="779">
                  <c:v>177.14907564326458</c:v>
                </c:pt>
                <c:pt idx="780">
                  <c:v>177.15397549182549</c:v>
                </c:pt>
                <c:pt idx="781">
                  <c:v>177.15893093584276</c:v>
                </c:pt>
                <c:pt idx="782">
                  <c:v>177.16394189260217</c:v>
                </c:pt>
                <c:pt idx="783">
                  <c:v>177.16900827824887</c:v>
                </c:pt>
                <c:pt idx="784">
                  <c:v>177.17413000778464</c:v>
                </c:pt>
                <c:pt idx="785">
                  <c:v>177.17930699507252</c:v>
                </c:pt>
                <c:pt idx="786">
                  <c:v>177.18453915283271</c:v>
                </c:pt>
                <c:pt idx="787">
                  <c:v>177.189826392648</c:v>
                </c:pt>
                <c:pt idx="788">
                  <c:v>177.19516862496104</c:v>
                </c:pt>
                <c:pt idx="789">
                  <c:v>177.2005657590756</c:v>
                </c:pt>
                <c:pt idx="790">
                  <c:v>177.20601770315881</c:v>
                </c:pt>
                <c:pt idx="791">
                  <c:v>177.21152436423898</c:v>
                </c:pt>
                <c:pt idx="792">
                  <c:v>177.21708564821009</c:v>
                </c:pt>
                <c:pt idx="793">
                  <c:v>177.22270145982853</c:v>
                </c:pt>
                <c:pt idx="794">
                  <c:v>177.22837170271734</c:v>
                </c:pt>
                <c:pt idx="795">
                  <c:v>177.23409627936402</c:v>
                </c:pt>
                <c:pt idx="796">
                  <c:v>177.23987509112436</c:v>
                </c:pt>
                <c:pt idx="797">
                  <c:v>177.24570803822039</c:v>
                </c:pt>
                <c:pt idx="798">
                  <c:v>177.25159501974341</c:v>
                </c:pt>
                <c:pt idx="799">
                  <c:v>177.25753593365408</c:v>
                </c:pt>
                <c:pt idx="800">
                  <c:v>177.26353067678272</c:v>
                </c:pt>
                <c:pt idx="801">
                  <c:v>177.26957914483208</c:v>
                </c:pt>
                <c:pt idx="802">
                  <c:v>177.27568123237634</c:v>
                </c:pt>
                <c:pt idx="803">
                  <c:v>177.28183683286332</c:v>
                </c:pt>
                <c:pt idx="804">
                  <c:v>177.28804583861512</c:v>
                </c:pt>
                <c:pt idx="805">
                  <c:v>177.29430814082983</c:v>
                </c:pt>
                <c:pt idx="806">
                  <c:v>177.30062362958139</c:v>
                </c:pt>
                <c:pt idx="807">
                  <c:v>177.3069921938214</c:v>
                </c:pt>
                <c:pt idx="808">
                  <c:v>177.31341372138166</c:v>
                </c:pt>
                <c:pt idx="809">
                  <c:v>177.31988809897189</c:v>
                </c:pt>
                <c:pt idx="810">
                  <c:v>177.32641521218588</c:v>
                </c:pt>
                <c:pt idx="811">
                  <c:v>177.33299494549732</c:v>
                </c:pt>
                <c:pt idx="812">
                  <c:v>177.33962718226556</c:v>
                </c:pt>
                <c:pt idx="813">
                  <c:v>177.34631180473446</c:v>
                </c:pt>
                <c:pt idx="814">
                  <c:v>177.35304869403419</c:v>
                </c:pt>
                <c:pt idx="815">
                  <c:v>177.35983773018347</c:v>
                </c:pt>
                <c:pt idx="816">
                  <c:v>177.36667879208954</c:v>
                </c:pt>
                <c:pt idx="817">
                  <c:v>177.37357175755128</c:v>
                </c:pt>
                <c:pt idx="818">
                  <c:v>177.38051650325835</c:v>
                </c:pt>
                <c:pt idx="819">
                  <c:v>177.38751290479607</c:v>
                </c:pt>
                <c:pt idx="820">
                  <c:v>177.39456083664368</c:v>
                </c:pt>
                <c:pt idx="821">
                  <c:v>177.40166017217675</c:v>
                </c:pt>
                <c:pt idx="822">
                  <c:v>177.40881078367036</c:v>
                </c:pt>
                <c:pt idx="823">
                  <c:v>177.41601254229926</c:v>
                </c:pt>
                <c:pt idx="824">
                  <c:v>177.42326531813885</c:v>
                </c:pt>
                <c:pt idx="825">
                  <c:v>177.43056898016891</c:v>
                </c:pt>
                <c:pt idx="826">
                  <c:v>177.43792339627439</c:v>
                </c:pt>
                <c:pt idx="827">
                  <c:v>177.44532843324518</c:v>
                </c:pt>
                <c:pt idx="828">
                  <c:v>177.45278395678167</c:v>
                </c:pt>
                <c:pt idx="829">
                  <c:v>177.46028983149316</c:v>
                </c:pt>
                <c:pt idx="830">
                  <c:v>177.46784592090174</c:v>
                </c:pt>
                <c:pt idx="831">
                  <c:v>177.47545208744336</c:v>
                </c:pt>
                <c:pt idx="832">
                  <c:v>177.48310819246919</c:v>
                </c:pt>
                <c:pt idx="833">
                  <c:v>177.49081409624878</c:v>
                </c:pt>
                <c:pt idx="834">
                  <c:v>177.4985696579715</c:v>
                </c:pt>
                <c:pt idx="835">
                  <c:v>177.50637473574739</c:v>
                </c:pt>
                <c:pt idx="836">
                  <c:v>177.51422918661109</c:v>
                </c:pt>
                <c:pt idx="837">
                  <c:v>177.52213286652272</c:v>
                </c:pt>
                <c:pt idx="838">
                  <c:v>177.53008563036968</c:v>
                </c:pt>
                <c:pt idx="839">
                  <c:v>177.53808733197062</c:v>
                </c:pt>
                <c:pt idx="840">
                  <c:v>177.54613782407392</c:v>
                </c:pt>
                <c:pt idx="841">
                  <c:v>177.5542369583645</c:v>
                </c:pt>
                <c:pt idx="842">
                  <c:v>177.56238458546221</c:v>
                </c:pt>
                <c:pt idx="843">
                  <c:v>177.57058055492558</c:v>
                </c:pt>
                <c:pt idx="844">
                  <c:v>177.57882471525502</c:v>
                </c:pt>
                <c:pt idx="845">
                  <c:v>177.5871169138926</c:v>
                </c:pt>
                <c:pt idx="846">
                  <c:v>177.59545699722668</c:v>
                </c:pt>
                <c:pt idx="847">
                  <c:v>177.60384481059307</c:v>
                </c:pt>
                <c:pt idx="848">
                  <c:v>177.61228019827851</c:v>
                </c:pt>
                <c:pt idx="849">
                  <c:v>177.62076300352118</c:v>
                </c:pt>
                <c:pt idx="850">
                  <c:v>177.6292930685153</c:v>
                </c:pt>
                <c:pt idx="851">
                  <c:v>177.63787023441239</c:v>
                </c:pt>
                <c:pt idx="852">
                  <c:v>177.64649434132306</c:v>
                </c:pt>
                <c:pt idx="853">
                  <c:v>177.65516522832178</c:v>
                </c:pt>
                <c:pt idx="854">
                  <c:v>177.66388273344765</c:v>
                </c:pt>
                <c:pt idx="855">
                  <c:v>177.67264669370721</c:v>
                </c:pt>
                <c:pt idx="856">
                  <c:v>177.68145694507737</c:v>
                </c:pt>
                <c:pt idx="857">
                  <c:v>177.69031332250887</c:v>
                </c:pt>
                <c:pt idx="858">
                  <c:v>177.69921565992672</c:v>
                </c:pt>
                <c:pt idx="859">
                  <c:v>177.70816379023603</c:v>
                </c:pt>
                <c:pt idx="860">
                  <c:v>177.71715754532227</c:v>
                </c:pt>
                <c:pt idx="861">
                  <c:v>177.72619675605461</c:v>
                </c:pt>
                <c:pt idx="862">
                  <c:v>177.73528125228921</c:v>
                </c:pt>
                <c:pt idx="863">
                  <c:v>177.74441086287317</c:v>
                </c:pt>
                <c:pt idx="864">
                  <c:v>177.75358541564401</c:v>
                </c:pt>
                <c:pt idx="865">
                  <c:v>177.76280473743645</c:v>
                </c:pt>
                <c:pt idx="866">
                  <c:v>177.77206865408257</c:v>
                </c:pt>
                <c:pt idx="867">
                  <c:v>177.7813769904171</c:v>
                </c:pt>
                <c:pt idx="868">
                  <c:v>177.79072957027813</c:v>
                </c:pt>
                <c:pt idx="869">
                  <c:v>177.80012621651113</c:v>
                </c:pt>
                <c:pt idx="870">
                  <c:v>177.80956675097275</c:v>
                </c:pt>
                <c:pt idx="871">
                  <c:v>177.81905099453368</c:v>
                </c:pt>
                <c:pt idx="872">
                  <c:v>177.82857876708016</c:v>
                </c:pt>
                <c:pt idx="873">
                  <c:v>177.83814988751971</c:v>
                </c:pt>
                <c:pt idx="874">
                  <c:v>177.84776417378251</c:v>
                </c:pt>
                <c:pt idx="875">
                  <c:v>177.85742144282463</c:v>
                </c:pt>
                <c:pt idx="876">
                  <c:v>177.86712151063219</c:v>
                </c:pt>
                <c:pt idx="877">
                  <c:v>177.8768641922255</c:v>
                </c:pt>
                <c:pt idx="878">
                  <c:v>177.88664930165911</c:v>
                </c:pt>
                <c:pt idx="879">
                  <c:v>177.89647665202813</c:v>
                </c:pt>
                <c:pt idx="880">
                  <c:v>177.90634605547203</c:v>
                </c:pt>
                <c:pt idx="881">
                  <c:v>177.91625732317547</c:v>
                </c:pt>
                <c:pt idx="882">
                  <c:v>177.92621026537248</c:v>
                </c:pt>
                <c:pt idx="883">
                  <c:v>177.93620469135163</c:v>
                </c:pt>
                <c:pt idx="884">
                  <c:v>177.94624040945945</c:v>
                </c:pt>
                <c:pt idx="885">
                  <c:v>177.95631722710002</c:v>
                </c:pt>
                <c:pt idx="886">
                  <c:v>177.96643495074457</c:v>
                </c:pt>
                <c:pt idx="887">
                  <c:v>177.97659338592976</c:v>
                </c:pt>
                <c:pt idx="888">
                  <c:v>177.98679233726591</c:v>
                </c:pt>
                <c:pt idx="889">
                  <c:v>177.99703160843691</c:v>
                </c:pt>
                <c:pt idx="890">
                  <c:v>178.0073110022052</c:v>
                </c:pt>
                <c:pt idx="891">
                  <c:v>178.01763032041686</c:v>
                </c:pt>
                <c:pt idx="892">
                  <c:v>178.02798936400353</c:v>
                </c:pt>
                <c:pt idx="893">
                  <c:v>178.03838793298672</c:v>
                </c:pt>
                <c:pt idx="894">
                  <c:v>178.04882582648213</c:v>
                </c:pt>
                <c:pt idx="895">
                  <c:v>178.05930284270411</c:v>
                </c:pt>
                <c:pt idx="896">
                  <c:v>178.06981877896851</c:v>
                </c:pt>
                <c:pt idx="897">
                  <c:v>178.08037343169488</c:v>
                </c:pt>
                <c:pt idx="898">
                  <c:v>178.09096659641418</c:v>
                </c:pt>
                <c:pt idx="899">
                  <c:v>178.10159806777116</c:v>
                </c:pt>
                <c:pt idx="900">
                  <c:v>178.1122676395274</c:v>
                </c:pt>
                <c:pt idx="901">
                  <c:v>178.122975104566</c:v>
                </c:pt>
                <c:pt idx="902">
                  <c:v>178.13372025489591</c:v>
                </c:pt>
                <c:pt idx="903">
                  <c:v>178.1445028816571</c:v>
                </c:pt>
                <c:pt idx="904">
                  <c:v>178.15532277512216</c:v>
                </c:pt>
                <c:pt idx="905">
                  <c:v>178.16617972470209</c:v>
                </c:pt>
                <c:pt idx="906">
                  <c:v>178.17707351895058</c:v>
                </c:pt>
                <c:pt idx="907">
                  <c:v>178.18800394556794</c:v>
                </c:pt>
                <c:pt idx="908">
                  <c:v>178.19897079140532</c:v>
                </c:pt>
                <c:pt idx="909">
                  <c:v>178.20997384246928</c:v>
                </c:pt>
                <c:pt idx="910">
                  <c:v>178.22101288392489</c:v>
                </c:pt>
                <c:pt idx="911">
                  <c:v>178.23208770010231</c:v>
                </c:pt>
                <c:pt idx="912">
                  <c:v>178.24319807450004</c:v>
                </c:pt>
                <c:pt idx="913">
                  <c:v>178.2543437897879</c:v>
                </c:pt>
                <c:pt idx="914">
                  <c:v>178.26552462781362</c:v>
                </c:pt>
                <c:pt idx="915">
                  <c:v>178.27674036960701</c:v>
                </c:pt>
                <c:pt idx="916">
                  <c:v>178.28799079538356</c:v>
                </c:pt>
                <c:pt idx="917">
                  <c:v>178.29927568454906</c:v>
                </c:pt>
                <c:pt idx="918">
                  <c:v>178.31059481570537</c:v>
                </c:pt>
                <c:pt idx="919">
                  <c:v>178.32194796665325</c:v>
                </c:pt>
                <c:pt idx="920">
                  <c:v>178.33333491439751</c:v>
                </c:pt>
                <c:pt idx="921">
                  <c:v>178.34475543515433</c:v>
                </c:pt>
                <c:pt idx="922">
                  <c:v>178.35620930435084</c:v>
                </c:pt>
                <c:pt idx="923">
                  <c:v>178.36769629663502</c:v>
                </c:pt>
                <c:pt idx="924">
                  <c:v>178.3792161858762</c:v>
                </c:pt>
                <c:pt idx="925">
                  <c:v>178.39076874517252</c:v>
                </c:pt>
                <c:pt idx="926">
                  <c:v>178.40235374685471</c:v>
                </c:pt>
                <c:pt idx="927">
                  <c:v>178.41397096249256</c:v>
                </c:pt>
                <c:pt idx="928">
                  <c:v>178.42562016289585</c:v>
                </c:pt>
                <c:pt idx="929">
                  <c:v>178.43730111812278</c:v>
                </c:pt>
                <c:pt idx="930">
                  <c:v>178.44901359748403</c:v>
                </c:pt>
                <c:pt idx="931">
                  <c:v>178.46075736954862</c:v>
                </c:pt>
                <c:pt idx="932">
                  <c:v>178.47253220214509</c:v>
                </c:pt>
                <c:pt idx="933">
                  <c:v>178.48433786237067</c:v>
                </c:pt>
                <c:pt idx="934">
                  <c:v>178.49617411659537</c:v>
                </c:pt>
                <c:pt idx="935">
                  <c:v>178.50804073046478</c:v>
                </c:pt>
                <c:pt idx="936">
                  <c:v>178.51993746890832</c:v>
                </c:pt>
                <c:pt idx="937">
                  <c:v>178.53186409614275</c:v>
                </c:pt>
                <c:pt idx="938">
                  <c:v>178.54382037567581</c:v>
                </c:pt>
                <c:pt idx="939">
                  <c:v>178.55580607031408</c:v>
                </c:pt>
                <c:pt idx="940">
                  <c:v>178.56782094216788</c:v>
                </c:pt>
                <c:pt idx="941">
                  <c:v>178.579864752654</c:v>
                </c:pt>
                <c:pt idx="942">
                  <c:v>178.59193726250291</c:v>
                </c:pt>
                <c:pt idx="943">
                  <c:v>178.60403823176401</c:v>
                </c:pt>
                <c:pt idx="944">
                  <c:v>178.61616741981135</c:v>
                </c:pt>
                <c:pt idx="945">
                  <c:v>178.62832458534737</c:v>
                </c:pt>
                <c:pt idx="946">
                  <c:v>178.64050948640886</c:v>
                </c:pt>
                <c:pt idx="947">
                  <c:v>178.6527218803727</c:v>
                </c:pt>
                <c:pt idx="948">
                  <c:v>178.66496152396044</c:v>
                </c:pt>
                <c:pt idx="949">
                  <c:v>178.67722817324602</c:v>
                </c:pt>
                <c:pt idx="950">
                  <c:v>178.68952158365795</c:v>
                </c:pt>
                <c:pt idx="951">
                  <c:v>178.70184150998818</c:v>
                </c:pt>
                <c:pt idx="952">
                  <c:v>178.71418770639318</c:v>
                </c:pt>
                <c:pt idx="953">
                  <c:v>178.72655992640441</c:v>
                </c:pt>
                <c:pt idx="954">
                  <c:v>178.73895792293135</c:v>
                </c:pt>
                <c:pt idx="955">
                  <c:v>178.75138144826454</c:v>
                </c:pt>
                <c:pt idx="956">
                  <c:v>178.7638302540872</c:v>
                </c:pt>
                <c:pt idx="957">
                  <c:v>178.77630409147562</c:v>
                </c:pt>
                <c:pt idx="958">
                  <c:v>178.78880271090799</c:v>
                </c:pt>
                <c:pt idx="959">
                  <c:v>178.80132586226776</c:v>
                </c:pt>
                <c:pt idx="960">
                  <c:v>178.81387329485096</c:v>
                </c:pt>
                <c:pt idx="961">
                  <c:v>178.82644475736947</c:v>
                </c:pt>
                <c:pt idx="962">
                  <c:v>178.83903999796129</c:v>
                </c:pt>
                <c:pt idx="963">
                  <c:v>178.85165876419214</c:v>
                </c:pt>
                <c:pt idx="964">
                  <c:v>178.86430080306255</c:v>
                </c:pt>
                <c:pt idx="965">
                  <c:v>178.87696586101436</c:v>
                </c:pt>
                <c:pt idx="966">
                  <c:v>178.88965368393625</c:v>
                </c:pt>
                <c:pt idx="967">
                  <c:v>178.90236401716763</c:v>
                </c:pt>
                <c:pt idx="968">
                  <c:v>178.91509660550736</c:v>
                </c:pt>
                <c:pt idx="969">
                  <c:v>178.92785119321914</c:v>
                </c:pt>
                <c:pt idx="970">
                  <c:v>178.94062752403468</c:v>
                </c:pt>
                <c:pt idx="971">
                  <c:v>178.95342534116483</c:v>
                </c:pt>
                <c:pt idx="972">
                  <c:v>178.96624438729884</c:v>
                </c:pt>
                <c:pt idx="973">
                  <c:v>178.97908440461492</c:v>
                </c:pt>
                <c:pt idx="974">
                  <c:v>178.99194513478798</c:v>
                </c:pt>
                <c:pt idx="975">
                  <c:v>179.00482631899021</c:v>
                </c:pt>
                <c:pt idx="976">
                  <c:v>179.01772769789858</c:v>
                </c:pt>
                <c:pt idx="977">
                  <c:v>179.03064901170515</c:v>
                </c:pt>
                <c:pt idx="978">
                  <c:v>179.04359000011809</c:v>
                </c:pt>
                <c:pt idx="979">
                  <c:v>179.05655040237076</c:v>
                </c:pt>
                <c:pt idx="980">
                  <c:v>179.06952995722486</c:v>
                </c:pt>
                <c:pt idx="981">
                  <c:v>179.08252840298192</c:v>
                </c:pt>
                <c:pt idx="982">
                  <c:v>179.09554547748206</c:v>
                </c:pt>
                <c:pt idx="983">
                  <c:v>179.10858091811801</c:v>
                </c:pt>
                <c:pt idx="984">
                  <c:v>179.12163446183422</c:v>
                </c:pt>
                <c:pt idx="985">
                  <c:v>179.13470584513868</c:v>
                </c:pt>
                <c:pt idx="986">
                  <c:v>179.14779480410343</c:v>
                </c:pt>
                <c:pt idx="987">
                  <c:v>179.1609010743781</c:v>
                </c:pt>
                <c:pt idx="988">
                  <c:v>179.17402439119178</c:v>
                </c:pt>
                <c:pt idx="989">
                  <c:v>179.18716448935493</c:v>
                </c:pt>
                <c:pt idx="990">
                  <c:v>179.20032110327668</c:v>
                </c:pt>
                <c:pt idx="991">
                  <c:v>179.21349396695939</c:v>
                </c:pt>
                <c:pt idx="992">
                  <c:v>179.22668281401488</c:v>
                </c:pt>
                <c:pt idx="993">
                  <c:v>179.23988737766578</c:v>
                </c:pt>
                <c:pt idx="994">
                  <c:v>179.25310739074706</c:v>
                </c:pt>
                <c:pt idx="995">
                  <c:v>179.26634258572548</c:v>
                </c:pt>
                <c:pt idx="996">
                  <c:v>179.2795926946946</c:v>
                </c:pt>
                <c:pt idx="997">
                  <c:v>179.29285744938349</c:v>
                </c:pt>
                <c:pt idx="998">
                  <c:v>179.30613658116556</c:v>
                </c:pt>
                <c:pt idx="999">
                  <c:v>179.31942982106685</c:v>
                </c:pt>
                <c:pt idx="1000">
                  <c:v>179.33273689976775</c:v>
                </c:pt>
                <c:pt idx="1001">
                  <c:v>179.3460575476071</c:v>
                </c:pt>
                <c:pt idx="1002">
                  <c:v>179.35939149460012</c:v>
                </c:pt>
                <c:pt idx="1003">
                  <c:v>179.37273847043431</c:v>
                </c:pt>
                <c:pt idx="1004">
                  <c:v>179.38609820447678</c:v>
                </c:pt>
                <c:pt idx="1005">
                  <c:v>179.39947042578891</c:v>
                </c:pt>
                <c:pt idx="1006">
                  <c:v>179.41285486312296</c:v>
                </c:pt>
                <c:pt idx="1007">
                  <c:v>179.42625124493384</c:v>
                </c:pt>
                <c:pt idx="1008">
                  <c:v>179.43965929938366</c:v>
                </c:pt>
                <c:pt idx="1009">
                  <c:v>179.45307875435211</c:v>
                </c:pt>
                <c:pt idx="1010">
                  <c:v>179.46650933744033</c:v>
                </c:pt>
                <c:pt idx="1011">
                  <c:v>179.47995077597497</c:v>
                </c:pt>
                <c:pt idx="1012">
                  <c:v>179.49340279701912</c:v>
                </c:pt>
                <c:pt idx="1013">
                  <c:v>179.50686512737394</c:v>
                </c:pt>
                <c:pt idx="1014">
                  <c:v>179.52033749359194</c:v>
                </c:pt>
                <c:pt idx="1015">
                  <c:v>179.53381962198242</c:v>
                </c:pt>
                <c:pt idx="1016">
                  <c:v>179.54731123861015</c:v>
                </c:pt>
                <c:pt idx="1017">
                  <c:v>179.56081206931057</c:v>
                </c:pt>
                <c:pt idx="1018">
                  <c:v>179.57432183969371</c:v>
                </c:pt>
                <c:pt idx="1019">
                  <c:v>179.5878402751492</c:v>
                </c:pt>
                <c:pt idx="1020">
                  <c:v>179.60136710085396</c:v>
                </c:pt>
                <c:pt idx="1021">
                  <c:v>179.6149020417854</c:v>
                </c:pt>
                <c:pt idx="1022">
                  <c:v>179.62844482271203</c:v>
                </c:pt>
                <c:pt idx="1023">
                  <c:v>179.6419951682204</c:v>
                </c:pt>
                <c:pt idx="1024">
                  <c:v>179.65555280270661</c:v>
                </c:pt>
                <c:pt idx="1025">
                  <c:v>179.66911745038928</c:v>
                </c:pt>
                <c:pt idx="1026">
                  <c:v>179.68268883531275</c:v>
                </c:pt>
                <c:pt idx="1027">
                  <c:v>179.69626668135834</c:v>
                </c:pt>
                <c:pt idx="1028">
                  <c:v>179.70985071225059</c:v>
                </c:pt>
                <c:pt idx="1029">
                  <c:v>179.72344065155858</c:v>
                </c:pt>
                <c:pt idx="1030">
                  <c:v>179.73703622271083</c:v>
                </c:pt>
                <c:pt idx="1031">
                  <c:v>179.75063714899198</c:v>
                </c:pt>
                <c:pt idx="1032">
                  <c:v>179.76424315356024</c:v>
                </c:pt>
                <c:pt idx="1033">
                  <c:v>179.77785395945162</c:v>
                </c:pt>
                <c:pt idx="1034">
                  <c:v>179.7914692895684</c:v>
                </c:pt>
                <c:pt idx="1035">
                  <c:v>179.80508886673047</c:v>
                </c:pt>
                <c:pt idx="1036">
                  <c:v>179.81871241362109</c:v>
                </c:pt>
                <c:pt idx="1037">
                  <c:v>179.83233965285416</c:v>
                </c:pt>
                <c:pt idx="1038">
                  <c:v>179.84597030693155</c:v>
                </c:pt>
                <c:pt idx="1039">
                  <c:v>179.8596040982836</c:v>
                </c:pt>
                <c:pt idx="1040">
                  <c:v>179.87324074926812</c:v>
                </c:pt>
                <c:pt idx="1041">
                  <c:v>179.8868799821494</c:v>
                </c:pt>
                <c:pt idx="1042">
                  <c:v>179.90052151916262</c:v>
                </c:pt>
                <c:pt idx="1043">
                  <c:v>179.91416508244555</c:v>
                </c:pt>
                <c:pt idx="1044">
                  <c:v>179.92781039412486</c:v>
                </c:pt>
                <c:pt idx="1045">
                  <c:v>179.94145717626333</c:v>
                </c:pt>
                <c:pt idx="1046">
                  <c:v>179.95510515090544</c:v>
                </c:pt>
                <c:pt idx="1047">
                  <c:v>179.96875404003617</c:v>
                </c:pt>
                <c:pt idx="1048">
                  <c:v>179.98240356567811</c:v>
                </c:pt>
                <c:pt idx="1049">
                  <c:v>179.99605344962779</c:v>
                </c:pt>
                <c:pt idx="1050">
                  <c:v>179.99029658593713</c:v>
                </c:pt>
                <c:pt idx="1051">
                  <c:v>179.97664681920213</c:v>
                </c:pt>
                <c:pt idx="1052">
                  <c:v>179.96299752810955</c:v>
                </c:pt>
                <c:pt idx="1053">
                  <c:v>179.9493489907768</c:v>
                </c:pt>
                <c:pt idx="1054">
                  <c:v>179.93570148517853</c:v>
                </c:pt>
                <c:pt idx="1055">
                  <c:v>179.92205528931296</c:v>
                </c:pt>
                <c:pt idx="1056">
                  <c:v>179.90841068112456</c:v>
                </c:pt>
                <c:pt idx="1057">
                  <c:v>179.89476793854283</c:v>
                </c:pt>
                <c:pt idx="1058">
                  <c:v>179.88112733942089</c:v>
                </c:pt>
                <c:pt idx="1059">
                  <c:v>179.86748916158987</c:v>
                </c:pt>
                <c:pt idx="1060">
                  <c:v>179.85385368278781</c:v>
                </c:pt>
                <c:pt idx="1061">
                  <c:v>179.84022118073071</c:v>
                </c:pt>
                <c:pt idx="1062">
                  <c:v>179.82659193301947</c:v>
                </c:pt>
                <c:pt idx="1063">
                  <c:v>179.81296621720145</c:v>
                </c:pt>
                <c:pt idx="1064">
                  <c:v>179.79934431072283</c:v>
                </c:pt>
                <c:pt idx="1065">
                  <c:v>179.78572649094417</c:v>
                </c:pt>
                <c:pt idx="1066">
                  <c:v>179.77211303512476</c:v>
                </c:pt>
                <c:pt idx="1067">
                  <c:v>179.75850422040929</c:v>
                </c:pt>
                <c:pt idx="1068">
                  <c:v>179.74490032384477</c:v>
                </c:pt>
                <c:pt idx="1069">
                  <c:v>179.73130162233826</c:v>
                </c:pt>
                <c:pt idx="1070">
                  <c:v>179.71770839268356</c:v>
                </c:pt>
                <c:pt idx="1071">
                  <c:v>179.70412091153392</c:v>
                </c:pt>
                <c:pt idx="1072">
                  <c:v>179.69053945540111</c:v>
                </c:pt>
                <c:pt idx="1073">
                  <c:v>179.67696430065195</c:v>
                </c:pt>
                <c:pt idx="1074">
                  <c:v>179.6633957235</c:v>
                </c:pt>
                <c:pt idx="1075">
                  <c:v>179.64983399999255</c:v>
                </c:pt>
                <c:pt idx="1076">
                  <c:v>179.63627940601464</c:v>
                </c:pt>
                <c:pt idx="1077">
                  <c:v>179.62273221727125</c:v>
                </c:pt>
                <c:pt idx="1078">
                  <c:v>179.60919270928781</c:v>
                </c:pt>
                <c:pt idx="1079">
                  <c:v>179.59566115740378</c:v>
                </c:pt>
                <c:pt idx="1080">
                  <c:v>179.58213783676021</c:v>
                </c:pt>
                <c:pt idx="1081">
                  <c:v>179.56862302230022</c:v>
                </c:pt>
                <c:pt idx="1082">
                  <c:v>179.55511698875577</c:v>
                </c:pt>
                <c:pt idx="1083">
                  <c:v>179.54162001064361</c:v>
                </c:pt>
                <c:pt idx="1084">
                  <c:v>179.52813236226305</c:v>
                </c:pt>
                <c:pt idx="1085">
                  <c:v>179.51465431767815</c:v>
                </c:pt>
                <c:pt idx="1086">
                  <c:v>179.50118615072392</c:v>
                </c:pt>
                <c:pt idx="1087">
                  <c:v>179.48772813499104</c:v>
                </c:pt>
                <c:pt idx="1088">
                  <c:v>179.47428054382183</c:v>
                </c:pt>
                <c:pt idx="1089">
                  <c:v>179.46084365030617</c:v>
                </c:pt>
                <c:pt idx="1090">
                  <c:v>179.447417727268</c:v>
                </c:pt>
                <c:pt idx="1091">
                  <c:v>179.43400304726592</c:v>
                </c:pt>
                <c:pt idx="1092">
                  <c:v>179.42059988258455</c:v>
                </c:pt>
                <c:pt idx="1093">
                  <c:v>179.40720850522712</c:v>
                </c:pt>
                <c:pt idx="1094">
                  <c:v>179.39382918690515</c:v>
                </c:pt>
                <c:pt idx="1095">
                  <c:v>179.38046219904047</c:v>
                </c:pt>
                <c:pt idx="1096">
                  <c:v>179.36710781275139</c:v>
                </c:pt>
                <c:pt idx="1097">
                  <c:v>179.3537662988488</c:v>
                </c:pt>
                <c:pt idx="1098">
                  <c:v>179.34043792782924</c:v>
                </c:pt>
                <c:pt idx="1099">
                  <c:v>179.32712296986867</c:v>
                </c:pt>
                <c:pt idx="1100">
                  <c:v>179.31382169482012</c:v>
                </c:pt>
                <c:pt idx="1101">
                  <c:v>179.30053437219684</c:v>
                </c:pt>
                <c:pt idx="1102">
                  <c:v>179.28726127117275</c:v>
                </c:pt>
                <c:pt idx="1103">
                  <c:v>179.27400266058066</c:v>
                </c:pt>
                <c:pt idx="1104">
                  <c:v>179.26075880889559</c:v>
                </c:pt>
                <c:pt idx="1105">
                  <c:v>179.24752998423372</c:v>
                </c:pt>
                <c:pt idx="1106">
                  <c:v>179.23431645434795</c:v>
                </c:pt>
                <c:pt idx="1107">
                  <c:v>179.22111848661507</c:v>
                </c:pt>
                <c:pt idx="1108">
                  <c:v>179.20793634803826</c:v>
                </c:pt>
                <c:pt idx="1109">
                  <c:v>179.19477030523035</c:v>
                </c:pt>
                <c:pt idx="1110">
                  <c:v>179.18162062441678</c:v>
                </c:pt>
                <c:pt idx="1111">
                  <c:v>179.16848757142429</c:v>
                </c:pt>
                <c:pt idx="1112">
                  <c:v>179.1553714116755</c:v>
                </c:pt>
                <c:pt idx="1113">
                  <c:v>179.14227241018261</c:v>
                </c:pt>
                <c:pt idx="1114">
                  <c:v>179.12919083154085</c:v>
                </c:pt>
                <c:pt idx="1115">
                  <c:v>179.1161269399239</c:v>
                </c:pt>
                <c:pt idx="1116">
                  <c:v>179.10308099907712</c:v>
                </c:pt>
                <c:pt idx="1117">
                  <c:v>179.09005327230594</c:v>
                </c:pt>
                <c:pt idx="1118">
                  <c:v>179.07704402248103</c:v>
                </c:pt>
                <c:pt idx="1119">
                  <c:v>179.06405351202076</c:v>
                </c:pt>
                <c:pt idx="1120">
                  <c:v>179.05108200289035</c:v>
                </c:pt>
                <c:pt idx="1121">
                  <c:v>179.03812975659648</c:v>
                </c:pt>
                <c:pt idx="1122">
                  <c:v>179.02519703417718</c:v>
                </c:pt>
                <c:pt idx="1123">
                  <c:v>179.012284096201</c:v>
                </c:pt>
                <c:pt idx="1124">
                  <c:v>178.99939120275718</c:v>
                </c:pt>
                <c:pt idx="1125">
                  <c:v>178.98651861344729</c:v>
                </c:pt>
                <c:pt idx="1126">
                  <c:v>178.97366658738807</c:v>
                </c:pt>
                <c:pt idx="1127">
                  <c:v>178.96083538319527</c:v>
                </c:pt>
                <c:pt idx="1128">
                  <c:v>178.94802525898342</c:v>
                </c:pt>
                <c:pt idx="1129">
                  <c:v>178.93523647235958</c:v>
                </c:pt>
                <c:pt idx="1130">
                  <c:v>178.92246928041425</c:v>
                </c:pt>
                <c:pt idx="1131">
                  <c:v>178.90972393971779</c:v>
                </c:pt>
                <c:pt idx="1132">
                  <c:v>178.89700070631574</c:v>
                </c:pt>
                <c:pt idx="1133">
                  <c:v>178.88429983571896</c:v>
                </c:pt>
                <c:pt idx="1134">
                  <c:v>178.8716215829007</c:v>
                </c:pt>
                <c:pt idx="1135">
                  <c:v>178.85896620229099</c:v>
                </c:pt>
                <c:pt idx="1136">
                  <c:v>178.84633394776878</c:v>
                </c:pt>
                <c:pt idx="1137">
                  <c:v>178.83372507265662</c:v>
                </c:pt>
                <c:pt idx="1138">
                  <c:v>178.82113982971703</c:v>
                </c:pt>
                <c:pt idx="1139">
                  <c:v>178.80857847114387</c:v>
                </c:pt>
                <c:pt idx="1140">
                  <c:v>178.79604124855777</c:v>
                </c:pt>
                <c:pt idx="1141">
                  <c:v>178.78352841300065</c:v>
                </c:pt>
                <c:pt idx="1142">
                  <c:v>178.77104021492889</c:v>
                </c:pt>
                <c:pt idx="1143">
                  <c:v>178.75857690420969</c:v>
                </c:pt>
                <c:pt idx="1144">
                  <c:v>178.74613873011401</c:v>
                </c:pt>
                <c:pt idx="1145">
                  <c:v>178.73372594130876</c:v>
                </c:pt>
                <c:pt idx="1146">
                  <c:v>178.72133878585697</c:v>
                </c:pt>
                <c:pt idx="1147">
                  <c:v>178.70897751120577</c:v>
                </c:pt>
                <c:pt idx="1148">
                  <c:v>178.69664236418549</c:v>
                </c:pt>
                <c:pt idx="1149">
                  <c:v>178.68433359100115</c:v>
                </c:pt>
                <c:pt idx="1150">
                  <c:v>178.67205143722899</c:v>
                </c:pt>
                <c:pt idx="1151">
                  <c:v>178.65979614780886</c:v>
                </c:pt>
                <c:pt idx="1152">
                  <c:v>178.64756796704185</c:v>
                </c:pt>
                <c:pt idx="1153">
                  <c:v>178.63536713858124</c:v>
                </c:pt>
                <c:pt idx="1154">
                  <c:v>178.62319390542908</c:v>
                </c:pt>
                <c:pt idx="1155">
                  <c:v>178.61104850993163</c:v>
                </c:pt>
                <c:pt idx="1156">
                  <c:v>178.59893119377068</c:v>
                </c:pt>
                <c:pt idx="1157">
                  <c:v>178.58684219796206</c:v>
                </c:pt>
                <c:pt idx="1158">
                  <c:v>178.57478176284803</c:v>
                </c:pt>
                <c:pt idx="1159">
                  <c:v>178.56275012809215</c:v>
                </c:pt>
                <c:pt idx="1160">
                  <c:v>178.55074753267456</c:v>
                </c:pt>
                <c:pt idx="1161">
                  <c:v>178.53877421488772</c:v>
                </c:pt>
                <c:pt idx="1162">
                  <c:v>178.52683041232717</c:v>
                </c:pt>
                <c:pt idx="1163">
                  <c:v>178.51491636189269</c:v>
                </c:pt>
                <c:pt idx="1164">
                  <c:v>178.50303229977595</c:v>
                </c:pt>
                <c:pt idx="1165">
                  <c:v>178.49117846146211</c:v>
                </c:pt>
                <c:pt idx="1166">
                  <c:v>178.47935508171986</c:v>
                </c:pt>
                <c:pt idx="1167">
                  <c:v>178.46756239459862</c:v>
                </c:pt>
                <c:pt idx="1168">
                  <c:v>178.4558006334222</c:v>
                </c:pt>
                <c:pt idx="1169">
                  <c:v>178.44407003078558</c:v>
                </c:pt>
                <c:pt idx="1170">
                  <c:v>178.43237081854804</c:v>
                </c:pt>
                <c:pt idx="1171">
                  <c:v>178.42070322782945</c:v>
                </c:pt>
                <c:pt idx="1172">
                  <c:v>178.40906748900406</c:v>
                </c:pt>
                <c:pt idx="1173">
                  <c:v>178.39746383169702</c:v>
                </c:pt>
                <c:pt idx="1174">
                  <c:v>178.38589248477817</c:v>
                </c:pt>
                <c:pt idx="1175">
                  <c:v>178.37435367635899</c:v>
                </c:pt>
                <c:pt idx="1176">
                  <c:v>178.36284763378373</c:v>
                </c:pt>
                <c:pt idx="1177">
                  <c:v>178.35137458363133</c:v>
                </c:pt>
                <c:pt idx="1178">
                  <c:v>178.339934751703</c:v>
                </c:pt>
                <c:pt idx="1179">
                  <c:v>178.32852836302393</c:v>
                </c:pt>
                <c:pt idx="1180">
                  <c:v>178.31715564183358</c:v>
                </c:pt>
                <c:pt idx="1181">
                  <c:v>178.30581681158566</c:v>
                </c:pt>
                <c:pt idx="1182">
                  <c:v>178.29451209493871</c:v>
                </c:pt>
                <c:pt idx="1183">
                  <c:v>178.28324171375544</c:v>
                </c:pt>
                <c:pt idx="1184">
                  <c:v>178.2720058890942</c:v>
                </c:pt>
                <c:pt idx="1185">
                  <c:v>178.26080484120965</c:v>
                </c:pt>
                <c:pt idx="1186">
                  <c:v>178.24963878954298</c:v>
                </c:pt>
                <c:pt idx="1187">
                  <c:v>178.23850795272028</c:v>
                </c:pt>
                <c:pt idx="1188">
                  <c:v>178.22741254854645</c:v>
                </c:pt>
                <c:pt idx="1189">
                  <c:v>178.21635279400368</c:v>
                </c:pt>
                <c:pt idx="1190">
                  <c:v>178.20532890524382</c:v>
                </c:pt>
                <c:pt idx="1191">
                  <c:v>178.1943410975845</c:v>
                </c:pt>
                <c:pt idx="1192">
                  <c:v>178.18338958550524</c:v>
                </c:pt>
                <c:pt idx="1193">
                  <c:v>178.17247458264549</c:v>
                </c:pt>
                <c:pt idx="1194">
                  <c:v>178.16159630179564</c:v>
                </c:pt>
                <c:pt idx="1195">
                  <c:v>178.15075495489603</c:v>
                </c:pt>
                <c:pt idx="1196">
                  <c:v>178.13995075303259</c:v>
                </c:pt>
                <c:pt idx="1197">
                  <c:v>178.12918390642997</c:v>
                </c:pt>
                <c:pt idx="1198">
                  <c:v>178.11845462445152</c:v>
                </c:pt>
                <c:pt idx="1199">
                  <c:v>178.10776311559118</c:v>
                </c:pt>
                <c:pt idx="1200">
                  <c:v>178.09710958747118</c:v>
                </c:pt>
                <c:pt idx="1201">
                  <c:v>178.08649424683944</c:v>
                </c:pt>
                <c:pt idx="1202">
                  <c:v>178.07591729956096</c:v>
                </c:pt>
                <c:pt idx="1203">
                  <c:v>178.06537895061939</c:v>
                </c:pt>
                <c:pt idx="1204">
                  <c:v>178.05487940410819</c:v>
                </c:pt>
                <c:pt idx="1205">
                  <c:v>178.04441886323096</c:v>
                </c:pt>
                <c:pt idx="1206">
                  <c:v>178.03399753029242</c:v>
                </c:pt>
                <c:pt idx="1207">
                  <c:v>178.02361560669971</c:v>
                </c:pt>
                <c:pt idx="1208">
                  <c:v>178.01327329295523</c:v>
                </c:pt>
                <c:pt idx="1209">
                  <c:v>178.00297078865427</c:v>
                </c:pt>
                <c:pt idx="1210">
                  <c:v>177.99270829247973</c:v>
                </c:pt>
                <c:pt idx="1211">
                  <c:v>177.98248600219904</c:v>
                </c:pt>
                <c:pt idx="1212">
                  <c:v>177.97230411466228</c:v>
                </c:pt>
                <c:pt idx="1213">
                  <c:v>177.96216282579439</c:v>
                </c:pt>
                <c:pt idx="1214">
                  <c:v>177.95206233059668</c:v>
                </c:pt>
                <c:pt idx="1215">
                  <c:v>177.94200282313707</c:v>
                </c:pt>
                <c:pt idx="1216">
                  <c:v>177.93198449655171</c:v>
                </c:pt>
                <c:pt idx="1217">
                  <c:v>177.92200754303931</c:v>
                </c:pt>
                <c:pt idx="1218">
                  <c:v>177.91207215385739</c:v>
                </c:pt>
                <c:pt idx="1219">
                  <c:v>177.90217851931857</c:v>
                </c:pt>
                <c:pt idx="1220">
                  <c:v>177.89232682878804</c:v>
                </c:pt>
                <c:pt idx="1221">
                  <c:v>177.88251727067842</c:v>
                </c:pt>
                <c:pt idx="1222">
                  <c:v>177.87275003244892</c:v>
                </c:pt>
                <c:pt idx="1223">
                  <c:v>177.86302530059916</c:v>
                </c:pt>
                <c:pt idx="1224">
                  <c:v>177.85334326066803</c:v>
                </c:pt>
                <c:pt idx="1225">
                  <c:v>177.84370409722843</c:v>
                </c:pt>
                <c:pt idx="1226">
                  <c:v>177.83410799388557</c:v>
                </c:pt>
                <c:pt idx="1227">
                  <c:v>177.82455513327238</c:v>
                </c:pt>
                <c:pt idx="1228">
                  <c:v>177.81504569704742</c:v>
                </c:pt>
                <c:pt idx="1229">
                  <c:v>177.80557986589076</c:v>
                </c:pt>
                <c:pt idx="1230">
                  <c:v>177.79615781950085</c:v>
                </c:pt>
                <c:pt idx="1231">
                  <c:v>177.78677973659234</c:v>
                </c:pt>
                <c:pt idx="1232">
                  <c:v>177.77744579489186</c:v>
                </c:pt>
                <c:pt idx="1233">
                  <c:v>177.76815617113502</c:v>
                </c:pt>
                <c:pt idx="1234">
                  <c:v>177.7589110410641</c:v>
                </c:pt>
                <c:pt idx="1235">
                  <c:v>177.74971057942429</c:v>
                </c:pt>
                <c:pt idx="1236">
                  <c:v>177.7405549599606</c:v>
                </c:pt>
                <c:pt idx="1237">
                  <c:v>177.73144435541599</c:v>
                </c:pt>
                <c:pt idx="1238">
                  <c:v>177.72237893752734</c:v>
                </c:pt>
                <c:pt idx="1239">
                  <c:v>177.7133588770231</c:v>
                </c:pt>
                <c:pt idx="1240">
                  <c:v>177.7043843436191</c:v>
                </c:pt>
                <c:pt idx="1241">
                  <c:v>177.69545550601833</c:v>
                </c:pt>
                <c:pt idx="1242">
                  <c:v>177.68657253190577</c:v>
                </c:pt>
                <c:pt idx="1243">
                  <c:v>177.67773558794644</c:v>
                </c:pt>
                <c:pt idx="1244">
                  <c:v>177.66894483978254</c:v>
                </c:pt>
                <c:pt idx="1245">
                  <c:v>177.66020045203209</c:v>
                </c:pt>
                <c:pt idx="1246">
                  <c:v>177.65150258828351</c:v>
                </c:pt>
                <c:pt idx="1247">
                  <c:v>177.64285141109463</c:v>
                </c:pt>
                <c:pt idx="1248">
                  <c:v>177.63424708199065</c:v>
                </c:pt>
                <c:pt idx="1249">
                  <c:v>177.62568976146056</c:v>
                </c:pt>
                <c:pt idx="1250">
                  <c:v>177.61717960895407</c:v>
                </c:pt>
                <c:pt idx="1251">
                  <c:v>177.60871678288117</c:v>
                </c:pt>
                <c:pt idx="1252">
                  <c:v>177.60030144060735</c:v>
                </c:pt>
                <c:pt idx="1253">
                  <c:v>177.59193373845258</c:v>
                </c:pt>
                <c:pt idx="1254">
                  <c:v>177.58361383168804</c:v>
                </c:pt>
                <c:pt idx="1255">
                  <c:v>177.57534187453393</c:v>
                </c:pt>
                <c:pt idx="1256">
                  <c:v>177.56711802015826</c:v>
                </c:pt>
                <c:pt idx="1257">
                  <c:v>177.55894242067239</c:v>
                </c:pt>
                <c:pt idx="1258">
                  <c:v>177.55081522713027</c:v>
                </c:pt>
                <c:pt idx="1259">
                  <c:v>177.54273658952533</c:v>
                </c:pt>
                <c:pt idx="1260">
                  <c:v>177.53470665678975</c:v>
                </c:pt>
                <c:pt idx="1261">
                  <c:v>177.52672557679045</c:v>
                </c:pt>
                <c:pt idx="1262">
                  <c:v>177.51879349632654</c:v>
                </c:pt>
                <c:pt idx="1263">
                  <c:v>177.51091056113034</c:v>
                </c:pt>
                <c:pt idx="1264">
                  <c:v>177.50307691586173</c:v>
                </c:pt>
                <c:pt idx="1265">
                  <c:v>177.49529270410801</c:v>
                </c:pt>
                <c:pt idx="1266">
                  <c:v>177.48755806838054</c:v>
                </c:pt>
                <c:pt idx="1267">
                  <c:v>177.47987315011437</c:v>
                </c:pt>
                <c:pt idx="1268">
                  <c:v>177.47223808966569</c:v>
                </c:pt>
                <c:pt idx="1269">
                  <c:v>177.46465302630799</c:v>
                </c:pt>
                <c:pt idx="1270">
                  <c:v>177.45711809823354</c:v>
                </c:pt>
                <c:pt idx="1271">
                  <c:v>177.4496334425483</c:v>
                </c:pt>
                <c:pt idx="1272">
                  <c:v>177.44219919527183</c:v>
                </c:pt>
                <c:pt idx="1273">
                  <c:v>177.43481549133446</c:v>
                </c:pt>
                <c:pt idx="1274">
                  <c:v>177.42748246457765</c:v>
                </c:pt>
                <c:pt idx="1275">
                  <c:v>177.42020024774854</c:v>
                </c:pt>
                <c:pt idx="1276">
                  <c:v>177.41296897250183</c:v>
                </c:pt>
                <c:pt idx="1277">
                  <c:v>177.4057887693952</c:v>
                </c:pt>
                <c:pt idx="1278">
                  <c:v>177.39865976788977</c:v>
                </c:pt>
                <c:pt idx="1279">
                  <c:v>177.39158209634715</c:v>
                </c:pt>
                <c:pt idx="1280">
                  <c:v>177.38455588202856</c:v>
                </c:pt>
                <c:pt idx="1281">
                  <c:v>177.37758125109255</c:v>
                </c:pt>
                <c:pt idx="1282">
                  <c:v>177.37065832859363</c:v>
                </c:pt>
                <c:pt idx="1283">
                  <c:v>177.36378723848173</c:v>
                </c:pt>
                <c:pt idx="1284">
                  <c:v>177.35696810359886</c:v>
                </c:pt>
                <c:pt idx="1285">
                  <c:v>177.35020104567872</c:v>
                </c:pt>
                <c:pt idx="1286">
                  <c:v>177.34348618534565</c:v>
                </c:pt>
                <c:pt idx="1287">
                  <c:v>177.3368236421129</c:v>
                </c:pt>
                <c:pt idx="1288">
                  <c:v>177.33021353437996</c:v>
                </c:pt>
                <c:pt idx="1289">
                  <c:v>177.32365597943331</c:v>
                </c:pt>
                <c:pt idx="1290">
                  <c:v>177.31715109344313</c:v>
                </c:pt>
                <c:pt idx="1291">
                  <c:v>177.31069899146399</c:v>
                </c:pt>
                <c:pt idx="1292">
                  <c:v>177.30429978743149</c:v>
                </c:pt>
                <c:pt idx="1293">
                  <c:v>177.29795359416286</c:v>
                </c:pt>
                <c:pt idx="1294">
                  <c:v>177.29166052335418</c:v>
                </c:pt>
                <c:pt idx="1295">
                  <c:v>177.28542068558036</c:v>
                </c:pt>
                <c:pt idx="1296">
                  <c:v>177.27923419029401</c:v>
                </c:pt>
                <c:pt idx="1297">
                  <c:v>177.27310114582252</c:v>
                </c:pt>
                <c:pt idx="1298">
                  <c:v>177.26702165936945</c:v>
                </c:pt>
                <c:pt idx="1299">
                  <c:v>177.26099583701225</c:v>
                </c:pt>
                <c:pt idx="1300">
                  <c:v>177.25502378370038</c:v>
                </c:pt>
                <c:pt idx="1301">
                  <c:v>177.24910560325657</c:v>
                </c:pt>
                <c:pt idx="1302">
                  <c:v>177.24324139837265</c:v>
                </c:pt>
                <c:pt idx="1303">
                  <c:v>177.23743127061229</c:v>
                </c:pt>
                <c:pt idx="1304">
                  <c:v>177.23167532040685</c:v>
                </c:pt>
                <c:pt idx="1305">
                  <c:v>177.22597364705652</c:v>
                </c:pt>
                <c:pt idx="1306">
                  <c:v>177.22032634872789</c:v>
                </c:pt>
                <c:pt idx="1307">
                  <c:v>177.21473352245539</c:v>
                </c:pt>
                <c:pt idx="1308">
                  <c:v>177.20919526413726</c:v>
                </c:pt>
                <c:pt idx="1309">
                  <c:v>177.20371166853789</c:v>
                </c:pt>
                <c:pt idx="1310">
                  <c:v>177.19828282928464</c:v>
                </c:pt>
                <c:pt idx="1311">
                  <c:v>177.19290883886995</c:v>
                </c:pt>
                <c:pt idx="1312">
                  <c:v>177.18758978864594</c:v>
                </c:pt>
                <c:pt idx="1313">
                  <c:v>177.1823257688296</c:v>
                </c:pt>
                <c:pt idx="1314">
                  <c:v>177.17711686849722</c:v>
                </c:pt>
                <c:pt idx="1315">
                  <c:v>177.17196317558688</c:v>
                </c:pt>
                <c:pt idx="1316">
                  <c:v>177.16686477689555</c:v>
                </c:pt>
                <c:pt idx="1317">
                  <c:v>177.16182175808063</c:v>
                </c:pt>
                <c:pt idx="1318">
                  <c:v>177.15683420365775</c:v>
                </c:pt>
                <c:pt idx="1319">
                  <c:v>177.15190219700102</c:v>
                </c:pt>
                <c:pt idx="1320">
                  <c:v>177.1470258203434</c:v>
                </c:pt>
                <c:pt idx="1321">
                  <c:v>177.14220515477396</c:v>
                </c:pt>
                <c:pt idx="1322">
                  <c:v>177.13744028023885</c:v>
                </c:pt>
                <c:pt idx="1323">
                  <c:v>177.13273127554223</c:v>
                </c:pt>
                <c:pt idx="1324">
                  <c:v>177.12807821834286</c:v>
                </c:pt>
                <c:pt idx="1325">
                  <c:v>177.12348118515578</c:v>
                </c:pt>
                <c:pt idx="1326">
                  <c:v>177.11894025135189</c:v>
                </c:pt>
                <c:pt idx="1327">
                  <c:v>177.11445549115697</c:v>
                </c:pt>
                <c:pt idx="1328">
                  <c:v>177.11002697765144</c:v>
                </c:pt>
                <c:pt idx="1329">
                  <c:v>177.10565478277096</c:v>
                </c:pt>
                <c:pt idx="1330">
                  <c:v>177.10133897730537</c:v>
                </c:pt>
                <c:pt idx="1331">
                  <c:v>177.09707963089801</c:v>
                </c:pt>
                <c:pt idx="1332">
                  <c:v>177.09287681204785</c:v>
                </c:pt>
                <c:pt idx="1333">
                  <c:v>177.08873058810562</c:v>
                </c:pt>
                <c:pt idx="1334">
                  <c:v>177.08464102527739</c:v>
                </c:pt>
                <c:pt idx="1335">
                  <c:v>177.08060818862214</c:v>
                </c:pt>
                <c:pt idx="1336">
                  <c:v>177.07663214205289</c:v>
                </c:pt>
                <c:pt idx="1337">
                  <c:v>177.07271294833518</c:v>
                </c:pt>
                <c:pt idx="1338">
                  <c:v>177.0688506690891</c:v>
                </c:pt>
                <c:pt idx="1339">
                  <c:v>177.06504536478721</c:v>
                </c:pt>
                <c:pt idx="1340">
                  <c:v>177.06129709475641</c:v>
                </c:pt>
                <c:pt idx="1341">
                  <c:v>177.05760591717637</c:v>
                </c:pt>
                <c:pt idx="1342">
                  <c:v>177.05397188908077</c:v>
                </c:pt>
                <c:pt idx="1343">
                  <c:v>177.05039506635663</c:v>
                </c:pt>
                <c:pt idx="1344">
                  <c:v>177.04687550374513</c:v>
                </c:pt>
                <c:pt idx="1345">
                  <c:v>177.04341325484094</c:v>
                </c:pt>
                <c:pt idx="1346">
                  <c:v>177.04000837209247</c:v>
                </c:pt>
                <c:pt idx="1347">
                  <c:v>177.03666090680377</c:v>
                </c:pt>
                <c:pt idx="1348">
                  <c:v>177.03337090913138</c:v>
                </c:pt>
                <c:pt idx="1349">
                  <c:v>177.03013842808789</c:v>
                </c:pt>
                <c:pt idx="1350">
                  <c:v>177.0269635115404</c:v>
                </c:pt>
                <c:pt idx="1351">
                  <c:v>177.02384620621126</c:v>
                </c:pt>
                <c:pt idx="1352">
                  <c:v>177.02078655767863</c:v>
                </c:pt>
                <c:pt idx="1353">
                  <c:v>177.01778461037554</c:v>
                </c:pt>
                <c:pt idx="1354">
                  <c:v>177.01484040759229</c:v>
                </c:pt>
                <c:pt idx="1355">
                  <c:v>177.01195399147497</c:v>
                </c:pt>
                <c:pt idx="1356">
                  <c:v>177.00912540302684</c:v>
                </c:pt>
                <c:pt idx="1357">
                  <c:v>177.00635468210842</c:v>
                </c:pt>
                <c:pt idx="1358">
                  <c:v>177.00364186743894</c:v>
                </c:pt>
                <c:pt idx="1359">
                  <c:v>177.00098699659375</c:v>
                </c:pt>
                <c:pt idx="1360">
                  <c:v>176.99839010600905</c:v>
                </c:pt>
                <c:pt idx="1361">
                  <c:v>176.99585123097944</c:v>
                </c:pt>
                <c:pt idx="1362">
                  <c:v>176.99337040565871</c:v>
                </c:pt>
                <c:pt idx="1363">
                  <c:v>176.9909476630616</c:v>
                </c:pt>
                <c:pt idx="1364">
                  <c:v>176.98858303506393</c:v>
                </c:pt>
                <c:pt idx="1365">
                  <c:v>176.98627655240196</c:v>
                </c:pt>
                <c:pt idx="1366">
                  <c:v>176.98402824467513</c:v>
                </c:pt>
                <c:pt idx="1367">
                  <c:v>176.98183814034468</c:v>
                </c:pt>
                <c:pt idx="1368">
                  <c:v>176.979706266736</c:v>
                </c:pt>
                <c:pt idx="1369">
                  <c:v>176.97763265003732</c:v>
                </c:pt>
                <c:pt idx="1370">
                  <c:v>176.97561731530271</c:v>
                </c:pt>
                <c:pt idx="1371">
                  <c:v>176.97366028645121</c:v>
                </c:pt>
                <c:pt idx="1372">
                  <c:v>176.97176158626777</c:v>
                </c:pt>
                <c:pt idx="1373">
                  <c:v>176.9699212364049</c:v>
                </c:pt>
                <c:pt idx="1374">
                  <c:v>176.96813925738167</c:v>
                </c:pt>
                <c:pt idx="1375">
                  <c:v>176.96641566858708</c:v>
                </c:pt>
                <c:pt idx="1376">
                  <c:v>176.96475048827838</c:v>
                </c:pt>
                <c:pt idx="1377">
                  <c:v>176.96314373358305</c:v>
                </c:pt>
                <c:pt idx="1378">
                  <c:v>176.96159542050023</c:v>
                </c:pt>
                <c:pt idx="1379">
                  <c:v>176.96010556389976</c:v>
                </c:pt>
                <c:pt idx="1380">
                  <c:v>176.95867417752572</c:v>
                </c:pt>
                <c:pt idx="1381">
                  <c:v>176.95730127399474</c:v>
                </c:pt>
                <c:pt idx="1382">
                  <c:v>176.95598686479812</c:v>
                </c:pt>
                <c:pt idx="1383">
                  <c:v>176.95473096030341</c:v>
                </c:pt>
                <c:pt idx="1384">
                  <c:v>176.9535335697544</c:v>
                </c:pt>
                <c:pt idx="1385">
                  <c:v>176.95239470127223</c:v>
                </c:pt>
                <c:pt idx="1386">
                  <c:v>176.95131436185679</c:v>
                </c:pt>
                <c:pt idx="1387">
                  <c:v>176.9502925573876</c:v>
                </c:pt>
                <c:pt idx="1388">
                  <c:v>176.94932929262453</c:v>
                </c:pt>
                <c:pt idx="1389">
                  <c:v>176.94842457120961</c:v>
                </c:pt>
                <c:pt idx="1390">
                  <c:v>176.94757839566734</c:v>
                </c:pt>
                <c:pt idx="1391">
                  <c:v>176.94679076740596</c:v>
                </c:pt>
                <c:pt idx="1392">
                  <c:v>176.94606168671942</c:v>
                </c:pt>
                <c:pt idx="1393">
                  <c:v>176.9453911527871</c:v>
                </c:pt>
                <c:pt idx="1394">
                  <c:v>176.9447791636764</c:v>
                </c:pt>
                <c:pt idx="1395">
                  <c:v>176.94422571634269</c:v>
                </c:pt>
                <c:pt idx="1396">
                  <c:v>176.94373080663138</c:v>
                </c:pt>
                <c:pt idx="1397">
                  <c:v>176.94329442927847</c:v>
                </c:pt>
                <c:pt idx="1398">
                  <c:v>176.94291657791305</c:v>
                </c:pt>
                <c:pt idx="1399">
                  <c:v>176.94259724505631</c:v>
                </c:pt>
                <c:pt idx="1400">
                  <c:v>176.94233642212481</c:v>
                </c:pt>
                <c:pt idx="1401">
                  <c:v>176.94213409943185</c:v>
                </c:pt>
                <c:pt idx="1402">
                  <c:v>176.94199026618614</c:v>
                </c:pt>
                <c:pt idx="1403">
                  <c:v>176.94190491049707</c:v>
                </c:pt>
                <c:pt idx="1404">
                  <c:v>176.94187801937284</c:v>
                </c:pt>
                <c:pt idx="1405">
                  <c:v>176.94190957872314</c:v>
                </c:pt>
                <c:pt idx="1406">
                  <c:v>176.94199957336005</c:v>
                </c:pt>
                <c:pt idx="1407">
                  <c:v>176.9421479870002</c:v>
                </c:pt>
                <c:pt idx="1408">
                  <c:v>176.9423548022657</c:v>
                </c:pt>
                <c:pt idx="1409">
                  <c:v>176.94262000068554</c:v>
                </c:pt>
                <c:pt idx="1410">
                  <c:v>176.94294356269609</c:v>
                </c:pt>
                <c:pt idx="1411">
                  <c:v>176.94332546764522</c:v>
                </c:pt>
                <c:pt idx="1412">
                  <c:v>176.94376569379085</c:v>
                </c:pt>
                <c:pt idx="1413">
                  <c:v>176.94426421830383</c:v>
                </c:pt>
                <c:pt idx="1414">
                  <c:v>176.9448210172699</c:v>
                </c:pt>
                <c:pt idx="1415">
                  <c:v>176.94543606568953</c:v>
                </c:pt>
                <c:pt idx="1416">
                  <c:v>176.94610933748177</c:v>
                </c:pt>
                <c:pt idx="1417">
                  <c:v>176.94684080548322</c:v>
                </c:pt>
                <c:pt idx="1418">
                  <c:v>176.94763044145185</c:v>
                </c:pt>
                <c:pt idx="1419">
                  <c:v>176.94847821606785</c:v>
                </c:pt>
                <c:pt idx="1420">
                  <c:v>176.94938409893399</c:v>
                </c:pt>
                <c:pt idx="1421">
                  <c:v>176.95034805857924</c:v>
                </c:pt>
                <c:pt idx="1422">
                  <c:v>176.95137006245892</c:v>
                </c:pt>
                <c:pt idx="1423">
                  <c:v>176.95245007695706</c:v>
                </c:pt>
                <c:pt idx="1424">
                  <c:v>176.95358806738807</c:v>
                </c:pt>
                <c:pt idx="1425">
                  <c:v>176.95478399799754</c:v>
                </c:pt>
                <c:pt idx="1426">
                  <c:v>176.95603783196546</c:v>
                </c:pt>
                <c:pt idx="1427">
                  <c:v>176.9573495314072</c:v>
                </c:pt>
                <c:pt idx="1428">
                  <c:v>176.95871905737351</c:v>
                </c:pt>
                <c:pt idx="1429">
                  <c:v>176.96014636985581</c:v>
                </c:pt>
                <c:pt idx="1430">
                  <c:v>176.96163142778471</c:v>
                </c:pt>
                <c:pt idx="1431">
                  <c:v>176.96317418903334</c:v>
                </c:pt>
                <c:pt idx="1432">
                  <c:v>176.96477461041931</c:v>
                </c:pt>
                <c:pt idx="1433">
                  <c:v>176.96643264770563</c:v>
                </c:pt>
                <c:pt idx="1434">
                  <c:v>176.96814825560264</c:v>
                </c:pt>
                <c:pt idx="1435">
                  <c:v>176.96992138777105</c:v>
                </c:pt>
                <c:pt idx="1436">
                  <c:v>176.97175199682155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Calcul!$B$1536:$B$2972</c:f>
              <c:numCache>
                <c:formatCode>General</c:formatCode>
                <c:ptCount val="1437"/>
                <c:pt idx="0">
                  <c:v>0</c:v>
                </c:pt>
                <c:pt idx="1">
                  <c:v>0</c:v>
                </c:pt>
                <c:pt idx="2">
                  <c:v>1.6666666666666666E-2</c:v>
                </c:pt>
                <c:pt idx="3">
                  <c:v>3.3333333333333361E-2</c:v>
                </c:pt>
                <c:pt idx="4">
                  <c:v>4.999999999999992E-2</c:v>
                </c:pt>
                <c:pt idx="5">
                  <c:v>6.6666666666666721E-2</c:v>
                </c:pt>
                <c:pt idx="6">
                  <c:v>8.3333333333333273E-2</c:v>
                </c:pt>
                <c:pt idx="7">
                  <c:v>0.10000000000000009</c:v>
                </c:pt>
                <c:pt idx="8">
                  <c:v>0.11666666666666664</c:v>
                </c:pt>
                <c:pt idx="9">
                  <c:v>0.13333333333333344</c:v>
                </c:pt>
                <c:pt idx="10">
                  <c:v>0.15000000000000002</c:v>
                </c:pt>
                <c:pt idx="11">
                  <c:v>0.16666666666666655</c:v>
                </c:pt>
                <c:pt idx="12">
                  <c:v>0.18333333333333338</c:v>
                </c:pt>
                <c:pt idx="13">
                  <c:v>0.1999999999999999</c:v>
                </c:pt>
                <c:pt idx="14">
                  <c:v>0.21666666666666673</c:v>
                </c:pt>
                <c:pt idx="15">
                  <c:v>0.23333333333333328</c:v>
                </c:pt>
                <c:pt idx="16">
                  <c:v>0.25000000000000083</c:v>
                </c:pt>
                <c:pt idx="17">
                  <c:v>0.26666666666666639</c:v>
                </c:pt>
                <c:pt idx="18">
                  <c:v>0.28333333333333444</c:v>
                </c:pt>
                <c:pt idx="19">
                  <c:v>0.30000000000000004</c:v>
                </c:pt>
                <c:pt idx="20">
                  <c:v>0.3166666666666656</c:v>
                </c:pt>
                <c:pt idx="21">
                  <c:v>0.33333333333333359</c:v>
                </c:pt>
                <c:pt idx="22">
                  <c:v>0.3499999999999992</c:v>
                </c:pt>
                <c:pt idx="23">
                  <c:v>0.3666666666666672</c:v>
                </c:pt>
                <c:pt idx="24">
                  <c:v>0.3833333333333328</c:v>
                </c:pt>
                <c:pt idx="25">
                  <c:v>0.4000000000000008</c:v>
                </c:pt>
                <c:pt idx="26">
                  <c:v>0.41666666666666641</c:v>
                </c:pt>
                <c:pt idx="27">
                  <c:v>0.43333333333333435</c:v>
                </c:pt>
                <c:pt idx="28">
                  <c:v>0.44999999999999996</c:v>
                </c:pt>
                <c:pt idx="29">
                  <c:v>0.46666666666666556</c:v>
                </c:pt>
                <c:pt idx="30">
                  <c:v>0.48333333333333361</c:v>
                </c:pt>
                <c:pt idx="31">
                  <c:v>0.49999999999999922</c:v>
                </c:pt>
                <c:pt idx="32">
                  <c:v>0.51666666666666716</c:v>
                </c:pt>
                <c:pt idx="33">
                  <c:v>0.53333333333333277</c:v>
                </c:pt>
                <c:pt idx="34">
                  <c:v>0.55000000000000082</c:v>
                </c:pt>
                <c:pt idx="35">
                  <c:v>0.56666666666666643</c:v>
                </c:pt>
                <c:pt idx="36">
                  <c:v>0.58333333333333437</c:v>
                </c:pt>
                <c:pt idx="37">
                  <c:v>0.60000000000000009</c:v>
                </c:pt>
                <c:pt idx="38">
                  <c:v>0.61666666666666559</c:v>
                </c:pt>
                <c:pt idx="39">
                  <c:v>0.63333333333333353</c:v>
                </c:pt>
                <c:pt idx="40">
                  <c:v>0.64999999999999925</c:v>
                </c:pt>
                <c:pt idx="41">
                  <c:v>0.66666666666666718</c:v>
                </c:pt>
                <c:pt idx="42">
                  <c:v>0.68333333333333279</c:v>
                </c:pt>
                <c:pt idx="43">
                  <c:v>0.70000000000000073</c:v>
                </c:pt>
                <c:pt idx="44">
                  <c:v>0.71666666666666634</c:v>
                </c:pt>
                <c:pt idx="45">
                  <c:v>0.73333333333333439</c:v>
                </c:pt>
                <c:pt idx="46">
                  <c:v>0.75</c:v>
                </c:pt>
                <c:pt idx="47">
                  <c:v>0.76666666666666561</c:v>
                </c:pt>
                <c:pt idx="48">
                  <c:v>0.78333333333333355</c:v>
                </c:pt>
                <c:pt idx="49">
                  <c:v>0.79999999999999916</c:v>
                </c:pt>
                <c:pt idx="50">
                  <c:v>0.81666666666666732</c:v>
                </c:pt>
                <c:pt idx="51">
                  <c:v>0.83333333333333282</c:v>
                </c:pt>
                <c:pt idx="52">
                  <c:v>0.85000000000000075</c:v>
                </c:pt>
                <c:pt idx="53">
                  <c:v>0.86666666666666647</c:v>
                </c:pt>
                <c:pt idx="54">
                  <c:v>0.88333333333333441</c:v>
                </c:pt>
                <c:pt idx="55">
                  <c:v>0.89999999999999991</c:v>
                </c:pt>
                <c:pt idx="56">
                  <c:v>0.91666666666666563</c:v>
                </c:pt>
                <c:pt idx="57">
                  <c:v>0.93333333333333368</c:v>
                </c:pt>
                <c:pt idx="58">
                  <c:v>0.94999999999999907</c:v>
                </c:pt>
                <c:pt idx="59">
                  <c:v>0.96666666666666723</c:v>
                </c:pt>
                <c:pt idx="60">
                  <c:v>0.98333333333333284</c:v>
                </c:pt>
                <c:pt idx="61">
                  <c:v>1.0000000000000009</c:v>
                </c:pt>
                <c:pt idx="62">
                  <c:v>1.0166666666666664</c:v>
                </c:pt>
                <c:pt idx="63">
                  <c:v>1.0333333333333343</c:v>
                </c:pt>
                <c:pt idx="64">
                  <c:v>1.0499999999999998</c:v>
                </c:pt>
                <c:pt idx="65">
                  <c:v>1.0666666666666655</c:v>
                </c:pt>
                <c:pt idx="66">
                  <c:v>1.0833333333333337</c:v>
                </c:pt>
                <c:pt idx="67">
                  <c:v>1.0999999999999992</c:v>
                </c:pt>
                <c:pt idx="68">
                  <c:v>1.1166666666666671</c:v>
                </c:pt>
                <c:pt idx="69">
                  <c:v>1.1333333333333329</c:v>
                </c:pt>
                <c:pt idx="70">
                  <c:v>1.1500000000000008</c:v>
                </c:pt>
                <c:pt idx="71">
                  <c:v>1.1666666666666663</c:v>
                </c:pt>
                <c:pt idx="72">
                  <c:v>1.1833333333333345</c:v>
                </c:pt>
                <c:pt idx="73">
                  <c:v>1.2000000000000002</c:v>
                </c:pt>
                <c:pt idx="74">
                  <c:v>1.2166666666666657</c:v>
                </c:pt>
                <c:pt idx="75">
                  <c:v>1.2333333333333336</c:v>
                </c:pt>
                <c:pt idx="76">
                  <c:v>1.2499999999999991</c:v>
                </c:pt>
                <c:pt idx="77">
                  <c:v>1.2666666666666671</c:v>
                </c:pt>
                <c:pt idx="78">
                  <c:v>1.2833333333333328</c:v>
                </c:pt>
                <c:pt idx="79">
                  <c:v>1.3000000000000009</c:v>
                </c:pt>
                <c:pt idx="80">
                  <c:v>1.3166666666666664</c:v>
                </c:pt>
                <c:pt idx="81">
                  <c:v>1.3333333333333344</c:v>
                </c:pt>
                <c:pt idx="82">
                  <c:v>1.35</c:v>
                </c:pt>
                <c:pt idx="83">
                  <c:v>1.3666666666666656</c:v>
                </c:pt>
                <c:pt idx="84">
                  <c:v>1.3833333333333335</c:v>
                </c:pt>
                <c:pt idx="85">
                  <c:v>1.3999999999999992</c:v>
                </c:pt>
                <c:pt idx="86">
                  <c:v>1.4166666666666672</c:v>
                </c:pt>
                <c:pt idx="87">
                  <c:v>1.4333333333333327</c:v>
                </c:pt>
                <c:pt idx="88">
                  <c:v>1.4500000000000008</c:v>
                </c:pt>
                <c:pt idx="89">
                  <c:v>1.4666666666666663</c:v>
                </c:pt>
                <c:pt idx="90">
                  <c:v>1.4833333333333343</c:v>
                </c:pt>
                <c:pt idx="91">
                  <c:v>1.5</c:v>
                </c:pt>
                <c:pt idx="92">
                  <c:v>1.5166666666666657</c:v>
                </c:pt>
                <c:pt idx="93">
                  <c:v>1.5333333333333337</c:v>
                </c:pt>
                <c:pt idx="94">
                  <c:v>1.5499999999999992</c:v>
                </c:pt>
                <c:pt idx="95">
                  <c:v>1.5666666666666671</c:v>
                </c:pt>
                <c:pt idx="96">
                  <c:v>1.5833333333333326</c:v>
                </c:pt>
                <c:pt idx="97">
                  <c:v>1.6000000000000005</c:v>
                </c:pt>
                <c:pt idx="98">
                  <c:v>1.6166666666666663</c:v>
                </c:pt>
                <c:pt idx="99">
                  <c:v>1.6333333333333346</c:v>
                </c:pt>
                <c:pt idx="100">
                  <c:v>1.6500000000000001</c:v>
                </c:pt>
                <c:pt idx="101">
                  <c:v>1.6666666666666656</c:v>
                </c:pt>
                <c:pt idx="102">
                  <c:v>1.6833333333333336</c:v>
                </c:pt>
                <c:pt idx="103">
                  <c:v>1.6999999999999993</c:v>
                </c:pt>
                <c:pt idx="104">
                  <c:v>1.7166666666666672</c:v>
                </c:pt>
                <c:pt idx="105">
                  <c:v>1.7333333333333329</c:v>
                </c:pt>
                <c:pt idx="106">
                  <c:v>1.7500000000000009</c:v>
                </c:pt>
                <c:pt idx="107">
                  <c:v>1.7666666666666664</c:v>
                </c:pt>
                <c:pt idx="108">
                  <c:v>1.7833333333333343</c:v>
                </c:pt>
                <c:pt idx="109">
                  <c:v>1.7999999999999998</c:v>
                </c:pt>
                <c:pt idx="110">
                  <c:v>1.8166666666666678</c:v>
                </c:pt>
                <c:pt idx="111">
                  <c:v>1.8333333333333335</c:v>
                </c:pt>
                <c:pt idx="112">
                  <c:v>1.8499999999999992</c:v>
                </c:pt>
                <c:pt idx="113">
                  <c:v>1.8666666666666674</c:v>
                </c:pt>
                <c:pt idx="114">
                  <c:v>1.8833333333333326</c:v>
                </c:pt>
                <c:pt idx="115">
                  <c:v>1.9000000000000008</c:v>
                </c:pt>
                <c:pt idx="116">
                  <c:v>1.9166666666666665</c:v>
                </c:pt>
                <c:pt idx="117">
                  <c:v>1.9333333333333345</c:v>
                </c:pt>
                <c:pt idx="118">
                  <c:v>1.9500000000000002</c:v>
                </c:pt>
                <c:pt idx="119">
                  <c:v>1.9666666666666657</c:v>
                </c:pt>
                <c:pt idx="120">
                  <c:v>1.9833333333333336</c:v>
                </c:pt>
                <c:pt idx="121">
                  <c:v>1.9999999999999991</c:v>
                </c:pt>
                <c:pt idx="122">
                  <c:v>2.0166666666666671</c:v>
                </c:pt>
                <c:pt idx="123">
                  <c:v>2.0333333333333328</c:v>
                </c:pt>
                <c:pt idx="124">
                  <c:v>2.0500000000000007</c:v>
                </c:pt>
                <c:pt idx="125">
                  <c:v>2.0666666666666664</c:v>
                </c:pt>
                <c:pt idx="126">
                  <c:v>2.0833333333333344</c:v>
                </c:pt>
                <c:pt idx="127">
                  <c:v>2.0999999999999996</c:v>
                </c:pt>
                <c:pt idx="128">
                  <c:v>2.116666666666668</c:v>
                </c:pt>
                <c:pt idx="129">
                  <c:v>2.1333333333333337</c:v>
                </c:pt>
                <c:pt idx="130">
                  <c:v>2.1499999999999995</c:v>
                </c:pt>
                <c:pt idx="131">
                  <c:v>2.1666666666666674</c:v>
                </c:pt>
                <c:pt idx="132">
                  <c:v>2.1833333333333327</c:v>
                </c:pt>
                <c:pt idx="133">
                  <c:v>2.2000000000000011</c:v>
                </c:pt>
                <c:pt idx="134">
                  <c:v>2.2166666666666663</c:v>
                </c:pt>
                <c:pt idx="135">
                  <c:v>2.2333333333333343</c:v>
                </c:pt>
                <c:pt idx="136">
                  <c:v>2.25</c:v>
                </c:pt>
                <c:pt idx="137">
                  <c:v>2.2666666666666657</c:v>
                </c:pt>
                <c:pt idx="138">
                  <c:v>2.2833333333333337</c:v>
                </c:pt>
                <c:pt idx="139">
                  <c:v>2.2999999999999989</c:v>
                </c:pt>
                <c:pt idx="140">
                  <c:v>2.3166666666666673</c:v>
                </c:pt>
                <c:pt idx="141">
                  <c:v>2.3333333333333326</c:v>
                </c:pt>
                <c:pt idx="142">
                  <c:v>2.3500000000000005</c:v>
                </c:pt>
                <c:pt idx="143">
                  <c:v>2.3666666666666663</c:v>
                </c:pt>
                <c:pt idx="144">
                  <c:v>2.3833333333333346</c:v>
                </c:pt>
                <c:pt idx="145">
                  <c:v>2.4000000000000004</c:v>
                </c:pt>
                <c:pt idx="146">
                  <c:v>2.4166666666666563</c:v>
                </c:pt>
                <c:pt idx="147">
                  <c:v>2.4333333333333362</c:v>
                </c:pt>
                <c:pt idx="148">
                  <c:v>2.4499999999999922</c:v>
                </c:pt>
                <c:pt idx="149">
                  <c:v>2.4666666666666721</c:v>
                </c:pt>
                <c:pt idx="150">
                  <c:v>2.4833333333333281</c:v>
                </c:pt>
                <c:pt idx="151">
                  <c:v>2.500000000000008</c:v>
                </c:pt>
                <c:pt idx="152">
                  <c:v>2.5166666666666639</c:v>
                </c:pt>
                <c:pt idx="153">
                  <c:v>2.5333333333333439</c:v>
                </c:pt>
                <c:pt idx="154">
                  <c:v>2.5499999999999998</c:v>
                </c:pt>
                <c:pt idx="155">
                  <c:v>2.5666666666666558</c:v>
                </c:pt>
                <c:pt idx="156">
                  <c:v>2.5833333333333361</c:v>
                </c:pt>
                <c:pt idx="157">
                  <c:v>2.5999999999999921</c:v>
                </c:pt>
                <c:pt idx="158">
                  <c:v>2.616666666666672</c:v>
                </c:pt>
                <c:pt idx="159">
                  <c:v>2.633333333333328</c:v>
                </c:pt>
                <c:pt idx="160">
                  <c:v>2.6500000000000079</c:v>
                </c:pt>
                <c:pt idx="161">
                  <c:v>2.6666666666666639</c:v>
                </c:pt>
                <c:pt idx="162">
                  <c:v>2.6833333333333442</c:v>
                </c:pt>
                <c:pt idx="163">
                  <c:v>2.7</c:v>
                </c:pt>
                <c:pt idx="164">
                  <c:v>2.7166666666666561</c:v>
                </c:pt>
                <c:pt idx="165">
                  <c:v>2.7333333333333361</c:v>
                </c:pt>
                <c:pt idx="166">
                  <c:v>2.749999999999992</c:v>
                </c:pt>
                <c:pt idx="167">
                  <c:v>2.7666666666666719</c:v>
                </c:pt>
                <c:pt idx="168">
                  <c:v>2.7833333333333279</c:v>
                </c:pt>
                <c:pt idx="169">
                  <c:v>2.8000000000000078</c:v>
                </c:pt>
                <c:pt idx="170">
                  <c:v>2.8166666666666638</c:v>
                </c:pt>
                <c:pt idx="171">
                  <c:v>2.8333333333333437</c:v>
                </c:pt>
                <c:pt idx="172">
                  <c:v>2.8499999999999996</c:v>
                </c:pt>
                <c:pt idx="173">
                  <c:v>2.866666666666656</c:v>
                </c:pt>
                <c:pt idx="174">
                  <c:v>2.883333333333336</c:v>
                </c:pt>
                <c:pt idx="175">
                  <c:v>2.8999999999999919</c:v>
                </c:pt>
                <c:pt idx="176">
                  <c:v>2.9166666666666718</c:v>
                </c:pt>
                <c:pt idx="177">
                  <c:v>2.9333333333333278</c:v>
                </c:pt>
                <c:pt idx="178">
                  <c:v>2.9500000000000077</c:v>
                </c:pt>
                <c:pt idx="179">
                  <c:v>2.9666666666666641</c:v>
                </c:pt>
                <c:pt idx="180">
                  <c:v>2.9833333333333441</c:v>
                </c:pt>
                <c:pt idx="181">
                  <c:v>3</c:v>
                </c:pt>
                <c:pt idx="182">
                  <c:v>3.0166666666666559</c:v>
                </c:pt>
                <c:pt idx="183">
                  <c:v>3.0333333333333359</c:v>
                </c:pt>
                <c:pt idx="184">
                  <c:v>3.0499999999999918</c:v>
                </c:pt>
                <c:pt idx="185">
                  <c:v>3.0666666666666718</c:v>
                </c:pt>
                <c:pt idx="186">
                  <c:v>3.0833333333333277</c:v>
                </c:pt>
                <c:pt idx="187">
                  <c:v>3.1000000000000085</c:v>
                </c:pt>
                <c:pt idx="188">
                  <c:v>3.1166666666666645</c:v>
                </c:pt>
                <c:pt idx="189">
                  <c:v>3.1333333333333444</c:v>
                </c:pt>
                <c:pt idx="190">
                  <c:v>3.1500000000000004</c:v>
                </c:pt>
                <c:pt idx="191">
                  <c:v>3.1666666666666563</c:v>
                </c:pt>
                <c:pt idx="192">
                  <c:v>3.1833333333333362</c:v>
                </c:pt>
                <c:pt idx="193">
                  <c:v>3.1999999999999922</c:v>
                </c:pt>
                <c:pt idx="194">
                  <c:v>3.2166666666666721</c:v>
                </c:pt>
                <c:pt idx="195">
                  <c:v>3.2333333333333281</c:v>
                </c:pt>
                <c:pt idx="196">
                  <c:v>3.250000000000008</c:v>
                </c:pt>
                <c:pt idx="197">
                  <c:v>3.2666666666666639</c:v>
                </c:pt>
                <c:pt idx="198">
                  <c:v>3.2833333333333443</c:v>
                </c:pt>
                <c:pt idx="199">
                  <c:v>3.3000000000000003</c:v>
                </c:pt>
                <c:pt idx="200">
                  <c:v>3.3166666666666562</c:v>
                </c:pt>
                <c:pt idx="201">
                  <c:v>3.3333333333333361</c:v>
                </c:pt>
                <c:pt idx="202">
                  <c:v>3.3499999999999921</c:v>
                </c:pt>
                <c:pt idx="203">
                  <c:v>3.366666666666672</c:v>
                </c:pt>
                <c:pt idx="204">
                  <c:v>3.383333333333328</c:v>
                </c:pt>
                <c:pt idx="205">
                  <c:v>3.4000000000000079</c:v>
                </c:pt>
                <c:pt idx="206">
                  <c:v>3.4166666666666639</c:v>
                </c:pt>
                <c:pt idx="207">
                  <c:v>3.4333333333333438</c:v>
                </c:pt>
                <c:pt idx="208">
                  <c:v>3.4499999999999997</c:v>
                </c:pt>
                <c:pt idx="209">
                  <c:v>3.4666666666666557</c:v>
                </c:pt>
                <c:pt idx="210">
                  <c:v>3.4833333333333361</c:v>
                </c:pt>
                <c:pt idx="211">
                  <c:v>3.499999999999992</c:v>
                </c:pt>
                <c:pt idx="212">
                  <c:v>3.5166666666666719</c:v>
                </c:pt>
                <c:pt idx="213">
                  <c:v>3.5333333333333279</c:v>
                </c:pt>
                <c:pt idx="214">
                  <c:v>3.5500000000000078</c:v>
                </c:pt>
                <c:pt idx="215">
                  <c:v>3.5666666666666638</c:v>
                </c:pt>
                <c:pt idx="216">
                  <c:v>3.5833333333333437</c:v>
                </c:pt>
                <c:pt idx="217">
                  <c:v>3.5999999999999996</c:v>
                </c:pt>
                <c:pt idx="218">
                  <c:v>3.6166666666666556</c:v>
                </c:pt>
                <c:pt idx="219">
                  <c:v>3.6333333333333355</c:v>
                </c:pt>
                <c:pt idx="220">
                  <c:v>3.6499999999999915</c:v>
                </c:pt>
                <c:pt idx="221">
                  <c:v>3.6666666666666723</c:v>
                </c:pt>
                <c:pt idx="222">
                  <c:v>3.6833333333333282</c:v>
                </c:pt>
                <c:pt idx="223">
                  <c:v>3.7000000000000082</c:v>
                </c:pt>
                <c:pt idx="224">
                  <c:v>3.7166666666666641</c:v>
                </c:pt>
                <c:pt idx="225">
                  <c:v>3.7333333333333441</c:v>
                </c:pt>
                <c:pt idx="226">
                  <c:v>3.75</c:v>
                </c:pt>
                <c:pt idx="227">
                  <c:v>3.7666666666666559</c:v>
                </c:pt>
                <c:pt idx="228">
                  <c:v>3.7833333333333359</c:v>
                </c:pt>
                <c:pt idx="229">
                  <c:v>3.7999999999999918</c:v>
                </c:pt>
                <c:pt idx="230">
                  <c:v>3.8166666666666718</c:v>
                </c:pt>
                <c:pt idx="231">
                  <c:v>3.8333333333333277</c:v>
                </c:pt>
                <c:pt idx="232">
                  <c:v>3.8500000000000085</c:v>
                </c:pt>
                <c:pt idx="233">
                  <c:v>3.8666666666666645</c:v>
                </c:pt>
                <c:pt idx="234">
                  <c:v>3.8833333333333444</c:v>
                </c:pt>
                <c:pt idx="235">
                  <c:v>3.9000000000000004</c:v>
                </c:pt>
                <c:pt idx="236">
                  <c:v>3.9166666666666563</c:v>
                </c:pt>
                <c:pt idx="237">
                  <c:v>3.9333333333333362</c:v>
                </c:pt>
                <c:pt idx="238">
                  <c:v>3.9499999999999922</c:v>
                </c:pt>
                <c:pt idx="239">
                  <c:v>3.9666666666666721</c:v>
                </c:pt>
                <c:pt idx="240">
                  <c:v>3.9833333333333281</c:v>
                </c:pt>
                <c:pt idx="241">
                  <c:v>4.000000000000008</c:v>
                </c:pt>
                <c:pt idx="242">
                  <c:v>4.0166666666666639</c:v>
                </c:pt>
                <c:pt idx="243">
                  <c:v>4.0333333333333439</c:v>
                </c:pt>
                <c:pt idx="244">
                  <c:v>4.0500000000000007</c:v>
                </c:pt>
                <c:pt idx="245">
                  <c:v>4.0666666666666558</c:v>
                </c:pt>
                <c:pt idx="246">
                  <c:v>4.0833333333333357</c:v>
                </c:pt>
                <c:pt idx="247">
                  <c:v>4.0999999999999925</c:v>
                </c:pt>
                <c:pt idx="248">
                  <c:v>4.1166666666666725</c:v>
                </c:pt>
                <c:pt idx="249">
                  <c:v>4.1333333333333275</c:v>
                </c:pt>
                <c:pt idx="250">
                  <c:v>4.1500000000000075</c:v>
                </c:pt>
                <c:pt idx="251">
                  <c:v>4.1666666666666643</c:v>
                </c:pt>
                <c:pt idx="252">
                  <c:v>4.1833333333333442</c:v>
                </c:pt>
                <c:pt idx="253">
                  <c:v>4.1999999999999993</c:v>
                </c:pt>
                <c:pt idx="254">
                  <c:v>4.2166666666666561</c:v>
                </c:pt>
                <c:pt idx="255">
                  <c:v>4.2333333333333361</c:v>
                </c:pt>
                <c:pt idx="256">
                  <c:v>4.249999999999992</c:v>
                </c:pt>
                <c:pt idx="257">
                  <c:v>4.2666666666666719</c:v>
                </c:pt>
                <c:pt idx="258">
                  <c:v>4.2833333333333279</c:v>
                </c:pt>
                <c:pt idx="259">
                  <c:v>4.3000000000000078</c:v>
                </c:pt>
                <c:pt idx="260">
                  <c:v>4.3166666666666638</c:v>
                </c:pt>
                <c:pt idx="261">
                  <c:v>4.3333333333333437</c:v>
                </c:pt>
                <c:pt idx="262">
                  <c:v>4.3499999999999996</c:v>
                </c:pt>
                <c:pt idx="263">
                  <c:v>4.3666666666666556</c:v>
                </c:pt>
                <c:pt idx="264">
                  <c:v>4.3833333333333355</c:v>
                </c:pt>
                <c:pt idx="265">
                  <c:v>4.3999999999999915</c:v>
                </c:pt>
                <c:pt idx="266">
                  <c:v>4.4166666666666723</c:v>
                </c:pt>
                <c:pt idx="267">
                  <c:v>4.4333333333333282</c:v>
                </c:pt>
                <c:pt idx="268">
                  <c:v>4.4500000000000082</c:v>
                </c:pt>
                <c:pt idx="269">
                  <c:v>4.4666666666666641</c:v>
                </c:pt>
                <c:pt idx="270">
                  <c:v>4.4833333333333441</c:v>
                </c:pt>
                <c:pt idx="271">
                  <c:v>4.5</c:v>
                </c:pt>
                <c:pt idx="272">
                  <c:v>4.5166666666666559</c:v>
                </c:pt>
                <c:pt idx="273">
                  <c:v>4.5333333333333359</c:v>
                </c:pt>
                <c:pt idx="274">
                  <c:v>4.5499999999999918</c:v>
                </c:pt>
                <c:pt idx="275">
                  <c:v>4.5666666666666718</c:v>
                </c:pt>
                <c:pt idx="276">
                  <c:v>4.5833333333333277</c:v>
                </c:pt>
                <c:pt idx="277">
                  <c:v>4.6000000000000085</c:v>
                </c:pt>
                <c:pt idx="278">
                  <c:v>4.6166666666666645</c:v>
                </c:pt>
                <c:pt idx="279">
                  <c:v>4.6333333333333444</c:v>
                </c:pt>
                <c:pt idx="280">
                  <c:v>4.6500000000000004</c:v>
                </c:pt>
                <c:pt idx="281">
                  <c:v>4.6666666666666563</c:v>
                </c:pt>
                <c:pt idx="282">
                  <c:v>4.6833333333333362</c:v>
                </c:pt>
                <c:pt idx="283">
                  <c:v>4.6999999999999922</c:v>
                </c:pt>
                <c:pt idx="284">
                  <c:v>4.7166666666666721</c:v>
                </c:pt>
                <c:pt idx="285">
                  <c:v>4.7333333333333281</c:v>
                </c:pt>
                <c:pt idx="286">
                  <c:v>4.750000000000008</c:v>
                </c:pt>
                <c:pt idx="287">
                  <c:v>4.7666666666666639</c:v>
                </c:pt>
                <c:pt idx="288">
                  <c:v>4.7833333333333439</c:v>
                </c:pt>
                <c:pt idx="289">
                  <c:v>4.8000000000000007</c:v>
                </c:pt>
                <c:pt idx="290">
                  <c:v>4.8166666666666558</c:v>
                </c:pt>
                <c:pt idx="291">
                  <c:v>4.8333333333333357</c:v>
                </c:pt>
                <c:pt idx="292">
                  <c:v>4.8499999999999925</c:v>
                </c:pt>
                <c:pt idx="293">
                  <c:v>4.8666666666666725</c:v>
                </c:pt>
                <c:pt idx="294">
                  <c:v>4.8833333333333275</c:v>
                </c:pt>
                <c:pt idx="295">
                  <c:v>4.9000000000000075</c:v>
                </c:pt>
                <c:pt idx="296">
                  <c:v>4.9166666666666643</c:v>
                </c:pt>
                <c:pt idx="297">
                  <c:v>4.9333333333333442</c:v>
                </c:pt>
                <c:pt idx="298">
                  <c:v>4.9499999999999993</c:v>
                </c:pt>
                <c:pt idx="299">
                  <c:v>4.9666666666666561</c:v>
                </c:pt>
                <c:pt idx="300">
                  <c:v>4.9833333333333361</c:v>
                </c:pt>
                <c:pt idx="301">
                  <c:v>4.999999999999992</c:v>
                </c:pt>
                <c:pt idx="302">
                  <c:v>5.0166666666666719</c:v>
                </c:pt>
                <c:pt idx="303">
                  <c:v>5.0333333333333279</c:v>
                </c:pt>
                <c:pt idx="304">
                  <c:v>5.0500000000000078</c:v>
                </c:pt>
                <c:pt idx="305">
                  <c:v>5.0666666666666638</c:v>
                </c:pt>
                <c:pt idx="306">
                  <c:v>5.0833333333333437</c:v>
                </c:pt>
                <c:pt idx="307">
                  <c:v>5.0999999999999996</c:v>
                </c:pt>
                <c:pt idx="308">
                  <c:v>5.1166666666666556</c:v>
                </c:pt>
                <c:pt idx="309">
                  <c:v>5.1333333333333355</c:v>
                </c:pt>
                <c:pt idx="310">
                  <c:v>5.1499999999999915</c:v>
                </c:pt>
                <c:pt idx="311">
                  <c:v>5.1666666666666723</c:v>
                </c:pt>
                <c:pt idx="312">
                  <c:v>5.1833333333333282</c:v>
                </c:pt>
                <c:pt idx="313">
                  <c:v>5.2000000000000082</c:v>
                </c:pt>
                <c:pt idx="314">
                  <c:v>5.2166666666666641</c:v>
                </c:pt>
                <c:pt idx="315">
                  <c:v>5.2333333333333441</c:v>
                </c:pt>
                <c:pt idx="316">
                  <c:v>5.25</c:v>
                </c:pt>
                <c:pt idx="317">
                  <c:v>5.2666666666666559</c:v>
                </c:pt>
                <c:pt idx="318">
                  <c:v>5.2833333333333359</c:v>
                </c:pt>
                <c:pt idx="319">
                  <c:v>5.2999999999999918</c:v>
                </c:pt>
                <c:pt idx="320">
                  <c:v>5.3166666666666718</c:v>
                </c:pt>
                <c:pt idx="321">
                  <c:v>5.3333333333333277</c:v>
                </c:pt>
                <c:pt idx="322">
                  <c:v>5.3500000000000085</c:v>
                </c:pt>
                <c:pt idx="323">
                  <c:v>5.3666666666666645</c:v>
                </c:pt>
                <c:pt idx="324">
                  <c:v>5.3833333333333444</c:v>
                </c:pt>
                <c:pt idx="325">
                  <c:v>5.4</c:v>
                </c:pt>
                <c:pt idx="326">
                  <c:v>5.4166666666666563</c:v>
                </c:pt>
                <c:pt idx="327">
                  <c:v>5.4333333333333362</c:v>
                </c:pt>
                <c:pt idx="328">
                  <c:v>5.4499999999999922</c:v>
                </c:pt>
                <c:pt idx="329">
                  <c:v>5.4666666666666721</c:v>
                </c:pt>
                <c:pt idx="330">
                  <c:v>5.4833333333333281</c:v>
                </c:pt>
                <c:pt idx="331">
                  <c:v>5.500000000000008</c:v>
                </c:pt>
                <c:pt idx="332">
                  <c:v>5.5166666666666639</c:v>
                </c:pt>
                <c:pt idx="333">
                  <c:v>5.5333333333333439</c:v>
                </c:pt>
                <c:pt idx="334">
                  <c:v>5.5500000000000007</c:v>
                </c:pt>
                <c:pt idx="335">
                  <c:v>5.5666666666666558</c:v>
                </c:pt>
                <c:pt idx="336">
                  <c:v>5.5833333333333357</c:v>
                </c:pt>
                <c:pt idx="337">
                  <c:v>5.5999999999999925</c:v>
                </c:pt>
                <c:pt idx="338">
                  <c:v>5.6166666666666725</c:v>
                </c:pt>
                <c:pt idx="339">
                  <c:v>5.6333333333333275</c:v>
                </c:pt>
                <c:pt idx="340">
                  <c:v>5.6500000000000075</c:v>
                </c:pt>
                <c:pt idx="341">
                  <c:v>5.6666666666666643</c:v>
                </c:pt>
                <c:pt idx="342">
                  <c:v>5.6833333333333442</c:v>
                </c:pt>
                <c:pt idx="343">
                  <c:v>5.6999999999999993</c:v>
                </c:pt>
                <c:pt idx="344">
                  <c:v>5.7166666666666561</c:v>
                </c:pt>
                <c:pt idx="345">
                  <c:v>5.7333333333333361</c:v>
                </c:pt>
                <c:pt idx="346">
                  <c:v>5.749999999999992</c:v>
                </c:pt>
                <c:pt idx="347">
                  <c:v>5.7666666666666719</c:v>
                </c:pt>
                <c:pt idx="348">
                  <c:v>5.7833333333333279</c:v>
                </c:pt>
                <c:pt idx="349">
                  <c:v>5.8000000000000078</c:v>
                </c:pt>
                <c:pt idx="350">
                  <c:v>5.8166666666666638</c:v>
                </c:pt>
                <c:pt idx="351">
                  <c:v>5.8333333333333437</c:v>
                </c:pt>
                <c:pt idx="352">
                  <c:v>5.85</c:v>
                </c:pt>
                <c:pt idx="353">
                  <c:v>5.8666666666666556</c:v>
                </c:pt>
                <c:pt idx="354">
                  <c:v>5.8833333333333355</c:v>
                </c:pt>
                <c:pt idx="355">
                  <c:v>5.8999999999999915</c:v>
                </c:pt>
                <c:pt idx="356">
                  <c:v>5.9166666666666723</c:v>
                </c:pt>
                <c:pt idx="357">
                  <c:v>5.9333333333333282</c:v>
                </c:pt>
                <c:pt idx="358">
                  <c:v>5.9500000000000082</c:v>
                </c:pt>
                <c:pt idx="359">
                  <c:v>5.9666666666666641</c:v>
                </c:pt>
                <c:pt idx="360">
                  <c:v>5.9833333333333441</c:v>
                </c:pt>
                <c:pt idx="361">
                  <c:v>6</c:v>
                </c:pt>
                <c:pt idx="362">
                  <c:v>6.0166666666666559</c:v>
                </c:pt>
                <c:pt idx="363">
                  <c:v>6.0333333333333359</c:v>
                </c:pt>
                <c:pt idx="364">
                  <c:v>6.0499999999999918</c:v>
                </c:pt>
                <c:pt idx="365">
                  <c:v>6.0666666666666718</c:v>
                </c:pt>
                <c:pt idx="366">
                  <c:v>6.0833333333333277</c:v>
                </c:pt>
                <c:pt idx="367">
                  <c:v>6.1000000000000076</c:v>
                </c:pt>
                <c:pt idx="368">
                  <c:v>6.1166666666666636</c:v>
                </c:pt>
                <c:pt idx="369">
                  <c:v>6.1333333333333435</c:v>
                </c:pt>
                <c:pt idx="370">
                  <c:v>6.1499999999999995</c:v>
                </c:pt>
                <c:pt idx="371">
                  <c:v>6.1666666666666554</c:v>
                </c:pt>
                <c:pt idx="372">
                  <c:v>6.1833333333333353</c:v>
                </c:pt>
                <c:pt idx="373">
                  <c:v>6.1999999999999922</c:v>
                </c:pt>
                <c:pt idx="374">
                  <c:v>6.2166666666666721</c:v>
                </c:pt>
                <c:pt idx="375">
                  <c:v>6.233333333333329</c:v>
                </c:pt>
                <c:pt idx="376">
                  <c:v>6.2500000000000089</c:v>
                </c:pt>
                <c:pt idx="377">
                  <c:v>6.2666666666666639</c:v>
                </c:pt>
                <c:pt idx="378">
                  <c:v>6.2833333333333439</c:v>
                </c:pt>
                <c:pt idx="379">
                  <c:v>6.3000000000000007</c:v>
                </c:pt>
                <c:pt idx="380">
                  <c:v>6.3166666666666558</c:v>
                </c:pt>
                <c:pt idx="381">
                  <c:v>6.3333333333333357</c:v>
                </c:pt>
                <c:pt idx="382">
                  <c:v>6.3499999999999925</c:v>
                </c:pt>
                <c:pt idx="383">
                  <c:v>6.3666666666666725</c:v>
                </c:pt>
                <c:pt idx="384">
                  <c:v>6.3833333333333275</c:v>
                </c:pt>
                <c:pt idx="385">
                  <c:v>6.4000000000000075</c:v>
                </c:pt>
                <c:pt idx="386">
                  <c:v>6.4166666666666643</c:v>
                </c:pt>
                <c:pt idx="387">
                  <c:v>6.4333333333333442</c:v>
                </c:pt>
                <c:pt idx="388">
                  <c:v>6.4499999999999993</c:v>
                </c:pt>
                <c:pt idx="389">
                  <c:v>6.4666666666666561</c:v>
                </c:pt>
                <c:pt idx="390">
                  <c:v>6.4833333333333361</c:v>
                </c:pt>
                <c:pt idx="391">
                  <c:v>6.4999999999999911</c:v>
                </c:pt>
                <c:pt idx="392">
                  <c:v>6.516666666666671</c:v>
                </c:pt>
                <c:pt idx="393">
                  <c:v>6.5333333333333279</c:v>
                </c:pt>
                <c:pt idx="394">
                  <c:v>6.5500000000000078</c:v>
                </c:pt>
                <c:pt idx="395">
                  <c:v>6.5666666666666647</c:v>
                </c:pt>
                <c:pt idx="396">
                  <c:v>6.5833333333333446</c:v>
                </c:pt>
                <c:pt idx="397">
                  <c:v>6.6000000000000005</c:v>
                </c:pt>
                <c:pt idx="398">
                  <c:v>6.6166666666666565</c:v>
                </c:pt>
                <c:pt idx="399">
                  <c:v>6.6333333333333364</c:v>
                </c:pt>
                <c:pt idx="400">
                  <c:v>6.6499999999999924</c:v>
                </c:pt>
                <c:pt idx="401">
                  <c:v>6.6666666666666723</c:v>
                </c:pt>
                <c:pt idx="402">
                  <c:v>6.6833333333333282</c:v>
                </c:pt>
                <c:pt idx="403">
                  <c:v>6.7000000000000082</c:v>
                </c:pt>
                <c:pt idx="404">
                  <c:v>6.7166666666666641</c:v>
                </c:pt>
                <c:pt idx="405">
                  <c:v>6.7333333333333441</c:v>
                </c:pt>
                <c:pt idx="406">
                  <c:v>6.75</c:v>
                </c:pt>
                <c:pt idx="407">
                  <c:v>6.7666666666666559</c:v>
                </c:pt>
                <c:pt idx="408">
                  <c:v>6.7833333333333359</c:v>
                </c:pt>
                <c:pt idx="409">
                  <c:v>6.7999999999999918</c:v>
                </c:pt>
                <c:pt idx="410">
                  <c:v>6.8166666666666718</c:v>
                </c:pt>
                <c:pt idx="411">
                  <c:v>6.8333333333333277</c:v>
                </c:pt>
                <c:pt idx="412">
                  <c:v>6.8500000000000076</c:v>
                </c:pt>
                <c:pt idx="413">
                  <c:v>6.8666666666666636</c:v>
                </c:pt>
                <c:pt idx="414">
                  <c:v>6.8833333333333435</c:v>
                </c:pt>
                <c:pt idx="415">
                  <c:v>6.8999999999999995</c:v>
                </c:pt>
                <c:pt idx="416">
                  <c:v>6.9166666666666554</c:v>
                </c:pt>
                <c:pt idx="417">
                  <c:v>6.9333333333333353</c:v>
                </c:pt>
                <c:pt idx="418">
                  <c:v>6.9499999999999922</c:v>
                </c:pt>
                <c:pt idx="419">
                  <c:v>6.9666666666666721</c:v>
                </c:pt>
                <c:pt idx="420">
                  <c:v>6.983333333333329</c:v>
                </c:pt>
                <c:pt idx="421">
                  <c:v>7.0000000000000089</c:v>
                </c:pt>
                <c:pt idx="422">
                  <c:v>7.0166666666666639</c:v>
                </c:pt>
                <c:pt idx="423">
                  <c:v>7.0333333333333439</c:v>
                </c:pt>
                <c:pt idx="424">
                  <c:v>7.0500000000000007</c:v>
                </c:pt>
                <c:pt idx="425">
                  <c:v>7.0666666666666558</c:v>
                </c:pt>
                <c:pt idx="426">
                  <c:v>7.0833333333333357</c:v>
                </c:pt>
                <c:pt idx="427">
                  <c:v>7.0999999999999925</c:v>
                </c:pt>
                <c:pt idx="428">
                  <c:v>7.1166666666666725</c:v>
                </c:pt>
                <c:pt idx="429">
                  <c:v>7.1333333333333275</c:v>
                </c:pt>
                <c:pt idx="430">
                  <c:v>7.1500000000000075</c:v>
                </c:pt>
                <c:pt idx="431">
                  <c:v>7.1666666666666643</c:v>
                </c:pt>
                <c:pt idx="432">
                  <c:v>7.1833333333333442</c:v>
                </c:pt>
                <c:pt idx="433">
                  <c:v>7.1999999999999993</c:v>
                </c:pt>
                <c:pt idx="434">
                  <c:v>7.2166666666666561</c:v>
                </c:pt>
                <c:pt idx="435">
                  <c:v>7.2333333333333361</c:v>
                </c:pt>
                <c:pt idx="436">
                  <c:v>7.2499999999999911</c:v>
                </c:pt>
                <c:pt idx="437">
                  <c:v>7.266666666666671</c:v>
                </c:pt>
                <c:pt idx="438">
                  <c:v>7.2833333333333279</c:v>
                </c:pt>
                <c:pt idx="439">
                  <c:v>7.3000000000000078</c:v>
                </c:pt>
                <c:pt idx="440">
                  <c:v>7.3166666666666647</c:v>
                </c:pt>
                <c:pt idx="441">
                  <c:v>7.3333333333333446</c:v>
                </c:pt>
                <c:pt idx="442">
                  <c:v>7.3500000000000005</c:v>
                </c:pt>
                <c:pt idx="443">
                  <c:v>7.3666666666666565</c:v>
                </c:pt>
                <c:pt idx="444">
                  <c:v>7.3833333333333364</c:v>
                </c:pt>
                <c:pt idx="445">
                  <c:v>7.3999999999999924</c:v>
                </c:pt>
                <c:pt idx="446">
                  <c:v>7.4166666666666723</c:v>
                </c:pt>
                <c:pt idx="447">
                  <c:v>7.4333333333333282</c:v>
                </c:pt>
                <c:pt idx="448">
                  <c:v>7.4500000000000082</c:v>
                </c:pt>
                <c:pt idx="449">
                  <c:v>7.4666666666666641</c:v>
                </c:pt>
                <c:pt idx="450">
                  <c:v>7.4833333333333441</c:v>
                </c:pt>
                <c:pt idx="451">
                  <c:v>7.5</c:v>
                </c:pt>
                <c:pt idx="452">
                  <c:v>7.5166666666666559</c:v>
                </c:pt>
                <c:pt idx="453">
                  <c:v>7.5333333333333359</c:v>
                </c:pt>
                <c:pt idx="454">
                  <c:v>7.5499999999999918</c:v>
                </c:pt>
                <c:pt idx="455">
                  <c:v>7.5666666666666718</c:v>
                </c:pt>
                <c:pt idx="456">
                  <c:v>7.5833333333333277</c:v>
                </c:pt>
                <c:pt idx="457">
                  <c:v>7.6000000000000076</c:v>
                </c:pt>
                <c:pt idx="458">
                  <c:v>7.6166666666666636</c:v>
                </c:pt>
                <c:pt idx="459">
                  <c:v>7.6333333333333435</c:v>
                </c:pt>
                <c:pt idx="460">
                  <c:v>7.6499999999999995</c:v>
                </c:pt>
                <c:pt idx="461">
                  <c:v>7.6666666666666554</c:v>
                </c:pt>
                <c:pt idx="462">
                  <c:v>7.6833333333333353</c:v>
                </c:pt>
                <c:pt idx="463">
                  <c:v>7.6999999999999922</c:v>
                </c:pt>
                <c:pt idx="464">
                  <c:v>7.7166666666666721</c:v>
                </c:pt>
                <c:pt idx="465">
                  <c:v>7.733333333333329</c:v>
                </c:pt>
                <c:pt idx="466">
                  <c:v>7.7500000000000089</c:v>
                </c:pt>
                <c:pt idx="467">
                  <c:v>7.7666666666666639</c:v>
                </c:pt>
                <c:pt idx="468">
                  <c:v>7.7833333333333439</c:v>
                </c:pt>
                <c:pt idx="469">
                  <c:v>7.8000000000000007</c:v>
                </c:pt>
                <c:pt idx="470">
                  <c:v>7.8166666666666558</c:v>
                </c:pt>
                <c:pt idx="471">
                  <c:v>7.8333333333333357</c:v>
                </c:pt>
                <c:pt idx="472">
                  <c:v>7.8499999999999925</c:v>
                </c:pt>
                <c:pt idx="473">
                  <c:v>7.8666666666666725</c:v>
                </c:pt>
                <c:pt idx="474">
                  <c:v>7.8833333333333275</c:v>
                </c:pt>
                <c:pt idx="475">
                  <c:v>7.9000000000000075</c:v>
                </c:pt>
                <c:pt idx="476">
                  <c:v>7.9166666666666643</c:v>
                </c:pt>
                <c:pt idx="477">
                  <c:v>7.9333333333333442</c:v>
                </c:pt>
                <c:pt idx="478">
                  <c:v>7.9499999999999993</c:v>
                </c:pt>
                <c:pt idx="479">
                  <c:v>7.9666666666666561</c:v>
                </c:pt>
                <c:pt idx="480">
                  <c:v>7.9833333333333361</c:v>
                </c:pt>
                <c:pt idx="481">
                  <c:v>7.9999999999999911</c:v>
                </c:pt>
                <c:pt idx="482">
                  <c:v>8.016666666666671</c:v>
                </c:pt>
                <c:pt idx="483">
                  <c:v>8.0333333333333279</c:v>
                </c:pt>
                <c:pt idx="484">
                  <c:v>8.0500000000000078</c:v>
                </c:pt>
                <c:pt idx="485">
                  <c:v>8.0666666666666647</c:v>
                </c:pt>
                <c:pt idx="486">
                  <c:v>8.0833333333333446</c:v>
                </c:pt>
                <c:pt idx="487">
                  <c:v>8.1000000000000014</c:v>
                </c:pt>
                <c:pt idx="488">
                  <c:v>8.1166666666666565</c:v>
                </c:pt>
                <c:pt idx="489">
                  <c:v>8.1333333333333364</c:v>
                </c:pt>
                <c:pt idx="490">
                  <c:v>8.1499999999999915</c:v>
                </c:pt>
                <c:pt idx="491">
                  <c:v>8.1666666666666714</c:v>
                </c:pt>
                <c:pt idx="492">
                  <c:v>8.1833333333333282</c:v>
                </c:pt>
                <c:pt idx="493">
                  <c:v>8.2000000000000082</c:v>
                </c:pt>
                <c:pt idx="494">
                  <c:v>8.216666666666665</c:v>
                </c:pt>
                <c:pt idx="495">
                  <c:v>8.2333333333333449</c:v>
                </c:pt>
                <c:pt idx="496">
                  <c:v>8.25</c:v>
                </c:pt>
                <c:pt idx="497">
                  <c:v>8.2666666666666551</c:v>
                </c:pt>
                <c:pt idx="498">
                  <c:v>8.283333333333335</c:v>
                </c:pt>
                <c:pt idx="499">
                  <c:v>8.2999999999999918</c:v>
                </c:pt>
                <c:pt idx="500">
                  <c:v>8.3166666666666718</c:v>
                </c:pt>
                <c:pt idx="501">
                  <c:v>8.3333333333333286</c:v>
                </c:pt>
                <c:pt idx="502">
                  <c:v>8.3500000000000085</c:v>
                </c:pt>
                <c:pt idx="503">
                  <c:v>8.3666666666666636</c:v>
                </c:pt>
                <c:pt idx="504">
                  <c:v>8.3833333333333435</c:v>
                </c:pt>
                <c:pt idx="505">
                  <c:v>8.3999999999999986</c:v>
                </c:pt>
                <c:pt idx="506">
                  <c:v>8.4166666666666554</c:v>
                </c:pt>
                <c:pt idx="507">
                  <c:v>8.4333333333333353</c:v>
                </c:pt>
                <c:pt idx="508">
                  <c:v>8.4499999999999922</c:v>
                </c:pt>
                <c:pt idx="509">
                  <c:v>8.4666666666666721</c:v>
                </c:pt>
                <c:pt idx="510">
                  <c:v>8.483333333333329</c:v>
                </c:pt>
                <c:pt idx="511">
                  <c:v>8.5000000000000089</c:v>
                </c:pt>
                <c:pt idx="512">
                  <c:v>8.5166666666666639</c:v>
                </c:pt>
                <c:pt idx="513">
                  <c:v>8.5333333333333439</c:v>
                </c:pt>
                <c:pt idx="514">
                  <c:v>8.5500000000000007</c:v>
                </c:pt>
                <c:pt idx="515">
                  <c:v>8.5666666666666558</c:v>
                </c:pt>
                <c:pt idx="516">
                  <c:v>8.5833333333333357</c:v>
                </c:pt>
                <c:pt idx="517">
                  <c:v>8.5999999999999925</c:v>
                </c:pt>
                <c:pt idx="518">
                  <c:v>8.6166666666666725</c:v>
                </c:pt>
                <c:pt idx="519">
                  <c:v>8.6333333333333275</c:v>
                </c:pt>
                <c:pt idx="520">
                  <c:v>8.6500000000000075</c:v>
                </c:pt>
                <c:pt idx="521">
                  <c:v>8.6666666666666643</c:v>
                </c:pt>
                <c:pt idx="522">
                  <c:v>8.6833333333333442</c:v>
                </c:pt>
                <c:pt idx="523">
                  <c:v>8.6999999999999993</c:v>
                </c:pt>
                <c:pt idx="524">
                  <c:v>8.7166666666666561</c:v>
                </c:pt>
                <c:pt idx="525">
                  <c:v>8.7333333333333361</c:v>
                </c:pt>
                <c:pt idx="526">
                  <c:v>8.7499999999999911</c:v>
                </c:pt>
                <c:pt idx="527">
                  <c:v>8.766666666666671</c:v>
                </c:pt>
                <c:pt idx="528">
                  <c:v>8.7833333333333279</c:v>
                </c:pt>
                <c:pt idx="529">
                  <c:v>8.8000000000000078</c:v>
                </c:pt>
                <c:pt idx="530">
                  <c:v>8.8166666666666647</c:v>
                </c:pt>
                <c:pt idx="531">
                  <c:v>8.8333333333333446</c:v>
                </c:pt>
                <c:pt idx="532">
                  <c:v>8.8500000000000014</c:v>
                </c:pt>
                <c:pt idx="533">
                  <c:v>8.8666666666666565</c:v>
                </c:pt>
                <c:pt idx="534">
                  <c:v>8.8833333333333364</c:v>
                </c:pt>
                <c:pt idx="535">
                  <c:v>8.8999999999999915</c:v>
                </c:pt>
                <c:pt idx="536">
                  <c:v>8.9166666666666714</c:v>
                </c:pt>
                <c:pt idx="537">
                  <c:v>8.9333333333333282</c:v>
                </c:pt>
                <c:pt idx="538">
                  <c:v>8.9500000000000082</c:v>
                </c:pt>
                <c:pt idx="539">
                  <c:v>8.966666666666665</c:v>
                </c:pt>
                <c:pt idx="540">
                  <c:v>8.9833333333333449</c:v>
                </c:pt>
                <c:pt idx="541">
                  <c:v>9</c:v>
                </c:pt>
                <c:pt idx="542">
                  <c:v>9.0166666666666551</c:v>
                </c:pt>
                <c:pt idx="543">
                  <c:v>9.033333333333335</c:v>
                </c:pt>
                <c:pt idx="544">
                  <c:v>9.0499999999999918</c:v>
                </c:pt>
                <c:pt idx="545">
                  <c:v>9.0666666666666718</c:v>
                </c:pt>
                <c:pt idx="546">
                  <c:v>9.0833333333333286</c:v>
                </c:pt>
                <c:pt idx="547">
                  <c:v>9.1000000000000085</c:v>
                </c:pt>
                <c:pt idx="548">
                  <c:v>9.1166666666666636</c:v>
                </c:pt>
                <c:pt idx="549">
                  <c:v>9.1333333333333435</c:v>
                </c:pt>
                <c:pt idx="550">
                  <c:v>9.1499999999999986</c:v>
                </c:pt>
                <c:pt idx="551">
                  <c:v>9.1666666666666554</c:v>
                </c:pt>
                <c:pt idx="552">
                  <c:v>9.1833333333333353</c:v>
                </c:pt>
                <c:pt idx="553">
                  <c:v>9.1999999999999922</c:v>
                </c:pt>
                <c:pt idx="554">
                  <c:v>9.2166666666666721</c:v>
                </c:pt>
                <c:pt idx="555">
                  <c:v>9.233333333333329</c:v>
                </c:pt>
                <c:pt idx="556">
                  <c:v>9.2500000000000089</c:v>
                </c:pt>
                <c:pt idx="557">
                  <c:v>9.2666666666666639</c:v>
                </c:pt>
                <c:pt idx="558">
                  <c:v>9.2833333333333439</c:v>
                </c:pt>
                <c:pt idx="559">
                  <c:v>9.3000000000000007</c:v>
                </c:pt>
                <c:pt idx="560">
                  <c:v>9.3166666666666558</c:v>
                </c:pt>
                <c:pt idx="561">
                  <c:v>9.3333333333333357</c:v>
                </c:pt>
                <c:pt idx="562">
                  <c:v>9.3499999999999925</c:v>
                </c:pt>
                <c:pt idx="563">
                  <c:v>9.3666666666666725</c:v>
                </c:pt>
                <c:pt idx="564">
                  <c:v>9.3833333333333275</c:v>
                </c:pt>
                <c:pt idx="565">
                  <c:v>9.4000000000000075</c:v>
                </c:pt>
                <c:pt idx="566">
                  <c:v>9.4166666666666643</c:v>
                </c:pt>
                <c:pt idx="567">
                  <c:v>9.4333333333333442</c:v>
                </c:pt>
                <c:pt idx="568">
                  <c:v>9.4499999999999993</c:v>
                </c:pt>
                <c:pt idx="569">
                  <c:v>9.4666666666666561</c:v>
                </c:pt>
                <c:pt idx="570">
                  <c:v>9.4833333333333361</c:v>
                </c:pt>
                <c:pt idx="571">
                  <c:v>9.4999999999999911</c:v>
                </c:pt>
                <c:pt idx="572">
                  <c:v>9.516666666666671</c:v>
                </c:pt>
                <c:pt idx="573">
                  <c:v>9.5333333333333279</c:v>
                </c:pt>
                <c:pt idx="574">
                  <c:v>9.5500000000000078</c:v>
                </c:pt>
                <c:pt idx="575">
                  <c:v>9.5666666666666647</c:v>
                </c:pt>
                <c:pt idx="576">
                  <c:v>9.5833333333333446</c:v>
                </c:pt>
                <c:pt idx="577">
                  <c:v>9.6000000000000014</c:v>
                </c:pt>
                <c:pt idx="578">
                  <c:v>9.6166666666666565</c:v>
                </c:pt>
                <c:pt idx="579">
                  <c:v>9.6333333333333364</c:v>
                </c:pt>
                <c:pt idx="580">
                  <c:v>9.6499999999999915</c:v>
                </c:pt>
                <c:pt idx="581">
                  <c:v>9.6666666666666714</c:v>
                </c:pt>
                <c:pt idx="582">
                  <c:v>9.6833333333333282</c:v>
                </c:pt>
                <c:pt idx="583">
                  <c:v>9.7000000000000082</c:v>
                </c:pt>
                <c:pt idx="584">
                  <c:v>9.716666666666665</c:v>
                </c:pt>
                <c:pt idx="585">
                  <c:v>9.7333333333333449</c:v>
                </c:pt>
                <c:pt idx="586">
                  <c:v>9.75</c:v>
                </c:pt>
                <c:pt idx="587">
                  <c:v>9.7666666666666551</c:v>
                </c:pt>
                <c:pt idx="588">
                  <c:v>9.783333333333335</c:v>
                </c:pt>
                <c:pt idx="589">
                  <c:v>9.7999999999999918</c:v>
                </c:pt>
                <c:pt idx="590">
                  <c:v>9.8166666666666718</c:v>
                </c:pt>
                <c:pt idx="591">
                  <c:v>9.8333333333333286</c:v>
                </c:pt>
                <c:pt idx="592">
                  <c:v>9.8500000000000085</c:v>
                </c:pt>
                <c:pt idx="593">
                  <c:v>9.8666666666666636</c:v>
                </c:pt>
                <c:pt idx="594">
                  <c:v>9.8833333333333435</c:v>
                </c:pt>
                <c:pt idx="595">
                  <c:v>9.8999999999999986</c:v>
                </c:pt>
                <c:pt idx="596">
                  <c:v>9.9166666666666554</c:v>
                </c:pt>
                <c:pt idx="597">
                  <c:v>9.9333333333333353</c:v>
                </c:pt>
                <c:pt idx="598">
                  <c:v>9.9499999999999922</c:v>
                </c:pt>
                <c:pt idx="599">
                  <c:v>9.9666666666666721</c:v>
                </c:pt>
                <c:pt idx="600">
                  <c:v>9.983333333333329</c:v>
                </c:pt>
                <c:pt idx="601">
                  <c:v>10.000000000000009</c:v>
                </c:pt>
                <c:pt idx="602">
                  <c:v>10.016666666666664</c:v>
                </c:pt>
                <c:pt idx="603">
                  <c:v>10.033333333333344</c:v>
                </c:pt>
                <c:pt idx="604">
                  <c:v>10.050000000000001</c:v>
                </c:pt>
                <c:pt idx="605">
                  <c:v>10.066666666666656</c:v>
                </c:pt>
                <c:pt idx="606">
                  <c:v>10.083333333333336</c:v>
                </c:pt>
                <c:pt idx="607">
                  <c:v>10.099999999999993</c:v>
                </c:pt>
                <c:pt idx="608">
                  <c:v>10.116666666666672</c:v>
                </c:pt>
                <c:pt idx="609">
                  <c:v>10.133333333333328</c:v>
                </c:pt>
                <c:pt idx="610">
                  <c:v>10.150000000000007</c:v>
                </c:pt>
                <c:pt idx="611">
                  <c:v>10.166666666666664</c:v>
                </c:pt>
                <c:pt idx="612">
                  <c:v>10.183333333333344</c:v>
                </c:pt>
                <c:pt idx="613">
                  <c:v>10.199999999999999</c:v>
                </c:pt>
                <c:pt idx="614">
                  <c:v>10.216666666666656</c:v>
                </c:pt>
                <c:pt idx="615">
                  <c:v>10.233333333333336</c:v>
                </c:pt>
                <c:pt idx="616">
                  <c:v>10.249999999999991</c:v>
                </c:pt>
                <c:pt idx="617">
                  <c:v>10.266666666666671</c:v>
                </c:pt>
                <c:pt idx="618">
                  <c:v>10.283333333333328</c:v>
                </c:pt>
                <c:pt idx="619">
                  <c:v>10.300000000000008</c:v>
                </c:pt>
                <c:pt idx="620">
                  <c:v>10.316666666666665</c:v>
                </c:pt>
                <c:pt idx="621">
                  <c:v>10.333333333333345</c:v>
                </c:pt>
                <c:pt idx="622">
                  <c:v>10.350000000000001</c:v>
                </c:pt>
                <c:pt idx="623">
                  <c:v>10.366666666666656</c:v>
                </c:pt>
                <c:pt idx="624">
                  <c:v>10.383333333333336</c:v>
                </c:pt>
                <c:pt idx="625">
                  <c:v>10.399999999999991</c:v>
                </c:pt>
                <c:pt idx="626">
                  <c:v>10.416666666666671</c:v>
                </c:pt>
                <c:pt idx="627">
                  <c:v>10.433333333333328</c:v>
                </c:pt>
                <c:pt idx="628">
                  <c:v>10.450000000000008</c:v>
                </c:pt>
                <c:pt idx="629">
                  <c:v>10.466666666666665</c:v>
                </c:pt>
                <c:pt idx="630">
                  <c:v>10.483333333333345</c:v>
                </c:pt>
                <c:pt idx="631">
                  <c:v>10.5</c:v>
                </c:pt>
                <c:pt idx="632">
                  <c:v>10.516666666666655</c:v>
                </c:pt>
                <c:pt idx="633">
                  <c:v>10.533333333333335</c:v>
                </c:pt>
                <c:pt idx="634">
                  <c:v>10.549999999999992</c:v>
                </c:pt>
                <c:pt idx="635">
                  <c:v>10.566666666666672</c:v>
                </c:pt>
                <c:pt idx="636">
                  <c:v>10.583333333333329</c:v>
                </c:pt>
                <c:pt idx="637">
                  <c:v>10.600000000000009</c:v>
                </c:pt>
                <c:pt idx="638">
                  <c:v>10.616666666666664</c:v>
                </c:pt>
                <c:pt idx="639">
                  <c:v>10.633333333333344</c:v>
                </c:pt>
                <c:pt idx="640">
                  <c:v>10.649999999999999</c:v>
                </c:pt>
                <c:pt idx="641">
                  <c:v>10.666666666666655</c:v>
                </c:pt>
                <c:pt idx="642">
                  <c:v>10.683333333333335</c:v>
                </c:pt>
                <c:pt idx="643">
                  <c:v>10.699999999999992</c:v>
                </c:pt>
                <c:pt idx="644">
                  <c:v>10.716666666666672</c:v>
                </c:pt>
                <c:pt idx="645">
                  <c:v>10.733333333333329</c:v>
                </c:pt>
                <c:pt idx="646">
                  <c:v>10.750000000000009</c:v>
                </c:pt>
                <c:pt idx="647">
                  <c:v>10.766666666666664</c:v>
                </c:pt>
                <c:pt idx="648">
                  <c:v>10.783333333333344</c:v>
                </c:pt>
                <c:pt idx="649">
                  <c:v>10.8</c:v>
                </c:pt>
                <c:pt idx="650">
                  <c:v>10.816666666666656</c:v>
                </c:pt>
                <c:pt idx="651">
                  <c:v>10.833333333333336</c:v>
                </c:pt>
                <c:pt idx="652">
                  <c:v>10.849999999999993</c:v>
                </c:pt>
                <c:pt idx="653">
                  <c:v>10.866666666666672</c:v>
                </c:pt>
                <c:pt idx="654">
                  <c:v>10.883333333333328</c:v>
                </c:pt>
                <c:pt idx="655">
                  <c:v>10.900000000000007</c:v>
                </c:pt>
                <c:pt idx="656">
                  <c:v>10.916666666666664</c:v>
                </c:pt>
                <c:pt idx="657">
                  <c:v>10.933333333333344</c:v>
                </c:pt>
                <c:pt idx="658">
                  <c:v>10.95</c:v>
                </c:pt>
                <c:pt idx="659">
                  <c:v>10.966666666666656</c:v>
                </c:pt>
                <c:pt idx="660">
                  <c:v>10.983333333333336</c:v>
                </c:pt>
                <c:pt idx="661">
                  <c:v>10.999999999999991</c:v>
                </c:pt>
                <c:pt idx="662">
                  <c:v>11.016666666666671</c:v>
                </c:pt>
                <c:pt idx="663">
                  <c:v>11.033333333333328</c:v>
                </c:pt>
                <c:pt idx="664">
                  <c:v>11.050000000000008</c:v>
                </c:pt>
                <c:pt idx="665">
                  <c:v>11.066666666666665</c:v>
                </c:pt>
                <c:pt idx="666">
                  <c:v>11.083333333333345</c:v>
                </c:pt>
                <c:pt idx="667">
                  <c:v>11.100000000000001</c:v>
                </c:pt>
                <c:pt idx="668">
                  <c:v>11.116666666666656</c:v>
                </c:pt>
                <c:pt idx="669">
                  <c:v>11.133333333333336</c:v>
                </c:pt>
                <c:pt idx="670">
                  <c:v>11.149999999999991</c:v>
                </c:pt>
                <c:pt idx="671">
                  <c:v>11.166666666666671</c:v>
                </c:pt>
                <c:pt idx="672">
                  <c:v>11.183333333333328</c:v>
                </c:pt>
                <c:pt idx="673">
                  <c:v>11.200000000000008</c:v>
                </c:pt>
                <c:pt idx="674">
                  <c:v>11.216666666666665</c:v>
                </c:pt>
                <c:pt idx="675">
                  <c:v>11.233333333333345</c:v>
                </c:pt>
                <c:pt idx="676">
                  <c:v>11.25</c:v>
                </c:pt>
                <c:pt idx="677">
                  <c:v>11.266666666666655</c:v>
                </c:pt>
                <c:pt idx="678">
                  <c:v>11.283333333333335</c:v>
                </c:pt>
                <c:pt idx="679">
                  <c:v>11.299999999999992</c:v>
                </c:pt>
                <c:pt idx="680">
                  <c:v>11.316666666666672</c:v>
                </c:pt>
                <c:pt idx="681">
                  <c:v>11.333333333333329</c:v>
                </c:pt>
                <c:pt idx="682">
                  <c:v>11.350000000000009</c:v>
                </c:pt>
                <c:pt idx="683">
                  <c:v>11.366666666666664</c:v>
                </c:pt>
                <c:pt idx="684">
                  <c:v>11.383333333333344</c:v>
                </c:pt>
                <c:pt idx="685">
                  <c:v>11.399999999999999</c:v>
                </c:pt>
                <c:pt idx="686">
                  <c:v>11.416666666666655</c:v>
                </c:pt>
                <c:pt idx="687">
                  <c:v>11.433333333333335</c:v>
                </c:pt>
                <c:pt idx="688">
                  <c:v>11.449999999999992</c:v>
                </c:pt>
                <c:pt idx="689">
                  <c:v>11.466666666666672</c:v>
                </c:pt>
                <c:pt idx="690">
                  <c:v>11.483333333333329</c:v>
                </c:pt>
                <c:pt idx="691">
                  <c:v>11.500000000000009</c:v>
                </c:pt>
                <c:pt idx="692">
                  <c:v>11.516666666666664</c:v>
                </c:pt>
                <c:pt idx="693">
                  <c:v>11.533333333333344</c:v>
                </c:pt>
                <c:pt idx="694">
                  <c:v>11.55</c:v>
                </c:pt>
                <c:pt idx="695">
                  <c:v>11.566666666666656</c:v>
                </c:pt>
                <c:pt idx="696">
                  <c:v>11.583333333333336</c:v>
                </c:pt>
                <c:pt idx="697">
                  <c:v>11.599999999999993</c:v>
                </c:pt>
                <c:pt idx="698">
                  <c:v>11.616666666666672</c:v>
                </c:pt>
                <c:pt idx="699">
                  <c:v>11.633333333333328</c:v>
                </c:pt>
                <c:pt idx="700">
                  <c:v>11.650000000000007</c:v>
                </c:pt>
                <c:pt idx="701">
                  <c:v>11.666666666666664</c:v>
                </c:pt>
                <c:pt idx="702">
                  <c:v>11.683333333333344</c:v>
                </c:pt>
                <c:pt idx="703">
                  <c:v>11.7</c:v>
                </c:pt>
                <c:pt idx="704">
                  <c:v>11.716666666666656</c:v>
                </c:pt>
                <c:pt idx="705">
                  <c:v>11.733333333333336</c:v>
                </c:pt>
                <c:pt idx="706">
                  <c:v>11.749999999999991</c:v>
                </c:pt>
                <c:pt idx="707">
                  <c:v>11.766666666666671</c:v>
                </c:pt>
                <c:pt idx="708">
                  <c:v>11.783333333333328</c:v>
                </c:pt>
                <c:pt idx="709">
                  <c:v>11.800000000000008</c:v>
                </c:pt>
                <c:pt idx="710">
                  <c:v>11.816666666666665</c:v>
                </c:pt>
                <c:pt idx="711">
                  <c:v>11.833333333333345</c:v>
                </c:pt>
                <c:pt idx="712">
                  <c:v>11.850000000000001</c:v>
                </c:pt>
                <c:pt idx="713">
                  <c:v>11.866666666666656</c:v>
                </c:pt>
                <c:pt idx="714">
                  <c:v>11.883333333333336</c:v>
                </c:pt>
                <c:pt idx="715">
                  <c:v>11.899999999999991</c:v>
                </c:pt>
                <c:pt idx="716">
                  <c:v>11.916666666666671</c:v>
                </c:pt>
                <c:pt idx="717">
                  <c:v>11.933333333333328</c:v>
                </c:pt>
                <c:pt idx="718">
                  <c:v>11.950000000000008</c:v>
                </c:pt>
                <c:pt idx="719">
                  <c:v>11.966666666666665</c:v>
                </c:pt>
                <c:pt idx="720">
                  <c:v>11.983333333333345</c:v>
                </c:pt>
                <c:pt idx="721">
                  <c:v>12</c:v>
                </c:pt>
                <c:pt idx="722">
                  <c:v>12.016666666666655</c:v>
                </c:pt>
                <c:pt idx="723">
                  <c:v>12.033333333333335</c:v>
                </c:pt>
                <c:pt idx="724">
                  <c:v>12.049999999999992</c:v>
                </c:pt>
                <c:pt idx="725">
                  <c:v>12.066666666666672</c:v>
                </c:pt>
                <c:pt idx="726">
                  <c:v>12.083333333333329</c:v>
                </c:pt>
                <c:pt idx="727">
                  <c:v>12.100000000000009</c:v>
                </c:pt>
                <c:pt idx="728">
                  <c:v>12.116666666666664</c:v>
                </c:pt>
                <c:pt idx="729">
                  <c:v>12.133333333333344</c:v>
                </c:pt>
                <c:pt idx="730">
                  <c:v>12.149999999999999</c:v>
                </c:pt>
                <c:pt idx="731">
                  <c:v>12.166666666666655</c:v>
                </c:pt>
                <c:pt idx="732">
                  <c:v>12.183333333333335</c:v>
                </c:pt>
                <c:pt idx="733">
                  <c:v>12.199999999999992</c:v>
                </c:pt>
                <c:pt idx="734">
                  <c:v>12.216666666666672</c:v>
                </c:pt>
                <c:pt idx="735">
                  <c:v>12.233333333333327</c:v>
                </c:pt>
                <c:pt idx="736">
                  <c:v>12.250000000000007</c:v>
                </c:pt>
                <c:pt idx="737">
                  <c:v>12.266666666666662</c:v>
                </c:pt>
                <c:pt idx="738">
                  <c:v>12.283333333333342</c:v>
                </c:pt>
                <c:pt idx="739">
                  <c:v>12.299999999999999</c:v>
                </c:pt>
                <c:pt idx="740">
                  <c:v>12.316666666666679</c:v>
                </c:pt>
                <c:pt idx="741">
                  <c:v>12.333333333333336</c:v>
                </c:pt>
                <c:pt idx="742">
                  <c:v>12.349999999999991</c:v>
                </c:pt>
                <c:pt idx="743">
                  <c:v>12.366666666666671</c:v>
                </c:pt>
                <c:pt idx="744">
                  <c:v>12.383333333333329</c:v>
                </c:pt>
                <c:pt idx="745">
                  <c:v>12.400000000000009</c:v>
                </c:pt>
                <c:pt idx="746">
                  <c:v>12.416666666666664</c:v>
                </c:pt>
                <c:pt idx="747">
                  <c:v>12.433333333333344</c:v>
                </c:pt>
                <c:pt idx="748">
                  <c:v>12.450000000000001</c:v>
                </c:pt>
                <c:pt idx="749">
                  <c:v>12.466666666666658</c:v>
                </c:pt>
                <c:pt idx="750">
                  <c:v>12.483333333333338</c:v>
                </c:pt>
                <c:pt idx="751">
                  <c:v>12.499999999999993</c:v>
                </c:pt>
                <c:pt idx="752">
                  <c:v>12.516666666666673</c:v>
                </c:pt>
                <c:pt idx="753">
                  <c:v>12.533333333333328</c:v>
                </c:pt>
                <c:pt idx="754">
                  <c:v>12.550000000000008</c:v>
                </c:pt>
                <c:pt idx="755">
                  <c:v>12.566666666666665</c:v>
                </c:pt>
                <c:pt idx="756">
                  <c:v>12.583333333333345</c:v>
                </c:pt>
                <c:pt idx="757">
                  <c:v>12.600000000000001</c:v>
                </c:pt>
                <c:pt idx="758">
                  <c:v>12.616666666666656</c:v>
                </c:pt>
                <c:pt idx="759">
                  <c:v>12.633333333333336</c:v>
                </c:pt>
                <c:pt idx="760">
                  <c:v>12.649999999999991</c:v>
                </c:pt>
                <c:pt idx="761">
                  <c:v>12.666666666666671</c:v>
                </c:pt>
                <c:pt idx="762">
                  <c:v>12.683333333333328</c:v>
                </c:pt>
                <c:pt idx="763">
                  <c:v>12.700000000000008</c:v>
                </c:pt>
                <c:pt idx="764">
                  <c:v>12.716666666666665</c:v>
                </c:pt>
                <c:pt idx="765">
                  <c:v>12.733333333333345</c:v>
                </c:pt>
                <c:pt idx="766">
                  <c:v>12.75</c:v>
                </c:pt>
                <c:pt idx="767">
                  <c:v>12.766666666666655</c:v>
                </c:pt>
                <c:pt idx="768">
                  <c:v>12.783333333333335</c:v>
                </c:pt>
                <c:pt idx="769">
                  <c:v>12.799999999999992</c:v>
                </c:pt>
                <c:pt idx="770">
                  <c:v>12.816666666666672</c:v>
                </c:pt>
                <c:pt idx="771">
                  <c:v>12.833333333333329</c:v>
                </c:pt>
                <c:pt idx="772">
                  <c:v>12.850000000000009</c:v>
                </c:pt>
                <c:pt idx="773">
                  <c:v>12.866666666666664</c:v>
                </c:pt>
                <c:pt idx="774">
                  <c:v>12.883333333333344</c:v>
                </c:pt>
                <c:pt idx="775">
                  <c:v>12.899999999999999</c:v>
                </c:pt>
                <c:pt idx="776">
                  <c:v>12.916666666666655</c:v>
                </c:pt>
                <c:pt idx="777">
                  <c:v>12.933333333333335</c:v>
                </c:pt>
                <c:pt idx="778">
                  <c:v>12.949999999999992</c:v>
                </c:pt>
                <c:pt idx="779">
                  <c:v>12.966666666666672</c:v>
                </c:pt>
                <c:pt idx="780">
                  <c:v>12.983333333333327</c:v>
                </c:pt>
                <c:pt idx="781">
                  <c:v>13.000000000000007</c:v>
                </c:pt>
                <c:pt idx="782">
                  <c:v>13.016666666666662</c:v>
                </c:pt>
                <c:pt idx="783">
                  <c:v>13.033333333333342</c:v>
                </c:pt>
                <c:pt idx="784">
                  <c:v>13.049999999999999</c:v>
                </c:pt>
                <c:pt idx="785">
                  <c:v>13.066666666666679</c:v>
                </c:pt>
                <c:pt idx="786">
                  <c:v>13.083333333333336</c:v>
                </c:pt>
                <c:pt idx="787">
                  <c:v>13.099999999999991</c:v>
                </c:pt>
                <c:pt idx="788">
                  <c:v>13.116666666666671</c:v>
                </c:pt>
                <c:pt idx="789">
                  <c:v>13.133333333333329</c:v>
                </c:pt>
                <c:pt idx="790">
                  <c:v>13.150000000000009</c:v>
                </c:pt>
                <c:pt idx="791">
                  <c:v>13.166666666666664</c:v>
                </c:pt>
                <c:pt idx="792">
                  <c:v>13.183333333333344</c:v>
                </c:pt>
                <c:pt idx="793">
                  <c:v>13.200000000000001</c:v>
                </c:pt>
                <c:pt idx="794">
                  <c:v>13.216666666666658</c:v>
                </c:pt>
                <c:pt idx="795">
                  <c:v>13.233333333333338</c:v>
                </c:pt>
                <c:pt idx="796">
                  <c:v>13.249999999999993</c:v>
                </c:pt>
                <c:pt idx="797">
                  <c:v>13.266666666666673</c:v>
                </c:pt>
                <c:pt idx="798">
                  <c:v>13.283333333333328</c:v>
                </c:pt>
                <c:pt idx="799">
                  <c:v>13.300000000000008</c:v>
                </c:pt>
                <c:pt idx="800">
                  <c:v>13.316666666666665</c:v>
                </c:pt>
                <c:pt idx="801">
                  <c:v>13.333333333333345</c:v>
                </c:pt>
                <c:pt idx="802">
                  <c:v>13.350000000000001</c:v>
                </c:pt>
                <c:pt idx="803">
                  <c:v>13.366666666666656</c:v>
                </c:pt>
                <c:pt idx="804">
                  <c:v>13.383333333333336</c:v>
                </c:pt>
                <c:pt idx="805">
                  <c:v>13.399999999999991</c:v>
                </c:pt>
                <c:pt idx="806">
                  <c:v>13.416666666666671</c:v>
                </c:pt>
                <c:pt idx="807">
                  <c:v>13.433333333333328</c:v>
                </c:pt>
                <c:pt idx="808">
                  <c:v>13.450000000000008</c:v>
                </c:pt>
                <c:pt idx="809">
                  <c:v>13.466666666666665</c:v>
                </c:pt>
                <c:pt idx="810">
                  <c:v>13.483333333333345</c:v>
                </c:pt>
                <c:pt idx="811">
                  <c:v>13.5</c:v>
                </c:pt>
                <c:pt idx="812">
                  <c:v>13.516666666666655</c:v>
                </c:pt>
                <c:pt idx="813">
                  <c:v>13.533333333333335</c:v>
                </c:pt>
                <c:pt idx="814">
                  <c:v>13.549999999999992</c:v>
                </c:pt>
                <c:pt idx="815">
                  <c:v>13.566666666666672</c:v>
                </c:pt>
                <c:pt idx="816">
                  <c:v>13.583333333333329</c:v>
                </c:pt>
                <c:pt idx="817">
                  <c:v>13.600000000000009</c:v>
                </c:pt>
                <c:pt idx="818">
                  <c:v>13.616666666666664</c:v>
                </c:pt>
                <c:pt idx="819">
                  <c:v>13.633333333333344</c:v>
                </c:pt>
                <c:pt idx="820">
                  <c:v>13.649999999999999</c:v>
                </c:pt>
                <c:pt idx="821">
                  <c:v>13.666666666666655</c:v>
                </c:pt>
                <c:pt idx="822">
                  <c:v>13.683333333333335</c:v>
                </c:pt>
                <c:pt idx="823">
                  <c:v>13.699999999999992</c:v>
                </c:pt>
                <c:pt idx="824">
                  <c:v>13.716666666666672</c:v>
                </c:pt>
                <c:pt idx="825">
                  <c:v>13.733333333333327</c:v>
                </c:pt>
                <c:pt idx="826">
                  <c:v>13.750000000000007</c:v>
                </c:pt>
                <c:pt idx="827">
                  <c:v>13.766666666666662</c:v>
                </c:pt>
                <c:pt idx="828">
                  <c:v>13.783333333333342</c:v>
                </c:pt>
                <c:pt idx="829">
                  <c:v>13.799999999999999</c:v>
                </c:pt>
                <c:pt idx="830">
                  <c:v>13.816666666666679</c:v>
                </c:pt>
                <c:pt idx="831">
                  <c:v>13.833333333333336</c:v>
                </c:pt>
                <c:pt idx="832">
                  <c:v>13.849999999999991</c:v>
                </c:pt>
                <c:pt idx="833">
                  <c:v>13.866666666666671</c:v>
                </c:pt>
                <c:pt idx="834">
                  <c:v>13.883333333333329</c:v>
                </c:pt>
                <c:pt idx="835">
                  <c:v>13.900000000000009</c:v>
                </c:pt>
                <c:pt idx="836">
                  <c:v>13.916666666666664</c:v>
                </c:pt>
                <c:pt idx="837">
                  <c:v>13.933333333333344</c:v>
                </c:pt>
                <c:pt idx="838">
                  <c:v>13.950000000000001</c:v>
                </c:pt>
                <c:pt idx="839">
                  <c:v>13.966666666666658</c:v>
                </c:pt>
                <c:pt idx="840">
                  <c:v>13.983333333333338</c:v>
                </c:pt>
                <c:pt idx="841">
                  <c:v>13.999999999999993</c:v>
                </c:pt>
                <c:pt idx="842">
                  <c:v>14.016666666666673</c:v>
                </c:pt>
                <c:pt idx="843">
                  <c:v>14.033333333333328</c:v>
                </c:pt>
                <c:pt idx="844">
                  <c:v>14.050000000000008</c:v>
                </c:pt>
                <c:pt idx="845">
                  <c:v>14.066666666666665</c:v>
                </c:pt>
                <c:pt idx="846">
                  <c:v>14.083333333333345</c:v>
                </c:pt>
                <c:pt idx="847">
                  <c:v>14.100000000000001</c:v>
                </c:pt>
                <c:pt idx="848">
                  <c:v>14.116666666666656</c:v>
                </c:pt>
                <c:pt idx="849">
                  <c:v>14.133333333333336</c:v>
                </c:pt>
                <c:pt idx="850">
                  <c:v>14.149999999999991</c:v>
                </c:pt>
                <c:pt idx="851">
                  <c:v>14.166666666666671</c:v>
                </c:pt>
                <c:pt idx="852">
                  <c:v>14.183333333333328</c:v>
                </c:pt>
                <c:pt idx="853">
                  <c:v>14.200000000000008</c:v>
                </c:pt>
                <c:pt idx="854">
                  <c:v>14.216666666666665</c:v>
                </c:pt>
                <c:pt idx="855">
                  <c:v>14.233333333333345</c:v>
                </c:pt>
                <c:pt idx="856">
                  <c:v>14.25</c:v>
                </c:pt>
                <c:pt idx="857">
                  <c:v>14.266666666666655</c:v>
                </c:pt>
                <c:pt idx="858">
                  <c:v>14.283333333333335</c:v>
                </c:pt>
                <c:pt idx="859">
                  <c:v>14.299999999999992</c:v>
                </c:pt>
                <c:pt idx="860">
                  <c:v>14.316666666666672</c:v>
                </c:pt>
                <c:pt idx="861">
                  <c:v>14.333333333333329</c:v>
                </c:pt>
                <c:pt idx="862">
                  <c:v>14.350000000000009</c:v>
                </c:pt>
                <c:pt idx="863">
                  <c:v>14.366666666666664</c:v>
                </c:pt>
                <c:pt idx="864">
                  <c:v>14.383333333333344</c:v>
                </c:pt>
                <c:pt idx="865">
                  <c:v>14.399999999999999</c:v>
                </c:pt>
                <c:pt idx="866">
                  <c:v>14.416666666666655</c:v>
                </c:pt>
                <c:pt idx="867">
                  <c:v>14.433333333333335</c:v>
                </c:pt>
                <c:pt idx="868">
                  <c:v>14.449999999999992</c:v>
                </c:pt>
                <c:pt idx="869">
                  <c:v>14.466666666666672</c:v>
                </c:pt>
                <c:pt idx="870">
                  <c:v>14.483333333333327</c:v>
                </c:pt>
                <c:pt idx="871">
                  <c:v>14.500000000000007</c:v>
                </c:pt>
                <c:pt idx="872">
                  <c:v>14.516666666666662</c:v>
                </c:pt>
                <c:pt idx="873">
                  <c:v>14.533333333333342</c:v>
                </c:pt>
                <c:pt idx="874">
                  <c:v>14.549999999999999</c:v>
                </c:pt>
                <c:pt idx="875">
                  <c:v>14.566666666666679</c:v>
                </c:pt>
                <c:pt idx="876">
                  <c:v>14.583333333333336</c:v>
                </c:pt>
                <c:pt idx="877">
                  <c:v>14.599999999999991</c:v>
                </c:pt>
                <c:pt idx="878">
                  <c:v>14.616666666666671</c:v>
                </c:pt>
                <c:pt idx="879">
                  <c:v>14.633333333333329</c:v>
                </c:pt>
                <c:pt idx="880">
                  <c:v>14.650000000000009</c:v>
                </c:pt>
                <c:pt idx="881">
                  <c:v>14.666666666666664</c:v>
                </c:pt>
                <c:pt idx="882">
                  <c:v>14.683333333333344</c:v>
                </c:pt>
                <c:pt idx="883">
                  <c:v>14.700000000000001</c:v>
                </c:pt>
                <c:pt idx="884">
                  <c:v>14.716666666666658</c:v>
                </c:pt>
                <c:pt idx="885">
                  <c:v>14.733333333333338</c:v>
                </c:pt>
                <c:pt idx="886">
                  <c:v>14.749999999999993</c:v>
                </c:pt>
                <c:pt idx="887">
                  <c:v>14.766666666666673</c:v>
                </c:pt>
                <c:pt idx="888">
                  <c:v>14.783333333333328</c:v>
                </c:pt>
                <c:pt idx="889">
                  <c:v>14.800000000000008</c:v>
                </c:pt>
                <c:pt idx="890">
                  <c:v>14.816666666666665</c:v>
                </c:pt>
                <c:pt idx="891">
                  <c:v>14.833333333333345</c:v>
                </c:pt>
                <c:pt idx="892">
                  <c:v>14.850000000000001</c:v>
                </c:pt>
                <c:pt idx="893">
                  <c:v>14.866666666666656</c:v>
                </c:pt>
                <c:pt idx="894">
                  <c:v>14.883333333333336</c:v>
                </c:pt>
                <c:pt idx="895">
                  <c:v>14.899999999999991</c:v>
                </c:pt>
                <c:pt idx="896">
                  <c:v>14.916666666666671</c:v>
                </c:pt>
                <c:pt idx="897">
                  <c:v>14.933333333333328</c:v>
                </c:pt>
                <c:pt idx="898">
                  <c:v>14.950000000000008</c:v>
                </c:pt>
                <c:pt idx="899">
                  <c:v>14.966666666666665</c:v>
                </c:pt>
                <c:pt idx="900">
                  <c:v>14.983333333333345</c:v>
                </c:pt>
                <c:pt idx="901">
                  <c:v>15</c:v>
                </c:pt>
                <c:pt idx="902">
                  <c:v>15.016666666666655</c:v>
                </c:pt>
                <c:pt idx="903">
                  <c:v>15.033333333333335</c:v>
                </c:pt>
                <c:pt idx="904">
                  <c:v>15.049999999999992</c:v>
                </c:pt>
                <c:pt idx="905">
                  <c:v>15.066666666666672</c:v>
                </c:pt>
                <c:pt idx="906">
                  <c:v>15.083333333333329</c:v>
                </c:pt>
                <c:pt idx="907">
                  <c:v>15.100000000000009</c:v>
                </c:pt>
                <c:pt idx="908">
                  <c:v>15.116666666666664</c:v>
                </c:pt>
                <c:pt idx="909">
                  <c:v>15.133333333333344</c:v>
                </c:pt>
                <c:pt idx="910">
                  <c:v>15.149999999999999</c:v>
                </c:pt>
                <c:pt idx="911">
                  <c:v>15.166666666666655</c:v>
                </c:pt>
                <c:pt idx="912">
                  <c:v>15.183333333333335</c:v>
                </c:pt>
                <c:pt idx="913">
                  <c:v>15.199999999999992</c:v>
                </c:pt>
                <c:pt idx="914">
                  <c:v>15.216666666666672</c:v>
                </c:pt>
                <c:pt idx="915">
                  <c:v>15.233333333333327</c:v>
                </c:pt>
                <c:pt idx="916">
                  <c:v>15.250000000000007</c:v>
                </c:pt>
                <c:pt idx="917">
                  <c:v>15.266666666666662</c:v>
                </c:pt>
                <c:pt idx="918">
                  <c:v>15.283333333333342</c:v>
                </c:pt>
                <c:pt idx="919">
                  <c:v>15.299999999999999</c:v>
                </c:pt>
                <c:pt idx="920">
                  <c:v>15.316666666666679</c:v>
                </c:pt>
                <c:pt idx="921">
                  <c:v>15.333333333333336</c:v>
                </c:pt>
                <c:pt idx="922">
                  <c:v>15.349999999999991</c:v>
                </c:pt>
                <c:pt idx="923">
                  <c:v>15.366666666666671</c:v>
                </c:pt>
                <c:pt idx="924">
                  <c:v>15.383333333333329</c:v>
                </c:pt>
                <c:pt idx="925">
                  <c:v>15.400000000000009</c:v>
                </c:pt>
                <c:pt idx="926">
                  <c:v>15.416666666666664</c:v>
                </c:pt>
                <c:pt idx="927">
                  <c:v>15.433333333333344</c:v>
                </c:pt>
                <c:pt idx="928">
                  <c:v>15.450000000000001</c:v>
                </c:pt>
                <c:pt idx="929">
                  <c:v>15.466666666666658</c:v>
                </c:pt>
                <c:pt idx="930">
                  <c:v>15.483333333333338</c:v>
                </c:pt>
                <c:pt idx="931">
                  <c:v>15.499999999999993</c:v>
                </c:pt>
                <c:pt idx="932">
                  <c:v>15.516666666666673</c:v>
                </c:pt>
                <c:pt idx="933">
                  <c:v>15.533333333333328</c:v>
                </c:pt>
                <c:pt idx="934">
                  <c:v>15.550000000000008</c:v>
                </c:pt>
                <c:pt idx="935">
                  <c:v>15.566666666666665</c:v>
                </c:pt>
                <c:pt idx="936">
                  <c:v>15.583333333333345</c:v>
                </c:pt>
                <c:pt idx="937">
                  <c:v>15.600000000000001</c:v>
                </c:pt>
                <c:pt idx="938">
                  <c:v>15.616666666666656</c:v>
                </c:pt>
                <c:pt idx="939">
                  <c:v>15.633333333333336</c:v>
                </c:pt>
                <c:pt idx="940">
                  <c:v>15.649999999999991</c:v>
                </c:pt>
                <c:pt idx="941">
                  <c:v>15.666666666666671</c:v>
                </c:pt>
                <c:pt idx="942">
                  <c:v>15.683333333333328</c:v>
                </c:pt>
                <c:pt idx="943">
                  <c:v>15.700000000000008</c:v>
                </c:pt>
                <c:pt idx="944">
                  <c:v>15.716666666666665</c:v>
                </c:pt>
                <c:pt idx="945">
                  <c:v>15.733333333333345</c:v>
                </c:pt>
                <c:pt idx="946">
                  <c:v>15.75</c:v>
                </c:pt>
                <c:pt idx="947">
                  <c:v>15.766666666666655</c:v>
                </c:pt>
                <c:pt idx="948">
                  <c:v>15.783333333333335</c:v>
                </c:pt>
                <c:pt idx="949">
                  <c:v>15.799999999999992</c:v>
                </c:pt>
                <c:pt idx="950">
                  <c:v>15.816666666666672</c:v>
                </c:pt>
                <c:pt idx="951">
                  <c:v>15.833333333333329</c:v>
                </c:pt>
                <c:pt idx="952">
                  <c:v>15.850000000000009</c:v>
                </c:pt>
                <c:pt idx="953">
                  <c:v>15.866666666666664</c:v>
                </c:pt>
                <c:pt idx="954">
                  <c:v>15.883333333333344</c:v>
                </c:pt>
                <c:pt idx="955">
                  <c:v>15.899999999999999</c:v>
                </c:pt>
                <c:pt idx="956">
                  <c:v>15.916666666666655</c:v>
                </c:pt>
                <c:pt idx="957">
                  <c:v>15.933333333333335</c:v>
                </c:pt>
                <c:pt idx="958">
                  <c:v>15.949999999999992</c:v>
                </c:pt>
                <c:pt idx="959">
                  <c:v>15.966666666666672</c:v>
                </c:pt>
                <c:pt idx="960">
                  <c:v>15.983333333333327</c:v>
                </c:pt>
                <c:pt idx="961">
                  <c:v>16.000000000000007</c:v>
                </c:pt>
                <c:pt idx="962">
                  <c:v>16.016666666666662</c:v>
                </c:pt>
                <c:pt idx="963">
                  <c:v>16.033333333333342</c:v>
                </c:pt>
                <c:pt idx="964">
                  <c:v>16.049999999999997</c:v>
                </c:pt>
                <c:pt idx="965">
                  <c:v>16.066666666666677</c:v>
                </c:pt>
                <c:pt idx="966">
                  <c:v>16.083333333333336</c:v>
                </c:pt>
                <c:pt idx="967">
                  <c:v>16.099999999999991</c:v>
                </c:pt>
                <c:pt idx="968">
                  <c:v>16.116666666666671</c:v>
                </c:pt>
                <c:pt idx="969">
                  <c:v>16.133333333333329</c:v>
                </c:pt>
                <c:pt idx="970">
                  <c:v>16.150000000000009</c:v>
                </c:pt>
                <c:pt idx="971">
                  <c:v>16.166666666666664</c:v>
                </c:pt>
                <c:pt idx="972">
                  <c:v>16.183333333333344</c:v>
                </c:pt>
                <c:pt idx="973">
                  <c:v>16.200000000000003</c:v>
                </c:pt>
                <c:pt idx="974">
                  <c:v>16.216666666666658</c:v>
                </c:pt>
                <c:pt idx="975">
                  <c:v>16.233333333333338</c:v>
                </c:pt>
                <c:pt idx="976">
                  <c:v>16.249999999999993</c:v>
                </c:pt>
                <c:pt idx="977">
                  <c:v>16.266666666666673</c:v>
                </c:pt>
                <c:pt idx="978">
                  <c:v>16.283333333333328</c:v>
                </c:pt>
                <c:pt idx="979">
                  <c:v>16.300000000000008</c:v>
                </c:pt>
                <c:pt idx="980">
                  <c:v>16.316666666666663</c:v>
                </c:pt>
                <c:pt idx="981">
                  <c:v>16.333333333333343</c:v>
                </c:pt>
                <c:pt idx="982">
                  <c:v>16.350000000000001</c:v>
                </c:pt>
                <c:pt idx="983">
                  <c:v>16.366666666666656</c:v>
                </c:pt>
                <c:pt idx="984">
                  <c:v>16.383333333333336</c:v>
                </c:pt>
                <c:pt idx="985">
                  <c:v>16.399999999999991</c:v>
                </c:pt>
                <c:pt idx="986">
                  <c:v>16.416666666666671</c:v>
                </c:pt>
                <c:pt idx="987">
                  <c:v>16.43333333333333</c:v>
                </c:pt>
                <c:pt idx="988">
                  <c:v>16.45000000000001</c:v>
                </c:pt>
                <c:pt idx="989">
                  <c:v>16.466666666666665</c:v>
                </c:pt>
                <c:pt idx="990">
                  <c:v>16.483333333333345</c:v>
                </c:pt>
                <c:pt idx="991">
                  <c:v>16.5</c:v>
                </c:pt>
                <c:pt idx="992">
                  <c:v>16.516666666666655</c:v>
                </c:pt>
                <c:pt idx="993">
                  <c:v>16.533333333333335</c:v>
                </c:pt>
                <c:pt idx="994">
                  <c:v>16.54999999999999</c:v>
                </c:pt>
                <c:pt idx="995">
                  <c:v>16.56666666666667</c:v>
                </c:pt>
                <c:pt idx="996">
                  <c:v>16.583333333333329</c:v>
                </c:pt>
                <c:pt idx="997">
                  <c:v>16.600000000000009</c:v>
                </c:pt>
                <c:pt idx="998">
                  <c:v>16.616666666666664</c:v>
                </c:pt>
                <c:pt idx="999">
                  <c:v>16.633333333333344</c:v>
                </c:pt>
                <c:pt idx="1000">
                  <c:v>16.649999999999999</c:v>
                </c:pt>
                <c:pt idx="1001">
                  <c:v>16.666666666666657</c:v>
                </c:pt>
                <c:pt idx="1002">
                  <c:v>16.683333333333337</c:v>
                </c:pt>
                <c:pt idx="1003">
                  <c:v>16.699999999999992</c:v>
                </c:pt>
                <c:pt idx="1004">
                  <c:v>16.716666666666672</c:v>
                </c:pt>
                <c:pt idx="1005">
                  <c:v>16.733333333333327</c:v>
                </c:pt>
                <c:pt idx="1006">
                  <c:v>16.750000000000007</c:v>
                </c:pt>
                <c:pt idx="1007">
                  <c:v>16.766666666666662</c:v>
                </c:pt>
                <c:pt idx="1008">
                  <c:v>16.783333333333342</c:v>
                </c:pt>
                <c:pt idx="1009">
                  <c:v>16.799999999999997</c:v>
                </c:pt>
                <c:pt idx="1010">
                  <c:v>16.816666666666677</c:v>
                </c:pt>
                <c:pt idx="1011">
                  <c:v>16.833333333333336</c:v>
                </c:pt>
                <c:pt idx="1012">
                  <c:v>16.849999999999991</c:v>
                </c:pt>
                <c:pt idx="1013">
                  <c:v>16.866666666666671</c:v>
                </c:pt>
                <c:pt idx="1014">
                  <c:v>16.883333333333329</c:v>
                </c:pt>
                <c:pt idx="1015">
                  <c:v>16.900000000000009</c:v>
                </c:pt>
                <c:pt idx="1016">
                  <c:v>16.916666666666664</c:v>
                </c:pt>
                <c:pt idx="1017">
                  <c:v>16.933333333333344</c:v>
                </c:pt>
                <c:pt idx="1018">
                  <c:v>16.950000000000003</c:v>
                </c:pt>
                <c:pt idx="1019">
                  <c:v>16.966666666666658</c:v>
                </c:pt>
                <c:pt idx="1020">
                  <c:v>16.983333333333338</c:v>
                </c:pt>
                <c:pt idx="1021">
                  <c:v>16.999999999999993</c:v>
                </c:pt>
                <c:pt idx="1022">
                  <c:v>17.016666666666673</c:v>
                </c:pt>
                <c:pt idx="1023">
                  <c:v>17.033333333333328</c:v>
                </c:pt>
                <c:pt idx="1024">
                  <c:v>17.050000000000008</c:v>
                </c:pt>
                <c:pt idx="1025">
                  <c:v>17.066666666666663</c:v>
                </c:pt>
                <c:pt idx="1026">
                  <c:v>17.083333333333343</c:v>
                </c:pt>
                <c:pt idx="1027">
                  <c:v>17.100000000000001</c:v>
                </c:pt>
                <c:pt idx="1028">
                  <c:v>17.116666666666656</c:v>
                </c:pt>
                <c:pt idx="1029">
                  <c:v>17.133333333333336</c:v>
                </c:pt>
                <c:pt idx="1030">
                  <c:v>17.149999999999991</c:v>
                </c:pt>
                <c:pt idx="1031">
                  <c:v>17.166666666666671</c:v>
                </c:pt>
                <c:pt idx="1032">
                  <c:v>17.18333333333333</c:v>
                </c:pt>
                <c:pt idx="1033">
                  <c:v>17.20000000000001</c:v>
                </c:pt>
                <c:pt idx="1034">
                  <c:v>17.216666666666665</c:v>
                </c:pt>
                <c:pt idx="1035">
                  <c:v>17.233333333333345</c:v>
                </c:pt>
                <c:pt idx="1036">
                  <c:v>17.25</c:v>
                </c:pt>
                <c:pt idx="1037">
                  <c:v>17.266666666666655</c:v>
                </c:pt>
                <c:pt idx="1038">
                  <c:v>17.283333333333335</c:v>
                </c:pt>
                <c:pt idx="1039">
                  <c:v>17.29999999999999</c:v>
                </c:pt>
                <c:pt idx="1040">
                  <c:v>17.31666666666667</c:v>
                </c:pt>
                <c:pt idx="1041">
                  <c:v>17.333333333333329</c:v>
                </c:pt>
                <c:pt idx="1042">
                  <c:v>17.350000000000009</c:v>
                </c:pt>
                <c:pt idx="1043">
                  <c:v>17.366666666666664</c:v>
                </c:pt>
                <c:pt idx="1044">
                  <c:v>17.383333333333344</c:v>
                </c:pt>
                <c:pt idx="1045">
                  <c:v>17.399999999999999</c:v>
                </c:pt>
                <c:pt idx="1046">
                  <c:v>17.416666666666657</c:v>
                </c:pt>
                <c:pt idx="1047">
                  <c:v>17.433333333333337</c:v>
                </c:pt>
                <c:pt idx="1048">
                  <c:v>17.449999999999992</c:v>
                </c:pt>
                <c:pt idx="1049">
                  <c:v>17.466666666666672</c:v>
                </c:pt>
                <c:pt idx="1050">
                  <c:v>17.483333333333327</c:v>
                </c:pt>
                <c:pt idx="1051">
                  <c:v>17.500000000000007</c:v>
                </c:pt>
                <c:pt idx="1052">
                  <c:v>17.516666666666662</c:v>
                </c:pt>
                <c:pt idx="1053">
                  <c:v>17.533333333333342</c:v>
                </c:pt>
                <c:pt idx="1054">
                  <c:v>17.549999999999997</c:v>
                </c:pt>
                <c:pt idx="1055">
                  <c:v>17.566666666666677</c:v>
                </c:pt>
                <c:pt idx="1056">
                  <c:v>17.583333333333336</c:v>
                </c:pt>
                <c:pt idx="1057">
                  <c:v>17.599999999999991</c:v>
                </c:pt>
                <c:pt idx="1058">
                  <c:v>17.616666666666671</c:v>
                </c:pt>
                <c:pt idx="1059">
                  <c:v>17.633333333333329</c:v>
                </c:pt>
                <c:pt idx="1060">
                  <c:v>17.650000000000009</c:v>
                </c:pt>
                <c:pt idx="1061">
                  <c:v>17.666666666666664</c:v>
                </c:pt>
                <c:pt idx="1062">
                  <c:v>17.683333333333344</c:v>
                </c:pt>
                <c:pt idx="1063">
                  <c:v>17.700000000000003</c:v>
                </c:pt>
                <c:pt idx="1064">
                  <c:v>17.716666666666658</c:v>
                </c:pt>
                <c:pt idx="1065">
                  <c:v>17.733333333333338</c:v>
                </c:pt>
                <c:pt idx="1066">
                  <c:v>17.749999999999993</c:v>
                </c:pt>
                <c:pt idx="1067">
                  <c:v>17.766666666666673</c:v>
                </c:pt>
                <c:pt idx="1068">
                  <c:v>17.783333333333328</c:v>
                </c:pt>
                <c:pt idx="1069">
                  <c:v>17.800000000000008</c:v>
                </c:pt>
                <c:pt idx="1070">
                  <c:v>17.816666666666663</c:v>
                </c:pt>
                <c:pt idx="1071">
                  <c:v>17.833333333333343</c:v>
                </c:pt>
                <c:pt idx="1072">
                  <c:v>17.850000000000001</c:v>
                </c:pt>
                <c:pt idx="1073">
                  <c:v>17.866666666666656</c:v>
                </c:pt>
                <c:pt idx="1074">
                  <c:v>17.883333333333336</c:v>
                </c:pt>
                <c:pt idx="1075">
                  <c:v>17.899999999999991</c:v>
                </c:pt>
                <c:pt idx="1076">
                  <c:v>17.916666666666671</c:v>
                </c:pt>
                <c:pt idx="1077">
                  <c:v>17.93333333333333</c:v>
                </c:pt>
                <c:pt idx="1078">
                  <c:v>17.95000000000001</c:v>
                </c:pt>
                <c:pt idx="1079">
                  <c:v>17.966666666666665</c:v>
                </c:pt>
                <c:pt idx="1080">
                  <c:v>17.983333333333345</c:v>
                </c:pt>
                <c:pt idx="1081">
                  <c:v>18</c:v>
                </c:pt>
                <c:pt idx="1082">
                  <c:v>18.016666666666655</c:v>
                </c:pt>
                <c:pt idx="1083">
                  <c:v>18.033333333333335</c:v>
                </c:pt>
                <c:pt idx="1084">
                  <c:v>18.04999999999999</c:v>
                </c:pt>
                <c:pt idx="1085">
                  <c:v>18.06666666666667</c:v>
                </c:pt>
                <c:pt idx="1086">
                  <c:v>18.083333333333329</c:v>
                </c:pt>
                <c:pt idx="1087">
                  <c:v>18.100000000000009</c:v>
                </c:pt>
                <c:pt idx="1088">
                  <c:v>18.116666666666664</c:v>
                </c:pt>
                <c:pt idx="1089">
                  <c:v>18.133333333333344</c:v>
                </c:pt>
                <c:pt idx="1090">
                  <c:v>18.149999999999999</c:v>
                </c:pt>
                <c:pt idx="1091">
                  <c:v>18.166666666666657</c:v>
                </c:pt>
                <c:pt idx="1092">
                  <c:v>18.183333333333337</c:v>
                </c:pt>
                <c:pt idx="1093">
                  <c:v>18.199999999999992</c:v>
                </c:pt>
                <c:pt idx="1094">
                  <c:v>18.216666666666672</c:v>
                </c:pt>
                <c:pt idx="1095">
                  <c:v>18.233333333333327</c:v>
                </c:pt>
                <c:pt idx="1096">
                  <c:v>18.250000000000007</c:v>
                </c:pt>
                <c:pt idx="1097">
                  <c:v>18.266666666666662</c:v>
                </c:pt>
                <c:pt idx="1098">
                  <c:v>18.283333333333342</c:v>
                </c:pt>
                <c:pt idx="1099">
                  <c:v>18.299999999999997</c:v>
                </c:pt>
                <c:pt idx="1100">
                  <c:v>18.316666666666677</c:v>
                </c:pt>
                <c:pt idx="1101">
                  <c:v>18.333333333333336</c:v>
                </c:pt>
                <c:pt idx="1102">
                  <c:v>18.349999999999991</c:v>
                </c:pt>
                <c:pt idx="1103">
                  <c:v>18.366666666666671</c:v>
                </c:pt>
                <c:pt idx="1104">
                  <c:v>18.383333333333329</c:v>
                </c:pt>
                <c:pt idx="1105">
                  <c:v>18.400000000000009</c:v>
                </c:pt>
                <c:pt idx="1106">
                  <c:v>18.416666666666664</c:v>
                </c:pt>
                <c:pt idx="1107">
                  <c:v>18.433333333333344</c:v>
                </c:pt>
                <c:pt idx="1108">
                  <c:v>18.450000000000003</c:v>
                </c:pt>
                <c:pt idx="1109">
                  <c:v>18.466666666666658</c:v>
                </c:pt>
                <c:pt idx="1110">
                  <c:v>18.483333333333338</c:v>
                </c:pt>
                <c:pt idx="1111">
                  <c:v>18.499999999999993</c:v>
                </c:pt>
                <c:pt idx="1112">
                  <c:v>18.516666666666673</c:v>
                </c:pt>
                <c:pt idx="1113">
                  <c:v>18.533333333333328</c:v>
                </c:pt>
                <c:pt idx="1114">
                  <c:v>18.550000000000008</c:v>
                </c:pt>
                <c:pt idx="1115">
                  <c:v>18.566666666666663</c:v>
                </c:pt>
                <c:pt idx="1116">
                  <c:v>18.583333333333343</c:v>
                </c:pt>
                <c:pt idx="1117">
                  <c:v>18.600000000000001</c:v>
                </c:pt>
                <c:pt idx="1118">
                  <c:v>18.616666666666656</c:v>
                </c:pt>
                <c:pt idx="1119">
                  <c:v>18.633333333333336</c:v>
                </c:pt>
                <c:pt idx="1120">
                  <c:v>18.649999999999991</c:v>
                </c:pt>
                <c:pt idx="1121">
                  <c:v>18.666666666666671</c:v>
                </c:pt>
                <c:pt idx="1122">
                  <c:v>18.68333333333333</c:v>
                </c:pt>
                <c:pt idx="1123">
                  <c:v>18.70000000000001</c:v>
                </c:pt>
                <c:pt idx="1124">
                  <c:v>18.716666666666665</c:v>
                </c:pt>
                <c:pt idx="1125">
                  <c:v>18.733333333333345</c:v>
                </c:pt>
                <c:pt idx="1126">
                  <c:v>18.75</c:v>
                </c:pt>
                <c:pt idx="1127">
                  <c:v>18.766666666666655</c:v>
                </c:pt>
                <c:pt idx="1128">
                  <c:v>18.783333333333335</c:v>
                </c:pt>
                <c:pt idx="1129">
                  <c:v>18.79999999999999</c:v>
                </c:pt>
                <c:pt idx="1130">
                  <c:v>18.81666666666667</c:v>
                </c:pt>
                <c:pt idx="1131">
                  <c:v>18.833333333333329</c:v>
                </c:pt>
                <c:pt idx="1132">
                  <c:v>18.850000000000009</c:v>
                </c:pt>
                <c:pt idx="1133">
                  <c:v>18.866666666666664</c:v>
                </c:pt>
                <c:pt idx="1134">
                  <c:v>18.883333333333344</c:v>
                </c:pt>
                <c:pt idx="1135">
                  <c:v>18.899999999999999</c:v>
                </c:pt>
                <c:pt idx="1136">
                  <c:v>18.916666666666657</c:v>
                </c:pt>
                <c:pt idx="1137">
                  <c:v>18.933333333333337</c:v>
                </c:pt>
                <c:pt idx="1138">
                  <c:v>18.949999999999992</c:v>
                </c:pt>
                <c:pt idx="1139">
                  <c:v>18.966666666666672</c:v>
                </c:pt>
                <c:pt idx="1140">
                  <c:v>18.983333333333327</c:v>
                </c:pt>
                <c:pt idx="1141">
                  <c:v>19.000000000000007</c:v>
                </c:pt>
                <c:pt idx="1142">
                  <c:v>19.016666666666662</c:v>
                </c:pt>
                <c:pt idx="1143">
                  <c:v>19.033333333333342</c:v>
                </c:pt>
                <c:pt idx="1144">
                  <c:v>19.049999999999997</c:v>
                </c:pt>
                <c:pt idx="1145">
                  <c:v>19.066666666666677</c:v>
                </c:pt>
                <c:pt idx="1146">
                  <c:v>19.083333333333336</c:v>
                </c:pt>
                <c:pt idx="1147">
                  <c:v>19.099999999999991</c:v>
                </c:pt>
                <c:pt idx="1148">
                  <c:v>19.116666666666671</c:v>
                </c:pt>
                <c:pt idx="1149">
                  <c:v>19.133333333333329</c:v>
                </c:pt>
                <c:pt idx="1150">
                  <c:v>19.150000000000009</c:v>
                </c:pt>
                <c:pt idx="1151">
                  <c:v>19.166666666666664</c:v>
                </c:pt>
                <c:pt idx="1152">
                  <c:v>19.183333333333344</c:v>
                </c:pt>
                <c:pt idx="1153">
                  <c:v>19.200000000000003</c:v>
                </c:pt>
                <c:pt idx="1154">
                  <c:v>19.216666666666658</c:v>
                </c:pt>
                <c:pt idx="1155">
                  <c:v>19.233333333333338</c:v>
                </c:pt>
                <c:pt idx="1156">
                  <c:v>19.249999999999993</c:v>
                </c:pt>
                <c:pt idx="1157">
                  <c:v>19.266666666666673</c:v>
                </c:pt>
                <c:pt idx="1158">
                  <c:v>19.283333333333328</c:v>
                </c:pt>
                <c:pt idx="1159">
                  <c:v>19.300000000000008</c:v>
                </c:pt>
                <c:pt idx="1160">
                  <c:v>19.316666666666663</c:v>
                </c:pt>
                <c:pt idx="1161">
                  <c:v>19.333333333333343</c:v>
                </c:pt>
                <c:pt idx="1162">
                  <c:v>19.350000000000001</c:v>
                </c:pt>
                <c:pt idx="1163">
                  <c:v>19.366666666666656</c:v>
                </c:pt>
                <c:pt idx="1164">
                  <c:v>19.383333333333336</c:v>
                </c:pt>
                <c:pt idx="1165">
                  <c:v>19.399999999999991</c:v>
                </c:pt>
                <c:pt idx="1166">
                  <c:v>19.416666666666671</c:v>
                </c:pt>
                <c:pt idx="1167">
                  <c:v>19.43333333333333</c:v>
                </c:pt>
                <c:pt idx="1168">
                  <c:v>19.45000000000001</c:v>
                </c:pt>
                <c:pt idx="1169">
                  <c:v>19.466666666666665</c:v>
                </c:pt>
                <c:pt idx="1170">
                  <c:v>19.483333333333345</c:v>
                </c:pt>
                <c:pt idx="1171">
                  <c:v>19.5</c:v>
                </c:pt>
                <c:pt idx="1172">
                  <c:v>19.516666666666655</c:v>
                </c:pt>
                <c:pt idx="1173">
                  <c:v>19.533333333333335</c:v>
                </c:pt>
                <c:pt idx="1174">
                  <c:v>19.54999999999999</c:v>
                </c:pt>
                <c:pt idx="1175">
                  <c:v>19.56666666666667</c:v>
                </c:pt>
                <c:pt idx="1176">
                  <c:v>19.583333333333329</c:v>
                </c:pt>
                <c:pt idx="1177">
                  <c:v>19.600000000000009</c:v>
                </c:pt>
                <c:pt idx="1178">
                  <c:v>19.616666666666664</c:v>
                </c:pt>
                <c:pt idx="1179">
                  <c:v>19.633333333333344</c:v>
                </c:pt>
                <c:pt idx="1180">
                  <c:v>19.649999999999999</c:v>
                </c:pt>
                <c:pt idx="1181">
                  <c:v>19.666666666666679</c:v>
                </c:pt>
                <c:pt idx="1182">
                  <c:v>19.683333333333337</c:v>
                </c:pt>
                <c:pt idx="1183">
                  <c:v>19.699999999999992</c:v>
                </c:pt>
                <c:pt idx="1184">
                  <c:v>19.716666666666672</c:v>
                </c:pt>
                <c:pt idx="1185">
                  <c:v>19.733333333333327</c:v>
                </c:pt>
                <c:pt idx="1186">
                  <c:v>19.750000000000007</c:v>
                </c:pt>
                <c:pt idx="1187">
                  <c:v>19.766666666666662</c:v>
                </c:pt>
                <c:pt idx="1188">
                  <c:v>19.783333333333342</c:v>
                </c:pt>
                <c:pt idx="1189">
                  <c:v>19.799999999999997</c:v>
                </c:pt>
                <c:pt idx="1190">
                  <c:v>19.816666666666677</c:v>
                </c:pt>
                <c:pt idx="1191">
                  <c:v>19.833333333333336</c:v>
                </c:pt>
                <c:pt idx="1192">
                  <c:v>19.849999999999991</c:v>
                </c:pt>
                <c:pt idx="1193">
                  <c:v>19.866666666666671</c:v>
                </c:pt>
                <c:pt idx="1194">
                  <c:v>19.883333333333329</c:v>
                </c:pt>
                <c:pt idx="1195">
                  <c:v>19.900000000000009</c:v>
                </c:pt>
                <c:pt idx="1196">
                  <c:v>19.916666666666664</c:v>
                </c:pt>
                <c:pt idx="1197">
                  <c:v>19.933333333333344</c:v>
                </c:pt>
                <c:pt idx="1198">
                  <c:v>19.950000000000003</c:v>
                </c:pt>
                <c:pt idx="1199">
                  <c:v>19.966666666666658</c:v>
                </c:pt>
                <c:pt idx="1200">
                  <c:v>19.983333333333338</c:v>
                </c:pt>
                <c:pt idx="1201">
                  <c:v>19.999999999999993</c:v>
                </c:pt>
                <c:pt idx="1202">
                  <c:v>20.016666666666673</c:v>
                </c:pt>
                <c:pt idx="1203">
                  <c:v>20.033333333333328</c:v>
                </c:pt>
                <c:pt idx="1204">
                  <c:v>20.050000000000008</c:v>
                </c:pt>
                <c:pt idx="1205">
                  <c:v>20.066666666666663</c:v>
                </c:pt>
                <c:pt idx="1206">
                  <c:v>20.083333333333343</c:v>
                </c:pt>
                <c:pt idx="1207">
                  <c:v>20.100000000000001</c:v>
                </c:pt>
                <c:pt idx="1208">
                  <c:v>20.116666666666656</c:v>
                </c:pt>
                <c:pt idx="1209">
                  <c:v>20.133333333333336</c:v>
                </c:pt>
                <c:pt idx="1210">
                  <c:v>20.149999999999991</c:v>
                </c:pt>
                <c:pt idx="1211">
                  <c:v>20.166666666666671</c:v>
                </c:pt>
                <c:pt idx="1212">
                  <c:v>20.18333333333333</c:v>
                </c:pt>
                <c:pt idx="1213">
                  <c:v>20.20000000000001</c:v>
                </c:pt>
                <c:pt idx="1214">
                  <c:v>20.216666666666665</c:v>
                </c:pt>
                <c:pt idx="1215">
                  <c:v>20.233333333333345</c:v>
                </c:pt>
                <c:pt idx="1216">
                  <c:v>20.25</c:v>
                </c:pt>
                <c:pt idx="1217">
                  <c:v>20.266666666666655</c:v>
                </c:pt>
                <c:pt idx="1218">
                  <c:v>20.283333333333335</c:v>
                </c:pt>
                <c:pt idx="1219">
                  <c:v>20.29999999999999</c:v>
                </c:pt>
                <c:pt idx="1220">
                  <c:v>20.31666666666667</c:v>
                </c:pt>
                <c:pt idx="1221">
                  <c:v>20.333333333333329</c:v>
                </c:pt>
                <c:pt idx="1222">
                  <c:v>20.350000000000009</c:v>
                </c:pt>
                <c:pt idx="1223">
                  <c:v>20.366666666666664</c:v>
                </c:pt>
                <c:pt idx="1224">
                  <c:v>20.383333333333344</c:v>
                </c:pt>
                <c:pt idx="1225">
                  <c:v>20.399999999999999</c:v>
                </c:pt>
                <c:pt idx="1226">
                  <c:v>20.416666666666679</c:v>
                </c:pt>
                <c:pt idx="1227">
                  <c:v>20.433333333333337</c:v>
                </c:pt>
                <c:pt idx="1228">
                  <c:v>20.449999999999992</c:v>
                </c:pt>
                <c:pt idx="1229">
                  <c:v>20.466666666666672</c:v>
                </c:pt>
                <c:pt idx="1230">
                  <c:v>20.483333333333327</c:v>
                </c:pt>
                <c:pt idx="1231">
                  <c:v>20.500000000000007</c:v>
                </c:pt>
                <c:pt idx="1232">
                  <c:v>20.516666666666662</c:v>
                </c:pt>
                <c:pt idx="1233">
                  <c:v>20.533333333333342</c:v>
                </c:pt>
                <c:pt idx="1234">
                  <c:v>20.549999999999997</c:v>
                </c:pt>
                <c:pt idx="1235">
                  <c:v>20.566666666666677</c:v>
                </c:pt>
                <c:pt idx="1236">
                  <c:v>20.583333333333336</c:v>
                </c:pt>
                <c:pt idx="1237">
                  <c:v>20.599999999999991</c:v>
                </c:pt>
                <c:pt idx="1238">
                  <c:v>20.616666666666671</c:v>
                </c:pt>
                <c:pt idx="1239">
                  <c:v>20.633333333333329</c:v>
                </c:pt>
                <c:pt idx="1240">
                  <c:v>20.650000000000009</c:v>
                </c:pt>
                <c:pt idx="1241">
                  <c:v>20.666666666666664</c:v>
                </c:pt>
                <c:pt idx="1242">
                  <c:v>20.683333333333344</c:v>
                </c:pt>
                <c:pt idx="1243">
                  <c:v>20.700000000000003</c:v>
                </c:pt>
                <c:pt idx="1244">
                  <c:v>20.716666666666658</c:v>
                </c:pt>
                <c:pt idx="1245">
                  <c:v>20.733333333333338</c:v>
                </c:pt>
                <c:pt idx="1246">
                  <c:v>20.749999999999993</c:v>
                </c:pt>
                <c:pt idx="1247">
                  <c:v>20.766666666666673</c:v>
                </c:pt>
                <c:pt idx="1248">
                  <c:v>20.783333333333328</c:v>
                </c:pt>
                <c:pt idx="1249">
                  <c:v>20.800000000000008</c:v>
                </c:pt>
                <c:pt idx="1250">
                  <c:v>20.816666666666663</c:v>
                </c:pt>
                <c:pt idx="1251">
                  <c:v>20.833333333333343</c:v>
                </c:pt>
                <c:pt idx="1252">
                  <c:v>20.85</c:v>
                </c:pt>
                <c:pt idx="1253">
                  <c:v>20.866666666666656</c:v>
                </c:pt>
                <c:pt idx="1254">
                  <c:v>20.883333333333336</c:v>
                </c:pt>
                <c:pt idx="1255">
                  <c:v>20.899999999999991</c:v>
                </c:pt>
                <c:pt idx="1256">
                  <c:v>20.916666666666671</c:v>
                </c:pt>
                <c:pt idx="1257">
                  <c:v>20.93333333333333</c:v>
                </c:pt>
                <c:pt idx="1258">
                  <c:v>20.95000000000001</c:v>
                </c:pt>
                <c:pt idx="1259">
                  <c:v>20.966666666666665</c:v>
                </c:pt>
                <c:pt idx="1260">
                  <c:v>20.983333333333345</c:v>
                </c:pt>
                <c:pt idx="1261">
                  <c:v>21</c:v>
                </c:pt>
                <c:pt idx="1262">
                  <c:v>21.016666666666655</c:v>
                </c:pt>
                <c:pt idx="1263">
                  <c:v>21.033333333333335</c:v>
                </c:pt>
                <c:pt idx="1264">
                  <c:v>21.04999999999999</c:v>
                </c:pt>
                <c:pt idx="1265">
                  <c:v>21.06666666666667</c:v>
                </c:pt>
                <c:pt idx="1266">
                  <c:v>21.083333333333329</c:v>
                </c:pt>
                <c:pt idx="1267">
                  <c:v>21.100000000000009</c:v>
                </c:pt>
                <c:pt idx="1268">
                  <c:v>21.116666666666664</c:v>
                </c:pt>
                <c:pt idx="1269">
                  <c:v>21.133333333333344</c:v>
                </c:pt>
                <c:pt idx="1270">
                  <c:v>21.15</c:v>
                </c:pt>
                <c:pt idx="1271">
                  <c:v>21.166666666666679</c:v>
                </c:pt>
                <c:pt idx="1272">
                  <c:v>21.183333333333337</c:v>
                </c:pt>
                <c:pt idx="1273">
                  <c:v>21.199999999999992</c:v>
                </c:pt>
                <c:pt idx="1274">
                  <c:v>21.216666666666672</c:v>
                </c:pt>
                <c:pt idx="1275">
                  <c:v>21.233333333333327</c:v>
                </c:pt>
                <c:pt idx="1276">
                  <c:v>21.250000000000007</c:v>
                </c:pt>
                <c:pt idx="1277">
                  <c:v>21.266666666666662</c:v>
                </c:pt>
                <c:pt idx="1278">
                  <c:v>21.283333333333342</c:v>
                </c:pt>
                <c:pt idx="1279">
                  <c:v>21.299999999999997</c:v>
                </c:pt>
                <c:pt idx="1280">
                  <c:v>21.316666666666677</c:v>
                </c:pt>
                <c:pt idx="1281">
                  <c:v>21.333333333333336</c:v>
                </c:pt>
                <c:pt idx="1282">
                  <c:v>21.349999999999991</c:v>
                </c:pt>
                <c:pt idx="1283">
                  <c:v>21.366666666666671</c:v>
                </c:pt>
                <c:pt idx="1284">
                  <c:v>21.383333333333329</c:v>
                </c:pt>
                <c:pt idx="1285">
                  <c:v>21.400000000000009</c:v>
                </c:pt>
                <c:pt idx="1286">
                  <c:v>21.416666666666664</c:v>
                </c:pt>
                <c:pt idx="1287">
                  <c:v>21.433333333333344</c:v>
                </c:pt>
                <c:pt idx="1288">
                  <c:v>21.450000000000003</c:v>
                </c:pt>
                <c:pt idx="1289">
                  <c:v>21.466666666666658</c:v>
                </c:pt>
                <c:pt idx="1290">
                  <c:v>21.483333333333338</c:v>
                </c:pt>
                <c:pt idx="1291">
                  <c:v>21.499999999999993</c:v>
                </c:pt>
                <c:pt idx="1292">
                  <c:v>21.516666666666673</c:v>
                </c:pt>
                <c:pt idx="1293">
                  <c:v>21.533333333333328</c:v>
                </c:pt>
                <c:pt idx="1294">
                  <c:v>21.550000000000008</c:v>
                </c:pt>
                <c:pt idx="1295">
                  <c:v>21.566666666666663</c:v>
                </c:pt>
                <c:pt idx="1296">
                  <c:v>21.583333333333343</c:v>
                </c:pt>
                <c:pt idx="1297">
                  <c:v>21.6</c:v>
                </c:pt>
                <c:pt idx="1298">
                  <c:v>21.616666666666656</c:v>
                </c:pt>
                <c:pt idx="1299">
                  <c:v>21.633333333333336</c:v>
                </c:pt>
                <c:pt idx="1300">
                  <c:v>21.649999999999991</c:v>
                </c:pt>
                <c:pt idx="1301">
                  <c:v>21.666666666666671</c:v>
                </c:pt>
                <c:pt idx="1302">
                  <c:v>21.68333333333333</c:v>
                </c:pt>
                <c:pt idx="1303">
                  <c:v>21.70000000000001</c:v>
                </c:pt>
                <c:pt idx="1304">
                  <c:v>21.716666666666665</c:v>
                </c:pt>
                <c:pt idx="1305">
                  <c:v>21.733333333333345</c:v>
                </c:pt>
                <c:pt idx="1306">
                  <c:v>21.75</c:v>
                </c:pt>
                <c:pt idx="1307">
                  <c:v>21.766666666666655</c:v>
                </c:pt>
                <c:pt idx="1308">
                  <c:v>21.783333333333335</c:v>
                </c:pt>
                <c:pt idx="1309">
                  <c:v>21.79999999999999</c:v>
                </c:pt>
                <c:pt idx="1310">
                  <c:v>21.81666666666667</c:v>
                </c:pt>
                <c:pt idx="1311">
                  <c:v>21.833333333333329</c:v>
                </c:pt>
                <c:pt idx="1312">
                  <c:v>21.850000000000009</c:v>
                </c:pt>
                <c:pt idx="1313">
                  <c:v>21.866666666666664</c:v>
                </c:pt>
                <c:pt idx="1314">
                  <c:v>21.883333333333344</c:v>
                </c:pt>
                <c:pt idx="1315">
                  <c:v>21.9</c:v>
                </c:pt>
                <c:pt idx="1316">
                  <c:v>21.916666666666679</c:v>
                </c:pt>
                <c:pt idx="1317">
                  <c:v>21.933333333333337</c:v>
                </c:pt>
                <c:pt idx="1318">
                  <c:v>21.949999999999992</c:v>
                </c:pt>
                <c:pt idx="1319">
                  <c:v>21.966666666666672</c:v>
                </c:pt>
                <c:pt idx="1320">
                  <c:v>21.983333333333327</c:v>
                </c:pt>
                <c:pt idx="1321">
                  <c:v>22.000000000000007</c:v>
                </c:pt>
                <c:pt idx="1322">
                  <c:v>22.016666666666662</c:v>
                </c:pt>
                <c:pt idx="1323">
                  <c:v>22.033333333333342</c:v>
                </c:pt>
                <c:pt idx="1324">
                  <c:v>22.049999999999997</c:v>
                </c:pt>
                <c:pt idx="1325">
                  <c:v>22.066666666666677</c:v>
                </c:pt>
                <c:pt idx="1326">
                  <c:v>22.083333333333336</c:v>
                </c:pt>
                <c:pt idx="1327">
                  <c:v>22.099999999999991</c:v>
                </c:pt>
                <c:pt idx="1328">
                  <c:v>22.116666666666671</c:v>
                </c:pt>
                <c:pt idx="1329">
                  <c:v>22.133333333333329</c:v>
                </c:pt>
                <c:pt idx="1330">
                  <c:v>22.150000000000009</c:v>
                </c:pt>
                <c:pt idx="1331">
                  <c:v>22.166666666666664</c:v>
                </c:pt>
                <c:pt idx="1332">
                  <c:v>22.183333333333344</c:v>
                </c:pt>
                <c:pt idx="1333">
                  <c:v>22.200000000000003</c:v>
                </c:pt>
                <c:pt idx="1334">
                  <c:v>22.216666666666658</c:v>
                </c:pt>
                <c:pt idx="1335">
                  <c:v>22.233333333333338</c:v>
                </c:pt>
                <c:pt idx="1336">
                  <c:v>22.249999999999993</c:v>
                </c:pt>
                <c:pt idx="1337">
                  <c:v>22.266666666666673</c:v>
                </c:pt>
                <c:pt idx="1338">
                  <c:v>22.283333333333328</c:v>
                </c:pt>
                <c:pt idx="1339">
                  <c:v>22.300000000000008</c:v>
                </c:pt>
                <c:pt idx="1340">
                  <c:v>22.316666666666663</c:v>
                </c:pt>
                <c:pt idx="1341">
                  <c:v>22.333333333333343</c:v>
                </c:pt>
                <c:pt idx="1342">
                  <c:v>22.35</c:v>
                </c:pt>
                <c:pt idx="1343">
                  <c:v>22.366666666666656</c:v>
                </c:pt>
                <c:pt idx="1344">
                  <c:v>22.383333333333336</c:v>
                </c:pt>
                <c:pt idx="1345">
                  <c:v>22.399999999999991</c:v>
                </c:pt>
                <c:pt idx="1346">
                  <c:v>22.416666666666671</c:v>
                </c:pt>
                <c:pt idx="1347">
                  <c:v>22.43333333333333</c:v>
                </c:pt>
                <c:pt idx="1348">
                  <c:v>22.45000000000001</c:v>
                </c:pt>
                <c:pt idx="1349">
                  <c:v>22.466666666666665</c:v>
                </c:pt>
                <c:pt idx="1350">
                  <c:v>22.483333333333345</c:v>
                </c:pt>
                <c:pt idx="1351">
                  <c:v>22.5</c:v>
                </c:pt>
                <c:pt idx="1352">
                  <c:v>22.516666666666655</c:v>
                </c:pt>
                <c:pt idx="1353">
                  <c:v>22.533333333333335</c:v>
                </c:pt>
                <c:pt idx="1354">
                  <c:v>22.54999999999999</c:v>
                </c:pt>
                <c:pt idx="1355">
                  <c:v>22.56666666666667</c:v>
                </c:pt>
                <c:pt idx="1356">
                  <c:v>22.583333333333329</c:v>
                </c:pt>
                <c:pt idx="1357">
                  <c:v>22.600000000000009</c:v>
                </c:pt>
                <c:pt idx="1358">
                  <c:v>22.616666666666664</c:v>
                </c:pt>
                <c:pt idx="1359">
                  <c:v>22.633333333333344</c:v>
                </c:pt>
                <c:pt idx="1360">
                  <c:v>22.65</c:v>
                </c:pt>
                <c:pt idx="1361">
                  <c:v>22.666666666666679</c:v>
                </c:pt>
                <c:pt idx="1362">
                  <c:v>22.683333333333337</c:v>
                </c:pt>
                <c:pt idx="1363">
                  <c:v>22.699999999999992</c:v>
                </c:pt>
                <c:pt idx="1364">
                  <c:v>22.716666666666672</c:v>
                </c:pt>
                <c:pt idx="1365">
                  <c:v>22.733333333333327</c:v>
                </c:pt>
                <c:pt idx="1366">
                  <c:v>22.750000000000007</c:v>
                </c:pt>
                <c:pt idx="1367">
                  <c:v>22.766666666666662</c:v>
                </c:pt>
                <c:pt idx="1368">
                  <c:v>22.783333333333342</c:v>
                </c:pt>
                <c:pt idx="1369">
                  <c:v>22.799999999999997</c:v>
                </c:pt>
                <c:pt idx="1370">
                  <c:v>22.816666666666677</c:v>
                </c:pt>
                <c:pt idx="1371">
                  <c:v>22.833333333333336</c:v>
                </c:pt>
                <c:pt idx="1372">
                  <c:v>22.849999999999991</c:v>
                </c:pt>
                <c:pt idx="1373">
                  <c:v>22.866666666666671</c:v>
                </c:pt>
                <c:pt idx="1374">
                  <c:v>22.883333333333329</c:v>
                </c:pt>
                <c:pt idx="1375">
                  <c:v>22.900000000000009</c:v>
                </c:pt>
                <c:pt idx="1376">
                  <c:v>22.916666666666664</c:v>
                </c:pt>
                <c:pt idx="1377">
                  <c:v>22.933333333333344</c:v>
                </c:pt>
                <c:pt idx="1378">
                  <c:v>22.950000000000003</c:v>
                </c:pt>
                <c:pt idx="1379">
                  <c:v>22.966666666666658</c:v>
                </c:pt>
                <c:pt idx="1380">
                  <c:v>22.983333333333338</c:v>
                </c:pt>
                <c:pt idx="1381">
                  <c:v>22.999999999999993</c:v>
                </c:pt>
                <c:pt idx="1382">
                  <c:v>23.016666666666673</c:v>
                </c:pt>
                <c:pt idx="1383">
                  <c:v>23.033333333333328</c:v>
                </c:pt>
                <c:pt idx="1384">
                  <c:v>23.050000000000008</c:v>
                </c:pt>
                <c:pt idx="1385">
                  <c:v>23.066666666666663</c:v>
                </c:pt>
                <c:pt idx="1386">
                  <c:v>23.083333333333343</c:v>
                </c:pt>
                <c:pt idx="1387">
                  <c:v>23.1</c:v>
                </c:pt>
                <c:pt idx="1388">
                  <c:v>23.116666666666656</c:v>
                </c:pt>
                <c:pt idx="1389">
                  <c:v>23.133333333333336</c:v>
                </c:pt>
                <c:pt idx="1390">
                  <c:v>23.149999999999991</c:v>
                </c:pt>
                <c:pt idx="1391">
                  <c:v>23.166666666666671</c:v>
                </c:pt>
                <c:pt idx="1392">
                  <c:v>23.18333333333333</c:v>
                </c:pt>
                <c:pt idx="1393">
                  <c:v>23.20000000000001</c:v>
                </c:pt>
                <c:pt idx="1394">
                  <c:v>23.216666666666665</c:v>
                </c:pt>
                <c:pt idx="1395">
                  <c:v>23.233333333333345</c:v>
                </c:pt>
                <c:pt idx="1396">
                  <c:v>23.25</c:v>
                </c:pt>
                <c:pt idx="1397">
                  <c:v>23.266666666666655</c:v>
                </c:pt>
                <c:pt idx="1398">
                  <c:v>23.283333333333335</c:v>
                </c:pt>
                <c:pt idx="1399">
                  <c:v>23.29999999999999</c:v>
                </c:pt>
                <c:pt idx="1400">
                  <c:v>23.31666666666667</c:v>
                </c:pt>
                <c:pt idx="1401">
                  <c:v>23.333333333333329</c:v>
                </c:pt>
                <c:pt idx="1402">
                  <c:v>23.350000000000009</c:v>
                </c:pt>
                <c:pt idx="1403">
                  <c:v>23.366666666666664</c:v>
                </c:pt>
                <c:pt idx="1404">
                  <c:v>23.383333333333344</c:v>
                </c:pt>
                <c:pt idx="1405">
                  <c:v>23.4</c:v>
                </c:pt>
                <c:pt idx="1406">
                  <c:v>23.416666666666679</c:v>
                </c:pt>
                <c:pt idx="1407">
                  <c:v>23.433333333333337</c:v>
                </c:pt>
                <c:pt idx="1408">
                  <c:v>23.449999999999992</c:v>
                </c:pt>
                <c:pt idx="1409">
                  <c:v>23.466666666666672</c:v>
                </c:pt>
                <c:pt idx="1410">
                  <c:v>23.483333333333327</c:v>
                </c:pt>
                <c:pt idx="1411">
                  <c:v>23.500000000000007</c:v>
                </c:pt>
                <c:pt idx="1412">
                  <c:v>23.516666666666662</c:v>
                </c:pt>
                <c:pt idx="1413">
                  <c:v>23.533333333333342</c:v>
                </c:pt>
                <c:pt idx="1414">
                  <c:v>23.549999999999997</c:v>
                </c:pt>
                <c:pt idx="1415">
                  <c:v>23.566666666666677</c:v>
                </c:pt>
                <c:pt idx="1416">
                  <c:v>23.583333333333336</c:v>
                </c:pt>
                <c:pt idx="1417">
                  <c:v>23.599999999999991</c:v>
                </c:pt>
                <c:pt idx="1418">
                  <c:v>23.616666666666671</c:v>
                </c:pt>
                <c:pt idx="1419">
                  <c:v>23.633333333333329</c:v>
                </c:pt>
                <c:pt idx="1420">
                  <c:v>23.650000000000009</c:v>
                </c:pt>
                <c:pt idx="1421">
                  <c:v>23.666666666666664</c:v>
                </c:pt>
                <c:pt idx="1422">
                  <c:v>23.683333333333344</c:v>
                </c:pt>
                <c:pt idx="1423">
                  <c:v>23.700000000000003</c:v>
                </c:pt>
                <c:pt idx="1424">
                  <c:v>23.716666666666658</c:v>
                </c:pt>
                <c:pt idx="1425">
                  <c:v>23.733333333333338</c:v>
                </c:pt>
                <c:pt idx="1426">
                  <c:v>23.749999999999993</c:v>
                </c:pt>
                <c:pt idx="1427">
                  <c:v>23.766666666666673</c:v>
                </c:pt>
                <c:pt idx="1428">
                  <c:v>23.783333333333328</c:v>
                </c:pt>
                <c:pt idx="1429">
                  <c:v>23.800000000000008</c:v>
                </c:pt>
                <c:pt idx="1430">
                  <c:v>23.816666666666663</c:v>
                </c:pt>
                <c:pt idx="1431">
                  <c:v>23.833333333333343</c:v>
                </c:pt>
                <c:pt idx="1432">
                  <c:v>23.85</c:v>
                </c:pt>
                <c:pt idx="1433">
                  <c:v>23.866666666666656</c:v>
                </c:pt>
                <c:pt idx="1434">
                  <c:v>23.883333333333336</c:v>
                </c:pt>
                <c:pt idx="1435">
                  <c:v>23.899999999999991</c:v>
                </c:pt>
                <c:pt idx="1436">
                  <c:v>23.916666666666671</c:v>
                </c:pt>
              </c:numCache>
            </c:numRef>
          </c:xVal>
          <c:yVal>
            <c:numRef>
              <c:f>Calcul!$D$1536:$D$2972</c:f>
              <c:numCache>
                <c:formatCode>General</c:formatCode>
                <c:ptCount val="1437"/>
                <c:pt idx="0">
                  <c:v>193.43156324473705</c:v>
                </c:pt>
                <c:pt idx="1">
                  <c:v>193.43156324473705</c:v>
                </c:pt>
                <c:pt idx="2">
                  <c:v>193.46120307097564</c:v>
                </c:pt>
                <c:pt idx="3">
                  <c:v>193.49061853566019</c:v>
                </c:pt>
                <c:pt idx="4">
                  <c:v>193.5198090421718</c:v>
                </c:pt>
                <c:pt idx="5">
                  <c:v>193.54877399573624</c:v>
                </c:pt>
                <c:pt idx="6">
                  <c:v>193.57751280342177</c:v>
                </c:pt>
                <c:pt idx="7">
                  <c:v>193.60602487413701</c:v>
                </c:pt>
                <c:pt idx="8">
                  <c:v>193.63430961862883</c:v>
                </c:pt>
                <c:pt idx="9">
                  <c:v>193.66236644948123</c:v>
                </c:pt>
                <c:pt idx="10">
                  <c:v>193.69019478111238</c:v>
                </c:pt>
                <c:pt idx="11">
                  <c:v>193.71779402977407</c:v>
                </c:pt>
                <c:pt idx="12">
                  <c:v>193.74516361354935</c:v>
                </c:pt>
                <c:pt idx="13">
                  <c:v>193.77230295235171</c:v>
                </c:pt>
                <c:pt idx="14">
                  <c:v>193.79921146792313</c:v>
                </c:pt>
                <c:pt idx="15">
                  <c:v>193.82588858383338</c:v>
                </c:pt>
                <c:pt idx="16">
                  <c:v>193.85233372547836</c:v>
                </c:pt>
                <c:pt idx="17">
                  <c:v>193.87854632007955</c:v>
                </c:pt>
                <c:pt idx="18">
                  <c:v>193.90452579668275</c:v>
                </c:pt>
                <c:pt idx="19">
                  <c:v>193.93027158615755</c:v>
                </c:pt>
                <c:pt idx="20">
                  <c:v>193.95578312119659</c:v>
                </c:pt>
                <c:pt idx="21">
                  <c:v>193.98105983631481</c:v>
                </c:pt>
                <c:pt idx="22">
                  <c:v>194.00610116784947</c:v>
                </c:pt>
                <c:pt idx="23">
                  <c:v>194.03090655395965</c:v>
                </c:pt>
                <c:pt idx="24">
                  <c:v>194.05547543462586</c:v>
                </c:pt>
                <c:pt idx="25">
                  <c:v>194.07980725165046</c:v>
                </c:pt>
                <c:pt idx="26">
                  <c:v>194.10390144865769</c:v>
                </c:pt>
                <c:pt idx="27">
                  <c:v>194.12775747109367</c:v>
                </c:pt>
                <c:pt idx="28">
                  <c:v>194.15137476622704</c:v>
                </c:pt>
                <c:pt idx="29">
                  <c:v>194.17475278314961</c:v>
                </c:pt>
                <c:pt idx="30">
                  <c:v>194.19789097277692</c:v>
                </c:pt>
                <c:pt idx="31">
                  <c:v>194.22078878784902</c:v>
                </c:pt>
                <c:pt idx="32">
                  <c:v>194.24344568293179</c:v>
                </c:pt>
                <c:pt idx="33">
                  <c:v>194.26586111441785</c:v>
                </c:pt>
                <c:pt idx="34">
                  <c:v>194.28803454052797</c:v>
                </c:pt>
                <c:pt idx="35">
                  <c:v>194.30996542131265</c:v>
                </c:pt>
                <c:pt idx="36">
                  <c:v>194.33165321865366</c:v>
                </c:pt>
                <c:pt idx="37">
                  <c:v>194.35309739626592</c:v>
                </c:pt>
                <c:pt idx="38">
                  <c:v>194.37429741969967</c:v>
                </c:pt>
                <c:pt idx="39">
                  <c:v>194.39525275634233</c:v>
                </c:pt>
                <c:pt idx="40">
                  <c:v>194.41596287542106</c:v>
                </c:pt>
                <c:pt idx="41">
                  <c:v>194.43642724800537</c:v>
                </c:pt>
                <c:pt idx="42">
                  <c:v>194.45664534700956</c:v>
                </c:pt>
                <c:pt idx="43">
                  <c:v>194.47661664719575</c:v>
                </c:pt>
                <c:pt idx="44">
                  <c:v>194.49634062517723</c:v>
                </c:pt>
                <c:pt idx="45">
                  <c:v>194.51581675942117</c:v>
                </c:pt>
                <c:pt idx="46">
                  <c:v>194.53504453025272</c:v>
                </c:pt>
                <c:pt idx="47">
                  <c:v>194.55402341985808</c:v>
                </c:pt>
                <c:pt idx="48">
                  <c:v>194.57275291228893</c:v>
                </c:pt>
                <c:pt idx="49">
                  <c:v>194.59123249346584</c:v>
                </c:pt>
                <c:pt idx="50">
                  <c:v>194.60946165118321</c:v>
                </c:pt>
                <c:pt idx="51">
                  <c:v>194.62743987511308</c:v>
                </c:pt>
                <c:pt idx="52">
                  <c:v>194.64516665681063</c:v>
                </c:pt>
                <c:pt idx="53">
                  <c:v>194.66264148971803</c:v>
                </c:pt>
                <c:pt idx="54">
                  <c:v>194.67986386917033</c:v>
                </c:pt>
                <c:pt idx="55">
                  <c:v>194.69683329240053</c:v>
                </c:pt>
                <c:pt idx="56">
                  <c:v>194.71354925854507</c:v>
                </c:pt>
                <c:pt idx="57">
                  <c:v>194.73001126864958</c:v>
                </c:pt>
                <c:pt idx="58">
                  <c:v>194.74621882567493</c:v>
                </c:pt>
                <c:pt idx="59">
                  <c:v>194.76217143450347</c:v>
                </c:pt>
                <c:pt idx="60">
                  <c:v>194.77786860194513</c:v>
                </c:pt>
                <c:pt idx="61">
                  <c:v>194.79330983674473</c:v>
                </c:pt>
                <c:pt idx="62">
                  <c:v>194.80849464958814</c:v>
                </c:pt>
                <c:pt idx="63">
                  <c:v>194.82342255310994</c:v>
                </c:pt>
                <c:pt idx="64">
                  <c:v>194.83809306190065</c:v>
                </c:pt>
                <c:pt idx="65">
                  <c:v>194.85250569251417</c:v>
                </c:pt>
                <c:pt idx="66">
                  <c:v>194.86665996347602</c:v>
                </c:pt>
                <c:pt idx="67">
                  <c:v>194.88055539529091</c:v>
                </c:pt>
                <c:pt idx="68">
                  <c:v>194.89419151045169</c:v>
                </c:pt>
                <c:pt idx="69">
                  <c:v>194.90756783344762</c:v>
                </c:pt>
                <c:pt idx="70">
                  <c:v>194.92068389077312</c:v>
                </c:pt>
                <c:pt idx="71">
                  <c:v>194.93353921093728</c:v>
                </c:pt>
                <c:pt idx="72">
                  <c:v>194.94613332447287</c:v>
                </c:pt>
                <c:pt idx="73">
                  <c:v>194.95846576394629</c:v>
                </c:pt>
                <c:pt idx="74">
                  <c:v>194.97053606396724</c:v>
                </c:pt>
                <c:pt idx="75">
                  <c:v>194.98234376119896</c:v>
                </c:pt>
                <c:pt idx="76">
                  <c:v>194.99388839436884</c:v>
                </c:pt>
                <c:pt idx="77">
                  <c:v>195.00516950427885</c:v>
                </c:pt>
                <c:pt idx="78">
                  <c:v>195.01618663381683</c:v>
                </c:pt>
                <c:pt idx="79">
                  <c:v>195.02693932796757</c:v>
                </c:pt>
                <c:pt idx="80">
                  <c:v>195.03742713382434</c:v>
                </c:pt>
                <c:pt idx="81">
                  <c:v>195.04764960060103</c:v>
                </c:pt>
                <c:pt idx="82">
                  <c:v>195.05760627964366</c:v>
                </c:pt>
                <c:pt idx="83">
                  <c:v>195.06729672444351</c:v>
                </c:pt>
                <c:pt idx="84">
                  <c:v>195.07672049064934</c:v>
                </c:pt>
                <c:pt idx="85">
                  <c:v>195.0858771360804</c:v>
                </c:pt>
                <c:pt idx="86">
                  <c:v>195.09476622074004</c:v>
                </c:pt>
                <c:pt idx="87">
                  <c:v>195.10338730682872</c:v>
                </c:pt>
                <c:pt idx="88">
                  <c:v>195.11173995875851</c:v>
                </c:pt>
                <c:pt idx="89">
                  <c:v>195.11982374316696</c:v>
                </c:pt>
                <c:pt idx="90">
                  <c:v>195.12763822893129</c:v>
                </c:pt>
                <c:pt idx="91">
                  <c:v>195.13518298718373</c:v>
                </c:pt>
                <c:pt idx="92">
                  <c:v>195.14245759132638</c:v>
                </c:pt>
                <c:pt idx="93">
                  <c:v>195.14946161704665</c:v>
                </c:pt>
                <c:pt idx="94">
                  <c:v>195.15619464233251</c:v>
                </c:pt>
                <c:pt idx="95">
                  <c:v>195.1626562474892</c:v>
                </c:pt>
                <c:pt idx="96">
                  <c:v>195.16884601515554</c:v>
                </c:pt>
                <c:pt idx="97">
                  <c:v>195.17476353031978</c:v>
                </c:pt>
                <c:pt idx="98">
                  <c:v>195.18040838033761</c:v>
                </c:pt>
                <c:pt idx="99">
                  <c:v>195.1857801549487</c:v>
                </c:pt>
                <c:pt idx="100">
                  <c:v>195.19087844629493</c:v>
                </c:pt>
                <c:pt idx="101">
                  <c:v>195.1957028489378</c:v>
                </c:pt>
                <c:pt idx="102">
                  <c:v>195.20025295987708</c:v>
                </c:pt>
                <c:pt idx="103">
                  <c:v>195.20452837856928</c:v>
                </c:pt>
                <c:pt idx="104">
                  <c:v>195.20852870694665</c:v>
                </c:pt>
                <c:pt idx="105">
                  <c:v>195.21225354943655</c:v>
                </c:pt>
                <c:pt idx="106">
                  <c:v>195.21570251298081</c:v>
                </c:pt>
                <c:pt idx="107">
                  <c:v>195.21887520705599</c:v>
                </c:pt>
                <c:pt idx="108">
                  <c:v>195.22177124369352</c:v>
                </c:pt>
                <c:pt idx="109">
                  <c:v>195.22439023750033</c:v>
                </c:pt>
                <c:pt idx="110">
                  <c:v>195.22673180568003</c:v>
                </c:pt>
                <c:pt idx="111">
                  <c:v>195.2287955680539</c:v>
                </c:pt>
                <c:pt idx="112">
                  <c:v>195.23058114708286</c:v>
                </c:pt>
                <c:pt idx="113">
                  <c:v>195.23208816788949</c:v>
                </c:pt>
                <c:pt idx="114">
                  <c:v>195.23331625828027</c:v>
                </c:pt>
                <c:pt idx="115">
                  <c:v>195.23426504876846</c:v>
                </c:pt>
                <c:pt idx="116">
                  <c:v>195.23493417259706</c:v>
                </c:pt>
                <c:pt idx="117">
                  <c:v>195.23532326576233</c:v>
                </c:pt>
                <c:pt idx="118">
                  <c:v>195.23543196703767</c:v>
                </c:pt>
                <c:pt idx="119">
                  <c:v>195.23525991799752</c:v>
                </c:pt>
                <c:pt idx="120">
                  <c:v>195.23480676304234</c:v>
                </c:pt>
                <c:pt idx="121">
                  <c:v>195.23407214942296</c:v>
                </c:pt>
                <c:pt idx="122">
                  <c:v>195.23305572726616</c:v>
                </c:pt>
                <c:pt idx="123">
                  <c:v>195.23175714960044</c:v>
                </c:pt>
                <c:pt idx="124">
                  <c:v>195.23017607238157</c:v>
                </c:pt>
                <c:pt idx="125">
                  <c:v>195.22831215451919</c:v>
                </c:pt>
                <c:pt idx="126">
                  <c:v>195.22616505790356</c:v>
                </c:pt>
                <c:pt idx="127">
                  <c:v>195.22373444743255</c:v>
                </c:pt>
                <c:pt idx="128">
                  <c:v>195.22101999103919</c:v>
                </c:pt>
                <c:pt idx="129">
                  <c:v>195.21802135971927</c:v>
                </c:pt>
                <c:pt idx="130">
                  <c:v>195.2147382275601</c:v>
                </c:pt>
                <c:pt idx="131">
                  <c:v>195.21117027176831</c:v>
                </c:pt>
                <c:pt idx="132">
                  <c:v>195.20731717269945</c:v>
                </c:pt>
                <c:pt idx="133">
                  <c:v>195.20317861388705</c:v>
                </c:pt>
                <c:pt idx="134">
                  <c:v>195.19875428207237</c:v>
                </c:pt>
                <c:pt idx="135">
                  <c:v>195.1940438672344</c:v>
                </c:pt>
                <c:pt idx="136">
                  <c:v>195.18904706262057</c:v>
                </c:pt>
                <c:pt idx="137">
                  <c:v>195.18376356477731</c:v>
                </c:pt>
                <c:pt idx="138">
                  <c:v>195.17819307358138</c:v>
                </c:pt>
                <c:pt idx="139">
                  <c:v>195.17233529227167</c:v>
                </c:pt>
                <c:pt idx="140">
                  <c:v>195.16618992748084</c:v>
                </c:pt>
                <c:pt idx="141">
                  <c:v>195.15975668926791</c:v>
                </c:pt>
                <c:pt idx="142">
                  <c:v>195.15303529115107</c:v>
                </c:pt>
                <c:pt idx="143">
                  <c:v>195.1460254501406</c:v>
                </c:pt>
                <c:pt idx="144">
                  <c:v>195.13872688677247</c:v>
                </c:pt>
                <c:pt idx="145">
                  <c:v>195.13113932514253</c:v>
                </c:pt>
                <c:pt idx="146">
                  <c:v>195.12326249294017</c:v>
                </c:pt>
                <c:pt idx="147">
                  <c:v>195.11509612148362</c:v>
                </c:pt>
                <c:pt idx="148">
                  <c:v>195.10663994575464</c:v>
                </c:pt>
                <c:pt idx="149">
                  <c:v>195.09789370443406</c:v>
                </c:pt>
                <c:pt idx="150">
                  <c:v>195.08885713993757</c:v>
                </c:pt>
                <c:pt idx="151">
                  <c:v>195.07952999845202</c:v>
                </c:pt>
                <c:pt idx="152">
                  <c:v>195.06991202997196</c:v>
                </c:pt>
                <c:pt idx="153">
                  <c:v>195.06000298833629</c:v>
                </c:pt>
                <c:pt idx="154">
                  <c:v>195.0498026312662</c:v>
                </c:pt>
                <c:pt idx="155">
                  <c:v>195.03931072040257</c:v>
                </c:pt>
                <c:pt idx="156">
                  <c:v>195.02852702134396</c:v>
                </c:pt>
                <c:pt idx="157">
                  <c:v>195.01745130368545</c:v>
                </c:pt>
                <c:pt idx="158">
                  <c:v>195.00608334105709</c:v>
                </c:pt>
                <c:pt idx="159">
                  <c:v>194.99442291116375</c:v>
                </c:pt>
                <c:pt idx="160">
                  <c:v>194.98246979582402</c:v>
                </c:pt>
                <c:pt idx="161">
                  <c:v>194.97022378101093</c:v>
                </c:pt>
                <c:pt idx="162">
                  <c:v>194.95768465689181</c:v>
                </c:pt>
                <c:pt idx="163">
                  <c:v>194.94485221786937</c:v>
                </c:pt>
                <c:pt idx="164">
                  <c:v>194.93172626262267</c:v>
                </c:pt>
                <c:pt idx="165">
                  <c:v>194.91830659414885</c:v>
                </c:pt>
                <c:pt idx="166">
                  <c:v>194.90459301980468</c:v>
                </c:pt>
                <c:pt idx="167">
                  <c:v>194.8905853513493</c:v>
                </c:pt>
                <c:pt idx="168">
                  <c:v>194.87628340498614</c:v>
                </c:pt>
                <c:pt idx="169">
                  <c:v>194.86168700140686</c:v>
                </c:pt>
                <c:pt idx="170">
                  <c:v>194.84679596583388</c:v>
                </c:pt>
                <c:pt idx="171">
                  <c:v>194.83161012806448</c:v>
                </c:pt>
                <c:pt idx="172">
                  <c:v>194.81612932251502</c:v>
                </c:pt>
                <c:pt idx="173">
                  <c:v>194.80035338826508</c:v>
                </c:pt>
                <c:pt idx="174">
                  <c:v>194.78428216910234</c:v>
                </c:pt>
                <c:pt idx="175">
                  <c:v>194.76791551356814</c:v>
                </c:pt>
                <c:pt idx="176">
                  <c:v>194.75125327500234</c:v>
                </c:pt>
                <c:pt idx="177">
                  <c:v>194.73429531158996</c:v>
                </c:pt>
                <c:pt idx="178">
                  <c:v>194.7170414864066</c:v>
                </c:pt>
                <c:pt idx="179">
                  <c:v>194.69949166746585</c:v>
                </c:pt>
                <c:pt idx="180">
                  <c:v>194.68164572776544</c:v>
                </c:pt>
                <c:pt idx="181">
                  <c:v>194.66350354533512</c:v>
                </c:pt>
                <c:pt idx="182">
                  <c:v>194.64506500328386</c:v>
                </c:pt>
                <c:pt idx="183">
                  <c:v>194.62632998984796</c:v>
                </c:pt>
                <c:pt idx="184">
                  <c:v>194.60729839843935</c:v>
                </c:pt>
                <c:pt idx="185">
                  <c:v>194.58797012769415</c:v>
                </c:pt>
                <c:pt idx="186">
                  <c:v>194.56834508152156</c:v>
                </c:pt>
                <c:pt idx="187">
                  <c:v>194.54842316915315</c:v>
                </c:pt>
                <c:pt idx="188">
                  <c:v>194.52820430519256</c:v>
                </c:pt>
                <c:pt idx="189">
                  <c:v>194.50768840966515</c:v>
                </c:pt>
                <c:pt idx="190">
                  <c:v>194.48687540806844</c:v>
                </c:pt>
                <c:pt idx="191">
                  <c:v>194.46576523142249</c:v>
                </c:pt>
                <c:pt idx="192">
                  <c:v>194.44435781632072</c:v>
                </c:pt>
                <c:pt idx="193">
                  <c:v>194.42265310498109</c:v>
                </c:pt>
                <c:pt idx="194">
                  <c:v>194.40065104529759</c:v>
                </c:pt>
                <c:pt idx="195">
                  <c:v>194.37835159089184</c:v>
                </c:pt>
                <c:pt idx="196">
                  <c:v>194.35575470116501</c:v>
                </c:pt>
                <c:pt idx="197">
                  <c:v>194.33286034135023</c:v>
                </c:pt>
                <c:pt idx="198">
                  <c:v>194.30966848256529</c:v>
                </c:pt>
                <c:pt idx="199">
                  <c:v>194.28617910186532</c:v>
                </c:pt>
                <c:pt idx="200">
                  <c:v>194.26239218229563</c:v>
                </c:pt>
                <c:pt idx="201">
                  <c:v>194.23830771294573</c:v>
                </c:pt>
                <c:pt idx="202">
                  <c:v>194.21392568900228</c:v>
                </c:pt>
                <c:pt idx="203">
                  <c:v>194.1892461118035</c:v>
                </c:pt>
                <c:pt idx="204">
                  <c:v>194.16426898889321</c:v>
                </c:pt>
                <c:pt idx="205">
                  <c:v>194.13899433407465</c:v>
                </c:pt>
                <c:pt idx="206">
                  <c:v>194.1134221674659</c:v>
                </c:pt>
                <c:pt idx="207">
                  <c:v>194.08755251555436</c:v>
                </c:pt>
                <c:pt idx="208">
                  <c:v>194.06138541125165</c:v>
                </c:pt>
                <c:pt idx="209">
                  <c:v>194.03492089394922</c:v>
                </c:pt>
                <c:pt idx="210">
                  <c:v>194.0081590095736</c:v>
                </c:pt>
                <c:pt idx="211">
                  <c:v>193.98109981064238</c:v>
                </c:pt>
                <c:pt idx="212">
                  <c:v>193.95374335631979</c:v>
                </c:pt>
                <c:pt idx="213">
                  <c:v>193.9260897124731</c:v>
                </c:pt>
                <c:pt idx="214">
                  <c:v>193.89813895172873</c:v>
                </c:pt>
                <c:pt idx="215">
                  <c:v>193.8698911535289</c:v>
                </c:pt>
                <c:pt idx="216">
                  <c:v>193.84134640418799</c:v>
                </c:pt>
                <c:pt idx="217">
                  <c:v>193.81250479694964</c:v>
                </c:pt>
                <c:pt idx="218">
                  <c:v>193.78336643204347</c:v>
                </c:pt>
                <c:pt idx="219">
                  <c:v>193.75393141674252</c:v>
                </c:pt>
                <c:pt idx="220">
                  <c:v>193.72419986542005</c:v>
                </c:pt>
                <c:pt idx="221">
                  <c:v>193.69417189960745</c:v>
                </c:pt>
                <c:pt idx="222">
                  <c:v>193.66384764805144</c:v>
                </c:pt>
                <c:pt idx="223">
                  <c:v>193.63322724677155</c:v>
                </c:pt>
                <c:pt idx="224">
                  <c:v>193.6023108391185</c:v>
                </c:pt>
                <c:pt idx="225">
                  <c:v>193.57109857583129</c:v>
                </c:pt>
                <c:pt idx="226">
                  <c:v>193.53959061509585</c:v>
                </c:pt>
                <c:pt idx="227">
                  <c:v>193.50778712260254</c:v>
                </c:pt>
                <c:pt idx="228">
                  <c:v>193.4756882716045</c:v>
                </c:pt>
                <c:pt idx="229">
                  <c:v>193.44329424297584</c:v>
                </c:pt>
                <c:pt idx="230">
                  <c:v>193.41060522526971</c:v>
                </c:pt>
                <c:pt idx="231">
                  <c:v>193.37762141477708</c:v>
                </c:pt>
                <c:pt idx="232">
                  <c:v>193.34434301558409</c:v>
                </c:pt>
                <c:pt idx="233">
                  <c:v>193.31077023963164</c:v>
                </c:pt>
                <c:pt idx="234">
                  <c:v>193.27690330677262</c:v>
                </c:pt>
                <c:pt idx="235">
                  <c:v>193.24274244483126</c:v>
                </c:pt>
                <c:pt idx="236">
                  <c:v>193.20828788966082</c:v>
                </c:pt>
                <c:pt idx="237">
                  <c:v>193.17353988520222</c:v>
                </c:pt>
                <c:pt idx="238">
                  <c:v>193.13849868354245</c:v>
                </c:pt>
                <c:pt idx="239">
                  <c:v>193.10316454497283</c:v>
                </c:pt>
                <c:pt idx="240">
                  <c:v>193.0675377380476</c:v>
                </c:pt>
                <c:pt idx="241">
                  <c:v>193.03161853964133</c:v>
                </c:pt>
                <c:pt idx="242">
                  <c:v>192.99540723500814</c:v>
                </c:pt>
                <c:pt idx="243">
                  <c:v>192.95890411783907</c:v>
                </c:pt>
                <c:pt idx="244">
                  <c:v>192.92210949032034</c:v>
                </c:pt>
                <c:pt idx="245">
                  <c:v>192.8850236631913</c:v>
                </c:pt>
                <c:pt idx="246">
                  <c:v>192.84764695580216</c:v>
                </c:pt>
                <c:pt idx="247">
                  <c:v>192.80997969617178</c:v>
                </c:pt>
                <c:pt idx="248">
                  <c:v>192.77202222104515</c:v>
                </c:pt>
                <c:pt idx="249">
                  <c:v>192.73377487595093</c:v>
                </c:pt>
                <c:pt idx="250">
                  <c:v>192.69523801525844</c:v>
                </c:pt>
                <c:pt idx="251">
                  <c:v>192.65641200223524</c:v>
                </c:pt>
                <c:pt idx="252">
                  <c:v>192.6172972091033</c:v>
                </c:pt>
                <c:pt idx="253">
                  <c:v>192.57789401709661</c:v>
                </c:pt>
                <c:pt idx="254">
                  <c:v>192.53820281651724</c:v>
                </c:pt>
                <c:pt idx="255">
                  <c:v>192.49822400679156</c:v>
                </c:pt>
                <c:pt idx="256">
                  <c:v>192.45795799652637</c:v>
                </c:pt>
                <c:pt idx="257">
                  <c:v>192.41740520356498</c:v>
                </c:pt>
                <c:pt idx="258">
                  <c:v>192.37656605504279</c:v>
                </c:pt>
                <c:pt idx="259">
                  <c:v>192.33544098744201</c:v>
                </c:pt>
                <c:pt idx="260">
                  <c:v>192.29403044664767</c:v>
                </c:pt>
                <c:pt idx="261">
                  <c:v>192.25233488800131</c:v>
                </c:pt>
                <c:pt idx="262">
                  <c:v>192.2103547763563</c:v>
                </c:pt>
                <c:pt idx="263">
                  <c:v>192.16809058613137</c:v>
                </c:pt>
                <c:pt idx="264">
                  <c:v>192.12554280136467</c:v>
                </c:pt>
                <c:pt idx="265">
                  <c:v>192.08271191576702</c:v>
                </c:pt>
                <c:pt idx="266">
                  <c:v>192.03959843277485</c:v>
                </c:pt>
                <c:pt idx="267">
                  <c:v>191.99620286560381</c:v>
                </c:pt>
                <c:pt idx="268">
                  <c:v>191.95252573729925</c:v>
                </c:pt>
                <c:pt idx="269">
                  <c:v>191.90856758079011</c:v>
                </c:pt>
                <c:pt idx="270">
                  <c:v>191.86432893893868</c:v>
                </c:pt>
                <c:pt idx="271">
                  <c:v>191.81981036459288</c:v>
                </c:pt>
                <c:pt idx="272">
                  <c:v>191.77501242063613</c:v>
                </c:pt>
                <c:pt idx="273">
                  <c:v>191.72993568003744</c:v>
                </c:pt>
                <c:pt idx="274">
                  <c:v>191.68458072590164</c:v>
                </c:pt>
                <c:pt idx="275">
                  <c:v>191.63894815151775</c:v>
                </c:pt>
                <c:pt idx="276">
                  <c:v>191.59303856040813</c:v>
                </c:pt>
                <c:pt idx="277">
                  <c:v>191.54685256637634</c:v>
                </c:pt>
                <c:pt idx="278">
                  <c:v>191.50039079355466</c:v>
                </c:pt>
                <c:pt idx="279">
                  <c:v>191.45365387645128</c:v>
                </c:pt>
                <c:pt idx="280">
                  <c:v>191.40664245999668</c:v>
                </c:pt>
                <c:pt idx="281">
                  <c:v>191.35935719958928</c:v>
                </c:pt>
                <c:pt idx="282">
                  <c:v>191.31179876114069</c:v>
                </c:pt>
                <c:pt idx="283">
                  <c:v>191.26396782112073</c:v>
                </c:pt>
                <c:pt idx="284">
                  <c:v>191.215865066601</c:v>
                </c:pt>
                <c:pt idx="285">
                  <c:v>191.16749119529837</c:v>
                </c:pt>
                <c:pt idx="286">
                  <c:v>191.11884691561761</c:v>
                </c:pt>
                <c:pt idx="287">
                  <c:v>191.06993294669346</c:v>
                </c:pt>
                <c:pt idx="288">
                  <c:v>191.02075001843173</c:v>
                </c:pt>
                <c:pt idx="289">
                  <c:v>190.97129887155054</c:v>
                </c:pt>
                <c:pt idx="290">
                  <c:v>190.92158025761904</c:v>
                </c:pt>
                <c:pt idx="291">
                  <c:v>190.87159493909746</c:v>
                </c:pt>
                <c:pt idx="292">
                  <c:v>190.82134368937545</c:v>
                </c:pt>
                <c:pt idx="293">
                  <c:v>190.77082729280903</c:v>
                </c:pt>
                <c:pt idx="294">
                  <c:v>190.72004654475788</c:v>
                </c:pt>
                <c:pt idx="295">
                  <c:v>190.66900225162129</c:v>
                </c:pt>
                <c:pt idx="296">
                  <c:v>190.61769523087335</c:v>
                </c:pt>
                <c:pt idx="297">
                  <c:v>190.56612631109678</c:v>
                </c:pt>
                <c:pt idx="298">
                  <c:v>190.51429633201707</c:v>
                </c:pt>
                <c:pt idx="299">
                  <c:v>190.46220614453503</c:v>
                </c:pt>
                <c:pt idx="300">
                  <c:v>190.40985661075763</c:v>
                </c:pt>
                <c:pt idx="301">
                  <c:v>190.35724860403036</c:v>
                </c:pt>
                <c:pt idx="302">
                  <c:v>190.30438300896526</c:v>
                </c:pt>
                <c:pt idx="303">
                  <c:v>190.25126072147185</c:v>
                </c:pt>
                <c:pt idx="304">
                  <c:v>190.19788264878321</c:v>
                </c:pt>
                <c:pt idx="305">
                  <c:v>190.14424970948482</c:v>
                </c:pt>
                <c:pt idx="306">
                  <c:v>190.09036283353919</c:v>
                </c:pt>
                <c:pt idx="307">
                  <c:v>190.03622296231185</c:v>
                </c:pt>
                <c:pt idx="308">
                  <c:v>189.9818310485949</c:v>
                </c:pt>
                <c:pt idx="309">
                  <c:v>189.92718805663029</c:v>
                </c:pt>
                <c:pt idx="310">
                  <c:v>189.87229496213169</c:v>
                </c:pt>
                <c:pt idx="311">
                  <c:v>189.81715275230567</c:v>
                </c:pt>
                <c:pt idx="312">
                  <c:v>189.76176242587113</c:v>
                </c:pt>
                <c:pt idx="313">
                  <c:v>189.70612499307839</c:v>
                </c:pt>
                <c:pt idx="314">
                  <c:v>189.65024147572677</c:v>
                </c:pt>
                <c:pt idx="315">
                  <c:v>189.59411290718111</c:v>
                </c:pt>
                <c:pt idx="316">
                  <c:v>189.53774033238724</c:v>
                </c:pt>
                <c:pt idx="317">
                  <c:v>189.48112480788609</c:v>
                </c:pt>
                <c:pt idx="318">
                  <c:v>189.42426740182694</c:v>
                </c:pt>
                <c:pt idx="319">
                  <c:v>189.36716919397929</c:v>
                </c:pt>
                <c:pt idx="320">
                  <c:v>189.30983127574353</c:v>
                </c:pt>
                <c:pt idx="321">
                  <c:v>189.252254750161</c:v>
                </c:pt>
                <c:pt idx="322">
                  <c:v>189.19444073192093</c:v>
                </c:pt>
                <c:pt idx="323">
                  <c:v>189.1363903473692</c:v>
                </c:pt>
                <c:pt idx="324">
                  <c:v>189.07810473451295</c:v>
                </c:pt>
                <c:pt idx="325">
                  <c:v>189.01958504302573</c:v>
                </c:pt>
                <c:pt idx="326">
                  <c:v>188.96083243425034</c:v>
                </c:pt>
                <c:pt idx="327">
                  <c:v>188.90184808120117</c:v>
                </c:pt>
                <c:pt idx="328">
                  <c:v>188.84263316856507</c:v>
                </c:pt>
                <c:pt idx="329">
                  <c:v>188.78318889269983</c:v>
                </c:pt>
                <c:pt idx="330">
                  <c:v>188.72351646163372</c:v>
                </c:pt>
                <c:pt idx="331">
                  <c:v>188.66361709506032</c:v>
                </c:pt>
                <c:pt idx="332">
                  <c:v>188.60349202433551</c:v>
                </c:pt>
                <c:pt idx="333">
                  <c:v>188.54314249247079</c:v>
                </c:pt>
                <c:pt idx="334">
                  <c:v>188.48256975412568</c:v>
                </c:pt>
                <c:pt idx="335">
                  <c:v>188.4217750755995</c:v>
                </c:pt>
                <c:pt idx="336">
                  <c:v>188.36075973482033</c:v>
                </c:pt>
                <c:pt idx="337">
                  <c:v>188.29952502133469</c:v>
                </c:pt>
                <c:pt idx="338">
                  <c:v>188.23807223629333</c:v>
                </c:pt>
                <c:pt idx="339">
                  <c:v>188.17640269243739</c:v>
                </c:pt>
                <c:pt idx="340">
                  <c:v>188.11451771408252</c:v>
                </c:pt>
                <c:pt idx="341">
                  <c:v>188.05241863710151</c:v>
                </c:pt>
                <c:pt idx="342">
                  <c:v>187.99010680890498</c:v>
                </c:pt>
                <c:pt idx="343">
                  <c:v>187.92758358842218</c:v>
                </c:pt>
                <c:pt idx="344">
                  <c:v>187.86485034607799</c:v>
                </c:pt>
                <c:pt idx="345">
                  <c:v>187.80190846377064</c:v>
                </c:pt>
                <c:pt idx="346">
                  <c:v>187.73875933484695</c:v>
                </c:pt>
                <c:pt idx="347">
                  <c:v>187.67540436407501</c:v>
                </c:pt>
                <c:pt idx="348">
                  <c:v>187.6118449676176</c:v>
                </c:pt>
                <c:pt idx="349">
                  <c:v>187.54808257300243</c:v>
                </c:pt>
                <c:pt idx="350">
                  <c:v>187.4841186190917</c:v>
                </c:pt>
                <c:pt idx="351">
                  <c:v>187.41995455604891</c:v>
                </c:pt>
                <c:pt idx="352">
                  <c:v>187.35559184530558</c:v>
                </c:pt>
                <c:pt idx="353">
                  <c:v>187.29103195952567</c:v>
                </c:pt>
                <c:pt idx="354">
                  <c:v>187.22627638256867</c:v>
                </c:pt>
                <c:pt idx="355">
                  <c:v>187.16132660945124</c:v>
                </c:pt>
                <c:pt idx="356">
                  <c:v>187.096184146306</c:v>
                </c:pt>
                <c:pt idx="357">
                  <c:v>187.03085051034157</c:v>
                </c:pt>
                <c:pt idx="358">
                  <c:v>186.96532722979737</c:v>
                </c:pt>
                <c:pt idx="359">
                  <c:v>186.89961584390025</c:v>
                </c:pt>
                <c:pt idx="360">
                  <c:v>186.83371790281728</c:v>
                </c:pt>
                <c:pt idx="361">
                  <c:v>186.76763496760807</c:v>
                </c:pt>
                <c:pt idx="362">
                  <c:v>186.70136861017491</c:v>
                </c:pt>
                <c:pt idx="363">
                  <c:v>186.63492041321101</c:v>
                </c:pt>
                <c:pt idx="364">
                  <c:v>186.56829197014909</c:v>
                </c:pt>
                <c:pt idx="365">
                  <c:v>186.50148488510541</c:v>
                </c:pt>
                <c:pt idx="366">
                  <c:v>186.434500772825</c:v>
                </c:pt>
                <c:pt idx="367">
                  <c:v>186.36734125862296</c:v>
                </c:pt>
                <c:pt idx="368">
                  <c:v>186.30000797832599</c:v>
                </c:pt>
                <c:pt idx="369">
                  <c:v>186.23250257821127</c:v>
                </c:pt>
                <c:pt idx="370">
                  <c:v>186.16482671494381</c:v>
                </c:pt>
                <c:pt idx="371">
                  <c:v>186.096982055513</c:v>
                </c:pt>
                <c:pt idx="372">
                  <c:v>186.02897027716585</c:v>
                </c:pt>
                <c:pt idx="373">
                  <c:v>185.9607930673414</c:v>
                </c:pt>
                <c:pt idx="374">
                  <c:v>185.89245212360049</c:v>
                </c:pt>
                <c:pt idx="375">
                  <c:v>185.82394915355562</c:v>
                </c:pt>
                <c:pt idx="376">
                  <c:v>185.75528587479963</c:v>
                </c:pt>
                <c:pt idx="377">
                  <c:v>185.68646401483124</c:v>
                </c:pt>
                <c:pt idx="378">
                  <c:v>185.61748531097993</c:v>
                </c:pt>
                <c:pt idx="379">
                  <c:v>185.54835151032998</c:v>
                </c:pt>
                <c:pt idx="380">
                  <c:v>185.47906436964081</c:v>
                </c:pt>
                <c:pt idx="381">
                  <c:v>185.40962565526834</c:v>
                </c:pt>
                <c:pt idx="382">
                  <c:v>185.34003714308284</c:v>
                </c:pt>
                <c:pt idx="383">
                  <c:v>185.27030061838548</c:v>
                </c:pt>
                <c:pt idx="384">
                  <c:v>185.200417875825</c:v>
                </c:pt>
                <c:pt idx="385">
                  <c:v>185.13039071931004</c:v>
                </c:pt>
                <c:pt idx="386">
                  <c:v>185.06022096192225</c:v>
                </c:pt>
                <c:pt idx="387">
                  <c:v>184.98991042582725</c:v>
                </c:pt>
                <c:pt idx="388">
                  <c:v>184.91946094218355</c:v>
                </c:pt>
                <c:pt idx="389">
                  <c:v>184.84887435105031</c:v>
                </c:pt>
                <c:pt idx="390">
                  <c:v>184.77815250129308</c:v>
                </c:pt>
                <c:pt idx="391">
                  <c:v>184.70729725048989</c:v>
                </c:pt>
                <c:pt idx="392">
                  <c:v>184.636310464833</c:v>
                </c:pt>
                <c:pt idx="393">
                  <c:v>184.56519401903194</c:v>
                </c:pt>
                <c:pt idx="394">
                  <c:v>184.49394979621272</c:v>
                </c:pt>
                <c:pt idx="395">
                  <c:v>184.42257968781732</c:v>
                </c:pt>
                <c:pt idx="396">
                  <c:v>184.35108559350076</c:v>
                </c:pt>
                <c:pt idx="397">
                  <c:v>184.27946942102815</c:v>
                </c:pt>
                <c:pt idx="398">
                  <c:v>184.2077330861672</c:v>
                </c:pt>
                <c:pt idx="399">
                  <c:v>184.13587851258356</c:v>
                </c:pt>
                <c:pt idx="400">
                  <c:v>184.06390763173164</c:v>
                </c:pt>
                <c:pt idx="401">
                  <c:v>183.99182238274457</c:v>
                </c:pt>
                <c:pt idx="402">
                  <c:v>183.91962471232395</c:v>
                </c:pt>
                <c:pt idx="403">
                  <c:v>183.84731657462783</c:v>
                </c:pt>
                <c:pt idx="404">
                  <c:v>183.77489993115543</c:v>
                </c:pt>
                <c:pt idx="405">
                  <c:v>183.7023767506351</c:v>
                </c:pt>
                <c:pt idx="406">
                  <c:v>183.62974900890532</c:v>
                </c:pt>
                <c:pt idx="407">
                  <c:v>183.55701868879839</c:v>
                </c:pt>
                <c:pt idx="408">
                  <c:v>183.48418778002167</c:v>
                </c:pt>
                <c:pt idx="409">
                  <c:v>183.41125827903801</c:v>
                </c:pt>
                <c:pt idx="410">
                  <c:v>183.3382321889429</c:v>
                </c:pt>
                <c:pt idx="411">
                  <c:v>183.26511151934449</c:v>
                </c:pt>
                <c:pt idx="412">
                  <c:v>183.19189828623723</c:v>
                </c:pt>
                <c:pt idx="413">
                  <c:v>183.11859451187962</c:v>
                </c:pt>
                <c:pt idx="414">
                  <c:v>183.04520222466687</c:v>
                </c:pt>
                <c:pt idx="415">
                  <c:v>182.97172345900356</c:v>
                </c:pt>
                <c:pt idx="416">
                  <c:v>182.89816025517632</c:v>
                </c:pt>
                <c:pt idx="417">
                  <c:v>182.82451465922401</c:v>
                </c:pt>
                <c:pt idx="418">
                  <c:v>182.75078872280815</c:v>
                </c:pt>
                <c:pt idx="419">
                  <c:v>182.67698450308083</c:v>
                </c:pt>
                <c:pt idx="420">
                  <c:v>182.60310406255175</c:v>
                </c:pt>
                <c:pt idx="421">
                  <c:v>182.52914946895697</c:v>
                </c:pt>
                <c:pt idx="422">
                  <c:v>182.45512279512201</c:v>
                </c:pt>
                <c:pt idx="423">
                  <c:v>182.38102611882837</c:v>
                </c:pt>
                <c:pt idx="424">
                  <c:v>182.3068615226758</c:v>
                </c:pt>
                <c:pt idx="425">
                  <c:v>182.23263109394722</c:v>
                </c:pt>
                <c:pt idx="426">
                  <c:v>182.15833692446768</c:v>
                </c:pt>
                <c:pt idx="427">
                  <c:v>182.0839811104687</c:v>
                </c:pt>
                <c:pt idx="428">
                  <c:v>182.00956575244686</c:v>
                </c:pt>
                <c:pt idx="429">
                  <c:v>181.93509295502236</c:v>
                </c:pt>
                <c:pt idx="430">
                  <c:v>181.86056482679928</c:v>
                </c:pt>
                <c:pt idx="431">
                  <c:v>181.78598348022385</c:v>
                </c:pt>
                <c:pt idx="432">
                  <c:v>181.71135103143953</c:v>
                </c:pt>
                <c:pt idx="433">
                  <c:v>181.63666960014581</c:v>
                </c:pt>
                <c:pt idx="434">
                  <c:v>181.56194130945221</c:v>
                </c:pt>
                <c:pt idx="435">
                  <c:v>181.4871682857345</c:v>
                </c:pt>
                <c:pt idx="436">
                  <c:v>181.41235265848891</c:v>
                </c:pt>
                <c:pt idx="437">
                  <c:v>181.33749656018608</c:v>
                </c:pt>
                <c:pt idx="438">
                  <c:v>181.26260212612428</c:v>
                </c:pt>
                <c:pt idx="439">
                  <c:v>181.18767149428263</c:v>
                </c:pt>
                <c:pt idx="440">
                  <c:v>181.11270680517327</c:v>
                </c:pt>
                <c:pt idx="441">
                  <c:v>181.03771020169393</c:v>
                </c:pt>
                <c:pt idx="442">
                  <c:v>180.96268382897441</c:v>
                </c:pt>
                <c:pt idx="443">
                  <c:v>180.88762983423806</c:v>
                </c:pt>
                <c:pt idx="444">
                  <c:v>180.81255036664024</c:v>
                </c:pt>
                <c:pt idx="445">
                  <c:v>180.73744757712703</c:v>
                </c:pt>
                <c:pt idx="446">
                  <c:v>180.6623236182792</c:v>
                </c:pt>
                <c:pt idx="447">
                  <c:v>180.5871806441674</c:v>
                </c:pt>
                <c:pt idx="448">
                  <c:v>180.51202081019974</c:v>
                </c:pt>
                <c:pt idx="449">
                  <c:v>180.43684627296321</c:v>
                </c:pt>
                <c:pt idx="450">
                  <c:v>180.36165919008678</c:v>
                </c:pt>
                <c:pt idx="451">
                  <c:v>180.28646172007271</c:v>
                </c:pt>
                <c:pt idx="452">
                  <c:v>180.21125602216154</c:v>
                </c:pt>
                <c:pt idx="453">
                  <c:v>180.13604425617982</c:v>
                </c:pt>
                <c:pt idx="454">
                  <c:v>180.06082858234348</c:v>
                </c:pt>
                <c:pt idx="455">
                  <c:v>179.98561116123355</c:v>
                </c:pt>
                <c:pt idx="456">
                  <c:v>179.91039415340376</c:v>
                </c:pt>
                <c:pt idx="457">
                  <c:v>179.83517971951716</c:v>
                </c:pt>
                <c:pt idx="458">
                  <c:v>179.75997002000986</c:v>
                </c:pt>
                <c:pt idx="459">
                  <c:v>179.68476721496691</c:v>
                </c:pt>
                <c:pt idx="460">
                  <c:v>179.60957346400511</c:v>
                </c:pt>
                <c:pt idx="461">
                  <c:v>179.5343909261025</c:v>
                </c:pt>
                <c:pt idx="462">
                  <c:v>179.45922175944582</c:v>
                </c:pt>
                <c:pt idx="463">
                  <c:v>179.38406812127968</c:v>
                </c:pt>
                <c:pt idx="464">
                  <c:v>179.30893216776298</c:v>
                </c:pt>
                <c:pt idx="465">
                  <c:v>179.23381605380499</c:v>
                </c:pt>
                <c:pt idx="466">
                  <c:v>179.15872193292697</c:v>
                </c:pt>
                <c:pt idx="467">
                  <c:v>179.08365195710144</c:v>
                </c:pt>
                <c:pt idx="468">
                  <c:v>179.00860827660685</c:v>
                </c:pt>
                <c:pt idx="469">
                  <c:v>178.93359303987799</c:v>
                </c:pt>
                <c:pt idx="470">
                  <c:v>178.85860839335393</c:v>
                </c:pt>
                <c:pt idx="471">
                  <c:v>178.78365648132794</c:v>
                </c:pt>
                <c:pt idx="472">
                  <c:v>178.70873944580291</c:v>
                </c:pt>
                <c:pt idx="473">
                  <c:v>178.63385942633931</c:v>
                </c:pt>
                <c:pt idx="474">
                  <c:v>178.55901855990848</c:v>
                </c:pt>
                <c:pt idx="475">
                  <c:v>178.48421898074335</c:v>
                </c:pt>
                <c:pt idx="476">
                  <c:v>178.40946282019476</c:v>
                </c:pt>
                <c:pt idx="477">
                  <c:v>178.3347522065813</c:v>
                </c:pt>
                <c:pt idx="478">
                  <c:v>178.26008926504701</c:v>
                </c:pt>
                <c:pt idx="479">
                  <c:v>178.185476117414</c:v>
                </c:pt>
                <c:pt idx="480">
                  <c:v>178.11091488203724</c:v>
                </c:pt>
                <c:pt idx="481">
                  <c:v>178.03640767366358</c:v>
                </c:pt>
                <c:pt idx="482">
                  <c:v>177.96195660328493</c:v>
                </c:pt>
                <c:pt idx="483">
                  <c:v>177.88756377799982</c:v>
                </c:pt>
                <c:pt idx="484">
                  <c:v>177.81323130086577</c:v>
                </c:pt>
                <c:pt idx="485">
                  <c:v>177.73896127076469</c:v>
                </c:pt>
                <c:pt idx="486">
                  <c:v>177.66475578225871</c:v>
                </c:pt>
                <c:pt idx="487">
                  <c:v>177.59061692545097</c:v>
                </c:pt>
                <c:pt idx="488">
                  <c:v>177.51654678584981</c:v>
                </c:pt>
                <c:pt idx="489">
                  <c:v>177.4425474442269</c:v>
                </c:pt>
                <c:pt idx="490">
                  <c:v>177.36862097648401</c:v>
                </c:pt>
                <c:pt idx="491">
                  <c:v>177.29476945351524</c:v>
                </c:pt>
                <c:pt idx="492">
                  <c:v>177.22099494107346</c:v>
                </c:pt>
                <c:pt idx="493">
                  <c:v>177.14729949963345</c:v>
                </c:pt>
                <c:pt idx="494">
                  <c:v>177.07368518426296</c:v>
                </c:pt>
                <c:pt idx="495">
                  <c:v>177.00015404448698</c:v>
                </c:pt>
                <c:pt idx="496">
                  <c:v>176.92670812415952</c:v>
                </c:pt>
                <c:pt idx="497">
                  <c:v>176.85334946133196</c:v>
                </c:pt>
                <c:pt idx="498">
                  <c:v>176.78008008812517</c:v>
                </c:pt>
                <c:pt idx="499">
                  <c:v>176.70690203060104</c:v>
                </c:pt>
                <c:pt idx="500">
                  <c:v>176.63381730863571</c:v>
                </c:pt>
                <c:pt idx="501">
                  <c:v>176.56082793579603</c:v>
                </c:pt>
                <c:pt idx="502">
                  <c:v>176.48793591921205</c:v>
                </c:pt>
                <c:pt idx="503">
                  <c:v>176.41514325945701</c:v>
                </c:pt>
                <c:pt idx="504">
                  <c:v>176.34245195042254</c:v>
                </c:pt>
                <c:pt idx="505">
                  <c:v>176.2698639792001</c:v>
                </c:pt>
                <c:pt idx="506">
                  <c:v>176.19738132596069</c:v>
                </c:pt>
                <c:pt idx="507">
                  <c:v>176.12500596383546</c:v>
                </c:pt>
                <c:pt idx="508">
                  <c:v>176.05273985880123</c:v>
                </c:pt>
                <c:pt idx="509">
                  <c:v>175.98058496956145</c:v>
                </c:pt>
                <c:pt idx="510">
                  <c:v>175.90854324743523</c:v>
                </c:pt>
                <c:pt idx="511">
                  <c:v>175.8366166362415</c:v>
                </c:pt>
                <c:pt idx="512">
                  <c:v>175.76480707218892</c:v>
                </c:pt>
                <c:pt idx="513">
                  <c:v>175.69311648376433</c:v>
                </c:pt>
                <c:pt idx="514">
                  <c:v>175.62154679162481</c:v>
                </c:pt>
                <c:pt idx="515">
                  <c:v>175.5500999084889</c:v>
                </c:pt>
                <c:pt idx="516">
                  <c:v>175.47877773903073</c:v>
                </c:pt>
                <c:pt idx="517">
                  <c:v>175.4075821797756</c:v>
                </c:pt>
                <c:pt idx="518">
                  <c:v>175.33651511899606</c:v>
                </c:pt>
                <c:pt idx="519">
                  <c:v>175.26557843660981</c:v>
                </c:pt>
                <c:pt idx="520">
                  <c:v>175.19477400407931</c:v>
                </c:pt>
                <c:pt idx="521">
                  <c:v>175.12410368431267</c:v>
                </c:pt>
                <c:pt idx="522">
                  <c:v>175.05356933156602</c:v>
                </c:pt>
                <c:pt idx="523">
                  <c:v>174.98317279134665</c:v>
                </c:pt>
                <c:pt idx="524">
                  <c:v>174.91291590031949</c:v>
                </c:pt>
                <c:pt idx="525">
                  <c:v>174.84280048621315</c:v>
                </c:pt>
                <c:pt idx="526">
                  <c:v>174.77282836772878</c:v>
                </c:pt>
                <c:pt idx="527">
                  <c:v>174.70300135444847</c:v>
                </c:pt>
                <c:pt idx="528">
                  <c:v>174.63332124674875</c:v>
                </c:pt>
                <c:pt idx="529">
                  <c:v>174.56378983571207</c:v>
                </c:pt>
                <c:pt idx="530">
                  <c:v>174.49440890304118</c:v>
                </c:pt>
                <c:pt idx="531">
                  <c:v>174.42518022097582</c:v>
                </c:pt>
                <c:pt idx="532">
                  <c:v>174.35610555221018</c:v>
                </c:pt>
                <c:pt idx="533">
                  <c:v>174.28718664981133</c:v>
                </c:pt>
                <c:pt idx="534">
                  <c:v>174.21842525714064</c:v>
                </c:pt>
                <c:pt idx="535">
                  <c:v>174.14982310777546</c:v>
                </c:pt>
                <c:pt idx="536">
                  <c:v>174.08138192543333</c:v>
                </c:pt>
                <c:pt idx="537">
                  <c:v>174.01310342389704</c:v>
                </c:pt>
                <c:pt idx="538">
                  <c:v>173.94498930694218</c:v>
                </c:pt>
                <c:pt idx="539">
                  <c:v>173.87704126826517</c:v>
                </c:pt>
                <c:pt idx="540">
                  <c:v>173.80926099141362</c:v>
                </c:pt>
                <c:pt idx="541">
                  <c:v>173.74165014971811</c:v>
                </c:pt>
                <c:pt idx="542">
                  <c:v>173.67421040622543</c:v>
                </c:pt>
                <c:pt idx="543">
                  <c:v>173.60694341363393</c:v>
                </c:pt>
                <c:pt idx="544">
                  <c:v>173.53985081422974</c:v>
                </c:pt>
                <c:pt idx="545">
                  <c:v>173.47293423982495</c:v>
                </c:pt>
                <c:pt idx="546">
                  <c:v>173.4061953116977</c:v>
                </c:pt>
                <c:pt idx="547">
                  <c:v>173.339635640533</c:v>
                </c:pt>
                <c:pt idx="548">
                  <c:v>173.27325682636649</c:v>
                </c:pt>
                <c:pt idx="549">
                  <c:v>173.20706045852802</c:v>
                </c:pt>
                <c:pt idx="550">
                  <c:v>173.14104811558886</c:v>
                </c:pt>
                <c:pt idx="551">
                  <c:v>173.07522136530886</c:v>
                </c:pt>
                <c:pt idx="552">
                  <c:v>173.00958176458562</c:v>
                </c:pt>
                <c:pt idx="553">
                  <c:v>172.94413085940644</c:v>
                </c:pt>
                <c:pt idx="554">
                  <c:v>172.87887018479975</c:v>
                </c:pt>
                <c:pt idx="555">
                  <c:v>172.81380126479021</c:v>
                </c:pt>
                <c:pt idx="556">
                  <c:v>172.74892561235336</c:v>
                </c:pt>
                <c:pt idx="557">
                  <c:v>172.6842447293744</c:v>
                </c:pt>
                <c:pt idx="558">
                  <c:v>172.61976010660538</c:v>
                </c:pt>
                <c:pt idx="559">
                  <c:v>172.55547322362716</c:v>
                </c:pt>
                <c:pt idx="560">
                  <c:v>172.49138554881074</c:v>
                </c:pt>
                <c:pt idx="561">
                  <c:v>172.42749853928044</c:v>
                </c:pt>
                <c:pt idx="562">
                  <c:v>172.3638136408801</c:v>
                </c:pt>
                <c:pt idx="563">
                  <c:v>172.30033228813895</c:v>
                </c:pt>
                <c:pt idx="564">
                  <c:v>172.23705590424001</c:v>
                </c:pt>
                <c:pt idx="565">
                  <c:v>172.17398590099026</c:v>
                </c:pt>
                <c:pt idx="566">
                  <c:v>172.11112367879139</c:v>
                </c:pt>
                <c:pt idx="567">
                  <c:v>172.04847062661261</c:v>
                </c:pt>
                <c:pt idx="568">
                  <c:v>171.98602812196563</c:v>
                </c:pt>
                <c:pt idx="569">
                  <c:v>171.92379753087994</c:v>
                </c:pt>
                <c:pt idx="570">
                  <c:v>171.86178020788006</c:v>
                </c:pt>
                <c:pt idx="571">
                  <c:v>171.79997749596507</c:v>
                </c:pt>
                <c:pt idx="572">
                  <c:v>171.73839072658794</c:v>
                </c:pt>
                <c:pt idx="573">
                  <c:v>171.67702121963788</c:v>
                </c:pt>
                <c:pt idx="574">
                  <c:v>171.61587028342365</c:v>
                </c:pt>
                <c:pt idx="575">
                  <c:v>171.55493921465788</c:v>
                </c:pt>
                <c:pt idx="576">
                  <c:v>171.49422929844329</c:v>
                </c:pt>
                <c:pt idx="577">
                  <c:v>171.43374180826029</c:v>
                </c:pt>
                <c:pt idx="578">
                  <c:v>171.3734780059562</c:v>
                </c:pt>
                <c:pt idx="579">
                  <c:v>171.3134391417347</c:v>
                </c:pt>
                <c:pt idx="580">
                  <c:v>171.25362645414893</c:v>
                </c:pt>
                <c:pt idx="581">
                  <c:v>171.19404117009344</c:v>
                </c:pt>
                <c:pt idx="582">
                  <c:v>171.1346845047994</c:v>
                </c:pt>
                <c:pt idx="583">
                  <c:v>171.07555766183009</c:v>
                </c:pt>
                <c:pt idx="584">
                  <c:v>171.01666183307853</c:v>
                </c:pt>
                <c:pt idx="585">
                  <c:v>170.95799819876549</c:v>
                </c:pt>
                <c:pt idx="586">
                  <c:v>170.89956792743982</c:v>
                </c:pt>
                <c:pt idx="587">
                  <c:v>170.84137217597973</c:v>
                </c:pt>
                <c:pt idx="588">
                  <c:v>170.78341208959455</c:v>
                </c:pt>
                <c:pt idx="589">
                  <c:v>170.72568880182936</c:v>
                </c:pt>
                <c:pt idx="590">
                  <c:v>170.66820343456951</c:v>
                </c:pt>
                <c:pt idx="591">
                  <c:v>170.61095709804707</c:v>
                </c:pt>
                <c:pt idx="592">
                  <c:v>170.55395089084851</c:v>
                </c:pt>
                <c:pt idx="593">
                  <c:v>170.49718589992298</c:v>
                </c:pt>
                <c:pt idx="594">
                  <c:v>170.44066320059304</c:v>
                </c:pt>
                <c:pt idx="595">
                  <c:v>170.38438385656519</c:v>
                </c:pt>
                <c:pt idx="596">
                  <c:v>170.32834891994256</c:v>
                </c:pt>
                <c:pt idx="597">
                  <c:v>170.27255943123845</c:v>
                </c:pt>
                <c:pt idx="598">
                  <c:v>170.217016419391</c:v>
                </c:pt>
                <c:pt idx="599">
                  <c:v>170.16172090177864</c:v>
                </c:pt>
                <c:pt idx="600">
                  <c:v>170.10667388423815</c:v>
                </c:pt>
                <c:pt idx="601">
                  <c:v>170.05187636108138</c:v>
                </c:pt>
                <c:pt idx="602">
                  <c:v>169.99732931511534</c:v>
                </c:pt>
                <c:pt idx="603">
                  <c:v>169.94303371766233</c:v>
                </c:pt>
                <c:pt idx="604">
                  <c:v>169.88899052858082</c:v>
                </c:pt>
                <c:pt idx="605">
                  <c:v>169.83520069628872</c:v>
                </c:pt>
                <c:pt idx="606">
                  <c:v>169.78166515778585</c:v>
                </c:pt>
                <c:pt idx="607">
                  <c:v>169.72838483867883</c:v>
                </c:pt>
                <c:pt idx="608">
                  <c:v>169.67536065320664</c:v>
                </c:pt>
                <c:pt idx="609">
                  <c:v>169.62259350426689</c:v>
                </c:pt>
                <c:pt idx="610">
                  <c:v>169.57008428344338</c:v>
                </c:pt>
                <c:pt idx="611">
                  <c:v>169.51783387103427</c:v>
                </c:pt>
                <c:pt idx="612">
                  <c:v>169.46584313608156</c:v>
                </c:pt>
                <c:pt idx="613">
                  <c:v>169.41411293640127</c:v>
                </c:pt>
                <c:pt idx="614">
                  <c:v>169.36264411861487</c:v>
                </c:pt>
                <c:pt idx="615">
                  <c:v>169.3114375181805</c:v>
                </c:pt>
                <c:pt idx="616">
                  <c:v>169.26049395942727</c:v>
                </c:pt>
                <c:pt idx="617">
                  <c:v>169.20981425558753</c:v>
                </c:pt>
                <c:pt idx="618">
                  <c:v>169.15939920883309</c:v>
                </c:pt>
                <c:pt idx="619">
                  <c:v>169.10924961030918</c:v>
                </c:pt>
                <c:pt idx="620">
                  <c:v>169.05936624017198</c:v>
                </c:pt>
                <c:pt idx="621">
                  <c:v>169.00974986762483</c:v>
                </c:pt>
                <c:pt idx="622">
                  <c:v>168.96040125095701</c:v>
                </c:pt>
                <c:pt idx="623">
                  <c:v>168.91132113758121</c:v>
                </c:pt>
                <c:pt idx="624">
                  <c:v>168.86251026407402</c:v>
                </c:pt>
                <c:pt idx="625">
                  <c:v>168.81396935621569</c:v>
                </c:pt>
                <c:pt idx="626">
                  <c:v>168.76569912903068</c:v>
                </c:pt>
                <c:pt idx="627">
                  <c:v>168.71770028682971</c:v>
                </c:pt>
                <c:pt idx="628">
                  <c:v>168.66997352325185</c:v>
                </c:pt>
                <c:pt idx="629">
                  <c:v>168.62251952130731</c:v>
                </c:pt>
                <c:pt idx="630">
                  <c:v>168.57533895342107</c:v>
                </c:pt>
                <c:pt idx="631">
                  <c:v>168.52843248147741</c:v>
                </c:pt>
                <c:pt idx="632">
                  <c:v>168.4818007568644</c:v>
                </c:pt>
                <c:pt idx="633">
                  <c:v>168.43544442051922</c:v>
                </c:pt>
                <c:pt idx="634">
                  <c:v>168.38936410297521</c:v>
                </c:pt>
                <c:pt idx="635">
                  <c:v>168.34356042440734</c:v>
                </c:pt>
                <c:pt idx="636">
                  <c:v>168.29803399467986</c:v>
                </c:pt>
                <c:pt idx="637">
                  <c:v>168.25278541339418</c:v>
                </c:pt>
                <c:pt idx="638">
                  <c:v>168.20781526993738</c:v>
                </c:pt>
                <c:pt idx="639">
                  <c:v>168.16312414353035</c:v>
                </c:pt>
                <c:pt idx="640">
                  <c:v>168.11871260327769</c:v>
                </c:pt>
                <c:pt idx="641">
                  <c:v>168.07458120821741</c:v>
                </c:pt>
                <c:pt idx="642">
                  <c:v>168.03073050737075</c:v>
                </c:pt>
                <c:pt idx="643">
                  <c:v>167.98716103979385</c:v>
                </c:pt>
                <c:pt idx="644">
                  <c:v>167.94387333462785</c:v>
                </c:pt>
                <c:pt idx="645">
                  <c:v>167.90086791115161</c:v>
                </c:pt>
                <c:pt idx="646">
                  <c:v>167.85814527883264</c:v>
                </c:pt>
                <c:pt idx="647">
                  <c:v>167.81570593738053</c:v>
                </c:pt>
                <c:pt idx="648">
                  <c:v>167.77355037679885</c:v>
                </c:pt>
                <c:pt idx="649">
                  <c:v>167.73167907743942</c:v>
                </c:pt>
                <c:pt idx="650">
                  <c:v>167.69009251005471</c:v>
                </c:pt>
                <c:pt idx="651">
                  <c:v>167.64879113585263</c:v>
                </c:pt>
                <c:pt idx="652">
                  <c:v>167.60777540655036</c:v>
                </c:pt>
                <c:pt idx="653">
                  <c:v>167.56704576442883</c:v>
                </c:pt>
                <c:pt idx="654">
                  <c:v>167.52660264238784</c:v>
                </c:pt>
                <c:pt idx="655">
                  <c:v>167.48644646400109</c:v>
                </c:pt>
                <c:pt idx="656">
                  <c:v>167.4465776435716</c:v>
                </c:pt>
                <c:pt idx="657">
                  <c:v>167.40699658618703</c:v>
                </c:pt>
                <c:pt idx="658">
                  <c:v>167.36770368777641</c:v>
                </c:pt>
                <c:pt idx="659">
                  <c:v>167.32869933516574</c:v>
                </c:pt>
                <c:pt idx="660">
                  <c:v>167.28998390613418</c:v>
                </c:pt>
                <c:pt idx="661">
                  <c:v>167.25155776947139</c:v>
                </c:pt>
                <c:pt idx="662">
                  <c:v>167.21342128503363</c:v>
                </c:pt>
                <c:pt idx="663">
                  <c:v>167.17557480380114</c:v>
                </c:pt>
                <c:pt idx="664">
                  <c:v>167.1380186679352</c:v>
                </c:pt>
                <c:pt idx="665">
                  <c:v>167.10075321083556</c:v>
                </c:pt>
                <c:pt idx="666">
                  <c:v>167.06377875719758</c:v>
                </c:pt>
                <c:pt idx="667">
                  <c:v>167.0270956230703</c:v>
                </c:pt>
                <c:pt idx="668">
                  <c:v>166.99070411591387</c:v>
                </c:pt>
                <c:pt idx="669">
                  <c:v>166.95460453465751</c:v>
                </c:pt>
                <c:pt idx="670">
                  <c:v>166.91879716975731</c:v>
                </c:pt>
                <c:pt idx="671">
                  <c:v>166.88328230325476</c:v>
                </c:pt>
                <c:pt idx="672">
                  <c:v>166.84806020883423</c:v>
                </c:pt>
                <c:pt idx="673">
                  <c:v>166.81313115188169</c:v>
                </c:pt>
                <c:pt idx="674">
                  <c:v>166.77849538954274</c:v>
                </c:pt>
                <c:pt idx="675">
                  <c:v>166.74415317078075</c:v>
                </c:pt>
                <c:pt idx="676">
                  <c:v>166.71010473643557</c:v>
                </c:pt>
                <c:pt idx="677">
                  <c:v>166.67635031928174</c:v>
                </c:pt>
                <c:pt idx="678">
                  <c:v>166.64289014408655</c:v>
                </c:pt>
                <c:pt idx="679">
                  <c:v>166.60972442766939</c:v>
                </c:pt>
                <c:pt idx="680">
                  <c:v>166.57685337895859</c:v>
                </c:pt>
                <c:pt idx="681">
                  <c:v>166.54427719905152</c:v>
                </c:pt>
                <c:pt idx="682">
                  <c:v>166.51199608127138</c:v>
                </c:pt>
                <c:pt idx="683">
                  <c:v>166.48001021122684</c:v>
                </c:pt>
                <c:pt idx="684">
                  <c:v>166.44831976686919</c:v>
                </c:pt>
                <c:pt idx="685">
                  <c:v>166.41692491855142</c:v>
                </c:pt>
                <c:pt idx="686">
                  <c:v>166.38582582908572</c:v>
                </c:pt>
                <c:pt idx="687">
                  <c:v>166.35502265380214</c:v>
                </c:pt>
                <c:pt idx="688">
                  <c:v>166.32451554060611</c:v>
                </c:pt>
                <c:pt idx="689">
                  <c:v>166.29430463003666</c:v>
                </c:pt>
                <c:pt idx="690">
                  <c:v>166.26439005532399</c:v>
                </c:pt>
                <c:pt idx="691">
                  <c:v>166.23477194244751</c:v>
                </c:pt>
                <c:pt idx="692">
                  <c:v>166.20545041019312</c:v>
                </c:pt>
                <c:pt idx="693">
                  <c:v>166.17642557021088</c:v>
                </c:pt>
                <c:pt idx="694">
                  <c:v>166.1476975270723</c:v>
                </c:pt>
                <c:pt idx="695">
                  <c:v>166.11926637832744</c:v>
                </c:pt>
                <c:pt idx="696">
                  <c:v>166.09113221456221</c:v>
                </c:pt>
                <c:pt idx="697">
                  <c:v>166.06329511945501</c:v>
                </c:pt>
                <c:pt idx="698">
                  <c:v>166.03575516983369</c:v>
                </c:pt>
                <c:pt idx="699">
                  <c:v>166.00851243573203</c:v>
                </c:pt>
                <c:pt idx="700">
                  <c:v>165.98156698044608</c:v>
                </c:pt>
                <c:pt idx="701">
                  <c:v>165.95491886059068</c:v>
                </c:pt>
                <c:pt idx="702">
                  <c:v>165.9285681261548</c:v>
                </c:pt>
                <c:pt idx="703">
                  <c:v>165.90251482055851</c:v>
                </c:pt>
                <c:pt idx="704">
                  <c:v>165.87675898070736</c:v>
                </c:pt>
                <c:pt idx="705">
                  <c:v>165.85130063704867</c:v>
                </c:pt>
                <c:pt idx="706">
                  <c:v>165.82613981362644</c:v>
                </c:pt>
                <c:pt idx="707">
                  <c:v>165.80127652813627</c:v>
                </c:pt>
                <c:pt idx="708">
                  <c:v>165.77671079198026</c:v>
                </c:pt>
                <c:pt idx="709">
                  <c:v>165.75244261032157</c:v>
                </c:pt>
                <c:pt idx="710">
                  <c:v>165.72847198213842</c:v>
                </c:pt>
                <c:pt idx="711">
                  <c:v>165.7047989002784</c:v>
                </c:pt>
                <c:pt idx="712">
                  <c:v>165.68142335151228</c:v>
                </c:pt>
                <c:pt idx="713">
                  <c:v>165.6583453165874</c:v>
                </c:pt>
                <c:pt idx="714">
                  <c:v>165.63556477028081</c:v>
                </c:pt>
                <c:pt idx="715">
                  <c:v>165.61308168145274</c:v>
                </c:pt>
                <c:pt idx="716">
                  <c:v>165.5908960130989</c:v>
                </c:pt>
                <c:pt idx="717">
                  <c:v>165.56900772240317</c:v>
                </c:pt>
                <c:pt idx="718">
                  <c:v>165.54741676078959</c:v>
                </c:pt>
                <c:pt idx="719">
                  <c:v>165.52612307397445</c:v>
                </c:pt>
                <c:pt idx="720">
                  <c:v>165.50512660201775</c:v>
                </c:pt>
                <c:pt idx="721">
                  <c:v>165.4844272793747</c:v>
                </c:pt>
                <c:pt idx="722">
                  <c:v>165.46402503494625</c:v>
                </c:pt>
                <c:pt idx="723">
                  <c:v>165.44391979213046</c:v>
                </c:pt>
                <c:pt idx="724">
                  <c:v>165.42411146887264</c:v>
                </c:pt>
                <c:pt idx="725">
                  <c:v>165.40459997771501</c:v>
                </c:pt>
                <c:pt idx="726">
                  <c:v>165.3853852258471</c:v>
                </c:pt>
                <c:pt idx="727">
                  <c:v>165.36646711515485</c:v>
                </c:pt>
                <c:pt idx="728">
                  <c:v>165.34784554226988</c:v>
                </c:pt>
                <c:pt idx="729">
                  <c:v>165.32952039861829</c:v>
                </c:pt>
                <c:pt idx="730">
                  <c:v>165.31149157046903</c:v>
                </c:pt>
                <c:pt idx="731">
                  <c:v>165.29375893898202</c:v>
                </c:pt>
                <c:pt idx="732">
                  <c:v>165.27632238025637</c:v>
                </c:pt>
                <c:pt idx="733">
                  <c:v>165.25918176537721</c:v>
                </c:pt>
                <c:pt idx="734">
                  <c:v>165.24233696046346</c:v>
                </c:pt>
                <c:pt idx="735">
                  <c:v>165.22578782671411</c:v>
                </c:pt>
                <c:pt idx="736">
                  <c:v>165.209534220455</c:v>
                </c:pt>
                <c:pt idx="737">
                  <c:v>165.19357599318471</c:v>
                </c:pt>
                <c:pt idx="738">
                  <c:v>165.1779129916205</c:v>
                </c:pt>
                <c:pt idx="739">
                  <c:v>165.16254505774353</c:v>
                </c:pt>
                <c:pt idx="740">
                  <c:v>165.14747202884394</c:v>
                </c:pt>
                <c:pt idx="741">
                  <c:v>165.13269373756557</c:v>
                </c:pt>
                <c:pt idx="742">
                  <c:v>165.11821001195034</c:v>
                </c:pt>
                <c:pt idx="743">
                  <c:v>165.10402067548202</c:v>
                </c:pt>
                <c:pt idx="744">
                  <c:v>165.09012554712999</c:v>
                </c:pt>
                <c:pt idx="745">
                  <c:v>165.07652444139228</c:v>
                </c:pt>
                <c:pt idx="746">
                  <c:v>165.06321716833875</c:v>
                </c:pt>
                <c:pt idx="747">
                  <c:v>165.05020353365316</c:v>
                </c:pt>
                <c:pt idx="748">
                  <c:v>165.03748333867571</c:v>
                </c:pt>
                <c:pt idx="749">
                  <c:v>165.02505638044443</c:v>
                </c:pt>
                <c:pt idx="750">
                  <c:v>165.01292245173681</c:v>
                </c:pt>
                <c:pt idx="751">
                  <c:v>165.00108134111071</c:v>
                </c:pt>
                <c:pt idx="752">
                  <c:v>164.98953283294483</c:v>
                </c:pt>
                <c:pt idx="753">
                  <c:v>164.97827670747938</c:v>
                </c:pt>
                <c:pt idx="754">
                  <c:v>164.96731274085536</c:v>
                </c:pt>
                <c:pt idx="755">
                  <c:v>164.9566407051546</c:v>
                </c:pt>
                <c:pt idx="756">
                  <c:v>164.94626036843846</c:v>
                </c:pt>
                <c:pt idx="757">
                  <c:v>164.93617149478689</c:v>
                </c:pt>
                <c:pt idx="758">
                  <c:v>164.92637384433661</c:v>
                </c:pt>
                <c:pt idx="759">
                  <c:v>164.91686717331902</c:v>
                </c:pt>
                <c:pt idx="760">
                  <c:v>164.90765123409793</c:v>
                </c:pt>
                <c:pt idx="761">
                  <c:v>164.89872577520657</c:v>
                </c:pt>
                <c:pt idx="762">
                  <c:v>164.89009054138469</c:v>
                </c:pt>
                <c:pt idx="763">
                  <c:v>164.88174527361491</c:v>
                </c:pt>
                <c:pt idx="764">
                  <c:v>164.87368970915864</c:v>
                </c:pt>
                <c:pt idx="765">
                  <c:v>164.86592358159172</c:v>
                </c:pt>
                <c:pt idx="766">
                  <c:v>164.85844662083986</c:v>
                </c:pt>
                <c:pt idx="767">
                  <c:v>164.85125855321368</c:v>
                </c:pt>
                <c:pt idx="768">
                  <c:v>164.84435910144288</c:v>
                </c:pt>
                <c:pt idx="769">
                  <c:v>164.83774798471063</c:v>
                </c:pt>
                <c:pt idx="770">
                  <c:v>164.83142491868719</c:v>
                </c:pt>
                <c:pt idx="771">
                  <c:v>164.82538961556335</c:v>
                </c:pt>
                <c:pt idx="772">
                  <c:v>164.81964178408347</c:v>
                </c:pt>
                <c:pt idx="773">
                  <c:v>164.81418112957797</c:v>
                </c:pt>
                <c:pt idx="774">
                  <c:v>164.80900735399553</c:v>
                </c:pt>
                <c:pt idx="775">
                  <c:v>164.80412015593524</c:v>
                </c:pt>
                <c:pt idx="776">
                  <c:v>164.79951923067759</c:v>
                </c:pt>
                <c:pt idx="777">
                  <c:v>164.79520427021595</c:v>
                </c:pt>
                <c:pt idx="778">
                  <c:v>164.79117496328689</c:v>
                </c:pt>
                <c:pt idx="779">
                  <c:v>164.787430995401</c:v>
                </c:pt>
                <c:pt idx="780">
                  <c:v>164.78397204887239</c:v>
                </c:pt>
                <c:pt idx="781">
                  <c:v>164.78079780284841</c:v>
                </c:pt>
                <c:pt idx="782">
                  <c:v>164.77790793333892</c:v>
                </c:pt>
                <c:pt idx="783">
                  <c:v>164.77530211324503</c:v>
                </c:pt>
                <c:pt idx="784">
                  <c:v>164.77298001238736</c:v>
                </c:pt>
                <c:pt idx="785">
                  <c:v>164.77094129753465</c:v>
                </c:pt>
                <c:pt idx="786">
                  <c:v>164.76918563243069</c:v>
                </c:pt>
                <c:pt idx="787">
                  <c:v>164.76771267782232</c:v>
                </c:pt>
                <c:pt idx="788">
                  <c:v>164.76652209148577</c:v>
                </c:pt>
                <c:pt idx="789">
                  <c:v>164.76561352825391</c:v>
                </c:pt>
                <c:pt idx="790">
                  <c:v>164.76498664004177</c:v>
                </c:pt>
                <c:pt idx="791">
                  <c:v>164.76464107587313</c:v>
                </c:pt>
                <c:pt idx="792">
                  <c:v>164.76457648190512</c:v>
                </c:pt>
                <c:pt idx="793">
                  <c:v>164.7647925014542</c:v>
                </c:pt>
                <c:pt idx="794">
                  <c:v>164.76528877502014</c:v>
                </c:pt>
                <c:pt idx="795">
                  <c:v>164.76606494031114</c:v>
                </c:pt>
                <c:pt idx="796">
                  <c:v>164.76712063226717</c:v>
                </c:pt>
                <c:pt idx="797">
                  <c:v>164.7684554830841</c:v>
                </c:pt>
                <c:pt idx="798">
                  <c:v>164.770069122237</c:v>
                </c:pt>
                <c:pt idx="799">
                  <c:v>164.77196117650269</c:v>
                </c:pt>
                <c:pt idx="800">
                  <c:v>164.77413126998283</c:v>
                </c:pt>
                <c:pt idx="801">
                  <c:v>164.77657902412605</c:v>
                </c:pt>
                <c:pt idx="802">
                  <c:v>164.7793040577493</c:v>
                </c:pt>
                <c:pt idx="803">
                  <c:v>164.78230598706045</c:v>
                </c:pt>
                <c:pt idx="804">
                  <c:v>164.78558442567854</c:v>
                </c:pt>
                <c:pt idx="805">
                  <c:v>164.78913898465501</c:v>
                </c:pt>
                <c:pt idx="806">
                  <c:v>164.79296927249436</c:v>
                </c:pt>
                <c:pt idx="807">
                  <c:v>164.79707489517406</c:v>
                </c:pt>
                <c:pt idx="808">
                  <c:v>164.80145545616452</c:v>
                </c:pt>
                <c:pt idx="809">
                  <c:v>164.80611055644852</c:v>
                </c:pt>
                <c:pt idx="810">
                  <c:v>164.81103979454051</c:v>
                </c:pt>
                <c:pt idx="811">
                  <c:v>164.81624276650513</c:v>
                </c:pt>
                <c:pt idx="812">
                  <c:v>164.82171906597603</c:v>
                </c:pt>
                <c:pt idx="813">
                  <c:v>164.82746828417396</c:v>
                </c:pt>
                <c:pt idx="814">
                  <c:v>164.83349000992436</c:v>
                </c:pt>
                <c:pt idx="815">
                  <c:v>164.83978382967524</c:v>
                </c:pt>
                <c:pt idx="816">
                  <c:v>164.84634932751396</c:v>
                </c:pt>
                <c:pt idx="817">
                  <c:v>164.85318608518435</c:v>
                </c:pt>
                <c:pt idx="818">
                  <c:v>164.8602936821035</c:v>
                </c:pt>
                <c:pt idx="819">
                  <c:v>164.86767169537725</c:v>
                </c:pt>
                <c:pt idx="820">
                  <c:v>164.87531969981669</c:v>
                </c:pt>
                <c:pt idx="821">
                  <c:v>164.88323726795372</c:v>
                </c:pt>
                <c:pt idx="822">
                  <c:v>164.89142397005608</c:v>
                </c:pt>
                <c:pt idx="823">
                  <c:v>164.89987937414244</c:v>
                </c:pt>
                <c:pt idx="824">
                  <c:v>164.90860304599713</c:v>
                </c:pt>
                <c:pt idx="825">
                  <c:v>164.91759454918443</c:v>
                </c:pt>
                <c:pt idx="826">
                  <c:v>164.92685344506262</c:v>
                </c:pt>
                <c:pt idx="827">
                  <c:v>164.93637929279777</c:v>
                </c:pt>
                <c:pt idx="828">
                  <c:v>164.94617164937731</c:v>
                </c:pt>
                <c:pt idx="829">
                  <c:v>164.95623006962285</c:v>
                </c:pt>
                <c:pt idx="830">
                  <c:v>164.96655410620363</c:v>
                </c:pt>
                <c:pt idx="831">
                  <c:v>164.97714330964831</c:v>
                </c:pt>
                <c:pt idx="832">
                  <c:v>164.9879972283581</c:v>
                </c:pt>
                <c:pt idx="833">
                  <c:v>164.9991154086182</c:v>
                </c:pt>
                <c:pt idx="834">
                  <c:v>165.01049739460976</c:v>
                </c:pt>
                <c:pt idx="835">
                  <c:v>165.0221427284213</c:v>
                </c:pt>
                <c:pt idx="836">
                  <c:v>165.03405095005979</c:v>
                </c:pt>
                <c:pt idx="837">
                  <c:v>165.04622159746162</c:v>
                </c:pt>
                <c:pt idx="838">
                  <c:v>165.05865420650312</c:v>
                </c:pt>
                <c:pt idx="839">
                  <c:v>165.07134831101104</c:v>
                </c:pt>
                <c:pt idx="840">
                  <c:v>165.08430344277261</c:v>
                </c:pt>
                <c:pt idx="841">
                  <c:v>165.09751913154525</c:v>
                </c:pt>
                <c:pt idx="842">
                  <c:v>165.11099490506612</c:v>
                </c:pt>
                <c:pt idx="843">
                  <c:v>165.12473028906152</c:v>
                </c:pt>
                <c:pt idx="844">
                  <c:v>165.1387248072557</c:v>
                </c:pt>
                <c:pt idx="845">
                  <c:v>165.15297798137993</c:v>
                </c:pt>
                <c:pt idx="846">
                  <c:v>165.1674893311808</c:v>
                </c:pt>
                <c:pt idx="847">
                  <c:v>165.18225837442839</c:v>
                </c:pt>
                <c:pt idx="848">
                  <c:v>165.1972846269247</c:v>
                </c:pt>
                <c:pt idx="849">
                  <c:v>165.21256760251089</c:v>
                </c:pt>
                <c:pt idx="850">
                  <c:v>165.22810681307521</c:v>
                </c:pt>
                <c:pt idx="851">
                  <c:v>165.24390176855999</c:v>
                </c:pt>
                <c:pt idx="852">
                  <c:v>165.25995197696909</c:v>
                </c:pt>
                <c:pt idx="853">
                  <c:v>165.27625694437413</c:v>
                </c:pt>
                <c:pt idx="854">
                  <c:v>165.29281617492151</c:v>
                </c:pt>
                <c:pt idx="855">
                  <c:v>165.30962917083869</c:v>
                </c:pt>
                <c:pt idx="856">
                  <c:v>165.32669543244009</c:v>
                </c:pt>
                <c:pt idx="857">
                  <c:v>165.3440144581333</c:v>
                </c:pt>
                <c:pt idx="858">
                  <c:v>165.36158574442456</c:v>
                </c:pt>
                <c:pt idx="859">
                  <c:v>165.37940878592411</c:v>
                </c:pt>
                <c:pt idx="860">
                  <c:v>165.3974830753516</c:v>
                </c:pt>
                <c:pt idx="861">
                  <c:v>165.41580810354105</c:v>
                </c:pt>
                <c:pt idx="862">
                  <c:v>165.43438335944569</c:v>
                </c:pt>
                <c:pt idx="863">
                  <c:v>165.45320833014244</c:v>
                </c:pt>
                <c:pt idx="864">
                  <c:v>165.47228250083646</c:v>
                </c:pt>
                <c:pt idx="865">
                  <c:v>165.49160535486496</c:v>
                </c:pt>
                <c:pt idx="866">
                  <c:v>165.51117637370206</c:v>
                </c:pt>
                <c:pt idx="867">
                  <c:v>165.53099503696129</c:v>
                </c:pt>
                <c:pt idx="868">
                  <c:v>165.55106082240042</c:v>
                </c:pt>
                <c:pt idx="869">
                  <c:v>165.57137320592395</c:v>
                </c:pt>
                <c:pt idx="870">
                  <c:v>165.5919316615867</c:v>
                </c:pt>
                <c:pt idx="871">
                  <c:v>165.61273566159693</c:v>
                </c:pt>
                <c:pt idx="872">
                  <c:v>165.63378467631884</c:v>
                </c:pt>
                <c:pt idx="873">
                  <c:v>165.65507817427559</c:v>
                </c:pt>
                <c:pt idx="874">
                  <c:v>165.67661562215136</c:v>
                </c:pt>
                <c:pt idx="875">
                  <c:v>165.69839648479393</c:v>
                </c:pt>
                <c:pt idx="876">
                  <c:v>165.72042022521657</c:v>
                </c:pt>
                <c:pt idx="877">
                  <c:v>165.7426863046004</c:v>
                </c:pt>
                <c:pt idx="878">
                  <c:v>165.7651941822956</c:v>
                </c:pt>
                <c:pt idx="879">
                  <c:v>165.78794331582327</c:v>
                </c:pt>
                <c:pt idx="880">
                  <c:v>165.81093316087717</c:v>
                </c:pt>
                <c:pt idx="881">
                  <c:v>165.83416317132424</c:v>
                </c:pt>
                <c:pt idx="882">
                  <c:v>165.85763279920667</c:v>
                </c:pt>
                <c:pt idx="883">
                  <c:v>165.88134149474186</c:v>
                </c:pt>
                <c:pt idx="884">
                  <c:v>165.9052887063242</c:v>
                </c:pt>
                <c:pt idx="885">
                  <c:v>165.92947388052499</c:v>
                </c:pt>
                <c:pt idx="886">
                  <c:v>165.95389646209327</c:v>
                </c:pt>
                <c:pt idx="887">
                  <c:v>165.97855589395618</c:v>
                </c:pt>
                <c:pt idx="888">
                  <c:v>166.00345161721901</c:v>
                </c:pt>
                <c:pt idx="889">
                  <c:v>166.02858307116543</c:v>
                </c:pt>
                <c:pt idx="890">
                  <c:v>166.05394969325752</c:v>
                </c:pt>
                <c:pt idx="891">
                  <c:v>166.07955091913547</c:v>
                </c:pt>
                <c:pt idx="892">
                  <c:v>166.105386182617</c:v>
                </c:pt>
                <c:pt idx="893">
                  <c:v>166.1314549156973</c:v>
                </c:pt>
                <c:pt idx="894">
                  <c:v>166.15775654854838</c:v>
                </c:pt>
                <c:pt idx="895">
                  <c:v>166.18429050951804</c:v>
                </c:pt>
                <c:pt idx="896">
                  <c:v>166.21105622512951</c:v>
                </c:pt>
                <c:pt idx="897">
                  <c:v>166.23805312008017</c:v>
                </c:pt>
                <c:pt idx="898">
                  <c:v>166.26528061724053</c:v>
                </c:pt>
                <c:pt idx="899">
                  <c:v>166.29273813765332</c:v>
                </c:pt>
                <c:pt idx="900">
                  <c:v>166.32042510053174</c:v>
                </c:pt>
                <c:pt idx="901">
                  <c:v>166.34834092325838</c:v>
                </c:pt>
                <c:pt idx="902">
                  <c:v>166.3764850213837</c:v>
                </c:pt>
                <c:pt idx="903">
                  <c:v>166.40485680862454</c:v>
                </c:pt>
                <c:pt idx="904">
                  <c:v>166.43345569686207</c:v>
                </c:pt>
                <c:pt idx="905">
                  <c:v>166.46228109614009</c:v>
                </c:pt>
                <c:pt idx="906">
                  <c:v>166.49133241466322</c:v>
                </c:pt>
                <c:pt idx="907">
                  <c:v>166.52060905879529</c:v>
                </c:pt>
                <c:pt idx="908">
                  <c:v>166.55011043305646</c:v>
                </c:pt>
                <c:pt idx="909">
                  <c:v>166.57983594012154</c:v>
                </c:pt>
                <c:pt idx="910">
                  <c:v>166.60978498081781</c:v>
                </c:pt>
                <c:pt idx="911">
                  <c:v>166.63995695412237</c:v>
                </c:pt>
                <c:pt idx="912">
                  <c:v>166.67035125716009</c:v>
                </c:pt>
                <c:pt idx="913">
                  <c:v>166.70096728520065</c:v>
                </c:pt>
                <c:pt idx="914">
                  <c:v>166.73180443165646</c:v>
                </c:pt>
                <c:pt idx="915">
                  <c:v>166.76286208807969</c:v>
                </c:pt>
                <c:pt idx="916">
                  <c:v>166.79413964415994</c:v>
                </c:pt>
                <c:pt idx="917">
                  <c:v>166.82563648772074</c:v>
                </c:pt>
                <c:pt idx="918">
                  <c:v>166.85735200471774</c:v>
                </c:pt>
                <c:pt idx="919">
                  <c:v>166.88928557923469</c:v>
                </c:pt>
                <c:pt idx="920">
                  <c:v>166.9214365934815</c:v>
                </c:pt>
                <c:pt idx="921">
                  <c:v>166.95380442779049</c:v>
                </c:pt>
                <c:pt idx="922">
                  <c:v>166.98638846061368</c:v>
                </c:pt>
                <c:pt idx="923">
                  <c:v>167.01918806851981</c:v>
                </c:pt>
                <c:pt idx="924">
                  <c:v>167.05220262619054</c:v>
                </c:pt>
                <c:pt idx="925">
                  <c:v>167.08543150641802</c:v>
                </c:pt>
                <c:pt idx="926">
                  <c:v>167.11887408010114</c:v>
                </c:pt>
                <c:pt idx="927">
                  <c:v>167.1525297162423</c:v>
                </c:pt>
                <c:pt idx="928">
                  <c:v>167.18639778194407</c:v>
                </c:pt>
                <c:pt idx="929">
                  <c:v>167.22047764240619</c:v>
                </c:pt>
                <c:pt idx="930">
                  <c:v>167.25476866092157</c:v>
                </c:pt>
                <c:pt idx="931">
                  <c:v>167.28927019887306</c:v>
                </c:pt>
                <c:pt idx="932">
                  <c:v>167.32398161573036</c:v>
                </c:pt>
                <c:pt idx="933">
                  <c:v>167.35890226904593</c:v>
                </c:pt>
                <c:pt idx="934">
                  <c:v>167.39403151445202</c:v>
                </c:pt>
                <c:pt idx="935">
                  <c:v>167.42936870565654</c:v>
                </c:pt>
                <c:pt idx="936">
                  <c:v>167.46491319444013</c:v>
                </c:pt>
                <c:pt idx="937">
                  <c:v>167.5006643306522</c:v>
                </c:pt>
                <c:pt idx="938">
                  <c:v>167.53662146220725</c:v>
                </c:pt>
                <c:pt idx="939">
                  <c:v>167.57278393508176</c:v>
                </c:pt>
                <c:pt idx="940">
                  <c:v>167.60915109331</c:v>
                </c:pt>
                <c:pt idx="941">
                  <c:v>167.64572227898105</c:v>
                </c:pt>
                <c:pt idx="942">
                  <c:v>167.68249683223414</c:v>
                </c:pt>
                <c:pt idx="943">
                  <c:v>167.71947409125633</c:v>
                </c:pt>
                <c:pt idx="944">
                  <c:v>167.756653392278</c:v>
                </c:pt>
                <c:pt idx="945">
                  <c:v>167.79403406956948</c:v>
                </c:pt>
                <c:pt idx="946">
                  <c:v>167.83161545543751</c:v>
                </c:pt>
                <c:pt idx="947">
                  <c:v>167.86939688022156</c:v>
                </c:pt>
                <c:pt idx="948">
                  <c:v>167.90737767229004</c:v>
                </c:pt>
                <c:pt idx="949">
                  <c:v>167.94555715803716</c:v>
                </c:pt>
                <c:pt idx="950">
                  <c:v>167.98393466187892</c:v>
                </c:pt>
                <c:pt idx="951">
                  <c:v>168.0225095062498</c:v>
                </c:pt>
                <c:pt idx="952">
                  <c:v>168.06128101159919</c:v>
                </c:pt>
                <c:pt idx="953">
                  <c:v>168.10024849638774</c:v>
                </c:pt>
                <c:pt idx="954">
                  <c:v>168.13941127708415</c:v>
                </c:pt>
                <c:pt idx="955">
                  <c:v>168.17876866816124</c:v>
                </c:pt>
                <c:pt idx="956">
                  <c:v>168.21831998209296</c:v>
                </c:pt>
                <c:pt idx="957">
                  <c:v>168.25806452935095</c:v>
                </c:pt>
                <c:pt idx="958">
                  <c:v>168.29800161840069</c:v>
                </c:pt>
                <c:pt idx="959">
                  <c:v>168.33813055569868</c:v>
                </c:pt>
                <c:pt idx="960">
                  <c:v>168.3784506456889</c:v>
                </c:pt>
                <c:pt idx="961">
                  <c:v>168.41896119079993</c:v>
                </c:pt>
                <c:pt idx="962">
                  <c:v>168.45966149144056</c:v>
                </c:pt>
                <c:pt idx="963">
                  <c:v>168.5005508459983</c:v>
                </c:pt>
                <c:pt idx="964">
                  <c:v>168.54162855083487</c:v>
                </c:pt>
                <c:pt idx="965">
                  <c:v>168.58289390028369</c:v>
                </c:pt>
                <c:pt idx="966">
                  <c:v>168.62434618664679</c:v>
                </c:pt>
                <c:pt idx="967">
                  <c:v>168.66598470019187</c:v>
                </c:pt>
                <c:pt idx="968">
                  <c:v>168.70780872914915</c:v>
                </c:pt>
                <c:pt idx="969">
                  <c:v>168.74981755970862</c:v>
                </c:pt>
                <c:pt idx="970">
                  <c:v>168.79201047601759</c:v>
                </c:pt>
                <c:pt idx="971">
                  <c:v>168.83438676017693</c:v>
                </c:pt>
                <c:pt idx="972">
                  <c:v>168.87694569223936</c:v>
                </c:pt>
                <c:pt idx="973">
                  <c:v>168.91968655020654</c:v>
                </c:pt>
                <c:pt idx="974">
                  <c:v>168.96260861002608</c:v>
                </c:pt>
                <c:pt idx="975">
                  <c:v>169.00571114558986</c:v>
                </c:pt>
                <c:pt idx="976">
                  <c:v>169.04899342873057</c:v>
                </c:pt>
                <c:pt idx="977">
                  <c:v>169.09245472922032</c:v>
                </c:pt>
                <c:pt idx="978">
                  <c:v>169.13609431476758</c:v>
                </c:pt>
                <c:pt idx="979">
                  <c:v>169.17991145101573</c:v>
                </c:pt>
                <c:pt idx="980">
                  <c:v>169.22390540153998</c:v>
                </c:pt>
                <c:pt idx="981">
                  <c:v>169.2680754278463</c:v>
                </c:pt>
                <c:pt idx="982">
                  <c:v>169.3124207893687</c:v>
                </c:pt>
                <c:pt idx="983">
                  <c:v>169.35694074346796</c:v>
                </c:pt>
                <c:pt idx="984">
                  <c:v>169.40163454542903</c:v>
                </c:pt>
                <c:pt idx="985">
                  <c:v>169.44650144846028</c:v>
                </c:pt>
                <c:pt idx="986">
                  <c:v>169.49154070369113</c:v>
                </c:pt>
                <c:pt idx="987">
                  <c:v>169.53675156017053</c:v>
                </c:pt>
                <c:pt idx="988">
                  <c:v>169.5821332648664</c:v>
                </c:pt>
                <c:pt idx="989">
                  <c:v>169.62768506266278</c:v>
                </c:pt>
                <c:pt idx="990">
                  <c:v>169.67340619636022</c:v>
                </c:pt>
                <c:pt idx="991">
                  <c:v>169.7192959066733</c:v>
                </c:pt>
                <c:pt idx="992">
                  <c:v>169.76535343223026</c:v>
                </c:pt>
                <c:pt idx="993">
                  <c:v>169.81157800957203</c:v>
                </c:pt>
                <c:pt idx="994">
                  <c:v>169.85796887315087</c:v>
                </c:pt>
                <c:pt idx="995">
                  <c:v>169.90452525533024</c:v>
                </c:pt>
                <c:pt idx="996">
                  <c:v>169.95124638638384</c:v>
                </c:pt>
                <c:pt idx="997">
                  <c:v>169.99813149449523</c:v>
                </c:pt>
                <c:pt idx="998">
                  <c:v>170.04517980575696</c:v>
                </c:pt>
                <c:pt idx="999">
                  <c:v>170.09239054417085</c:v>
                </c:pt>
                <c:pt idx="1000">
                  <c:v>170.13976293164751</c:v>
                </c:pt>
                <c:pt idx="1001">
                  <c:v>170.18729618800617</c:v>
                </c:pt>
                <c:pt idx="1002">
                  <c:v>170.23498953097487</c:v>
                </c:pt>
                <c:pt idx="1003">
                  <c:v>170.28284217619066</c:v>
                </c:pt>
                <c:pt idx="1004">
                  <c:v>170.33085333719922</c:v>
                </c:pt>
                <c:pt idx="1005">
                  <c:v>170.37902222545623</c:v>
                </c:pt>
                <c:pt idx="1006">
                  <c:v>170.42734805032728</c:v>
                </c:pt>
                <c:pt idx="1007">
                  <c:v>170.47583001908856</c:v>
                </c:pt>
                <c:pt idx="1008">
                  <c:v>170.52446733692756</c:v>
                </c:pt>
                <c:pt idx="1009">
                  <c:v>170.5732592069441</c:v>
                </c:pt>
                <c:pt idx="1010">
                  <c:v>170.62220483015111</c:v>
                </c:pt>
                <c:pt idx="1011">
                  <c:v>170.67130340547629</c:v>
                </c:pt>
                <c:pt idx="1012">
                  <c:v>170.72055412976241</c:v>
                </c:pt>
                <c:pt idx="1013">
                  <c:v>170.76995619776983</c:v>
                </c:pt>
                <c:pt idx="1014">
                  <c:v>170.81950880217676</c:v>
                </c:pt>
                <c:pt idx="1015">
                  <c:v>170.86921113358233</c:v>
                </c:pt>
                <c:pt idx="1016">
                  <c:v>170.91906238050697</c:v>
                </c:pt>
                <c:pt idx="1017">
                  <c:v>170.96906172939561</c:v>
                </c:pt>
                <c:pt idx="1018">
                  <c:v>171.01920836461841</c:v>
                </c:pt>
                <c:pt idx="1019">
                  <c:v>171.06950146847436</c:v>
                </c:pt>
                <c:pt idx="1020">
                  <c:v>171.11994022119251</c:v>
                </c:pt>
                <c:pt idx="1021">
                  <c:v>171.17052380093494</c:v>
                </c:pt>
                <c:pt idx="1022">
                  <c:v>171.2212513837992</c:v>
                </c:pt>
                <c:pt idx="1023">
                  <c:v>171.27212214382124</c:v>
                </c:pt>
                <c:pt idx="1024">
                  <c:v>171.3231352529782</c:v>
                </c:pt>
                <c:pt idx="1025">
                  <c:v>171.37428988119129</c:v>
                </c:pt>
                <c:pt idx="1026">
                  <c:v>171.42558519632954</c:v>
                </c:pt>
                <c:pt idx="1027">
                  <c:v>171.47702036421217</c:v>
                </c:pt>
                <c:pt idx="1028">
                  <c:v>171.52859454861289</c:v>
                </c:pt>
                <c:pt idx="1029">
                  <c:v>171.58030691126368</c:v>
                </c:pt>
                <c:pt idx="1030">
                  <c:v>171.63215661185745</c:v>
                </c:pt>
                <c:pt idx="1031">
                  <c:v>171.68414280805308</c:v>
                </c:pt>
                <c:pt idx="1032">
                  <c:v>171.73626465547895</c:v>
                </c:pt>
                <c:pt idx="1033">
                  <c:v>171.78852130773728</c:v>
                </c:pt>
                <c:pt idx="1034">
                  <c:v>171.8409119164086</c:v>
                </c:pt>
                <c:pt idx="1035">
                  <c:v>171.89343563105621</c:v>
                </c:pt>
                <c:pt idx="1036">
                  <c:v>171.94609159923061</c:v>
                </c:pt>
                <c:pt idx="1037">
                  <c:v>171.99887896647479</c:v>
                </c:pt>
                <c:pt idx="1038">
                  <c:v>172.05179687632904</c:v>
                </c:pt>
                <c:pt idx="1039">
                  <c:v>172.10484447033593</c:v>
                </c:pt>
                <c:pt idx="1040">
                  <c:v>172.15802088804566</c:v>
                </c:pt>
                <c:pt idx="1041">
                  <c:v>172.21132526702164</c:v>
                </c:pt>
                <c:pt idx="1042">
                  <c:v>172.26475674284646</c:v>
                </c:pt>
                <c:pt idx="1043">
                  <c:v>172.31831444912646</c:v>
                </c:pt>
                <c:pt idx="1044">
                  <c:v>172.37199751749918</c:v>
                </c:pt>
                <c:pt idx="1045">
                  <c:v>172.42580507763816</c:v>
                </c:pt>
                <c:pt idx="1046">
                  <c:v>172.47973625726007</c:v>
                </c:pt>
                <c:pt idx="1047">
                  <c:v>172.53379018213104</c:v>
                </c:pt>
                <c:pt idx="1048">
                  <c:v>172.58796597607218</c:v>
                </c:pt>
                <c:pt idx="1049">
                  <c:v>172.64226276096784</c:v>
                </c:pt>
                <c:pt idx="1050">
                  <c:v>172.69667965677112</c:v>
                </c:pt>
                <c:pt idx="1051">
                  <c:v>172.75121578151214</c:v>
                </c:pt>
                <c:pt idx="1052">
                  <c:v>172.8058702513043</c:v>
                </c:pt>
                <c:pt idx="1053">
                  <c:v>172.86064218035204</c:v>
                </c:pt>
                <c:pt idx="1054">
                  <c:v>172.9155306809584</c:v>
                </c:pt>
                <c:pt idx="1055">
                  <c:v>172.97053486353221</c:v>
                </c:pt>
                <c:pt idx="1056">
                  <c:v>173.02565383659706</c:v>
                </c:pt>
                <c:pt idx="1057">
                  <c:v>173.08088670679791</c:v>
                </c:pt>
                <c:pt idx="1058">
                  <c:v>173.13623257891047</c:v>
                </c:pt>
                <c:pt idx="1059">
                  <c:v>173.19169055584868</c:v>
                </c:pt>
                <c:pt idx="1060">
                  <c:v>173.2472597386739</c:v>
                </c:pt>
                <c:pt idx="1061">
                  <c:v>173.30293922660238</c:v>
                </c:pt>
                <c:pt idx="1062">
                  <c:v>173.35872811701594</c:v>
                </c:pt>
                <c:pt idx="1063">
                  <c:v>173.41462550546936</c:v>
                </c:pt>
                <c:pt idx="1064">
                  <c:v>173.4706304857001</c:v>
                </c:pt>
                <c:pt idx="1065">
                  <c:v>173.52674214963793</c:v>
                </c:pt>
                <c:pt idx="1066">
                  <c:v>173.58295958741337</c:v>
                </c:pt>
                <c:pt idx="1067">
                  <c:v>173.6392818873689</c:v>
                </c:pt>
                <c:pt idx="1068">
                  <c:v>173.69570813606683</c:v>
                </c:pt>
                <c:pt idx="1069">
                  <c:v>173.75223741830138</c:v>
                </c:pt>
                <c:pt idx="1070">
                  <c:v>173.80886881710649</c:v>
                </c:pt>
                <c:pt idx="1071">
                  <c:v>173.86560141376825</c:v>
                </c:pt>
                <c:pt idx="1072">
                  <c:v>173.92243428783391</c:v>
                </c:pt>
                <c:pt idx="1073">
                  <c:v>173.97936651712288</c:v>
                </c:pt>
                <c:pt idx="1074">
                  <c:v>174.03639717773785</c:v>
                </c:pt>
                <c:pt idx="1075">
                  <c:v>174.09352534407486</c:v>
                </c:pt>
                <c:pt idx="1076">
                  <c:v>174.15075008883548</c:v>
                </c:pt>
                <c:pt idx="1077">
                  <c:v>174.20807048303655</c:v>
                </c:pt>
                <c:pt idx="1078">
                  <c:v>174.2654855960235</c:v>
                </c:pt>
                <c:pt idx="1079">
                  <c:v>174.32299449548009</c:v>
                </c:pt>
                <c:pt idx="1080">
                  <c:v>174.38059624744085</c:v>
                </c:pt>
                <c:pt idx="1081">
                  <c:v>174.43828991630329</c:v>
                </c:pt>
                <c:pt idx="1082">
                  <c:v>174.49607456483963</c:v>
                </c:pt>
                <c:pt idx="1083">
                  <c:v>174.55394925420822</c:v>
                </c:pt>
                <c:pt idx="1084">
                  <c:v>174.61191304396701</c:v>
                </c:pt>
                <c:pt idx="1085">
                  <c:v>174.66996499208562</c:v>
                </c:pt>
                <c:pt idx="1086">
                  <c:v>174.72810415495721</c:v>
                </c:pt>
                <c:pt idx="1087">
                  <c:v>174.78632958741281</c:v>
                </c:pt>
                <c:pt idx="1088">
                  <c:v>174.84464034273248</c:v>
                </c:pt>
                <c:pt idx="1089">
                  <c:v>174.90303547266012</c:v>
                </c:pt>
                <c:pt idx="1090">
                  <c:v>174.96151402741484</c:v>
                </c:pt>
                <c:pt idx="1091">
                  <c:v>175.02007505570603</c:v>
                </c:pt>
                <c:pt idx="1092">
                  <c:v>175.07871760474606</c:v>
                </c:pt>
                <c:pt idx="1093">
                  <c:v>175.13744072026398</c:v>
                </c:pt>
                <c:pt idx="1094">
                  <c:v>175.19624344651933</c:v>
                </c:pt>
                <c:pt idx="1095">
                  <c:v>175.2551248263164</c:v>
                </c:pt>
                <c:pt idx="1096">
                  <c:v>175.31408390101774</c:v>
                </c:pt>
                <c:pt idx="1097">
                  <c:v>175.37311971055914</c:v>
                </c:pt>
                <c:pt idx="1098">
                  <c:v>175.43223129346359</c:v>
                </c:pt>
                <c:pt idx="1099">
                  <c:v>175.49141768685567</c:v>
                </c:pt>
                <c:pt idx="1100">
                  <c:v>175.55067792647705</c:v>
                </c:pt>
                <c:pt idx="1101">
                  <c:v>175.61001104670007</c:v>
                </c:pt>
                <c:pt idx="1102">
                  <c:v>175.66941608054333</c:v>
                </c:pt>
                <c:pt idx="1103">
                  <c:v>175.72889205968704</c:v>
                </c:pt>
                <c:pt idx="1104">
                  <c:v>175.78843801448784</c:v>
                </c:pt>
                <c:pt idx="1105">
                  <c:v>175.84805297399467</c:v>
                </c:pt>
                <c:pt idx="1106">
                  <c:v>175.90773596596281</c:v>
                </c:pt>
                <c:pt idx="1107">
                  <c:v>175.96748601687165</c:v>
                </c:pt>
                <c:pt idx="1108">
                  <c:v>176.02730215193847</c:v>
                </c:pt>
                <c:pt idx="1109">
                  <c:v>176.08718339513592</c:v>
                </c:pt>
                <c:pt idx="1110">
                  <c:v>176.14712876920686</c:v>
                </c:pt>
                <c:pt idx="1111">
                  <c:v>176.20713729568092</c:v>
                </c:pt>
                <c:pt idx="1112">
                  <c:v>176.26720799489041</c:v>
                </c:pt>
                <c:pt idx="1113">
                  <c:v>176.32733988598807</c:v>
                </c:pt>
                <c:pt idx="1114">
                  <c:v>176.38753198696159</c:v>
                </c:pt>
                <c:pt idx="1115">
                  <c:v>176.44778331465142</c:v>
                </c:pt>
                <c:pt idx="1116">
                  <c:v>176.50809288476728</c:v>
                </c:pt>
                <c:pt idx="1117">
                  <c:v>176.56845971190501</c:v>
                </c:pt>
                <c:pt idx="1118">
                  <c:v>176.62888280956358</c:v>
                </c:pt>
                <c:pt idx="1119">
                  <c:v>176.68936119016234</c:v>
                </c:pt>
                <c:pt idx="1120">
                  <c:v>176.74989386505757</c:v>
                </c:pt>
                <c:pt idx="1121">
                  <c:v>176.81047984456035</c:v>
                </c:pt>
                <c:pt idx="1122">
                  <c:v>176.87111813795431</c:v>
                </c:pt>
                <c:pt idx="1123">
                  <c:v>176.93180775351203</c:v>
                </c:pt>
                <c:pt idx="1124">
                  <c:v>176.99254769851376</c:v>
                </c:pt>
                <c:pt idx="1125">
                  <c:v>177.05333697926488</c:v>
                </c:pt>
                <c:pt idx="1126">
                  <c:v>177.11417460111343</c:v>
                </c:pt>
                <c:pt idx="1127">
                  <c:v>177.17505956846813</c:v>
                </c:pt>
                <c:pt idx="1128">
                  <c:v>177.23599088481686</c:v>
                </c:pt>
                <c:pt idx="1129">
                  <c:v>177.29696755274401</c:v>
                </c:pt>
                <c:pt idx="1130">
                  <c:v>177.35798857395022</c:v>
                </c:pt>
                <c:pt idx="1131">
                  <c:v>177.41905294926829</c:v>
                </c:pt>
                <c:pt idx="1132">
                  <c:v>177.48015967868386</c:v>
                </c:pt>
                <c:pt idx="1133">
                  <c:v>177.54130776135321</c:v>
                </c:pt>
                <c:pt idx="1134">
                  <c:v>177.60249619562077</c:v>
                </c:pt>
                <c:pt idx="1135">
                  <c:v>177.6637239790399</c:v>
                </c:pt>
                <c:pt idx="1136">
                  <c:v>177.72499010838993</c:v>
                </c:pt>
                <c:pt idx="1137">
                  <c:v>177.78629357969533</c:v>
                </c:pt>
                <c:pt idx="1138">
                  <c:v>177.84763338824618</c:v>
                </c:pt>
                <c:pt idx="1139">
                  <c:v>177.90900852861381</c:v>
                </c:pt>
                <c:pt idx="1140">
                  <c:v>177.97041799467388</c:v>
                </c:pt>
                <c:pt idx="1141">
                  <c:v>178.03186077962323</c:v>
                </c:pt>
                <c:pt idx="1142">
                  <c:v>178.09333587599872</c:v>
                </c:pt>
                <c:pt idx="1143">
                  <c:v>178.1548422756986</c:v>
                </c:pt>
                <c:pt idx="1144">
                  <c:v>178.21637896999979</c:v>
                </c:pt>
                <c:pt idx="1145">
                  <c:v>178.27794494957928</c:v>
                </c:pt>
                <c:pt idx="1146">
                  <c:v>178.33953920453098</c:v>
                </c:pt>
                <c:pt idx="1147">
                  <c:v>178.40116072438786</c:v>
                </c:pt>
                <c:pt idx="1148">
                  <c:v>178.4628084981417</c:v>
                </c:pt>
                <c:pt idx="1149">
                  <c:v>178.52448151425949</c:v>
                </c:pt>
                <c:pt idx="1150">
                  <c:v>178.58617876070724</c:v>
                </c:pt>
                <c:pt idx="1151">
                  <c:v>178.64789922496647</c:v>
                </c:pt>
                <c:pt idx="1152">
                  <c:v>178.70964189405774</c:v>
                </c:pt>
                <c:pt idx="1153">
                  <c:v>178.77140575455599</c:v>
                </c:pt>
                <c:pt idx="1154">
                  <c:v>178.83318979261355</c:v>
                </c:pt>
                <c:pt idx="1155">
                  <c:v>178.89499299398079</c:v>
                </c:pt>
                <c:pt idx="1156">
                  <c:v>178.95681434402357</c:v>
                </c:pt>
                <c:pt idx="1157">
                  <c:v>179.01865282774591</c:v>
                </c:pt>
                <c:pt idx="1158">
                  <c:v>179.0805074298062</c:v>
                </c:pt>
                <c:pt idx="1159">
                  <c:v>179.14237713454355</c:v>
                </c:pt>
                <c:pt idx="1160">
                  <c:v>179.20426092599047</c:v>
                </c:pt>
                <c:pt idx="1161">
                  <c:v>179.26615778790273</c:v>
                </c:pt>
                <c:pt idx="1162">
                  <c:v>179.32806670376797</c:v>
                </c:pt>
                <c:pt idx="1163">
                  <c:v>179.38998665683368</c:v>
                </c:pt>
                <c:pt idx="1164">
                  <c:v>179.45191663012949</c:v>
                </c:pt>
                <c:pt idx="1165">
                  <c:v>179.51385560647876</c:v>
                </c:pt>
                <c:pt idx="1166">
                  <c:v>179.57580256852779</c:v>
                </c:pt>
                <c:pt idx="1167">
                  <c:v>179.63775649876158</c:v>
                </c:pt>
                <c:pt idx="1168">
                  <c:v>179.6997163795273</c:v>
                </c:pt>
                <c:pt idx="1169">
                  <c:v>179.76168119304072</c:v>
                </c:pt>
                <c:pt idx="1170">
                  <c:v>179.82364992144153</c:v>
                </c:pt>
                <c:pt idx="1171">
                  <c:v>179.88562154676205</c:v>
                </c:pt>
                <c:pt idx="1172">
                  <c:v>179.94759505099719</c:v>
                </c:pt>
                <c:pt idx="1173">
                  <c:v>180.00956941603596</c:v>
                </c:pt>
                <c:pt idx="1174">
                  <c:v>180.07154362401624</c:v>
                </c:pt>
                <c:pt idx="1175">
                  <c:v>180.13351665665792</c:v>
                </c:pt>
                <c:pt idx="1176">
                  <c:v>180.19548749600128</c:v>
                </c:pt>
                <c:pt idx="1177">
                  <c:v>180.25745512405007</c:v>
                </c:pt>
                <c:pt idx="1178">
                  <c:v>180.31941852287292</c:v>
                </c:pt>
                <c:pt idx="1179">
                  <c:v>180.38137667462041</c:v>
                </c:pt>
                <c:pt idx="1180">
                  <c:v>180.44332856155583</c:v>
                </c:pt>
                <c:pt idx="1181">
                  <c:v>180.50527316606406</c:v>
                </c:pt>
                <c:pt idx="1182">
                  <c:v>180.5672094706776</c:v>
                </c:pt>
                <c:pt idx="1183">
                  <c:v>180.6291364580953</c:v>
                </c:pt>
                <c:pt idx="1184">
                  <c:v>180.69105311120097</c:v>
                </c:pt>
                <c:pt idx="1185">
                  <c:v>180.7529584130875</c:v>
                </c:pt>
                <c:pt idx="1186">
                  <c:v>180.81485134707972</c:v>
                </c:pt>
                <c:pt idx="1187">
                  <c:v>180.87673089674288</c:v>
                </c:pt>
                <c:pt idx="1188">
                  <c:v>180.93859604591623</c:v>
                </c:pt>
                <c:pt idx="1189">
                  <c:v>181.00044577872487</c:v>
                </c:pt>
                <c:pt idx="1190">
                  <c:v>181.06227907960422</c:v>
                </c:pt>
                <c:pt idx="1191">
                  <c:v>181.12409493331737</c:v>
                </c:pt>
                <c:pt idx="1192">
                  <c:v>181.18589232497783</c:v>
                </c:pt>
                <c:pt idx="1193">
                  <c:v>181.2476702400688</c:v>
                </c:pt>
                <c:pt idx="1194">
                  <c:v>181.30942766446199</c:v>
                </c:pt>
                <c:pt idx="1195">
                  <c:v>181.37116358443805</c:v>
                </c:pt>
                <c:pt idx="1196">
                  <c:v>181.43287698670713</c:v>
                </c:pt>
                <c:pt idx="1197">
                  <c:v>181.49456685843049</c:v>
                </c:pt>
                <c:pt idx="1198">
                  <c:v>181.55623218723684</c:v>
                </c:pt>
                <c:pt idx="1199">
                  <c:v>181.61787196124527</c:v>
                </c:pt>
                <c:pt idx="1200">
                  <c:v>181.67948516908311</c:v>
                </c:pt>
                <c:pt idx="1201">
                  <c:v>181.741070799906</c:v>
                </c:pt>
                <c:pt idx="1202">
                  <c:v>181.80262784341838</c:v>
                </c:pt>
                <c:pt idx="1203">
                  <c:v>181.86415528989249</c:v>
                </c:pt>
                <c:pt idx="1204">
                  <c:v>181.92565213018818</c:v>
                </c:pt>
                <c:pt idx="1205">
                  <c:v>181.98711735577288</c:v>
                </c:pt>
                <c:pt idx="1206">
                  <c:v>182.04854995873899</c:v>
                </c:pt>
                <c:pt idx="1207">
                  <c:v>182.10994893182578</c:v>
                </c:pt>
                <c:pt idx="1208">
                  <c:v>182.17131326843767</c:v>
                </c:pt>
                <c:pt idx="1209">
                  <c:v>182.23264196266265</c:v>
                </c:pt>
                <c:pt idx="1210">
                  <c:v>182.2939340092926</c:v>
                </c:pt>
                <c:pt idx="1211">
                  <c:v>182.35518840384174</c:v>
                </c:pt>
                <c:pt idx="1212">
                  <c:v>182.41640414256597</c:v>
                </c:pt>
                <c:pt idx="1213">
                  <c:v>182.47758022248189</c:v>
                </c:pt>
                <c:pt idx="1214">
                  <c:v>182.53871564138456</c:v>
                </c:pt>
                <c:pt idx="1215">
                  <c:v>182.59980939786763</c:v>
                </c:pt>
                <c:pt idx="1216">
                  <c:v>182.66086049134111</c:v>
                </c:pt>
                <c:pt idx="1217">
                  <c:v>182.72186792205045</c:v>
                </c:pt>
                <c:pt idx="1218">
                  <c:v>182.78283069109511</c:v>
                </c:pt>
                <c:pt idx="1219">
                  <c:v>182.84374780044601</c:v>
                </c:pt>
                <c:pt idx="1220">
                  <c:v>182.90461825296453</c:v>
                </c:pt>
                <c:pt idx="1221">
                  <c:v>182.96544105242097</c:v>
                </c:pt>
                <c:pt idx="1222">
                  <c:v>183.02621520351289</c:v>
                </c:pt>
                <c:pt idx="1223">
                  <c:v>183.08693971188131</c:v>
                </c:pt>
                <c:pt idx="1224">
                  <c:v>183.14761358413134</c:v>
                </c:pt>
                <c:pt idx="1225">
                  <c:v>183.20823582784743</c:v>
                </c:pt>
                <c:pt idx="1226">
                  <c:v>183.26880545161225</c:v>
                </c:pt>
                <c:pt idx="1227">
                  <c:v>183.32932146502569</c:v>
                </c:pt>
                <c:pt idx="1228">
                  <c:v>183.38978287871879</c:v>
                </c:pt>
                <c:pt idx="1229">
                  <c:v>183.45018870437539</c:v>
                </c:pt>
                <c:pt idx="1230">
                  <c:v>183.51053795474544</c:v>
                </c:pt>
                <c:pt idx="1231">
                  <c:v>183.57082964366563</c:v>
                </c:pt>
                <c:pt idx="1232">
                  <c:v>183.63106278607282</c:v>
                </c:pt>
                <c:pt idx="1233">
                  <c:v>183.6912363980251</c:v>
                </c:pt>
                <c:pt idx="1234">
                  <c:v>183.75134949671536</c:v>
                </c:pt>
                <c:pt idx="1235">
                  <c:v>183.81140110048921</c:v>
                </c:pt>
                <c:pt idx="1236">
                  <c:v>183.87139022886151</c:v>
                </c:pt>
                <c:pt idx="1237">
                  <c:v>183.93131590253293</c:v>
                </c:pt>
                <c:pt idx="1238">
                  <c:v>183.99117714340613</c:v>
                </c:pt>
                <c:pt idx="1239">
                  <c:v>184.05097297460185</c:v>
                </c:pt>
                <c:pt idx="1240">
                  <c:v>184.11070242047552</c:v>
                </c:pt>
                <c:pt idx="1241">
                  <c:v>184.17036450663244</c:v>
                </c:pt>
                <c:pt idx="1242">
                  <c:v>184.22995825994417</c:v>
                </c:pt>
                <c:pt idx="1243">
                  <c:v>184.28948270856392</c:v>
                </c:pt>
                <c:pt idx="1244">
                  <c:v>184.34893688194313</c:v>
                </c:pt>
                <c:pt idx="1245">
                  <c:v>184.40831981084514</c:v>
                </c:pt>
                <c:pt idx="1246">
                  <c:v>184.46763052736202</c:v>
                </c:pt>
                <c:pt idx="1247">
                  <c:v>184.52686806492895</c:v>
                </c:pt>
                <c:pt idx="1248">
                  <c:v>184.58603145833962</c:v>
                </c:pt>
                <c:pt idx="1249">
                  <c:v>184.64511974376069</c:v>
                </c:pt>
                <c:pt idx="1250">
                  <c:v>184.70413195874764</c:v>
                </c:pt>
                <c:pt idx="1251">
                  <c:v>184.76306714225791</c:v>
                </c:pt>
                <c:pt idx="1252">
                  <c:v>184.82192433466616</c:v>
                </c:pt>
                <c:pt idx="1253">
                  <c:v>184.88070257777889</c:v>
                </c:pt>
                <c:pt idx="1254">
                  <c:v>184.93940091484865</c:v>
                </c:pt>
                <c:pt idx="1255">
                  <c:v>184.99801839058679</c:v>
                </c:pt>
                <c:pt idx="1256">
                  <c:v>185.0565540511794</c:v>
                </c:pt>
                <c:pt idx="1257">
                  <c:v>185.11500694429918</c:v>
                </c:pt>
                <c:pt idx="1258">
                  <c:v>185.17337611912063</c:v>
                </c:pt>
                <c:pt idx="1259">
                  <c:v>185.23166062633226</c:v>
                </c:pt>
                <c:pt idx="1260">
                  <c:v>185.28985951815096</c:v>
                </c:pt>
                <c:pt idx="1261">
                  <c:v>185.34797184833454</c:v>
                </c:pt>
                <c:pt idx="1262">
                  <c:v>185.40599667219468</c:v>
                </c:pt>
                <c:pt idx="1263">
                  <c:v>185.46393304661032</c:v>
                </c:pt>
                <c:pt idx="1264">
                  <c:v>185.52178003004028</c:v>
                </c:pt>
                <c:pt idx="1265">
                  <c:v>185.57953668253538</c:v>
                </c:pt>
                <c:pt idx="1266">
                  <c:v>185.63720206575096</c:v>
                </c:pt>
                <c:pt idx="1267">
                  <c:v>185.69477524295991</c:v>
                </c:pt>
                <c:pt idx="1268">
                  <c:v>185.75225527906392</c:v>
                </c:pt>
                <c:pt idx="1269">
                  <c:v>185.80964124060566</c:v>
                </c:pt>
                <c:pt idx="1270">
                  <c:v>185.86693219578098</c:v>
                </c:pt>
                <c:pt idx="1271">
                  <c:v>185.9241272144499</c:v>
                </c:pt>
                <c:pt idx="1272">
                  <c:v>185.98122536814842</c:v>
                </c:pt>
                <c:pt idx="1273">
                  <c:v>186.03822573010038</c:v>
                </c:pt>
                <c:pt idx="1274">
                  <c:v>186.09512737522766</c:v>
                </c:pt>
                <c:pt idx="1275">
                  <c:v>186.15192938016182</c:v>
                </c:pt>
                <c:pt idx="1276">
                  <c:v>186.20863082325482</c:v>
                </c:pt>
                <c:pt idx="1277">
                  <c:v>186.26523078458976</c:v>
                </c:pt>
                <c:pt idx="1278">
                  <c:v>186.32172834599129</c:v>
                </c:pt>
                <c:pt idx="1279">
                  <c:v>186.37812259103583</c:v>
                </c:pt>
                <c:pt idx="1280">
                  <c:v>186.43441260506287</c:v>
                </c:pt>
                <c:pt idx="1281">
                  <c:v>186.49059747518297</c:v>
                </c:pt>
                <c:pt idx="1282">
                  <c:v>186.54667629029007</c:v>
                </c:pt>
                <c:pt idx="1283">
                  <c:v>186.60264814106932</c:v>
                </c:pt>
                <c:pt idx="1284">
                  <c:v>186.65851212000749</c:v>
                </c:pt>
                <c:pt idx="1285">
                  <c:v>186.7142673214027</c:v>
                </c:pt>
                <c:pt idx="1286">
                  <c:v>186.76991284137239</c:v>
                </c:pt>
                <c:pt idx="1287">
                  <c:v>186.82544777786433</c:v>
                </c:pt>
                <c:pt idx="1288">
                  <c:v>186.88087123066359</c:v>
                </c:pt>
                <c:pt idx="1289">
                  <c:v>186.93618230140257</c:v>
                </c:pt>
                <c:pt idx="1290">
                  <c:v>186.99138009356972</c:v>
                </c:pt>
                <c:pt idx="1291">
                  <c:v>187.0464637125165</c:v>
                </c:pt>
                <c:pt idx="1292">
                  <c:v>187.10143226546759</c:v>
                </c:pt>
                <c:pt idx="1293">
                  <c:v>187.15628486152761</c:v>
                </c:pt>
                <c:pt idx="1294">
                  <c:v>187.21102061168986</c:v>
                </c:pt>
                <c:pt idx="1295">
                  <c:v>187.26563862884353</c:v>
                </c:pt>
                <c:pt idx="1296">
                  <c:v>187.32013802778198</c:v>
                </c:pt>
                <c:pt idx="1297">
                  <c:v>187.37451792520955</c:v>
                </c:pt>
                <c:pt idx="1298">
                  <c:v>187.42877743974927</c:v>
                </c:pt>
                <c:pt idx="1299">
                  <c:v>187.48291569195047</c:v>
                </c:pt>
                <c:pt idx="1300">
                  <c:v>187.53693180429431</c:v>
                </c:pt>
                <c:pt idx="1301">
                  <c:v>187.59082490120252</c:v>
                </c:pt>
                <c:pt idx="1302">
                  <c:v>187.64459410904209</c:v>
                </c:pt>
                <c:pt idx="1303">
                  <c:v>187.6982385561339</c:v>
                </c:pt>
                <c:pt idx="1304">
                  <c:v>187.75175737275706</c:v>
                </c:pt>
                <c:pt idx="1305">
                  <c:v>187.80514969115669</c:v>
                </c:pt>
                <c:pt idx="1306">
                  <c:v>187.85841464554852</c:v>
                </c:pt>
                <c:pt idx="1307">
                  <c:v>187.91155137212661</c:v>
                </c:pt>
                <c:pt idx="1308">
                  <c:v>187.96455900906696</c:v>
                </c:pt>
                <c:pt idx="1309">
                  <c:v>188.01743669653476</c:v>
                </c:pt>
                <c:pt idx="1310">
                  <c:v>188.07018357668892</c:v>
                </c:pt>
                <c:pt idx="1311">
                  <c:v>188.12279879368745</c:v>
                </c:pt>
                <c:pt idx="1312">
                  <c:v>188.17528149369303</c:v>
                </c:pt>
                <c:pt idx="1313">
                  <c:v>188.22763082487708</c:v>
                </c:pt>
                <c:pt idx="1314">
                  <c:v>188.27984593742536</c:v>
                </c:pt>
                <c:pt idx="1315">
                  <c:v>188.33192598354231</c:v>
                </c:pt>
                <c:pt idx="1316">
                  <c:v>188.38387011745539</c:v>
                </c:pt>
                <c:pt idx="1317">
                  <c:v>188.43567749541958</c:v>
                </c:pt>
                <c:pt idx="1318">
                  <c:v>188.48734727572156</c:v>
                </c:pt>
                <c:pt idx="1319">
                  <c:v>188.5388786186835</c:v>
                </c:pt>
                <c:pt idx="1320">
                  <c:v>188.5902706866674</c:v>
                </c:pt>
                <c:pt idx="1321">
                  <c:v>188.64152264407826</c:v>
                </c:pt>
                <c:pt idx="1322">
                  <c:v>188.69263365736816</c:v>
                </c:pt>
                <c:pt idx="1323">
                  <c:v>188.74360289503946</c:v>
                </c:pt>
                <c:pt idx="1324">
                  <c:v>188.79442952764791</c:v>
                </c:pt>
                <c:pt idx="1325">
                  <c:v>188.84511272780605</c:v>
                </c:pt>
                <c:pt idx="1326">
                  <c:v>188.89565167018628</c:v>
                </c:pt>
                <c:pt idx="1327">
                  <c:v>188.94604553152328</c:v>
                </c:pt>
                <c:pt idx="1328">
                  <c:v>188.9962934906174</c:v>
                </c:pt>
                <c:pt idx="1329">
                  <c:v>189.04639472833671</c:v>
                </c:pt>
                <c:pt idx="1330">
                  <c:v>189.09634842761929</c:v>
                </c:pt>
                <c:pt idx="1331">
                  <c:v>189.14615377347593</c:v>
                </c:pt>
                <c:pt idx="1332">
                  <c:v>189.19580995299236</c:v>
                </c:pt>
                <c:pt idx="1333">
                  <c:v>189.24531615533073</c:v>
                </c:pt>
                <c:pt idx="1334">
                  <c:v>189.2946715717319</c:v>
                </c:pt>
                <c:pt idx="1335">
                  <c:v>189.3438753955171</c:v>
                </c:pt>
                <c:pt idx="1336">
                  <c:v>189.39292682208952</c:v>
                </c:pt>
                <c:pt idx="1337">
                  <c:v>189.44182504893578</c:v>
                </c:pt>
                <c:pt idx="1338">
                  <c:v>189.49056927562717</c:v>
                </c:pt>
                <c:pt idx="1339">
                  <c:v>189.53915870382122</c:v>
                </c:pt>
                <c:pt idx="1340">
                  <c:v>189.58759253726211</c:v>
                </c:pt>
                <c:pt idx="1341">
                  <c:v>189.63586998178272</c:v>
                </c:pt>
                <c:pt idx="1342">
                  <c:v>189.68399024530393</c:v>
                </c:pt>
                <c:pt idx="1343">
                  <c:v>189.73195253783678</c:v>
                </c:pt>
                <c:pt idx="1344">
                  <c:v>189.7797560714825</c:v>
                </c:pt>
                <c:pt idx="1345">
                  <c:v>189.82740006043258</c:v>
                </c:pt>
                <c:pt idx="1346">
                  <c:v>189.87488372096985</c:v>
                </c:pt>
                <c:pt idx="1347">
                  <c:v>189.92220627146799</c:v>
                </c:pt>
                <c:pt idx="1348">
                  <c:v>189.96936693239212</c:v>
                </c:pt>
                <c:pt idx="1349">
                  <c:v>190.01636492629859</c:v>
                </c:pt>
                <c:pt idx="1350">
                  <c:v>190.06319947783507</c:v>
                </c:pt>
                <c:pt idx="1351">
                  <c:v>190.10986981373992</c:v>
                </c:pt>
                <c:pt idx="1352">
                  <c:v>190.15637516284195</c:v>
                </c:pt>
                <c:pt idx="1353">
                  <c:v>190.2027147560606</c:v>
                </c:pt>
                <c:pt idx="1354">
                  <c:v>190.24888782640406</c:v>
                </c:pt>
                <c:pt idx="1355">
                  <c:v>190.2948936089702</c:v>
                </c:pt>
                <c:pt idx="1356">
                  <c:v>190.3407313409443</c:v>
                </c:pt>
                <c:pt idx="1357">
                  <c:v>190.38640026159919</c:v>
                </c:pt>
                <c:pt idx="1358">
                  <c:v>190.43189961229348</c:v>
                </c:pt>
                <c:pt idx="1359">
                  <c:v>190.47722863647164</c:v>
                </c:pt>
                <c:pt idx="1360">
                  <c:v>190.522386579661</c:v>
                </c:pt>
                <c:pt idx="1361">
                  <c:v>190.56737268947253</c:v>
                </c:pt>
                <c:pt idx="1362">
                  <c:v>190.61218621559783</c:v>
                </c:pt>
                <c:pt idx="1363">
                  <c:v>190.65682640980836</c:v>
                </c:pt>
                <c:pt idx="1364">
                  <c:v>190.7012925259541</c:v>
                </c:pt>
                <c:pt idx="1365">
                  <c:v>190.7455838199613</c:v>
                </c:pt>
                <c:pt idx="1366">
                  <c:v>190.78969954983097</c:v>
                </c:pt>
                <c:pt idx="1367">
                  <c:v>190.83363897563726</c:v>
                </c:pt>
                <c:pt idx="1368">
                  <c:v>190.87740135952544</c:v>
                </c:pt>
                <c:pt idx="1369">
                  <c:v>190.92098596570958</c:v>
                </c:pt>
                <c:pt idx="1370">
                  <c:v>190.96439206047117</c:v>
                </c:pt>
                <c:pt idx="1371">
                  <c:v>191.00761891215589</c:v>
                </c:pt>
                <c:pt idx="1372">
                  <c:v>191.05066579117258</c:v>
                </c:pt>
                <c:pt idx="1373">
                  <c:v>191.09353196999032</c:v>
                </c:pt>
                <c:pt idx="1374">
                  <c:v>191.13621672313587</c:v>
                </c:pt>
                <c:pt idx="1375">
                  <c:v>191.17871932719157</c:v>
                </c:pt>
                <c:pt idx="1376">
                  <c:v>191.22103906079249</c:v>
                </c:pt>
                <c:pt idx="1377">
                  <c:v>191.26317520462445</c:v>
                </c:pt>
                <c:pt idx="1378">
                  <c:v>191.30512704142058</c:v>
                </c:pt>
                <c:pt idx="1379">
                  <c:v>191.34689385595911</c:v>
                </c:pt>
                <c:pt idx="1380">
                  <c:v>191.38847493506063</c:v>
                </c:pt>
                <c:pt idx="1381">
                  <c:v>191.42986956758455</c:v>
                </c:pt>
                <c:pt idx="1382">
                  <c:v>191.47107704442737</c:v>
                </c:pt>
                <c:pt idx="1383">
                  <c:v>191.51209665851866</c:v>
                </c:pt>
                <c:pt idx="1384">
                  <c:v>191.5529277048187</c:v>
                </c:pt>
                <c:pt idx="1385">
                  <c:v>191.59356948031495</c:v>
                </c:pt>
                <c:pt idx="1386">
                  <c:v>191.63402128401947</c:v>
                </c:pt>
                <c:pt idx="1387">
                  <c:v>191.67428241696544</c:v>
                </c:pt>
                <c:pt idx="1388">
                  <c:v>191.71435218220387</c:v>
                </c:pt>
                <c:pt idx="1389">
                  <c:v>191.75422988480068</c:v>
                </c:pt>
                <c:pt idx="1390">
                  <c:v>191.79391483183301</c:v>
                </c:pt>
                <c:pt idx="1391">
                  <c:v>191.83340633238657</c:v>
                </c:pt>
                <c:pt idx="1392">
                  <c:v>191.87270369755137</c:v>
                </c:pt>
                <c:pt idx="1393">
                  <c:v>191.91180624041917</c:v>
                </c:pt>
                <c:pt idx="1394">
                  <c:v>191.95071327607948</c:v>
                </c:pt>
                <c:pt idx="1395">
                  <c:v>191.98942412161665</c:v>
                </c:pt>
                <c:pt idx="1396">
                  <c:v>192.02793809610563</c:v>
                </c:pt>
                <c:pt idx="1397">
                  <c:v>192.06625452060936</c:v>
                </c:pt>
                <c:pt idx="1398">
                  <c:v>192.10437271817463</c:v>
                </c:pt>
                <c:pt idx="1399">
                  <c:v>192.14229201382869</c:v>
                </c:pt>
                <c:pt idx="1400">
                  <c:v>192.18001173457583</c:v>
                </c:pt>
                <c:pt idx="1401">
                  <c:v>192.21753120939357</c:v>
                </c:pt>
                <c:pt idx="1402">
                  <c:v>192.25484976922925</c:v>
                </c:pt>
                <c:pt idx="1403">
                  <c:v>192.29196674699637</c:v>
                </c:pt>
                <c:pt idx="1404">
                  <c:v>192.32888147757106</c:v>
                </c:pt>
                <c:pt idx="1405">
                  <c:v>192.36559329778802</c:v>
                </c:pt>
                <c:pt idx="1406">
                  <c:v>192.4021015464379</c:v>
                </c:pt>
                <c:pt idx="1407">
                  <c:v>192.43840556426235</c:v>
                </c:pt>
                <c:pt idx="1408">
                  <c:v>192.47450469395159</c:v>
                </c:pt>
                <c:pt idx="1409">
                  <c:v>192.51039828014001</c:v>
                </c:pt>
                <c:pt idx="1410">
                  <c:v>192.54608566940297</c:v>
                </c:pt>
                <c:pt idx="1411">
                  <c:v>192.58156621025296</c:v>
                </c:pt>
                <c:pt idx="1412">
                  <c:v>192.61683925313602</c:v>
                </c:pt>
                <c:pt idx="1413">
                  <c:v>192.65190415042846</c:v>
                </c:pt>
                <c:pt idx="1414">
                  <c:v>192.68676025643288</c:v>
                </c:pt>
                <c:pt idx="1415">
                  <c:v>192.72140692737483</c:v>
                </c:pt>
                <c:pt idx="1416">
                  <c:v>192.7558435213993</c:v>
                </c:pt>
                <c:pt idx="1417">
                  <c:v>192.79006939856694</c:v>
                </c:pt>
                <c:pt idx="1418">
                  <c:v>192.82408392085119</c:v>
                </c:pt>
                <c:pt idx="1419">
                  <c:v>192.85788645213398</c:v>
                </c:pt>
                <c:pt idx="1420">
                  <c:v>192.89147635820302</c:v>
                </c:pt>
                <c:pt idx="1421">
                  <c:v>192.9248530067479</c:v>
                </c:pt>
                <c:pt idx="1422">
                  <c:v>192.9580157673573</c:v>
                </c:pt>
                <c:pt idx="1423">
                  <c:v>192.99096401151485</c:v>
                </c:pt>
                <c:pt idx="1424">
                  <c:v>193.02369711259661</c:v>
                </c:pt>
                <c:pt idx="1425">
                  <c:v>193.0562144458676</c:v>
                </c:pt>
                <c:pt idx="1426">
                  <c:v>193.08851538847821</c:v>
                </c:pt>
                <c:pt idx="1427">
                  <c:v>193.12059931946146</c:v>
                </c:pt>
                <c:pt idx="1428">
                  <c:v>193.15246561972995</c:v>
                </c:pt>
                <c:pt idx="1429">
                  <c:v>193.18411367207261</c:v>
                </c:pt>
                <c:pt idx="1430">
                  <c:v>193.21554286115148</c:v>
                </c:pt>
                <c:pt idx="1431">
                  <c:v>193.24675257349938</c:v>
                </c:pt>
                <c:pt idx="1432">
                  <c:v>193.27774219751655</c:v>
                </c:pt>
                <c:pt idx="1433">
                  <c:v>193.30851112346781</c:v>
                </c:pt>
                <c:pt idx="1434">
                  <c:v>193.33905874348036</c:v>
                </c:pt>
                <c:pt idx="1435">
                  <c:v>193.36938445154016</c:v>
                </c:pt>
                <c:pt idx="1436">
                  <c:v>193.39948764349037</c:v>
                </c:pt>
              </c:numCache>
            </c:numRef>
          </c:yVal>
          <c:smooth val="1"/>
        </c:ser>
        <c:axId val="84013056"/>
        <c:axId val="84014592"/>
      </c:scatterChart>
      <c:valAx>
        <c:axId val="84013056"/>
        <c:scaling>
          <c:orientation val="minMax"/>
        </c:scaling>
        <c:axPos val="b"/>
        <c:numFmt formatCode="General" sourceLinked="1"/>
        <c:tickLblPos val="nextTo"/>
        <c:crossAx val="84014592"/>
        <c:crosses val="autoZero"/>
        <c:crossBetween val="midCat"/>
      </c:valAx>
      <c:valAx>
        <c:axId val="84014592"/>
        <c:scaling>
          <c:orientation val="minMax"/>
        </c:scaling>
        <c:axPos val="l"/>
        <c:majorGridlines/>
        <c:numFmt formatCode="General" sourceLinked="1"/>
        <c:tickLblPos val="nextTo"/>
        <c:spPr>
          <a:ln>
            <a:solidFill>
              <a:srgbClr val="92D050">
                <a:alpha val="79000"/>
              </a:srgbClr>
            </a:solidFill>
          </a:ln>
        </c:spPr>
        <c:crossAx val="84013056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76200" cap="flat" cmpd="sng" algn="ctr">
          <a:solidFill>
            <a:schemeClr val="accent4">
              <a:lumMod val="60000"/>
              <a:lumOff val="40000"/>
            </a:schemeClr>
          </a:solidFill>
          <a:prstDash val="solid"/>
        </a:ln>
        <a:effectLst/>
        <a:scene3d>
          <a:camera prst="orthographicFront"/>
          <a:lightRig rig="balanced" dir="t">
            <a:rot lat="0" lon="0" rev="8700000"/>
          </a:lightRig>
        </a:scene3d>
        <a:sp3d>
          <a:bevelT w="190500" h="38100" prst="angle"/>
        </a:sp3d>
      </c:spPr>
    </c:plotArea>
    <c:legend>
      <c:legendPos val="r"/>
      <c:layout/>
    </c:legend>
    <c:plotVisOnly val="1"/>
    <c:dispBlanksAs val="gap"/>
  </c:chart>
  <c:spPr>
    <a:solidFill>
      <a:srgbClr val="00B0F0"/>
    </a:solidFill>
    <a:ln w="76200">
      <a:solidFill>
        <a:schemeClr val="accent6">
          <a:lumMod val="75000"/>
        </a:schemeClr>
      </a:solidFill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6.3065289648622999E-2"/>
          <c:y val="7.3063333333333522E-2"/>
          <c:w val="0.90356410256410269"/>
          <c:h val="0.8326195683872849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Calcul!$E$1537:$E$2972</c:f>
              <c:numCache>
                <c:formatCode>General</c:formatCode>
                <c:ptCount val="1436"/>
                <c:pt idx="0">
                  <c:v>0</c:v>
                </c:pt>
                <c:pt idx="1">
                  <c:v>1.6666666666666666E-2</c:v>
                </c:pt>
                <c:pt idx="2">
                  <c:v>3.3333333333333361E-2</c:v>
                </c:pt>
                <c:pt idx="3">
                  <c:v>4.999999999999992E-2</c:v>
                </c:pt>
                <c:pt idx="4">
                  <c:v>6.6666666666666721E-2</c:v>
                </c:pt>
                <c:pt idx="5">
                  <c:v>8.3333333333333273E-2</c:v>
                </c:pt>
                <c:pt idx="6">
                  <c:v>0.10000000000000009</c:v>
                </c:pt>
                <c:pt idx="7">
                  <c:v>0.11666666666666664</c:v>
                </c:pt>
                <c:pt idx="8">
                  <c:v>0.13333333333333344</c:v>
                </c:pt>
                <c:pt idx="9">
                  <c:v>0.15000000000000002</c:v>
                </c:pt>
                <c:pt idx="10">
                  <c:v>0.16666666666666655</c:v>
                </c:pt>
                <c:pt idx="11">
                  <c:v>0.18333333333333338</c:v>
                </c:pt>
                <c:pt idx="12">
                  <c:v>0.1999999999999999</c:v>
                </c:pt>
                <c:pt idx="13">
                  <c:v>0.21666666666666673</c:v>
                </c:pt>
                <c:pt idx="14">
                  <c:v>0.23333333333333328</c:v>
                </c:pt>
                <c:pt idx="15">
                  <c:v>0.25000000000000083</c:v>
                </c:pt>
                <c:pt idx="16">
                  <c:v>0.26666666666666639</c:v>
                </c:pt>
                <c:pt idx="17">
                  <c:v>0.28333333333333444</c:v>
                </c:pt>
                <c:pt idx="18">
                  <c:v>0.30000000000000004</c:v>
                </c:pt>
                <c:pt idx="19">
                  <c:v>0.3166666666666656</c:v>
                </c:pt>
                <c:pt idx="20">
                  <c:v>0.33333333333333359</c:v>
                </c:pt>
                <c:pt idx="21">
                  <c:v>0.3499999999999992</c:v>
                </c:pt>
                <c:pt idx="22">
                  <c:v>0.3666666666666672</c:v>
                </c:pt>
                <c:pt idx="23">
                  <c:v>0.3833333333333328</c:v>
                </c:pt>
                <c:pt idx="24">
                  <c:v>0.4000000000000008</c:v>
                </c:pt>
                <c:pt idx="25">
                  <c:v>0.41666666666666641</c:v>
                </c:pt>
                <c:pt idx="26">
                  <c:v>0.43333333333333435</c:v>
                </c:pt>
                <c:pt idx="27">
                  <c:v>0.44999999999999996</c:v>
                </c:pt>
                <c:pt idx="28">
                  <c:v>0.46666666666666556</c:v>
                </c:pt>
                <c:pt idx="29">
                  <c:v>0.48333333333333361</c:v>
                </c:pt>
                <c:pt idx="30">
                  <c:v>0.49999999999999922</c:v>
                </c:pt>
                <c:pt idx="31">
                  <c:v>0.51666666666666716</c:v>
                </c:pt>
                <c:pt idx="32">
                  <c:v>0.53333333333333277</c:v>
                </c:pt>
                <c:pt idx="33">
                  <c:v>0.55000000000000082</c:v>
                </c:pt>
                <c:pt idx="34">
                  <c:v>0.56666666666666643</c:v>
                </c:pt>
                <c:pt idx="35">
                  <c:v>0.58333333333333437</c:v>
                </c:pt>
                <c:pt idx="36">
                  <c:v>0.60000000000000009</c:v>
                </c:pt>
                <c:pt idx="37">
                  <c:v>0.61666666666666559</c:v>
                </c:pt>
                <c:pt idx="38">
                  <c:v>0.63333333333333353</c:v>
                </c:pt>
                <c:pt idx="39">
                  <c:v>0.64999999999999925</c:v>
                </c:pt>
                <c:pt idx="40">
                  <c:v>0.66666666666666718</c:v>
                </c:pt>
                <c:pt idx="41">
                  <c:v>0.68333333333333279</c:v>
                </c:pt>
                <c:pt idx="42">
                  <c:v>0.70000000000000073</c:v>
                </c:pt>
                <c:pt idx="43">
                  <c:v>0.71666666666666634</c:v>
                </c:pt>
                <c:pt idx="44">
                  <c:v>0.73333333333333439</c:v>
                </c:pt>
                <c:pt idx="45">
                  <c:v>0.75</c:v>
                </c:pt>
                <c:pt idx="46">
                  <c:v>0.76666666666666561</c:v>
                </c:pt>
                <c:pt idx="47">
                  <c:v>0.78333333333333355</c:v>
                </c:pt>
                <c:pt idx="48">
                  <c:v>0.79999999999999916</c:v>
                </c:pt>
                <c:pt idx="49">
                  <c:v>0.81666666666666732</c:v>
                </c:pt>
                <c:pt idx="50">
                  <c:v>0.83333333333333282</c:v>
                </c:pt>
                <c:pt idx="51">
                  <c:v>0.85000000000000075</c:v>
                </c:pt>
                <c:pt idx="52">
                  <c:v>0.86666666666666647</c:v>
                </c:pt>
                <c:pt idx="53">
                  <c:v>0.88333333333333441</c:v>
                </c:pt>
                <c:pt idx="54">
                  <c:v>0.89999999999999991</c:v>
                </c:pt>
                <c:pt idx="55">
                  <c:v>0.91666666666666563</c:v>
                </c:pt>
                <c:pt idx="56">
                  <c:v>0.93333333333333368</c:v>
                </c:pt>
                <c:pt idx="57">
                  <c:v>0.94999999999999907</c:v>
                </c:pt>
                <c:pt idx="58">
                  <c:v>0.96666666666666723</c:v>
                </c:pt>
                <c:pt idx="59">
                  <c:v>0.98333333333333284</c:v>
                </c:pt>
                <c:pt idx="60">
                  <c:v>1.0000000000000009</c:v>
                </c:pt>
                <c:pt idx="61">
                  <c:v>1.0166666666666664</c:v>
                </c:pt>
                <c:pt idx="62">
                  <c:v>1.0333333333333343</c:v>
                </c:pt>
                <c:pt idx="63">
                  <c:v>1.0499999999999998</c:v>
                </c:pt>
                <c:pt idx="64">
                  <c:v>1.0666666666666655</c:v>
                </c:pt>
                <c:pt idx="65">
                  <c:v>1.0833333333333337</c:v>
                </c:pt>
                <c:pt idx="66">
                  <c:v>1.0999999999999992</c:v>
                </c:pt>
                <c:pt idx="67">
                  <c:v>1.1166666666666671</c:v>
                </c:pt>
                <c:pt idx="68">
                  <c:v>1.1333333333333329</c:v>
                </c:pt>
                <c:pt idx="69">
                  <c:v>1.1500000000000008</c:v>
                </c:pt>
                <c:pt idx="70">
                  <c:v>1.1666666666666663</c:v>
                </c:pt>
                <c:pt idx="71">
                  <c:v>1.1833333333333345</c:v>
                </c:pt>
                <c:pt idx="72">
                  <c:v>1.2000000000000002</c:v>
                </c:pt>
                <c:pt idx="73">
                  <c:v>1.2166666666666657</c:v>
                </c:pt>
                <c:pt idx="74">
                  <c:v>1.2333333333333336</c:v>
                </c:pt>
                <c:pt idx="75">
                  <c:v>1.2499999999999991</c:v>
                </c:pt>
                <c:pt idx="76">
                  <c:v>1.2666666666666671</c:v>
                </c:pt>
                <c:pt idx="77">
                  <c:v>1.2833333333333328</c:v>
                </c:pt>
                <c:pt idx="78">
                  <c:v>1.3000000000000009</c:v>
                </c:pt>
                <c:pt idx="79">
                  <c:v>1.3166666666666664</c:v>
                </c:pt>
                <c:pt idx="80">
                  <c:v>1.3333333333333344</c:v>
                </c:pt>
                <c:pt idx="81">
                  <c:v>1.35</c:v>
                </c:pt>
                <c:pt idx="82">
                  <c:v>1.3666666666666656</c:v>
                </c:pt>
                <c:pt idx="83">
                  <c:v>1.3833333333333335</c:v>
                </c:pt>
                <c:pt idx="84">
                  <c:v>1.3999999999999992</c:v>
                </c:pt>
                <c:pt idx="85">
                  <c:v>1.4166666666666672</c:v>
                </c:pt>
                <c:pt idx="86">
                  <c:v>1.4333333333333327</c:v>
                </c:pt>
                <c:pt idx="87">
                  <c:v>1.4500000000000008</c:v>
                </c:pt>
                <c:pt idx="88">
                  <c:v>1.4666666666666663</c:v>
                </c:pt>
                <c:pt idx="89">
                  <c:v>1.4833333333333343</c:v>
                </c:pt>
                <c:pt idx="90">
                  <c:v>1.5</c:v>
                </c:pt>
                <c:pt idx="91">
                  <c:v>1.5166666666666657</c:v>
                </c:pt>
                <c:pt idx="92">
                  <c:v>1.5333333333333337</c:v>
                </c:pt>
                <c:pt idx="93">
                  <c:v>1.5499999999999992</c:v>
                </c:pt>
                <c:pt idx="94">
                  <c:v>1.5666666666666671</c:v>
                </c:pt>
                <c:pt idx="95">
                  <c:v>1.5833333333333326</c:v>
                </c:pt>
                <c:pt idx="96">
                  <c:v>1.6000000000000005</c:v>
                </c:pt>
                <c:pt idx="97">
                  <c:v>1.6166666666666663</c:v>
                </c:pt>
                <c:pt idx="98">
                  <c:v>1.6333333333333346</c:v>
                </c:pt>
                <c:pt idx="99">
                  <c:v>1.6500000000000001</c:v>
                </c:pt>
                <c:pt idx="100">
                  <c:v>1.6666666666666656</c:v>
                </c:pt>
                <c:pt idx="101">
                  <c:v>1.6833333333333336</c:v>
                </c:pt>
                <c:pt idx="102">
                  <c:v>1.6999999999999993</c:v>
                </c:pt>
                <c:pt idx="103">
                  <c:v>1.7166666666666672</c:v>
                </c:pt>
                <c:pt idx="104">
                  <c:v>1.7333333333333329</c:v>
                </c:pt>
                <c:pt idx="105">
                  <c:v>1.7500000000000009</c:v>
                </c:pt>
                <c:pt idx="106">
                  <c:v>1.7666666666666664</c:v>
                </c:pt>
                <c:pt idx="107">
                  <c:v>1.7833333333333343</c:v>
                </c:pt>
                <c:pt idx="108">
                  <c:v>1.7999999999999998</c:v>
                </c:pt>
                <c:pt idx="109">
                  <c:v>1.8166666666666678</c:v>
                </c:pt>
                <c:pt idx="110">
                  <c:v>1.8333333333333335</c:v>
                </c:pt>
                <c:pt idx="111">
                  <c:v>1.8499999999999992</c:v>
                </c:pt>
                <c:pt idx="112">
                  <c:v>1.8666666666666674</c:v>
                </c:pt>
                <c:pt idx="113">
                  <c:v>1.8833333333333326</c:v>
                </c:pt>
                <c:pt idx="114">
                  <c:v>1.9000000000000008</c:v>
                </c:pt>
                <c:pt idx="115">
                  <c:v>1.9166666666666665</c:v>
                </c:pt>
                <c:pt idx="116">
                  <c:v>1.9333333333333345</c:v>
                </c:pt>
                <c:pt idx="117">
                  <c:v>1.9500000000000002</c:v>
                </c:pt>
                <c:pt idx="118">
                  <c:v>1.9666666666666657</c:v>
                </c:pt>
                <c:pt idx="119">
                  <c:v>1.9833333333333336</c:v>
                </c:pt>
                <c:pt idx="120">
                  <c:v>1.9999999999999991</c:v>
                </c:pt>
                <c:pt idx="121">
                  <c:v>2.0166666666666671</c:v>
                </c:pt>
                <c:pt idx="122">
                  <c:v>2.0333333333333328</c:v>
                </c:pt>
                <c:pt idx="123">
                  <c:v>2.0500000000000007</c:v>
                </c:pt>
                <c:pt idx="124">
                  <c:v>2.0666666666666664</c:v>
                </c:pt>
                <c:pt idx="125">
                  <c:v>2.0833333333333344</c:v>
                </c:pt>
                <c:pt idx="126">
                  <c:v>2.0999999999999996</c:v>
                </c:pt>
                <c:pt idx="127">
                  <c:v>2.116666666666668</c:v>
                </c:pt>
                <c:pt idx="128">
                  <c:v>2.1333333333333337</c:v>
                </c:pt>
                <c:pt idx="129">
                  <c:v>2.1499999999999995</c:v>
                </c:pt>
                <c:pt idx="130">
                  <c:v>2.1666666666666674</c:v>
                </c:pt>
                <c:pt idx="131">
                  <c:v>2.1833333333333327</c:v>
                </c:pt>
                <c:pt idx="132">
                  <c:v>2.2000000000000011</c:v>
                </c:pt>
                <c:pt idx="133">
                  <c:v>2.2166666666666663</c:v>
                </c:pt>
                <c:pt idx="134">
                  <c:v>2.2333333333333343</c:v>
                </c:pt>
                <c:pt idx="135">
                  <c:v>2.25</c:v>
                </c:pt>
                <c:pt idx="136">
                  <c:v>2.2666666666666657</c:v>
                </c:pt>
                <c:pt idx="137">
                  <c:v>2.2833333333333337</c:v>
                </c:pt>
                <c:pt idx="138">
                  <c:v>2.2999999999999989</c:v>
                </c:pt>
                <c:pt idx="139">
                  <c:v>2.3166666666666673</c:v>
                </c:pt>
                <c:pt idx="140">
                  <c:v>2.3333333333333326</c:v>
                </c:pt>
                <c:pt idx="141">
                  <c:v>2.3500000000000005</c:v>
                </c:pt>
                <c:pt idx="142">
                  <c:v>2.3666666666666663</c:v>
                </c:pt>
                <c:pt idx="143">
                  <c:v>2.3833333333333346</c:v>
                </c:pt>
                <c:pt idx="144">
                  <c:v>2.4000000000000004</c:v>
                </c:pt>
                <c:pt idx="145">
                  <c:v>2.4166666666666563</c:v>
                </c:pt>
                <c:pt idx="146">
                  <c:v>2.4333333333333362</c:v>
                </c:pt>
                <c:pt idx="147">
                  <c:v>2.4499999999999922</c:v>
                </c:pt>
                <c:pt idx="148">
                  <c:v>2.4666666666666721</c:v>
                </c:pt>
                <c:pt idx="149">
                  <c:v>2.4833333333333281</c:v>
                </c:pt>
                <c:pt idx="150">
                  <c:v>2.500000000000008</c:v>
                </c:pt>
                <c:pt idx="151">
                  <c:v>2.5166666666666639</c:v>
                </c:pt>
                <c:pt idx="152">
                  <c:v>2.5333333333333439</c:v>
                </c:pt>
                <c:pt idx="153">
                  <c:v>2.5499999999999998</c:v>
                </c:pt>
                <c:pt idx="154">
                  <c:v>2.5666666666666558</c:v>
                </c:pt>
                <c:pt idx="155">
                  <c:v>2.5833333333333361</c:v>
                </c:pt>
                <c:pt idx="156">
                  <c:v>2.5999999999999921</c:v>
                </c:pt>
                <c:pt idx="157">
                  <c:v>2.616666666666672</c:v>
                </c:pt>
                <c:pt idx="158">
                  <c:v>2.633333333333328</c:v>
                </c:pt>
                <c:pt idx="159">
                  <c:v>2.6500000000000079</c:v>
                </c:pt>
                <c:pt idx="160">
                  <c:v>2.6666666666666639</c:v>
                </c:pt>
                <c:pt idx="161">
                  <c:v>2.6833333333333442</c:v>
                </c:pt>
                <c:pt idx="162">
                  <c:v>2.7</c:v>
                </c:pt>
                <c:pt idx="163">
                  <c:v>2.7166666666666561</c:v>
                </c:pt>
                <c:pt idx="164">
                  <c:v>2.7333333333333361</c:v>
                </c:pt>
                <c:pt idx="165">
                  <c:v>2.749999999999992</c:v>
                </c:pt>
                <c:pt idx="166">
                  <c:v>2.7666666666666719</c:v>
                </c:pt>
                <c:pt idx="167">
                  <c:v>2.7833333333333279</c:v>
                </c:pt>
                <c:pt idx="168">
                  <c:v>2.8000000000000078</c:v>
                </c:pt>
                <c:pt idx="169">
                  <c:v>2.8166666666666638</c:v>
                </c:pt>
                <c:pt idx="170">
                  <c:v>2.8333333333333437</c:v>
                </c:pt>
                <c:pt idx="171">
                  <c:v>2.8499999999999996</c:v>
                </c:pt>
                <c:pt idx="172">
                  <c:v>2.866666666666656</c:v>
                </c:pt>
                <c:pt idx="173">
                  <c:v>2.883333333333336</c:v>
                </c:pt>
                <c:pt idx="174">
                  <c:v>2.8999999999999919</c:v>
                </c:pt>
                <c:pt idx="175">
                  <c:v>2.9166666666666718</c:v>
                </c:pt>
                <c:pt idx="176">
                  <c:v>2.9333333333333278</c:v>
                </c:pt>
                <c:pt idx="177">
                  <c:v>2.9500000000000077</c:v>
                </c:pt>
                <c:pt idx="178">
                  <c:v>2.9666666666666641</c:v>
                </c:pt>
                <c:pt idx="179">
                  <c:v>2.9833333333333441</c:v>
                </c:pt>
                <c:pt idx="180">
                  <c:v>3</c:v>
                </c:pt>
                <c:pt idx="181">
                  <c:v>3.0166666666666559</c:v>
                </c:pt>
                <c:pt idx="182">
                  <c:v>3.0333333333333359</c:v>
                </c:pt>
                <c:pt idx="183">
                  <c:v>3.0499999999999918</c:v>
                </c:pt>
                <c:pt idx="184">
                  <c:v>3.0666666666666718</c:v>
                </c:pt>
                <c:pt idx="185">
                  <c:v>3.0833333333333277</c:v>
                </c:pt>
                <c:pt idx="186">
                  <c:v>3.1000000000000085</c:v>
                </c:pt>
                <c:pt idx="187">
                  <c:v>3.1166666666666645</c:v>
                </c:pt>
                <c:pt idx="188">
                  <c:v>3.1333333333333444</c:v>
                </c:pt>
                <c:pt idx="189">
                  <c:v>3.1500000000000004</c:v>
                </c:pt>
                <c:pt idx="190">
                  <c:v>3.1666666666666563</c:v>
                </c:pt>
                <c:pt idx="191">
                  <c:v>3.1833333333333362</c:v>
                </c:pt>
                <c:pt idx="192">
                  <c:v>3.1999999999999922</c:v>
                </c:pt>
                <c:pt idx="193">
                  <c:v>3.2166666666666721</c:v>
                </c:pt>
                <c:pt idx="194">
                  <c:v>3.2333333333333281</c:v>
                </c:pt>
                <c:pt idx="195">
                  <c:v>3.250000000000008</c:v>
                </c:pt>
                <c:pt idx="196">
                  <c:v>3.2666666666666639</c:v>
                </c:pt>
                <c:pt idx="197">
                  <c:v>3.2833333333333443</c:v>
                </c:pt>
                <c:pt idx="198">
                  <c:v>3.3000000000000003</c:v>
                </c:pt>
                <c:pt idx="199">
                  <c:v>3.3166666666666562</c:v>
                </c:pt>
                <c:pt idx="200">
                  <c:v>3.3333333333333361</c:v>
                </c:pt>
                <c:pt idx="201">
                  <c:v>3.3499999999999921</c:v>
                </c:pt>
                <c:pt idx="202">
                  <c:v>3.366666666666672</c:v>
                </c:pt>
                <c:pt idx="203">
                  <c:v>3.383333333333328</c:v>
                </c:pt>
                <c:pt idx="204">
                  <c:v>3.4000000000000079</c:v>
                </c:pt>
                <c:pt idx="205">
                  <c:v>3.4166666666666639</c:v>
                </c:pt>
                <c:pt idx="206">
                  <c:v>3.4333333333333438</c:v>
                </c:pt>
                <c:pt idx="207">
                  <c:v>3.4499999999999997</c:v>
                </c:pt>
                <c:pt idx="208">
                  <c:v>3.4666666666666557</c:v>
                </c:pt>
                <c:pt idx="209">
                  <c:v>3.4833333333333361</c:v>
                </c:pt>
                <c:pt idx="210">
                  <c:v>3.499999999999992</c:v>
                </c:pt>
                <c:pt idx="211">
                  <c:v>3.5166666666666719</c:v>
                </c:pt>
                <c:pt idx="212">
                  <c:v>3.5333333333333279</c:v>
                </c:pt>
                <c:pt idx="213">
                  <c:v>3.5500000000000078</c:v>
                </c:pt>
                <c:pt idx="214">
                  <c:v>3.5666666666666638</c:v>
                </c:pt>
                <c:pt idx="215">
                  <c:v>3.5833333333333437</c:v>
                </c:pt>
                <c:pt idx="216">
                  <c:v>3.5999999999999996</c:v>
                </c:pt>
                <c:pt idx="217">
                  <c:v>3.6166666666666556</c:v>
                </c:pt>
                <c:pt idx="218">
                  <c:v>3.6333333333333355</c:v>
                </c:pt>
                <c:pt idx="219">
                  <c:v>3.6499999999999915</c:v>
                </c:pt>
                <c:pt idx="220">
                  <c:v>3.6666666666666723</c:v>
                </c:pt>
                <c:pt idx="221">
                  <c:v>3.6833333333333282</c:v>
                </c:pt>
                <c:pt idx="222">
                  <c:v>3.7000000000000082</c:v>
                </c:pt>
                <c:pt idx="223">
                  <c:v>3.7166666666666641</c:v>
                </c:pt>
                <c:pt idx="224">
                  <c:v>3.7333333333333441</c:v>
                </c:pt>
                <c:pt idx="225">
                  <c:v>3.75</c:v>
                </c:pt>
                <c:pt idx="226">
                  <c:v>3.7666666666666559</c:v>
                </c:pt>
                <c:pt idx="227">
                  <c:v>3.7833333333333359</c:v>
                </c:pt>
                <c:pt idx="228">
                  <c:v>3.7999999999999918</c:v>
                </c:pt>
                <c:pt idx="229">
                  <c:v>3.8166666666666718</c:v>
                </c:pt>
                <c:pt idx="230">
                  <c:v>3.8333333333333277</c:v>
                </c:pt>
                <c:pt idx="231">
                  <c:v>3.8500000000000085</c:v>
                </c:pt>
                <c:pt idx="232">
                  <c:v>3.8666666666666645</c:v>
                </c:pt>
                <c:pt idx="233">
                  <c:v>3.8833333333333444</c:v>
                </c:pt>
                <c:pt idx="234">
                  <c:v>3.9000000000000004</c:v>
                </c:pt>
                <c:pt idx="235">
                  <c:v>3.9166666666666563</c:v>
                </c:pt>
                <c:pt idx="236">
                  <c:v>3.9333333333333362</c:v>
                </c:pt>
                <c:pt idx="237">
                  <c:v>3.9499999999999922</c:v>
                </c:pt>
                <c:pt idx="238">
                  <c:v>3.9666666666666721</c:v>
                </c:pt>
                <c:pt idx="239">
                  <c:v>3.9833333333333281</c:v>
                </c:pt>
                <c:pt idx="240">
                  <c:v>4.000000000000008</c:v>
                </c:pt>
                <c:pt idx="241">
                  <c:v>4.0166666666666639</c:v>
                </c:pt>
                <c:pt idx="242">
                  <c:v>4.0333333333333439</c:v>
                </c:pt>
                <c:pt idx="243">
                  <c:v>4.0500000000000007</c:v>
                </c:pt>
                <c:pt idx="244">
                  <c:v>4.0666666666666558</c:v>
                </c:pt>
                <c:pt idx="245">
                  <c:v>4.0833333333333357</c:v>
                </c:pt>
                <c:pt idx="246">
                  <c:v>4.0999999999999925</c:v>
                </c:pt>
                <c:pt idx="247">
                  <c:v>4.1166666666666725</c:v>
                </c:pt>
                <c:pt idx="248">
                  <c:v>4.1333333333333275</c:v>
                </c:pt>
                <c:pt idx="249">
                  <c:v>4.1500000000000075</c:v>
                </c:pt>
                <c:pt idx="250">
                  <c:v>4.1666666666666643</c:v>
                </c:pt>
                <c:pt idx="251">
                  <c:v>4.1833333333333442</c:v>
                </c:pt>
                <c:pt idx="252">
                  <c:v>4.1999999999999993</c:v>
                </c:pt>
                <c:pt idx="253">
                  <c:v>4.2166666666666561</c:v>
                </c:pt>
                <c:pt idx="254">
                  <c:v>4.2333333333333361</c:v>
                </c:pt>
                <c:pt idx="255">
                  <c:v>4.249999999999992</c:v>
                </c:pt>
                <c:pt idx="256">
                  <c:v>4.2666666666666719</c:v>
                </c:pt>
                <c:pt idx="257">
                  <c:v>4.2833333333333279</c:v>
                </c:pt>
                <c:pt idx="258">
                  <c:v>4.3000000000000078</c:v>
                </c:pt>
                <c:pt idx="259">
                  <c:v>4.3166666666666638</c:v>
                </c:pt>
                <c:pt idx="260">
                  <c:v>4.3333333333333437</c:v>
                </c:pt>
                <c:pt idx="261">
                  <c:v>4.3499999999999996</c:v>
                </c:pt>
                <c:pt idx="262">
                  <c:v>4.3666666666666556</c:v>
                </c:pt>
                <c:pt idx="263">
                  <c:v>4.3833333333333355</c:v>
                </c:pt>
                <c:pt idx="264">
                  <c:v>4.3999999999999915</c:v>
                </c:pt>
                <c:pt idx="265">
                  <c:v>4.4166666666666723</c:v>
                </c:pt>
                <c:pt idx="266">
                  <c:v>4.4333333333333282</c:v>
                </c:pt>
                <c:pt idx="267">
                  <c:v>4.4500000000000082</c:v>
                </c:pt>
                <c:pt idx="268">
                  <c:v>4.4666666666666641</c:v>
                </c:pt>
                <c:pt idx="269">
                  <c:v>4.4833333333333441</c:v>
                </c:pt>
                <c:pt idx="270">
                  <c:v>4.5</c:v>
                </c:pt>
                <c:pt idx="271">
                  <c:v>4.5166666666666559</c:v>
                </c:pt>
                <c:pt idx="272">
                  <c:v>4.5333333333333359</c:v>
                </c:pt>
                <c:pt idx="273">
                  <c:v>4.5499999999999918</c:v>
                </c:pt>
                <c:pt idx="274">
                  <c:v>4.5666666666666718</c:v>
                </c:pt>
                <c:pt idx="275">
                  <c:v>4.5833333333333277</c:v>
                </c:pt>
                <c:pt idx="276">
                  <c:v>4.6000000000000085</c:v>
                </c:pt>
                <c:pt idx="277">
                  <c:v>4.6166666666666645</c:v>
                </c:pt>
                <c:pt idx="278">
                  <c:v>4.6333333333333444</c:v>
                </c:pt>
                <c:pt idx="279">
                  <c:v>4.6500000000000004</c:v>
                </c:pt>
                <c:pt idx="280">
                  <c:v>4.6666666666666563</c:v>
                </c:pt>
                <c:pt idx="281">
                  <c:v>4.6833333333333362</c:v>
                </c:pt>
                <c:pt idx="282">
                  <c:v>4.6999999999999922</c:v>
                </c:pt>
                <c:pt idx="283">
                  <c:v>4.7166666666666721</c:v>
                </c:pt>
                <c:pt idx="284">
                  <c:v>4.7333333333333281</c:v>
                </c:pt>
                <c:pt idx="285">
                  <c:v>4.750000000000008</c:v>
                </c:pt>
                <c:pt idx="286">
                  <c:v>4.7666666666666639</c:v>
                </c:pt>
                <c:pt idx="287">
                  <c:v>4.7833333333333439</c:v>
                </c:pt>
                <c:pt idx="288">
                  <c:v>4.8000000000000007</c:v>
                </c:pt>
                <c:pt idx="289">
                  <c:v>4.8166666666666558</c:v>
                </c:pt>
                <c:pt idx="290">
                  <c:v>4.8333333333333357</c:v>
                </c:pt>
                <c:pt idx="291">
                  <c:v>4.8499999999999925</c:v>
                </c:pt>
                <c:pt idx="292">
                  <c:v>4.8666666666666725</c:v>
                </c:pt>
                <c:pt idx="293">
                  <c:v>4.8833333333333275</c:v>
                </c:pt>
                <c:pt idx="294">
                  <c:v>4.9000000000000075</c:v>
                </c:pt>
                <c:pt idx="295">
                  <c:v>4.9166666666666643</c:v>
                </c:pt>
                <c:pt idx="296">
                  <c:v>4.9333333333333442</c:v>
                </c:pt>
                <c:pt idx="297">
                  <c:v>4.9499999999999993</c:v>
                </c:pt>
                <c:pt idx="298">
                  <c:v>4.9666666666666561</c:v>
                </c:pt>
                <c:pt idx="299">
                  <c:v>4.9833333333333361</c:v>
                </c:pt>
                <c:pt idx="300">
                  <c:v>4.999999999999992</c:v>
                </c:pt>
                <c:pt idx="301">
                  <c:v>5.0166666666666719</c:v>
                </c:pt>
                <c:pt idx="302">
                  <c:v>5.0333333333333279</c:v>
                </c:pt>
                <c:pt idx="303">
                  <c:v>5.0500000000000078</c:v>
                </c:pt>
                <c:pt idx="304">
                  <c:v>5.0666666666666638</c:v>
                </c:pt>
                <c:pt idx="305">
                  <c:v>5.0833333333333437</c:v>
                </c:pt>
                <c:pt idx="306">
                  <c:v>5.0999999999999996</c:v>
                </c:pt>
                <c:pt idx="307">
                  <c:v>5.1166666666666556</c:v>
                </c:pt>
                <c:pt idx="308">
                  <c:v>5.1333333333333355</c:v>
                </c:pt>
                <c:pt idx="309">
                  <c:v>5.1499999999999915</c:v>
                </c:pt>
                <c:pt idx="310">
                  <c:v>5.1666666666666723</c:v>
                </c:pt>
                <c:pt idx="311">
                  <c:v>5.1833333333333282</c:v>
                </c:pt>
                <c:pt idx="312">
                  <c:v>5.2000000000000082</c:v>
                </c:pt>
                <c:pt idx="313">
                  <c:v>5.2166666666666641</c:v>
                </c:pt>
                <c:pt idx="314">
                  <c:v>5.2333333333333441</c:v>
                </c:pt>
                <c:pt idx="315">
                  <c:v>5.25</c:v>
                </c:pt>
                <c:pt idx="316">
                  <c:v>5.2666666666666559</c:v>
                </c:pt>
                <c:pt idx="317">
                  <c:v>5.2833333333333359</c:v>
                </c:pt>
                <c:pt idx="318">
                  <c:v>5.2999999999999918</c:v>
                </c:pt>
                <c:pt idx="319">
                  <c:v>5.3166666666666718</c:v>
                </c:pt>
                <c:pt idx="320">
                  <c:v>5.3333333333333277</c:v>
                </c:pt>
                <c:pt idx="321">
                  <c:v>5.3500000000000085</c:v>
                </c:pt>
                <c:pt idx="322">
                  <c:v>5.3666666666666645</c:v>
                </c:pt>
                <c:pt idx="323">
                  <c:v>5.3833333333333444</c:v>
                </c:pt>
                <c:pt idx="324">
                  <c:v>5.4</c:v>
                </c:pt>
                <c:pt idx="325">
                  <c:v>5.4166666666666563</c:v>
                </c:pt>
                <c:pt idx="326">
                  <c:v>5.4333333333333362</c:v>
                </c:pt>
                <c:pt idx="327">
                  <c:v>5.4499999999999922</c:v>
                </c:pt>
                <c:pt idx="328">
                  <c:v>5.4666666666666721</c:v>
                </c:pt>
                <c:pt idx="329">
                  <c:v>5.4833333333333281</c:v>
                </c:pt>
                <c:pt idx="330">
                  <c:v>5.500000000000008</c:v>
                </c:pt>
                <c:pt idx="331">
                  <c:v>5.5166666666666639</c:v>
                </c:pt>
                <c:pt idx="332">
                  <c:v>5.5333333333333439</c:v>
                </c:pt>
                <c:pt idx="333">
                  <c:v>5.5500000000000007</c:v>
                </c:pt>
                <c:pt idx="334">
                  <c:v>5.5666666666666558</c:v>
                </c:pt>
                <c:pt idx="335">
                  <c:v>5.5833333333333357</c:v>
                </c:pt>
                <c:pt idx="336">
                  <c:v>5.5999999999999925</c:v>
                </c:pt>
                <c:pt idx="337">
                  <c:v>5.6166666666666725</c:v>
                </c:pt>
                <c:pt idx="338">
                  <c:v>5.6333333333333275</c:v>
                </c:pt>
                <c:pt idx="339">
                  <c:v>5.6500000000000075</c:v>
                </c:pt>
                <c:pt idx="340">
                  <c:v>5.6666666666666643</c:v>
                </c:pt>
                <c:pt idx="341">
                  <c:v>5.6833333333333442</c:v>
                </c:pt>
                <c:pt idx="342">
                  <c:v>5.6999999999999993</c:v>
                </c:pt>
                <c:pt idx="343">
                  <c:v>5.7166666666666561</c:v>
                </c:pt>
                <c:pt idx="344">
                  <c:v>5.7333333333333361</c:v>
                </c:pt>
                <c:pt idx="345">
                  <c:v>5.749999999999992</c:v>
                </c:pt>
                <c:pt idx="346">
                  <c:v>5.7666666666666719</c:v>
                </c:pt>
                <c:pt idx="347">
                  <c:v>5.7833333333333279</c:v>
                </c:pt>
                <c:pt idx="348">
                  <c:v>5.8000000000000078</c:v>
                </c:pt>
                <c:pt idx="349">
                  <c:v>5.8166666666666638</c:v>
                </c:pt>
                <c:pt idx="350">
                  <c:v>5.8333333333333437</c:v>
                </c:pt>
                <c:pt idx="351">
                  <c:v>5.85</c:v>
                </c:pt>
                <c:pt idx="352">
                  <c:v>5.8666666666666556</c:v>
                </c:pt>
                <c:pt idx="353">
                  <c:v>5.8833333333333355</c:v>
                </c:pt>
                <c:pt idx="354">
                  <c:v>5.8999999999999915</c:v>
                </c:pt>
                <c:pt idx="355">
                  <c:v>5.9166666666666723</c:v>
                </c:pt>
                <c:pt idx="356">
                  <c:v>5.9333333333333282</c:v>
                </c:pt>
                <c:pt idx="357">
                  <c:v>5.9500000000000082</c:v>
                </c:pt>
                <c:pt idx="358">
                  <c:v>5.9666666666666641</c:v>
                </c:pt>
                <c:pt idx="359">
                  <c:v>5.9833333333333441</c:v>
                </c:pt>
                <c:pt idx="360">
                  <c:v>6</c:v>
                </c:pt>
                <c:pt idx="361">
                  <c:v>6.0166666666666559</c:v>
                </c:pt>
                <c:pt idx="362">
                  <c:v>6.0333333333333359</c:v>
                </c:pt>
                <c:pt idx="363">
                  <c:v>6.0499999999999918</c:v>
                </c:pt>
                <c:pt idx="364">
                  <c:v>6.0666666666666718</c:v>
                </c:pt>
                <c:pt idx="365">
                  <c:v>6.0833333333333277</c:v>
                </c:pt>
                <c:pt idx="366">
                  <c:v>6.1000000000000076</c:v>
                </c:pt>
                <c:pt idx="367">
                  <c:v>6.1166666666666636</c:v>
                </c:pt>
                <c:pt idx="368">
                  <c:v>6.1333333333333435</c:v>
                </c:pt>
                <c:pt idx="369">
                  <c:v>6.1499999999999995</c:v>
                </c:pt>
                <c:pt idx="370">
                  <c:v>6.1666666666666554</c:v>
                </c:pt>
                <c:pt idx="371">
                  <c:v>6.1833333333333353</c:v>
                </c:pt>
                <c:pt idx="372">
                  <c:v>6.1999999999999922</c:v>
                </c:pt>
                <c:pt idx="373">
                  <c:v>6.2166666666666721</c:v>
                </c:pt>
                <c:pt idx="374">
                  <c:v>6.233333333333329</c:v>
                </c:pt>
                <c:pt idx="375">
                  <c:v>6.2500000000000089</c:v>
                </c:pt>
                <c:pt idx="376">
                  <c:v>6.2666666666666639</c:v>
                </c:pt>
                <c:pt idx="377">
                  <c:v>6.2833333333333439</c:v>
                </c:pt>
                <c:pt idx="378">
                  <c:v>6.3000000000000007</c:v>
                </c:pt>
                <c:pt idx="379">
                  <c:v>6.3166666666666558</c:v>
                </c:pt>
                <c:pt idx="380">
                  <c:v>6.3333333333333357</c:v>
                </c:pt>
                <c:pt idx="381">
                  <c:v>6.3499999999999925</c:v>
                </c:pt>
                <c:pt idx="382">
                  <c:v>6.3666666666666725</c:v>
                </c:pt>
                <c:pt idx="383">
                  <c:v>6.3833333333333275</c:v>
                </c:pt>
                <c:pt idx="384">
                  <c:v>6.4000000000000075</c:v>
                </c:pt>
                <c:pt idx="385">
                  <c:v>6.4166666666666643</c:v>
                </c:pt>
                <c:pt idx="386">
                  <c:v>6.4333333333333442</c:v>
                </c:pt>
                <c:pt idx="387">
                  <c:v>6.4499999999999993</c:v>
                </c:pt>
                <c:pt idx="388">
                  <c:v>6.4666666666666561</c:v>
                </c:pt>
                <c:pt idx="389">
                  <c:v>6.4833333333333361</c:v>
                </c:pt>
                <c:pt idx="390">
                  <c:v>6.4999999999999911</c:v>
                </c:pt>
                <c:pt idx="391">
                  <c:v>6.516666666666671</c:v>
                </c:pt>
                <c:pt idx="392">
                  <c:v>6.5333333333333279</c:v>
                </c:pt>
                <c:pt idx="393">
                  <c:v>6.5500000000000078</c:v>
                </c:pt>
                <c:pt idx="394">
                  <c:v>6.5666666666666647</c:v>
                </c:pt>
                <c:pt idx="395">
                  <c:v>6.5833333333333446</c:v>
                </c:pt>
                <c:pt idx="396">
                  <c:v>6.6000000000000005</c:v>
                </c:pt>
                <c:pt idx="397">
                  <c:v>6.6166666666666565</c:v>
                </c:pt>
                <c:pt idx="398">
                  <c:v>6.6333333333333364</c:v>
                </c:pt>
                <c:pt idx="399">
                  <c:v>6.6499999999999924</c:v>
                </c:pt>
                <c:pt idx="400">
                  <c:v>6.6666666666666723</c:v>
                </c:pt>
                <c:pt idx="401">
                  <c:v>6.6833333333333282</c:v>
                </c:pt>
                <c:pt idx="402">
                  <c:v>6.7000000000000082</c:v>
                </c:pt>
                <c:pt idx="403">
                  <c:v>6.7166666666666641</c:v>
                </c:pt>
                <c:pt idx="404">
                  <c:v>6.7333333333333441</c:v>
                </c:pt>
                <c:pt idx="405">
                  <c:v>6.75</c:v>
                </c:pt>
                <c:pt idx="406">
                  <c:v>6.7666666666666559</c:v>
                </c:pt>
                <c:pt idx="407">
                  <c:v>6.7833333333333359</c:v>
                </c:pt>
                <c:pt idx="408">
                  <c:v>6.7999999999999918</c:v>
                </c:pt>
                <c:pt idx="409">
                  <c:v>6.8166666666666718</c:v>
                </c:pt>
                <c:pt idx="410">
                  <c:v>6.8333333333333277</c:v>
                </c:pt>
                <c:pt idx="411">
                  <c:v>6.8500000000000076</c:v>
                </c:pt>
                <c:pt idx="412">
                  <c:v>6.8666666666666636</c:v>
                </c:pt>
                <c:pt idx="413">
                  <c:v>6.8833333333333435</c:v>
                </c:pt>
                <c:pt idx="414">
                  <c:v>6.8999999999999995</c:v>
                </c:pt>
                <c:pt idx="415">
                  <c:v>6.9166666666666554</c:v>
                </c:pt>
                <c:pt idx="416">
                  <c:v>6.9333333333333353</c:v>
                </c:pt>
                <c:pt idx="417">
                  <c:v>6.9499999999999922</c:v>
                </c:pt>
                <c:pt idx="418">
                  <c:v>6.9666666666666721</c:v>
                </c:pt>
                <c:pt idx="419">
                  <c:v>6.983333333333329</c:v>
                </c:pt>
                <c:pt idx="420">
                  <c:v>7.0000000000000089</c:v>
                </c:pt>
                <c:pt idx="421">
                  <c:v>7.0166666666666639</c:v>
                </c:pt>
                <c:pt idx="422">
                  <c:v>7.0333333333333439</c:v>
                </c:pt>
                <c:pt idx="423">
                  <c:v>7.0500000000000007</c:v>
                </c:pt>
                <c:pt idx="424">
                  <c:v>7.0666666666666558</c:v>
                </c:pt>
                <c:pt idx="425">
                  <c:v>7.0833333333333357</c:v>
                </c:pt>
                <c:pt idx="426">
                  <c:v>7.0999999999999925</c:v>
                </c:pt>
                <c:pt idx="427">
                  <c:v>7.1166666666666725</c:v>
                </c:pt>
                <c:pt idx="428">
                  <c:v>7.1333333333333275</c:v>
                </c:pt>
                <c:pt idx="429">
                  <c:v>7.1500000000000075</c:v>
                </c:pt>
                <c:pt idx="430">
                  <c:v>7.1666666666666643</c:v>
                </c:pt>
                <c:pt idx="431">
                  <c:v>7.1833333333333442</c:v>
                </c:pt>
                <c:pt idx="432">
                  <c:v>7.1999999999999993</c:v>
                </c:pt>
                <c:pt idx="433">
                  <c:v>7.2166666666666561</c:v>
                </c:pt>
                <c:pt idx="434">
                  <c:v>7.2333333333333361</c:v>
                </c:pt>
                <c:pt idx="435">
                  <c:v>7.2499999999999911</c:v>
                </c:pt>
                <c:pt idx="436">
                  <c:v>7.266666666666671</c:v>
                </c:pt>
                <c:pt idx="437">
                  <c:v>7.2833333333333279</c:v>
                </c:pt>
                <c:pt idx="438">
                  <c:v>7.3000000000000078</c:v>
                </c:pt>
                <c:pt idx="439">
                  <c:v>7.3166666666666647</c:v>
                </c:pt>
                <c:pt idx="440">
                  <c:v>7.3333333333333446</c:v>
                </c:pt>
                <c:pt idx="441">
                  <c:v>7.3500000000000005</c:v>
                </c:pt>
                <c:pt idx="442">
                  <c:v>7.3666666666666565</c:v>
                </c:pt>
                <c:pt idx="443">
                  <c:v>7.3833333333333364</c:v>
                </c:pt>
                <c:pt idx="444">
                  <c:v>7.3999999999999924</c:v>
                </c:pt>
                <c:pt idx="445">
                  <c:v>7.4166666666666723</c:v>
                </c:pt>
                <c:pt idx="446">
                  <c:v>7.4333333333333282</c:v>
                </c:pt>
                <c:pt idx="447">
                  <c:v>7.4500000000000082</c:v>
                </c:pt>
                <c:pt idx="448">
                  <c:v>7.4666666666666641</c:v>
                </c:pt>
                <c:pt idx="449">
                  <c:v>7.4833333333333441</c:v>
                </c:pt>
                <c:pt idx="450">
                  <c:v>7.5</c:v>
                </c:pt>
                <c:pt idx="451">
                  <c:v>7.5166666666666559</c:v>
                </c:pt>
                <c:pt idx="452">
                  <c:v>7.5333333333333359</c:v>
                </c:pt>
                <c:pt idx="453">
                  <c:v>7.5499999999999918</c:v>
                </c:pt>
                <c:pt idx="454">
                  <c:v>7.5666666666666718</c:v>
                </c:pt>
                <c:pt idx="455">
                  <c:v>7.5833333333333277</c:v>
                </c:pt>
                <c:pt idx="456">
                  <c:v>7.6000000000000076</c:v>
                </c:pt>
                <c:pt idx="457">
                  <c:v>7.6166666666666636</c:v>
                </c:pt>
                <c:pt idx="458">
                  <c:v>7.6333333333333435</c:v>
                </c:pt>
                <c:pt idx="459">
                  <c:v>7.6499999999999995</c:v>
                </c:pt>
                <c:pt idx="460">
                  <c:v>7.6666666666666554</c:v>
                </c:pt>
                <c:pt idx="461">
                  <c:v>7.6833333333333353</c:v>
                </c:pt>
                <c:pt idx="462">
                  <c:v>7.6999999999999922</c:v>
                </c:pt>
                <c:pt idx="463">
                  <c:v>7.7166666666666721</c:v>
                </c:pt>
                <c:pt idx="464">
                  <c:v>7.733333333333329</c:v>
                </c:pt>
                <c:pt idx="465">
                  <c:v>7.7500000000000089</c:v>
                </c:pt>
                <c:pt idx="466">
                  <c:v>7.7666666666666639</c:v>
                </c:pt>
                <c:pt idx="467">
                  <c:v>7.7833333333333439</c:v>
                </c:pt>
                <c:pt idx="468">
                  <c:v>7.8000000000000007</c:v>
                </c:pt>
                <c:pt idx="469">
                  <c:v>7.8166666666666558</c:v>
                </c:pt>
                <c:pt idx="470">
                  <c:v>7.8333333333333357</c:v>
                </c:pt>
                <c:pt idx="471">
                  <c:v>7.8499999999999925</c:v>
                </c:pt>
                <c:pt idx="472">
                  <c:v>7.8666666666666725</c:v>
                </c:pt>
                <c:pt idx="473">
                  <c:v>7.8833333333333275</c:v>
                </c:pt>
                <c:pt idx="474">
                  <c:v>7.9000000000000075</c:v>
                </c:pt>
                <c:pt idx="475">
                  <c:v>7.9166666666666643</c:v>
                </c:pt>
                <c:pt idx="476">
                  <c:v>7.9333333333333442</c:v>
                </c:pt>
                <c:pt idx="477">
                  <c:v>7.9499999999999993</c:v>
                </c:pt>
                <c:pt idx="478">
                  <c:v>7.9666666666666561</c:v>
                </c:pt>
                <c:pt idx="479">
                  <c:v>7.9833333333333361</c:v>
                </c:pt>
                <c:pt idx="480">
                  <c:v>7.9999999999999911</c:v>
                </c:pt>
                <c:pt idx="481">
                  <c:v>8.016666666666671</c:v>
                </c:pt>
                <c:pt idx="482">
                  <c:v>8.0333333333333279</c:v>
                </c:pt>
                <c:pt idx="483">
                  <c:v>8.0500000000000078</c:v>
                </c:pt>
                <c:pt idx="484">
                  <c:v>8.0666666666666647</c:v>
                </c:pt>
                <c:pt idx="485">
                  <c:v>8.0833333333333446</c:v>
                </c:pt>
                <c:pt idx="486">
                  <c:v>8.1000000000000014</c:v>
                </c:pt>
                <c:pt idx="487">
                  <c:v>8.1166666666666565</c:v>
                </c:pt>
                <c:pt idx="488">
                  <c:v>8.1333333333333364</c:v>
                </c:pt>
                <c:pt idx="489">
                  <c:v>8.1499999999999915</c:v>
                </c:pt>
                <c:pt idx="490">
                  <c:v>8.1666666666666714</c:v>
                </c:pt>
                <c:pt idx="491">
                  <c:v>8.1833333333333282</c:v>
                </c:pt>
                <c:pt idx="492">
                  <c:v>8.2000000000000082</c:v>
                </c:pt>
                <c:pt idx="493">
                  <c:v>8.216666666666665</c:v>
                </c:pt>
                <c:pt idx="494">
                  <c:v>8.2333333333333449</c:v>
                </c:pt>
                <c:pt idx="495">
                  <c:v>8.25</c:v>
                </c:pt>
                <c:pt idx="496">
                  <c:v>8.2666666666666551</c:v>
                </c:pt>
                <c:pt idx="497">
                  <c:v>8.283333333333335</c:v>
                </c:pt>
                <c:pt idx="498">
                  <c:v>8.2999999999999918</c:v>
                </c:pt>
                <c:pt idx="499">
                  <c:v>8.3166666666666718</c:v>
                </c:pt>
                <c:pt idx="500">
                  <c:v>8.3333333333333286</c:v>
                </c:pt>
                <c:pt idx="501">
                  <c:v>8.3500000000000085</c:v>
                </c:pt>
                <c:pt idx="502">
                  <c:v>8.3666666666666636</c:v>
                </c:pt>
                <c:pt idx="503">
                  <c:v>8.3833333333333435</c:v>
                </c:pt>
                <c:pt idx="504">
                  <c:v>8.3999999999999986</c:v>
                </c:pt>
                <c:pt idx="505">
                  <c:v>8.4166666666666554</c:v>
                </c:pt>
                <c:pt idx="506">
                  <c:v>8.4333333333333353</c:v>
                </c:pt>
                <c:pt idx="507">
                  <c:v>8.4499999999999922</c:v>
                </c:pt>
                <c:pt idx="508">
                  <c:v>8.4666666666666721</c:v>
                </c:pt>
                <c:pt idx="509">
                  <c:v>8.483333333333329</c:v>
                </c:pt>
                <c:pt idx="510">
                  <c:v>8.5000000000000089</c:v>
                </c:pt>
                <c:pt idx="511">
                  <c:v>8.5166666666666639</c:v>
                </c:pt>
                <c:pt idx="512">
                  <c:v>8.5333333333333439</c:v>
                </c:pt>
                <c:pt idx="513">
                  <c:v>8.5500000000000007</c:v>
                </c:pt>
                <c:pt idx="514">
                  <c:v>8.5666666666666558</c:v>
                </c:pt>
                <c:pt idx="515">
                  <c:v>8.5833333333333357</c:v>
                </c:pt>
                <c:pt idx="516">
                  <c:v>8.5999999999999925</c:v>
                </c:pt>
                <c:pt idx="517">
                  <c:v>8.6166666666666725</c:v>
                </c:pt>
                <c:pt idx="518">
                  <c:v>8.6333333333333275</c:v>
                </c:pt>
                <c:pt idx="519">
                  <c:v>8.6500000000000075</c:v>
                </c:pt>
                <c:pt idx="520">
                  <c:v>8.6666666666666643</c:v>
                </c:pt>
                <c:pt idx="521">
                  <c:v>8.6833333333333442</c:v>
                </c:pt>
                <c:pt idx="522">
                  <c:v>8.6999999999999993</c:v>
                </c:pt>
                <c:pt idx="523">
                  <c:v>8.7166666666666561</c:v>
                </c:pt>
                <c:pt idx="524">
                  <c:v>8.7333333333333361</c:v>
                </c:pt>
                <c:pt idx="525">
                  <c:v>8.7499999999999911</c:v>
                </c:pt>
                <c:pt idx="526">
                  <c:v>8.766666666666671</c:v>
                </c:pt>
                <c:pt idx="527">
                  <c:v>8.7833333333333279</c:v>
                </c:pt>
                <c:pt idx="528">
                  <c:v>8.8000000000000078</c:v>
                </c:pt>
                <c:pt idx="529">
                  <c:v>8.8166666666666647</c:v>
                </c:pt>
                <c:pt idx="530">
                  <c:v>8.8333333333333446</c:v>
                </c:pt>
                <c:pt idx="531">
                  <c:v>8.8500000000000014</c:v>
                </c:pt>
                <c:pt idx="532">
                  <c:v>8.8666666666666565</c:v>
                </c:pt>
                <c:pt idx="533">
                  <c:v>8.8833333333333364</c:v>
                </c:pt>
                <c:pt idx="534">
                  <c:v>8.8999999999999915</c:v>
                </c:pt>
                <c:pt idx="535">
                  <c:v>8.9166666666666714</c:v>
                </c:pt>
                <c:pt idx="536">
                  <c:v>8.9333333333333282</c:v>
                </c:pt>
                <c:pt idx="537">
                  <c:v>8.9500000000000082</c:v>
                </c:pt>
                <c:pt idx="538">
                  <c:v>8.966666666666665</c:v>
                </c:pt>
                <c:pt idx="539">
                  <c:v>8.9833333333333449</c:v>
                </c:pt>
                <c:pt idx="540">
                  <c:v>9</c:v>
                </c:pt>
                <c:pt idx="541">
                  <c:v>9.0166666666666551</c:v>
                </c:pt>
                <c:pt idx="542">
                  <c:v>9.033333333333335</c:v>
                </c:pt>
                <c:pt idx="543">
                  <c:v>9.0499999999999918</c:v>
                </c:pt>
                <c:pt idx="544">
                  <c:v>9.0666666666666718</c:v>
                </c:pt>
                <c:pt idx="545">
                  <c:v>9.0833333333333286</c:v>
                </c:pt>
                <c:pt idx="546">
                  <c:v>9.1000000000000085</c:v>
                </c:pt>
                <c:pt idx="547">
                  <c:v>9.1166666666666636</c:v>
                </c:pt>
                <c:pt idx="548">
                  <c:v>9.1333333333333435</c:v>
                </c:pt>
                <c:pt idx="549">
                  <c:v>9.1499999999999986</c:v>
                </c:pt>
                <c:pt idx="550">
                  <c:v>9.1666666666666554</c:v>
                </c:pt>
                <c:pt idx="551">
                  <c:v>9.1833333333333353</c:v>
                </c:pt>
                <c:pt idx="552">
                  <c:v>9.1999999999999922</c:v>
                </c:pt>
                <c:pt idx="553">
                  <c:v>9.2166666666666721</c:v>
                </c:pt>
                <c:pt idx="554">
                  <c:v>9.233333333333329</c:v>
                </c:pt>
                <c:pt idx="555">
                  <c:v>9.2500000000000089</c:v>
                </c:pt>
                <c:pt idx="556">
                  <c:v>9.2666666666666639</c:v>
                </c:pt>
                <c:pt idx="557">
                  <c:v>9.2833333333333439</c:v>
                </c:pt>
                <c:pt idx="558">
                  <c:v>9.3000000000000007</c:v>
                </c:pt>
                <c:pt idx="559">
                  <c:v>9.3166666666666558</c:v>
                </c:pt>
                <c:pt idx="560">
                  <c:v>9.3333333333333357</c:v>
                </c:pt>
                <c:pt idx="561">
                  <c:v>9.3499999999999925</c:v>
                </c:pt>
                <c:pt idx="562">
                  <c:v>9.3666666666666725</c:v>
                </c:pt>
                <c:pt idx="563">
                  <c:v>9.3833333333333275</c:v>
                </c:pt>
                <c:pt idx="564">
                  <c:v>9.4000000000000075</c:v>
                </c:pt>
                <c:pt idx="565">
                  <c:v>9.4166666666666643</c:v>
                </c:pt>
                <c:pt idx="566">
                  <c:v>9.4333333333333442</c:v>
                </c:pt>
                <c:pt idx="567">
                  <c:v>9.4499999999999993</c:v>
                </c:pt>
                <c:pt idx="568">
                  <c:v>9.4666666666666561</c:v>
                </c:pt>
                <c:pt idx="569">
                  <c:v>9.4833333333333361</c:v>
                </c:pt>
                <c:pt idx="570">
                  <c:v>9.4999999999999911</c:v>
                </c:pt>
                <c:pt idx="571">
                  <c:v>9.516666666666671</c:v>
                </c:pt>
                <c:pt idx="572">
                  <c:v>9.5333333333333279</c:v>
                </c:pt>
                <c:pt idx="573">
                  <c:v>9.5500000000000078</c:v>
                </c:pt>
                <c:pt idx="574">
                  <c:v>9.5666666666666647</c:v>
                </c:pt>
                <c:pt idx="575">
                  <c:v>9.5833333333333446</c:v>
                </c:pt>
                <c:pt idx="576">
                  <c:v>9.6000000000000014</c:v>
                </c:pt>
                <c:pt idx="577">
                  <c:v>9.6166666666666565</c:v>
                </c:pt>
                <c:pt idx="578">
                  <c:v>9.6333333333333364</c:v>
                </c:pt>
                <c:pt idx="579">
                  <c:v>9.6499999999999915</c:v>
                </c:pt>
                <c:pt idx="580">
                  <c:v>9.6666666666666714</c:v>
                </c:pt>
                <c:pt idx="581">
                  <c:v>9.6833333333333282</c:v>
                </c:pt>
                <c:pt idx="582">
                  <c:v>9.7000000000000082</c:v>
                </c:pt>
                <c:pt idx="583">
                  <c:v>9.716666666666665</c:v>
                </c:pt>
                <c:pt idx="584">
                  <c:v>9.7333333333333449</c:v>
                </c:pt>
                <c:pt idx="585">
                  <c:v>9.75</c:v>
                </c:pt>
                <c:pt idx="586">
                  <c:v>9.7666666666666551</c:v>
                </c:pt>
                <c:pt idx="587">
                  <c:v>9.783333333333335</c:v>
                </c:pt>
                <c:pt idx="588">
                  <c:v>9.7999999999999918</c:v>
                </c:pt>
                <c:pt idx="589">
                  <c:v>9.8166666666666718</c:v>
                </c:pt>
                <c:pt idx="590">
                  <c:v>9.8333333333333286</c:v>
                </c:pt>
                <c:pt idx="591">
                  <c:v>9.8500000000000085</c:v>
                </c:pt>
                <c:pt idx="592">
                  <c:v>9.8666666666666636</c:v>
                </c:pt>
                <c:pt idx="593">
                  <c:v>9.8833333333333435</c:v>
                </c:pt>
                <c:pt idx="594">
                  <c:v>9.8999999999999986</c:v>
                </c:pt>
                <c:pt idx="595">
                  <c:v>9.9166666666666554</c:v>
                </c:pt>
                <c:pt idx="596">
                  <c:v>9.9333333333333353</c:v>
                </c:pt>
                <c:pt idx="597">
                  <c:v>9.9499999999999922</c:v>
                </c:pt>
                <c:pt idx="598">
                  <c:v>9.9666666666666721</c:v>
                </c:pt>
                <c:pt idx="599">
                  <c:v>9.983333333333329</c:v>
                </c:pt>
                <c:pt idx="600">
                  <c:v>10.000000000000009</c:v>
                </c:pt>
                <c:pt idx="601">
                  <c:v>10.016666666666664</c:v>
                </c:pt>
                <c:pt idx="602">
                  <c:v>10.033333333333344</c:v>
                </c:pt>
                <c:pt idx="603">
                  <c:v>10.050000000000001</c:v>
                </c:pt>
                <c:pt idx="604">
                  <c:v>10.066666666666656</c:v>
                </c:pt>
                <c:pt idx="605">
                  <c:v>10.083333333333336</c:v>
                </c:pt>
                <c:pt idx="606">
                  <c:v>10.099999999999993</c:v>
                </c:pt>
                <c:pt idx="607">
                  <c:v>10.116666666666672</c:v>
                </c:pt>
                <c:pt idx="608">
                  <c:v>10.133333333333328</c:v>
                </c:pt>
                <c:pt idx="609">
                  <c:v>10.150000000000007</c:v>
                </c:pt>
                <c:pt idx="610">
                  <c:v>10.166666666666664</c:v>
                </c:pt>
                <c:pt idx="611">
                  <c:v>10.183333333333344</c:v>
                </c:pt>
                <c:pt idx="612">
                  <c:v>10.199999999999999</c:v>
                </c:pt>
                <c:pt idx="613">
                  <c:v>10.216666666666656</c:v>
                </c:pt>
                <c:pt idx="614">
                  <c:v>10.233333333333336</c:v>
                </c:pt>
                <c:pt idx="615">
                  <c:v>10.249999999999991</c:v>
                </c:pt>
                <c:pt idx="616">
                  <c:v>10.266666666666671</c:v>
                </c:pt>
                <c:pt idx="617">
                  <c:v>10.283333333333328</c:v>
                </c:pt>
                <c:pt idx="618">
                  <c:v>10.300000000000008</c:v>
                </c:pt>
                <c:pt idx="619">
                  <c:v>10.316666666666665</c:v>
                </c:pt>
                <c:pt idx="620">
                  <c:v>10.333333333333345</c:v>
                </c:pt>
                <c:pt idx="621">
                  <c:v>10.350000000000001</c:v>
                </c:pt>
                <c:pt idx="622">
                  <c:v>10.366666666666656</c:v>
                </c:pt>
                <c:pt idx="623">
                  <c:v>10.383333333333336</c:v>
                </c:pt>
                <c:pt idx="624">
                  <c:v>10.399999999999991</c:v>
                </c:pt>
                <c:pt idx="625">
                  <c:v>10.416666666666671</c:v>
                </c:pt>
                <c:pt idx="626">
                  <c:v>10.433333333333328</c:v>
                </c:pt>
                <c:pt idx="627">
                  <c:v>10.450000000000008</c:v>
                </c:pt>
                <c:pt idx="628">
                  <c:v>10.466666666666665</c:v>
                </c:pt>
                <c:pt idx="629">
                  <c:v>10.483333333333345</c:v>
                </c:pt>
                <c:pt idx="630">
                  <c:v>10.5</c:v>
                </c:pt>
                <c:pt idx="631">
                  <c:v>10.516666666666655</c:v>
                </c:pt>
                <c:pt idx="632">
                  <c:v>10.533333333333335</c:v>
                </c:pt>
                <c:pt idx="633">
                  <c:v>10.549999999999992</c:v>
                </c:pt>
                <c:pt idx="634">
                  <c:v>10.566666666666672</c:v>
                </c:pt>
                <c:pt idx="635">
                  <c:v>10.583333333333329</c:v>
                </c:pt>
                <c:pt idx="636">
                  <c:v>10.600000000000009</c:v>
                </c:pt>
                <c:pt idx="637">
                  <c:v>10.616666666666664</c:v>
                </c:pt>
                <c:pt idx="638">
                  <c:v>10.633333333333344</c:v>
                </c:pt>
                <c:pt idx="639">
                  <c:v>10.649999999999999</c:v>
                </c:pt>
                <c:pt idx="640">
                  <c:v>10.666666666666655</c:v>
                </c:pt>
                <c:pt idx="641">
                  <c:v>10.683333333333335</c:v>
                </c:pt>
                <c:pt idx="642">
                  <c:v>10.699999999999992</c:v>
                </c:pt>
                <c:pt idx="643">
                  <c:v>10.716666666666672</c:v>
                </c:pt>
                <c:pt idx="644">
                  <c:v>10.733333333333329</c:v>
                </c:pt>
                <c:pt idx="645">
                  <c:v>10.750000000000009</c:v>
                </c:pt>
                <c:pt idx="646">
                  <c:v>10.766666666666664</c:v>
                </c:pt>
                <c:pt idx="647">
                  <c:v>10.783333333333344</c:v>
                </c:pt>
                <c:pt idx="648">
                  <c:v>10.8</c:v>
                </c:pt>
                <c:pt idx="649">
                  <c:v>10.816666666666656</c:v>
                </c:pt>
                <c:pt idx="650">
                  <c:v>10.833333333333336</c:v>
                </c:pt>
                <c:pt idx="651">
                  <c:v>10.849999999999993</c:v>
                </c:pt>
                <c:pt idx="652">
                  <c:v>10.866666666666672</c:v>
                </c:pt>
                <c:pt idx="653">
                  <c:v>10.883333333333328</c:v>
                </c:pt>
                <c:pt idx="654">
                  <c:v>10.900000000000007</c:v>
                </c:pt>
                <c:pt idx="655">
                  <c:v>10.916666666666664</c:v>
                </c:pt>
                <c:pt idx="656">
                  <c:v>10.933333333333344</c:v>
                </c:pt>
                <c:pt idx="657">
                  <c:v>10.95</c:v>
                </c:pt>
                <c:pt idx="658">
                  <c:v>10.966666666666656</c:v>
                </c:pt>
                <c:pt idx="659">
                  <c:v>10.983333333333336</c:v>
                </c:pt>
                <c:pt idx="660">
                  <c:v>10.999999999999991</c:v>
                </c:pt>
                <c:pt idx="661">
                  <c:v>11.016666666666671</c:v>
                </c:pt>
                <c:pt idx="662">
                  <c:v>11.033333333333328</c:v>
                </c:pt>
                <c:pt idx="663">
                  <c:v>11.050000000000008</c:v>
                </c:pt>
                <c:pt idx="664">
                  <c:v>11.066666666666665</c:v>
                </c:pt>
                <c:pt idx="665">
                  <c:v>11.083333333333345</c:v>
                </c:pt>
                <c:pt idx="666">
                  <c:v>11.100000000000001</c:v>
                </c:pt>
                <c:pt idx="667">
                  <c:v>11.116666666666656</c:v>
                </c:pt>
                <c:pt idx="668">
                  <c:v>11.133333333333336</c:v>
                </c:pt>
                <c:pt idx="669">
                  <c:v>11.149999999999991</c:v>
                </c:pt>
                <c:pt idx="670">
                  <c:v>11.166666666666671</c:v>
                </c:pt>
                <c:pt idx="671">
                  <c:v>11.183333333333328</c:v>
                </c:pt>
                <c:pt idx="672">
                  <c:v>11.200000000000008</c:v>
                </c:pt>
                <c:pt idx="673">
                  <c:v>11.216666666666665</c:v>
                </c:pt>
                <c:pt idx="674">
                  <c:v>11.233333333333345</c:v>
                </c:pt>
                <c:pt idx="675">
                  <c:v>11.25</c:v>
                </c:pt>
                <c:pt idx="676">
                  <c:v>11.266666666666655</c:v>
                </c:pt>
                <c:pt idx="677">
                  <c:v>11.283333333333335</c:v>
                </c:pt>
                <c:pt idx="678">
                  <c:v>11.299999999999992</c:v>
                </c:pt>
                <c:pt idx="679">
                  <c:v>11.316666666666672</c:v>
                </c:pt>
                <c:pt idx="680">
                  <c:v>11.333333333333329</c:v>
                </c:pt>
                <c:pt idx="681">
                  <c:v>11.350000000000009</c:v>
                </c:pt>
                <c:pt idx="682">
                  <c:v>11.366666666666664</c:v>
                </c:pt>
                <c:pt idx="683">
                  <c:v>11.383333333333344</c:v>
                </c:pt>
                <c:pt idx="684">
                  <c:v>11.399999999999999</c:v>
                </c:pt>
                <c:pt idx="685">
                  <c:v>11.416666666666655</c:v>
                </c:pt>
                <c:pt idx="686">
                  <c:v>11.433333333333335</c:v>
                </c:pt>
                <c:pt idx="687">
                  <c:v>11.449999999999992</c:v>
                </c:pt>
                <c:pt idx="688">
                  <c:v>11.466666666666672</c:v>
                </c:pt>
                <c:pt idx="689">
                  <c:v>11.483333333333329</c:v>
                </c:pt>
                <c:pt idx="690">
                  <c:v>11.500000000000009</c:v>
                </c:pt>
                <c:pt idx="691">
                  <c:v>11.516666666666664</c:v>
                </c:pt>
                <c:pt idx="692">
                  <c:v>11.533333333333344</c:v>
                </c:pt>
                <c:pt idx="693">
                  <c:v>11.55</c:v>
                </c:pt>
                <c:pt idx="694">
                  <c:v>11.566666666666656</c:v>
                </c:pt>
                <c:pt idx="695">
                  <c:v>11.583333333333336</c:v>
                </c:pt>
                <c:pt idx="696">
                  <c:v>11.599999999999993</c:v>
                </c:pt>
                <c:pt idx="697">
                  <c:v>11.616666666666672</c:v>
                </c:pt>
                <c:pt idx="698">
                  <c:v>11.633333333333328</c:v>
                </c:pt>
                <c:pt idx="699">
                  <c:v>11.650000000000007</c:v>
                </c:pt>
                <c:pt idx="700">
                  <c:v>11.666666666666664</c:v>
                </c:pt>
                <c:pt idx="701">
                  <c:v>11.683333333333344</c:v>
                </c:pt>
                <c:pt idx="702">
                  <c:v>11.7</c:v>
                </c:pt>
                <c:pt idx="703">
                  <c:v>11.716666666666656</c:v>
                </c:pt>
                <c:pt idx="704">
                  <c:v>11.733333333333336</c:v>
                </c:pt>
                <c:pt idx="705">
                  <c:v>11.749999999999991</c:v>
                </c:pt>
                <c:pt idx="706">
                  <c:v>11.766666666666671</c:v>
                </c:pt>
                <c:pt idx="707">
                  <c:v>11.783333333333328</c:v>
                </c:pt>
                <c:pt idx="708">
                  <c:v>11.800000000000008</c:v>
                </c:pt>
                <c:pt idx="709">
                  <c:v>11.816666666666665</c:v>
                </c:pt>
                <c:pt idx="710">
                  <c:v>11.833333333333345</c:v>
                </c:pt>
                <c:pt idx="711">
                  <c:v>11.850000000000001</c:v>
                </c:pt>
                <c:pt idx="712">
                  <c:v>11.866666666666656</c:v>
                </c:pt>
                <c:pt idx="713">
                  <c:v>11.883333333333336</c:v>
                </c:pt>
                <c:pt idx="714">
                  <c:v>11.899999999999991</c:v>
                </c:pt>
                <c:pt idx="715">
                  <c:v>11.916666666666671</c:v>
                </c:pt>
                <c:pt idx="716">
                  <c:v>11.933333333333328</c:v>
                </c:pt>
                <c:pt idx="717">
                  <c:v>11.950000000000008</c:v>
                </c:pt>
                <c:pt idx="718">
                  <c:v>11.966666666666665</c:v>
                </c:pt>
                <c:pt idx="719">
                  <c:v>11.983333333333345</c:v>
                </c:pt>
                <c:pt idx="720">
                  <c:v>12</c:v>
                </c:pt>
                <c:pt idx="721">
                  <c:v>12.016666666666655</c:v>
                </c:pt>
                <c:pt idx="722">
                  <c:v>12.033333333333335</c:v>
                </c:pt>
                <c:pt idx="723">
                  <c:v>12.049999999999992</c:v>
                </c:pt>
                <c:pt idx="724">
                  <c:v>12.066666666666672</c:v>
                </c:pt>
                <c:pt idx="725">
                  <c:v>12.083333333333329</c:v>
                </c:pt>
                <c:pt idx="726">
                  <c:v>12.100000000000009</c:v>
                </c:pt>
                <c:pt idx="727">
                  <c:v>12.116666666666664</c:v>
                </c:pt>
                <c:pt idx="728">
                  <c:v>12.133333333333344</c:v>
                </c:pt>
                <c:pt idx="729">
                  <c:v>12.149999999999999</c:v>
                </c:pt>
                <c:pt idx="730">
                  <c:v>12.166666666666655</c:v>
                </c:pt>
                <c:pt idx="731">
                  <c:v>12.183333333333335</c:v>
                </c:pt>
                <c:pt idx="732">
                  <c:v>12.199999999999992</c:v>
                </c:pt>
                <c:pt idx="733">
                  <c:v>12.216666666666672</c:v>
                </c:pt>
                <c:pt idx="734">
                  <c:v>12.233333333333327</c:v>
                </c:pt>
                <c:pt idx="735">
                  <c:v>12.250000000000007</c:v>
                </c:pt>
                <c:pt idx="736">
                  <c:v>12.266666666666662</c:v>
                </c:pt>
                <c:pt idx="737">
                  <c:v>12.283333333333342</c:v>
                </c:pt>
                <c:pt idx="738">
                  <c:v>12.299999999999999</c:v>
                </c:pt>
                <c:pt idx="739">
                  <c:v>12.316666666666679</c:v>
                </c:pt>
                <c:pt idx="740">
                  <c:v>12.333333333333336</c:v>
                </c:pt>
                <c:pt idx="741">
                  <c:v>12.349999999999991</c:v>
                </c:pt>
                <c:pt idx="742">
                  <c:v>12.366666666666671</c:v>
                </c:pt>
                <c:pt idx="743">
                  <c:v>12.383333333333329</c:v>
                </c:pt>
                <c:pt idx="744">
                  <c:v>12.400000000000009</c:v>
                </c:pt>
                <c:pt idx="745">
                  <c:v>12.416666666666664</c:v>
                </c:pt>
                <c:pt idx="746">
                  <c:v>12.433333333333344</c:v>
                </c:pt>
                <c:pt idx="747">
                  <c:v>12.450000000000001</c:v>
                </c:pt>
                <c:pt idx="748">
                  <c:v>12.466666666666658</c:v>
                </c:pt>
                <c:pt idx="749">
                  <c:v>12.483333333333338</c:v>
                </c:pt>
                <c:pt idx="750">
                  <c:v>12.499999999999993</c:v>
                </c:pt>
                <c:pt idx="751">
                  <c:v>12.516666666666673</c:v>
                </c:pt>
                <c:pt idx="752">
                  <c:v>12.533333333333328</c:v>
                </c:pt>
                <c:pt idx="753">
                  <c:v>12.550000000000008</c:v>
                </c:pt>
                <c:pt idx="754">
                  <c:v>12.566666666666665</c:v>
                </c:pt>
                <c:pt idx="755">
                  <c:v>12.583333333333345</c:v>
                </c:pt>
                <c:pt idx="756">
                  <c:v>12.600000000000001</c:v>
                </c:pt>
                <c:pt idx="757">
                  <c:v>12.616666666666656</c:v>
                </c:pt>
                <c:pt idx="758">
                  <c:v>12.633333333333336</c:v>
                </c:pt>
                <c:pt idx="759">
                  <c:v>12.649999999999991</c:v>
                </c:pt>
                <c:pt idx="760">
                  <c:v>12.666666666666671</c:v>
                </c:pt>
                <c:pt idx="761">
                  <c:v>12.683333333333328</c:v>
                </c:pt>
                <c:pt idx="762">
                  <c:v>12.700000000000008</c:v>
                </c:pt>
                <c:pt idx="763">
                  <c:v>12.716666666666665</c:v>
                </c:pt>
                <c:pt idx="764">
                  <c:v>12.733333333333345</c:v>
                </c:pt>
                <c:pt idx="765">
                  <c:v>12.75</c:v>
                </c:pt>
                <c:pt idx="766">
                  <c:v>12.766666666666655</c:v>
                </c:pt>
                <c:pt idx="767">
                  <c:v>12.783333333333335</c:v>
                </c:pt>
                <c:pt idx="768">
                  <c:v>12.799999999999992</c:v>
                </c:pt>
                <c:pt idx="769">
                  <c:v>12.816666666666672</c:v>
                </c:pt>
                <c:pt idx="770">
                  <c:v>12.833333333333329</c:v>
                </c:pt>
                <c:pt idx="771">
                  <c:v>12.850000000000009</c:v>
                </c:pt>
                <c:pt idx="772">
                  <c:v>12.866666666666664</c:v>
                </c:pt>
                <c:pt idx="773">
                  <c:v>12.883333333333344</c:v>
                </c:pt>
                <c:pt idx="774">
                  <c:v>12.899999999999999</c:v>
                </c:pt>
                <c:pt idx="775">
                  <c:v>12.916666666666655</c:v>
                </c:pt>
                <c:pt idx="776">
                  <c:v>12.933333333333335</c:v>
                </c:pt>
                <c:pt idx="777">
                  <c:v>12.949999999999992</c:v>
                </c:pt>
                <c:pt idx="778">
                  <c:v>12.966666666666672</c:v>
                </c:pt>
                <c:pt idx="779">
                  <c:v>12.983333333333327</c:v>
                </c:pt>
                <c:pt idx="780">
                  <c:v>13.000000000000007</c:v>
                </c:pt>
                <c:pt idx="781">
                  <c:v>13.016666666666662</c:v>
                </c:pt>
                <c:pt idx="782">
                  <c:v>13.033333333333342</c:v>
                </c:pt>
                <c:pt idx="783">
                  <c:v>13.049999999999999</c:v>
                </c:pt>
                <c:pt idx="784">
                  <c:v>13.066666666666679</c:v>
                </c:pt>
                <c:pt idx="785">
                  <c:v>13.083333333333336</c:v>
                </c:pt>
                <c:pt idx="786">
                  <c:v>13.099999999999991</c:v>
                </c:pt>
                <c:pt idx="787">
                  <c:v>13.116666666666671</c:v>
                </c:pt>
                <c:pt idx="788">
                  <c:v>13.133333333333329</c:v>
                </c:pt>
                <c:pt idx="789">
                  <c:v>13.150000000000009</c:v>
                </c:pt>
                <c:pt idx="790">
                  <c:v>13.166666666666664</c:v>
                </c:pt>
                <c:pt idx="791">
                  <c:v>13.183333333333344</c:v>
                </c:pt>
                <c:pt idx="792">
                  <c:v>13.200000000000001</c:v>
                </c:pt>
                <c:pt idx="793">
                  <c:v>13.216666666666658</c:v>
                </c:pt>
                <c:pt idx="794">
                  <c:v>13.233333333333338</c:v>
                </c:pt>
                <c:pt idx="795">
                  <c:v>13.249999999999993</c:v>
                </c:pt>
                <c:pt idx="796">
                  <c:v>13.266666666666673</c:v>
                </c:pt>
                <c:pt idx="797">
                  <c:v>13.283333333333328</c:v>
                </c:pt>
                <c:pt idx="798">
                  <c:v>13.300000000000008</c:v>
                </c:pt>
                <c:pt idx="799">
                  <c:v>13.316666666666665</c:v>
                </c:pt>
                <c:pt idx="800">
                  <c:v>13.333333333333345</c:v>
                </c:pt>
                <c:pt idx="801">
                  <c:v>13.350000000000001</c:v>
                </c:pt>
                <c:pt idx="802">
                  <c:v>13.366666666666656</c:v>
                </c:pt>
                <c:pt idx="803">
                  <c:v>13.383333333333336</c:v>
                </c:pt>
                <c:pt idx="804">
                  <c:v>13.399999999999991</c:v>
                </c:pt>
                <c:pt idx="805">
                  <c:v>13.416666666666671</c:v>
                </c:pt>
                <c:pt idx="806">
                  <c:v>13.433333333333328</c:v>
                </c:pt>
                <c:pt idx="807">
                  <c:v>13.450000000000008</c:v>
                </c:pt>
                <c:pt idx="808">
                  <c:v>13.466666666666665</c:v>
                </c:pt>
                <c:pt idx="809">
                  <c:v>13.483333333333345</c:v>
                </c:pt>
                <c:pt idx="810">
                  <c:v>13.5</c:v>
                </c:pt>
                <c:pt idx="811">
                  <c:v>13.516666666666655</c:v>
                </c:pt>
                <c:pt idx="812">
                  <c:v>13.533333333333335</c:v>
                </c:pt>
                <c:pt idx="813">
                  <c:v>13.549999999999992</c:v>
                </c:pt>
                <c:pt idx="814">
                  <c:v>13.566666666666672</c:v>
                </c:pt>
                <c:pt idx="815">
                  <c:v>13.583333333333329</c:v>
                </c:pt>
                <c:pt idx="816">
                  <c:v>13.600000000000009</c:v>
                </c:pt>
                <c:pt idx="817">
                  <c:v>13.616666666666664</c:v>
                </c:pt>
                <c:pt idx="818">
                  <c:v>13.633333333333344</c:v>
                </c:pt>
                <c:pt idx="819">
                  <c:v>13.649999999999999</c:v>
                </c:pt>
                <c:pt idx="820">
                  <c:v>13.666666666666655</c:v>
                </c:pt>
                <c:pt idx="821">
                  <c:v>13.683333333333335</c:v>
                </c:pt>
                <c:pt idx="822">
                  <c:v>13.699999999999992</c:v>
                </c:pt>
                <c:pt idx="823">
                  <c:v>13.716666666666672</c:v>
                </c:pt>
                <c:pt idx="824">
                  <c:v>13.733333333333327</c:v>
                </c:pt>
                <c:pt idx="825">
                  <c:v>13.750000000000007</c:v>
                </c:pt>
                <c:pt idx="826">
                  <c:v>13.766666666666662</c:v>
                </c:pt>
                <c:pt idx="827">
                  <c:v>13.783333333333342</c:v>
                </c:pt>
                <c:pt idx="828">
                  <c:v>13.799999999999999</c:v>
                </c:pt>
                <c:pt idx="829">
                  <c:v>13.816666666666679</c:v>
                </c:pt>
                <c:pt idx="830">
                  <c:v>13.833333333333336</c:v>
                </c:pt>
                <c:pt idx="831">
                  <c:v>13.849999999999991</c:v>
                </c:pt>
                <c:pt idx="832">
                  <c:v>13.866666666666671</c:v>
                </c:pt>
                <c:pt idx="833">
                  <c:v>13.883333333333329</c:v>
                </c:pt>
                <c:pt idx="834">
                  <c:v>13.900000000000009</c:v>
                </c:pt>
                <c:pt idx="835">
                  <c:v>13.916666666666664</c:v>
                </c:pt>
                <c:pt idx="836">
                  <c:v>13.933333333333344</c:v>
                </c:pt>
                <c:pt idx="837">
                  <c:v>13.950000000000001</c:v>
                </c:pt>
                <c:pt idx="838">
                  <c:v>13.966666666666658</c:v>
                </c:pt>
                <c:pt idx="839">
                  <c:v>13.983333333333338</c:v>
                </c:pt>
                <c:pt idx="840">
                  <c:v>13.999999999999993</c:v>
                </c:pt>
                <c:pt idx="841">
                  <c:v>14.016666666666673</c:v>
                </c:pt>
                <c:pt idx="842">
                  <c:v>14.033333333333328</c:v>
                </c:pt>
                <c:pt idx="843">
                  <c:v>14.050000000000008</c:v>
                </c:pt>
                <c:pt idx="844">
                  <c:v>14.066666666666665</c:v>
                </c:pt>
                <c:pt idx="845">
                  <c:v>14.083333333333345</c:v>
                </c:pt>
                <c:pt idx="846">
                  <c:v>14.100000000000001</c:v>
                </c:pt>
                <c:pt idx="847">
                  <c:v>14.116666666666656</c:v>
                </c:pt>
                <c:pt idx="848">
                  <c:v>14.133333333333336</c:v>
                </c:pt>
                <c:pt idx="849">
                  <c:v>14.149999999999991</c:v>
                </c:pt>
                <c:pt idx="850">
                  <c:v>14.166666666666671</c:v>
                </c:pt>
                <c:pt idx="851">
                  <c:v>14.183333333333328</c:v>
                </c:pt>
                <c:pt idx="852">
                  <c:v>14.200000000000008</c:v>
                </c:pt>
                <c:pt idx="853">
                  <c:v>14.216666666666665</c:v>
                </c:pt>
                <c:pt idx="854">
                  <c:v>14.233333333333345</c:v>
                </c:pt>
                <c:pt idx="855">
                  <c:v>14.25</c:v>
                </c:pt>
                <c:pt idx="856">
                  <c:v>14.266666666666655</c:v>
                </c:pt>
                <c:pt idx="857">
                  <c:v>14.283333333333335</c:v>
                </c:pt>
                <c:pt idx="858">
                  <c:v>14.299999999999992</c:v>
                </c:pt>
                <c:pt idx="859">
                  <c:v>14.316666666666672</c:v>
                </c:pt>
                <c:pt idx="860">
                  <c:v>14.333333333333329</c:v>
                </c:pt>
                <c:pt idx="861">
                  <c:v>14.350000000000009</c:v>
                </c:pt>
                <c:pt idx="862">
                  <c:v>14.366666666666664</c:v>
                </c:pt>
                <c:pt idx="863">
                  <c:v>14.383333333333344</c:v>
                </c:pt>
                <c:pt idx="864">
                  <c:v>14.399999999999999</c:v>
                </c:pt>
                <c:pt idx="865">
                  <c:v>14.416666666666655</c:v>
                </c:pt>
                <c:pt idx="866">
                  <c:v>14.433333333333335</c:v>
                </c:pt>
                <c:pt idx="867">
                  <c:v>14.449999999999992</c:v>
                </c:pt>
                <c:pt idx="868">
                  <c:v>14.466666666666672</c:v>
                </c:pt>
                <c:pt idx="869">
                  <c:v>14.483333333333327</c:v>
                </c:pt>
                <c:pt idx="870">
                  <c:v>14.500000000000007</c:v>
                </c:pt>
                <c:pt idx="871">
                  <c:v>14.516666666666662</c:v>
                </c:pt>
                <c:pt idx="872">
                  <c:v>14.533333333333342</c:v>
                </c:pt>
                <c:pt idx="873">
                  <c:v>14.549999999999999</c:v>
                </c:pt>
                <c:pt idx="874">
                  <c:v>14.566666666666679</c:v>
                </c:pt>
                <c:pt idx="875">
                  <c:v>14.583333333333336</c:v>
                </c:pt>
                <c:pt idx="876">
                  <c:v>14.599999999999991</c:v>
                </c:pt>
                <c:pt idx="877">
                  <c:v>14.616666666666671</c:v>
                </c:pt>
                <c:pt idx="878">
                  <c:v>14.633333333333329</c:v>
                </c:pt>
                <c:pt idx="879">
                  <c:v>14.650000000000009</c:v>
                </c:pt>
                <c:pt idx="880">
                  <c:v>14.666666666666664</c:v>
                </c:pt>
                <c:pt idx="881">
                  <c:v>14.683333333333344</c:v>
                </c:pt>
                <c:pt idx="882">
                  <c:v>14.700000000000001</c:v>
                </c:pt>
                <c:pt idx="883">
                  <c:v>14.716666666666658</c:v>
                </c:pt>
                <c:pt idx="884">
                  <c:v>14.733333333333338</c:v>
                </c:pt>
                <c:pt idx="885">
                  <c:v>14.749999999999993</c:v>
                </c:pt>
                <c:pt idx="886">
                  <c:v>14.766666666666673</c:v>
                </c:pt>
                <c:pt idx="887">
                  <c:v>14.783333333333328</c:v>
                </c:pt>
                <c:pt idx="888">
                  <c:v>14.800000000000008</c:v>
                </c:pt>
                <c:pt idx="889">
                  <c:v>14.816666666666665</c:v>
                </c:pt>
                <c:pt idx="890">
                  <c:v>14.833333333333345</c:v>
                </c:pt>
                <c:pt idx="891">
                  <c:v>14.850000000000001</c:v>
                </c:pt>
                <c:pt idx="892">
                  <c:v>14.866666666666656</c:v>
                </c:pt>
                <c:pt idx="893">
                  <c:v>14.883333333333336</c:v>
                </c:pt>
                <c:pt idx="894">
                  <c:v>14.899999999999991</c:v>
                </c:pt>
                <c:pt idx="895">
                  <c:v>14.916666666666671</c:v>
                </c:pt>
                <c:pt idx="896">
                  <c:v>14.933333333333328</c:v>
                </c:pt>
                <c:pt idx="897">
                  <c:v>14.950000000000008</c:v>
                </c:pt>
                <c:pt idx="898">
                  <c:v>14.966666666666665</c:v>
                </c:pt>
                <c:pt idx="899">
                  <c:v>14.983333333333345</c:v>
                </c:pt>
                <c:pt idx="900">
                  <c:v>15</c:v>
                </c:pt>
                <c:pt idx="901">
                  <c:v>15.016666666666655</c:v>
                </c:pt>
                <c:pt idx="902">
                  <c:v>15.033333333333335</c:v>
                </c:pt>
                <c:pt idx="903">
                  <c:v>15.049999999999992</c:v>
                </c:pt>
                <c:pt idx="904">
                  <c:v>15.066666666666672</c:v>
                </c:pt>
                <c:pt idx="905">
                  <c:v>15.083333333333329</c:v>
                </c:pt>
                <c:pt idx="906">
                  <c:v>15.100000000000009</c:v>
                </c:pt>
                <c:pt idx="907">
                  <c:v>15.116666666666664</c:v>
                </c:pt>
                <c:pt idx="908">
                  <c:v>15.133333333333344</c:v>
                </c:pt>
                <c:pt idx="909">
                  <c:v>15.149999999999999</c:v>
                </c:pt>
                <c:pt idx="910">
                  <c:v>15.166666666666655</c:v>
                </c:pt>
                <c:pt idx="911">
                  <c:v>15.183333333333335</c:v>
                </c:pt>
                <c:pt idx="912">
                  <c:v>15.199999999999992</c:v>
                </c:pt>
                <c:pt idx="913">
                  <c:v>15.216666666666672</c:v>
                </c:pt>
                <c:pt idx="914">
                  <c:v>15.233333333333327</c:v>
                </c:pt>
                <c:pt idx="915">
                  <c:v>15.250000000000007</c:v>
                </c:pt>
                <c:pt idx="916">
                  <c:v>15.266666666666662</c:v>
                </c:pt>
                <c:pt idx="917">
                  <c:v>15.283333333333342</c:v>
                </c:pt>
                <c:pt idx="918">
                  <c:v>15.299999999999999</c:v>
                </c:pt>
                <c:pt idx="919">
                  <c:v>15.316666666666679</c:v>
                </c:pt>
                <c:pt idx="920">
                  <c:v>15.333333333333336</c:v>
                </c:pt>
                <c:pt idx="921">
                  <c:v>15.349999999999991</c:v>
                </c:pt>
                <c:pt idx="922">
                  <c:v>15.366666666666671</c:v>
                </c:pt>
                <c:pt idx="923">
                  <c:v>15.383333333333329</c:v>
                </c:pt>
                <c:pt idx="924">
                  <c:v>15.400000000000009</c:v>
                </c:pt>
                <c:pt idx="925">
                  <c:v>15.416666666666664</c:v>
                </c:pt>
                <c:pt idx="926">
                  <c:v>15.433333333333344</c:v>
                </c:pt>
                <c:pt idx="927">
                  <c:v>15.450000000000001</c:v>
                </c:pt>
                <c:pt idx="928">
                  <c:v>15.466666666666658</c:v>
                </c:pt>
                <c:pt idx="929">
                  <c:v>15.483333333333338</c:v>
                </c:pt>
                <c:pt idx="930">
                  <c:v>15.499999999999993</c:v>
                </c:pt>
                <c:pt idx="931">
                  <c:v>15.516666666666673</c:v>
                </c:pt>
                <c:pt idx="932">
                  <c:v>15.533333333333328</c:v>
                </c:pt>
                <c:pt idx="933">
                  <c:v>15.550000000000008</c:v>
                </c:pt>
                <c:pt idx="934">
                  <c:v>15.566666666666665</c:v>
                </c:pt>
                <c:pt idx="935">
                  <c:v>15.583333333333345</c:v>
                </c:pt>
                <c:pt idx="936">
                  <c:v>15.600000000000001</c:v>
                </c:pt>
                <c:pt idx="937">
                  <c:v>15.616666666666656</c:v>
                </c:pt>
                <c:pt idx="938">
                  <c:v>15.633333333333336</c:v>
                </c:pt>
                <c:pt idx="939">
                  <c:v>15.649999999999991</c:v>
                </c:pt>
                <c:pt idx="940">
                  <c:v>15.666666666666671</c:v>
                </c:pt>
                <c:pt idx="941">
                  <c:v>15.683333333333328</c:v>
                </c:pt>
                <c:pt idx="942">
                  <c:v>15.700000000000008</c:v>
                </c:pt>
                <c:pt idx="943">
                  <c:v>15.716666666666665</c:v>
                </c:pt>
                <c:pt idx="944">
                  <c:v>15.733333333333345</c:v>
                </c:pt>
                <c:pt idx="945">
                  <c:v>15.75</c:v>
                </c:pt>
                <c:pt idx="946">
                  <c:v>15.766666666666655</c:v>
                </c:pt>
                <c:pt idx="947">
                  <c:v>15.783333333333335</c:v>
                </c:pt>
                <c:pt idx="948">
                  <c:v>15.799999999999992</c:v>
                </c:pt>
                <c:pt idx="949">
                  <c:v>15.816666666666672</c:v>
                </c:pt>
                <c:pt idx="950">
                  <c:v>15.833333333333329</c:v>
                </c:pt>
                <c:pt idx="951">
                  <c:v>15.850000000000009</c:v>
                </c:pt>
                <c:pt idx="952">
                  <c:v>15.866666666666664</c:v>
                </c:pt>
                <c:pt idx="953">
                  <c:v>15.883333333333344</c:v>
                </c:pt>
                <c:pt idx="954">
                  <c:v>15.899999999999999</c:v>
                </c:pt>
                <c:pt idx="955">
                  <c:v>15.916666666666655</c:v>
                </c:pt>
                <c:pt idx="956">
                  <c:v>15.933333333333335</c:v>
                </c:pt>
                <c:pt idx="957">
                  <c:v>15.949999999999992</c:v>
                </c:pt>
                <c:pt idx="958">
                  <c:v>15.966666666666672</c:v>
                </c:pt>
                <c:pt idx="959">
                  <c:v>15.983333333333327</c:v>
                </c:pt>
                <c:pt idx="960">
                  <c:v>16.000000000000007</c:v>
                </c:pt>
                <c:pt idx="961">
                  <c:v>16.016666666666662</c:v>
                </c:pt>
                <c:pt idx="962">
                  <c:v>16.033333333333342</c:v>
                </c:pt>
                <c:pt idx="963">
                  <c:v>16.049999999999997</c:v>
                </c:pt>
                <c:pt idx="964">
                  <c:v>16.066666666666677</c:v>
                </c:pt>
                <c:pt idx="965">
                  <c:v>16.083333333333336</c:v>
                </c:pt>
                <c:pt idx="966">
                  <c:v>16.099999999999991</c:v>
                </c:pt>
                <c:pt idx="967">
                  <c:v>16.116666666666671</c:v>
                </c:pt>
                <c:pt idx="968">
                  <c:v>16.133333333333329</c:v>
                </c:pt>
                <c:pt idx="969">
                  <c:v>16.150000000000009</c:v>
                </c:pt>
                <c:pt idx="970">
                  <c:v>16.166666666666664</c:v>
                </c:pt>
                <c:pt idx="971">
                  <c:v>16.183333333333344</c:v>
                </c:pt>
                <c:pt idx="972">
                  <c:v>16.200000000000003</c:v>
                </c:pt>
                <c:pt idx="973">
                  <c:v>16.216666666666658</c:v>
                </c:pt>
                <c:pt idx="974">
                  <c:v>16.233333333333338</c:v>
                </c:pt>
                <c:pt idx="975">
                  <c:v>16.249999999999993</c:v>
                </c:pt>
                <c:pt idx="976">
                  <c:v>16.266666666666673</c:v>
                </c:pt>
                <c:pt idx="977">
                  <c:v>16.283333333333328</c:v>
                </c:pt>
                <c:pt idx="978">
                  <c:v>16.300000000000008</c:v>
                </c:pt>
                <c:pt idx="979">
                  <c:v>16.316666666666663</c:v>
                </c:pt>
                <c:pt idx="980">
                  <c:v>16.333333333333343</c:v>
                </c:pt>
                <c:pt idx="981">
                  <c:v>16.350000000000001</c:v>
                </c:pt>
                <c:pt idx="982">
                  <c:v>16.366666666666656</c:v>
                </c:pt>
                <c:pt idx="983">
                  <c:v>16.383333333333336</c:v>
                </c:pt>
                <c:pt idx="984">
                  <c:v>16.399999999999991</c:v>
                </c:pt>
                <c:pt idx="985">
                  <c:v>16.416666666666671</c:v>
                </c:pt>
                <c:pt idx="986">
                  <c:v>16.43333333333333</c:v>
                </c:pt>
                <c:pt idx="987">
                  <c:v>16.45000000000001</c:v>
                </c:pt>
                <c:pt idx="988">
                  <c:v>16.466666666666665</c:v>
                </c:pt>
                <c:pt idx="989">
                  <c:v>16.483333333333345</c:v>
                </c:pt>
                <c:pt idx="990">
                  <c:v>16.5</c:v>
                </c:pt>
                <c:pt idx="991">
                  <c:v>16.516666666666655</c:v>
                </c:pt>
                <c:pt idx="992">
                  <c:v>16.533333333333335</c:v>
                </c:pt>
                <c:pt idx="993">
                  <c:v>16.54999999999999</c:v>
                </c:pt>
                <c:pt idx="994">
                  <c:v>16.56666666666667</c:v>
                </c:pt>
                <c:pt idx="995">
                  <c:v>16.583333333333329</c:v>
                </c:pt>
                <c:pt idx="996">
                  <c:v>16.600000000000009</c:v>
                </c:pt>
                <c:pt idx="997">
                  <c:v>16.616666666666664</c:v>
                </c:pt>
                <c:pt idx="998">
                  <c:v>16.633333333333344</c:v>
                </c:pt>
                <c:pt idx="999">
                  <c:v>16.649999999999999</c:v>
                </c:pt>
                <c:pt idx="1000">
                  <c:v>16.666666666666657</c:v>
                </c:pt>
                <c:pt idx="1001">
                  <c:v>16.683333333333337</c:v>
                </c:pt>
                <c:pt idx="1002">
                  <c:v>16.699999999999992</c:v>
                </c:pt>
                <c:pt idx="1003">
                  <c:v>16.716666666666672</c:v>
                </c:pt>
                <c:pt idx="1004">
                  <c:v>16.733333333333327</c:v>
                </c:pt>
                <c:pt idx="1005">
                  <c:v>16.750000000000007</c:v>
                </c:pt>
                <c:pt idx="1006">
                  <c:v>16.766666666666662</c:v>
                </c:pt>
                <c:pt idx="1007">
                  <c:v>16.783333333333342</c:v>
                </c:pt>
                <c:pt idx="1008">
                  <c:v>16.799999999999997</c:v>
                </c:pt>
                <c:pt idx="1009">
                  <c:v>16.816666666666677</c:v>
                </c:pt>
                <c:pt idx="1010">
                  <c:v>16.833333333333336</c:v>
                </c:pt>
                <c:pt idx="1011">
                  <c:v>16.849999999999991</c:v>
                </c:pt>
                <c:pt idx="1012">
                  <c:v>16.866666666666671</c:v>
                </c:pt>
                <c:pt idx="1013">
                  <c:v>16.883333333333329</c:v>
                </c:pt>
                <c:pt idx="1014">
                  <c:v>16.900000000000009</c:v>
                </c:pt>
                <c:pt idx="1015">
                  <c:v>16.916666666666664</c:v>
                </c:pt>
                <c:pt idx="1016">
                  <c:v>16.933333333333344</c:v>
                </c:pt>
                <c:pt idx="1017">
                  <c:v>16.950000000000003</c:v>
                </c:pt>
                <c:pt idx="1018">
                  <c:v>16.966666666666658</c:v>
                </c:pt>
                <c:pt idx="1019">
                  <c:v>16.983333333333338</c:v>
                </c:pt>
                <c:pt idx="1020">
                  <c:v>16.999999999999993</c:v>
                </c:pt>
                <c:pt idx="1021">
                  <c:v>17.016666666666673</c:v>
                </c:pt>
                <c:pt idx="1022">
                  <c:v>17.033333333333328</c:v>
                </c:pt>
                <c:pt idx="1023">
                  <c:v>17.050000000000008</c:v>
                </c:pt>
                <c:pt idx="1024">
                  <c:v>17.066666666666663</c:v>
                </c:pt>
                <c:pt idx="1025">
                  <c:v>17.083333333333343</c:v>
                </c:pt>
                <c:pt idx="1026">
                  <c:v>17.100000000000001</c:v>
                </c:pt>
                <c:pt idx="1027">
                  <c:v>17.116666666666656</c:v>
                </c:pt>
                <c:pt idx="1028">
                  <c:v>17.133333333333336</c:v>
                </c:pt>
                <c:pt idx="1029">
                  <c:v>17.149999999999991</c:v>
                </c:pt>
                <c:pt idx="1030">
                  <c:v>17.166666666666671</c:v>
                </c:pt>
                <c:pt idx="1031">
                  <c:v>17.18333333333333</c:v>
                </c:pt>
                <c:pt idx="1032">
                  <c:v>17.20000000000001</c:v>
                </c:pt>
                <c:pt idx="1033">
                  <c:v>17.216666666666665</c:v>
                </c:pt>
                <c:pt idx="1034">
                  <c:v>17.233333333333345</c:v>
                </c:pt>
                <c:pt idx="1035">
                  <c:v>17.25</c:v>
                </c:pt>
                <c:pt idx="1036">
                  <c:v>17.266666666666655</c:v>
                </c:pt>
                <c:pt idx="1037">
                  <c:v>17.283333333333335</c:v>
                </c:pt>
                <c:pt idx="1038">
                  <c:v>17.29999999999999</c:v>
                </c:pt>
                <c:pt idx="1039">
                  <c:v>17.31666666666667</c:v>
                </c:pt>
                <c:pt idx="1040">
                  <c:v>17.333333333333329</c:v>
                </c:pt>
                <c:pt idx="1041">
                  <c:v>17.350000000000009</c:v>
                </c:pt>
                <c:pt idx="1042">
                  <c:v>17.366666666666664</c:v>
                </c:pt>
                <c:pt idx="1043">
                  <c:v>17.383333333333344</c:v>
                </c:pt>
                <c:pt idx="1044">
                  <c:v>17.399999999999999</c:v>
                </c:pt>
                <c:pt idx="1045">
                  <c:v>17.416666666666657</c:v>
                </c:pt>
                <c:pt idx="1046">
                  <c:v>17.433333333333337</c:v>
                </c:pt>
                <c:pt idx="1047">
                  <c:v>17.449999999999992</c:v>
                </c:pt>
                <c:pt idx="1048">
                  <c:v>17.466666666666672</c:v>
                </c:pt>
                <c:pt idx="1049">
                  <c:v>17.483333333333327</c:v>
                </c:pt>
                <c:pt idx="1050">
                  <c:v>17.500000000000007</c:v>
                </c:pt>
                <c:pt idx="1051">
                  <c:v>17.516666666666662</c:v>
                </c:pt>
                <c:pt idx="1052">
                  <c:v>17.533333333333342</c:v>
                </c:pt>
                <c:pt idx="1053">
                  <c:v>17.549999999999997</c:v>
                </c:pt>
                <c:pt idx="1054">
                  <c:v>17.566666666666677</c:v>
                </c:pt>
                <c:pt idx="1055">
                  <c:v>17.583333333333336</c:v>
                </c:pt>
                <c:pt idx="1056">
                  <c:v>17.599999999999991</c:v>
                </c:pt>
                <c:pt idx="1057">
                  <c:v>17.616666666666671</c:v>
                </c:pt>
                <c:pt idx="1058">
                  <c:v>17.633333333333329</c:v>
                </c:pt>
                <c:pt idx="1059">
                  <c:v>17.650000000000009</c:v>
                </c:pt>
                <c:pt idx="1060">
                  <c:v>17.666666666666664</c:v>
                </c:pt>
                <c:pt idx="1061">
                  <c:v>17.683333333333344</c:v>
                </c:pt>
                <c:pt idx="1062">
                  <c:v>17.700000000000003</c:v>
                </c:pt>
                <c:pt idx="1063">
                  <c:v>17.716666666666658</c:v>
                </c:pt>
                <c:pt idx="1064">
                  <c:v>17.733333333333338</c:v>
                </c:pt>
                <c:pt idx="1065">
                  <c:v>17.749999999999993</c:v>
                </c:pt>
                <c:pt idx="1066">
                  <c:v>17.766666666666673</c:v>
                </c:pt>
                <c:pt idx="1067">
                  <c:v>17.783333333333328</c:v>
                </c:pt>
                <c:pt idx="1068">
                  <c:v>17.800000000000008</c:v>
                </c:pt>
                <c:pt idx="1069">
                  <c:v>17.816666666666663</c:v>
                </c:pt>
                <c:pt idx="1070">
                  <c:v>17.833333333333343</c:v>
                </c:pt>
                <c:pt idx="1071">
                  <c:v>17.850000000000001</c:v>
                </c:pt>
                <c:pt idx="1072">
                  <c:v>17.866666666666656</c:v>
                </c:pt>
                <c:pt idx="1073">
                  <c:v>17.883333333333336</c:v>
                </c:pt>
                <c:pt idx="1074">
                  <c:v>17.899999999999991</c:v>
                </c:pt>
                <c:pt idx="1075">
                  <c:v>17.916666666666671</c:v>
                </c:pt>
                <c:pt idx="1076">
                  <c:v>17.93333333333333</c:v>
                </c:pt>
                <c:pt idx="1077">
                  <c:v>17.95000000000001</c:v>
                </c:pt>
                <c:pt idx="1078">
                  <c:v>17.966666666666665</c:v>
                </c:pt>
                <c:pt idx="1079">
                  <c:v>17.983333333333345</c:v>
                </c:pt>
                <c:pt idx="1080">
                  <c:v>18</c:v>
                </c:pt>
                <c:pt idx="1081">
                  <c:v>18.016666666666655</c:v>
                </c:pt>
                <c:pt idx="1082">
                  <c:v>18.033333333333335</c:v>
                </c:pt>
                <c:pt idx="1083">
                  <c:v>18.04999999999999</c:v>
                </c:pt>
                <c:pt idx="1084">
                  <c:v>18.06666666666667</c:v>
                </c:pt>
                <c:pt idx="1085">
                  <c:v>18.083333333333329</c:v>
                </c:pt>
                <c:pt idx="1086">
                  <c:v>18.100000000000009</c:v>
                </c:pt>
                <c:pt idx="1087">
                  <c:v>18.116666666666664</c:v>
                </c:pt>
                <c:pt idx="1088">
                  <c:v>18.133333333333344</c:v>
                </c:pt>
                <c:pt idx="1089">
                  <c:v>18.149999999999999</c:v>
                </c:pt>
                <c:pt idx="1090">
                  <c:v>18.166666666666657</c:v>
                </c:pt>
                <c:pt idx="1091">
                  <c:v>18.183333333333337</c:v>
                </c:pt>
                <c:pt idx="1092">
                  <c:v>18.199999999999992</c:v>
                </c:pt>
                <c:pt idx="1093">
                  <c:v>18.216666666666672</c:v>
                </c:pt>
                <c:pt idx="1094">
                  <c:v>18.233333333333327</c:v>
                </c:pt>
                <c:pt idx="1095">
                  <c:v>18.250000000000007</c:v>
                </c:pt>
                <c:pt idx="1096">
                  <c:v>18.266666666666662</c:v>
                </c:pt>
                <c:pt idx="1097">
                  <c:v>18.283333333333342</c:v>
                </c:pt>
                <c:pt idx="1098">
                  <c:v>18.299999999999997</c:v>
                </c:pt>
                <c:pt idx="1099">
                  <c:v>18.316666666666677</c:v>
                </c:pt>
                <c:pt idx="1100">
                  <c:v>18.333333333333336</c:v>
                </c:pt>
                <c:pt idx="1101">
                  <c:v>18.349999999999991</c:v>
                </c:pt>
                <c:pt idx="1102">
                  <c:v>18.366666666666671</c:v>
                </c:pt>
                <c:pt idx="1103">
                  <c:v>18.383333333333329</c:v>
                </c:pt>
                <c:pt idx="1104">
                  <c:v>18.400000000000009</c:v>
                </c:pt>
                <c:pt idx="1105">
                  <c:v>18.416666666666664</c:v>
                </c:pt>
                <c:pt idx="1106">
                  <c:v>18.433333333333344</c:v>
                </c:pt>
                <c:pt idx="1107">
                  <c:v>18.450000000000003</c:v>
                </c:pt>
                <c:pt idx="1108">
                  <c:v>18.466666666666658</c:v>
                </c:pt>
                <c:pt idx="1109">
                  <c:v>18.483333333333338</c:v>
                </c:pt>
                <c:pt idx="1110">
                  <c:v>18.499999999999993</c:v>
                </c:pt>
                <c:pt idx="1111">
                  <c:v>18.516666666666673</c:v>
                </c:pt>
                <c:pt idx="1112">
                  <c:v>18.533333333333328</c:v>
                </c:pt>
                <c:pt idx="1113">
                  <c:v>18.550000000000008</c:v>
                </c:pt>
                <c:pt idx="1114">
                  <c:v>18.566666666666663</c:v>
                </c:pt>
                <c:pt idx="1115">
                  <c:v>18.583333333333343</c:v>
                </c:pt>
                <c:pt idx="1116">
                  <c:v>18.600000000000001</c:v>
                </c:pt>
                <c:pt idx="1117">
                  <c:v>18.616666666666656</c:v>
                </c:pt>
                <c:pt idx="1118">
                  <c:v>18.633333333333336</c:v>
                </c:pt>
                <c:pt idx="1119">
                  <c:v>18.649999999999991</c:v>
                </c:pt>
                <c:pt idx="1120">
                  <c:v>18.666666666666671</c:v>
                </c:pt>
                <c:pt idx="1121">
                  <c:v>18.68333333333333</c:v>
                </c:pt>
                <c:pt idx="1122">
                  <c:v>18.70000000000001</c:v>
                </c:pt>
                <c:pt idx="1123">
                  <c:v>18.716666666666665</c:v>
                </c:pt>
                <c:pt idx="1124">
                  <c:v>18.733333333333345</c:v>
                </c:pt>
                <c:pt idx="1125">
                  <c:v>18.75</c:v>
                </c:pt>
                <c:pt idx="1126">
                  <c:v>18.766666666666655</c:v>
                </c:pt>
                <c:pt idx="1127">
                  <c:v>18.783333333333335</c:v>
                </c:pt>
                <c:pt idx="1128">
                  <c:v>18.79999999999999</c:v>
                </c:pt>
                <c:pt idx="1129">
                  <c:v>18.81666666666667</c:v>
                </c:pt>
                <c:pt idx="1130">
                  <c:v>18.833333333333329</c:v>
                </c:pt>
                <c:pt idx="1131">
                  <c:v>18.850000000000009</c:v>
                </c:pt>
                <c:pt idx="1132">
                  <c:v>18.866666666666664</c:v>
                </c:pt>
                <c:pt idx="1133">
                  <c:v>18.883333333333344</c:v>
                </c:pt>
                <c:pt idx="1134">
                  <c:v>18.899999999999999</c:v>
                </c:pt>
                <c:pt idx="1135">
                  <c:v>18.916666666666657</c:v>
                </c:pt>
                <c:pt idx="1136">
                  <c:v>18.933333333333337</c:v>
                </c:pt>
                <c:pt idx="1137">
                  <c:v>18.949999999999992</c:v>
                </c:pt>
                <c:pt idx="1138">
                  <c:v>18.966666666666672</c:v>
                </c:pt>
                <c:pt idx="1139">
                  <c:v>18.983333333333327</c:v>
                </c:pt>
                <c:pt idx="1140">
                  <c:v>19.000000000000007</c:v>
                </c:pt>
                <c:pt idx="1141">
                  <c:v>19.016666666666662</c:v>
                </c:pt>
                <c:pt idx="1142">
                  <c:v>19.033333333333342</c:v>
                </c:pt>
                <c:pt idx="1143">
                  <c:v>19.049999999999997</c:v>
                </c:pt>
                <c:pt idx="1144">
                  <c:v>19.066666666666677</c:v>
                </c:pt>
                <c:pt idx="1145">
                  <c:v>19.083333333333336</c:v>
                </c:pt>
                <c:pt idx="1146">
                  <c:v>19.099999999999991</c:v>
                </c:pt>
                <c:pt idx="1147">
                  <c:v>19.116666666666671</c:v>
                </c:pt>
                <c:pt idx="1148">
                  <c:v>19.133333333333329</c:v>
                </c:pt>
                <c:pt idx="1149">
                  <c:v>19.150000000000009</c:v>
                </c:pt>
                <c:pt idx="1150">
                  <c:v>19.166666666666664</c:v>
                </c:pt>
                <c:pt idx="1151">
                  <c:v>19.183333333333344</c:v>
                </c:pt>
                <c:pt idx="1152">
                  <c:v>19.200000000000003</c:v>
                </c:pt>
                <c:pt idx="1153">
                  <c:v>19.216666666666658</c:v>
                </c:pt>
                <c:pt idx="1154">
                  <c:v>19.233333333333338</c:v>
                </c:pt>
                <c:pt idx="1155">
                  <c:v>19.249999999999993</c:v>
                </c:pt>
                <c:pt idx="1156">
                  <c:v>19.266666666666673</c:v>
                </c:pt>
                <c:pt idx="1157">
                  <c:v>19.283333333333328</c:v>
                </c:pt>
                <c:pt idx="1158">
                  <c:v>19.300000000000008</c:v>
                </c:pt>
                <c:pt idx="1159">
                  <c:v>19.316666666666663</c:v>
                </c:pt>
                <c:pt idx="1160">
                  <c:v>19.333333333333343</c:v>
                </c:pt>
                <c:pt idx="1161">
                  <c:v>19.350000000000001</c:v>
                </c:pt>
                <c:pt idx="1162">
                  <c:v>19.366666666666656</c:v>
                </c:pt>
                <c:pt idx="1163">
                  <c:v>19.383333333333336</c:v>
                </c:pt>
                <c:pt idx="1164">
                  <c:v>19.399999999999991</c:v>
                </c:pt>
                <c:pt idx="1165">
                  <c:v>19.416666666666671</c:v>
                </c:pt>
                <c:pt idx="1166">
                  <c:v>19.43333333333333</c:v>
                </c:pt>
                <c:pt idx="1167">
                  <c:v>19.45000000000001</c:v>
                </c:pt>
                <c:pt idx="1168">
                  <c:v>19.466666666666665</c:v>
                </c:pt>
                <c:pt idx="1169">
                  <c:v>19.483333333333345</c:v>
                </c:pt>
                <c:pt idx="1170">
                  <c:v>19.5</c:v>
                </c:pt>
                <c:pt idx="1171">
                  <c:v>19.516666666666655</c:v>
                </c:pt>
                <c:pt idx="1172">
                  <c:v>19.533333333333335</c:v>
                </c:pt>
                <c:pt idx="1173">
                  <c:v>19.54999999999999</c:v>
                </c:pt>
                <c:pt idx="1174">
                  <c:v>19.56666666666667</c:v>
                </c:pt>
                <c:pt idx="1175">
                  <c:v>19.583333333333329</c:v>
                </c:pt>
                <c:pt idx="1176">
                  <c:v>19.600000000000009</c:v>
                </c:pt>
                <c:pt idx="1177">
                  <c:v>19.616666666666664</c:v>
                </c:pt>
                <c:pt idx="1178">
                  <c:v>19.633333333333344</c:v>
                </c:pt>
                <c:pt idx="1179">
                  <c:v>19.649999999999999</c:v>
                </c:pt>
                <c:pt idx="1180">
                  <c:v>19.666666666666679</c:v>
                </c:pt>
                <c:pt idx="1181">
                  <c:v>19.683333333333337</c:v>
                </c:pt>
                <c:pt idx="1182">
                  <c:v>19.699999999999992</c:v>
                </c:pt>
                <c:pt idx="1183">
                  <c:v>19.716666666666672</c:v>
                </c:pt>
                <c:pt idx="1184">
                  <c:v>19.733333333333327</c:v>
                </c:pt>
                <c:pt idx="1185">
                  <c:v>19.750000000000007</c:v>
                </c:pt>
                <c:pt idx="1186">
                  <c:v>19.766666666666662</c:v>
                </c:pt>
                <c:pt idx="1187">
                  <c:v>19.783333333333342</c:v>
                </c:pt>
                <c:pt idx="1188">
                  <c:v>19.799999999999997</c:v>
                </c:pt>
                <c:pt idx="1189">
                  <c:v>19.816666666666677</c:v>
                </c:pt>
                <c:pt idx="1190">
                  <c:v>19.833333333333336</c:v>
                </c:pt>
                <c:pt idx="1191">
                  <c:v>19.849999999999991</c:v>
                </c:pt>
                <c:pt idx="1192">
                  <c:v>19.866666666666671</c:v>
                </c:pt>
                <c:pt idx="1193">
                  <c:v>19.883333333333329</c:v>
                </c:pt>
                <c:pt idx="1194">
                  <c:v>19.900000000000009</c:v>
                </c:pt>
                <c:pt idx="1195">
                  <c:v>19.916666666666664</c:v>
                </c:pt>
                <c:pt idx="1196">
                  <c:v>19.933333333333344</c:v>
                </c:pt>
                <c:pt idx="1197">
                  <c:v>19.950000000000003</c:v>
                </c:pt>
                <c:pt idx="1198">
                  <c:v>19.966666666666658</c:v>
                </c:pt>
                <c:pt idx="1199">
                  <c:v>19.983333333333338</c:v>
                </c:pt>
                <c:pt idx="1200">
                  <c:v>19.999999999999993</c:v>
                </c:pt>
                <c:pt idx="1201">
                  <c:v>20.016666666666673</c:v>
                </c:pt>
                <c:pt idx="1202">
                  <c:v>20.033333333333328</c:v>
                </c:pt>
                <c:pt idx="1203">
                  <c:v>20.050000000000008</c:v>
                </c:pt>
                <c:pt idx="1204">
                  <c:v>20.066666666666663</c:v>
                </c:pt>
                <c:pt idx="1205">
                  <c:v>20.083333333333343</c:v>
                </c:pt>
                <c:pt idx="1206">
                  <c:v>20.100000000000001</c:v>
                </c:pt>
                <c:pt idx="1207">
                  <c:v>20.116666666666656</c:v>
                </c:pt>
                <c:pt idx="1208">
                  <c:v>20.133333333333336</c:v>
                </c:pt>
                <c:pt idx="1209">
                  <c:v>20.149999999999991</c:v>
                </c:pt>
                <c:pt idx="1210">
                  <c:v>20.166666666666671</c:v>
                </c:pt>
                <c:pt idx="1211">
                  <c:v>20.18333333333333</c:v>
                </c:pt>
                <c:pt idx="1212">
                  <c:v>20.20000000000001</c:v>
                </c:pt>
                <c:pt idx="1213">
                  <c:v>20.216666666666665</c:v>
                </c:pt>
                <c:pt idx="1214">
                  <c:v>20.233333333333345</c:v>
                </c:pt>
                <c:pt idx="1215">
                  <c:v>20.25</c:v>
                </c:pt>
                <c:pt idx="1216">
                  <c:v>20.266666666666655</c:v>
                </c:pt>
                <c:pt idx="1217">
                  <c:v>20.283333333333335</c:v>
                </c:pt>
                <c:pt idx="1218">
                  <c:v>20.29999999999999</c:v>
                </c:pt>
                <c:pt idx="1219">
                  <c:v>20.31666666666667</c:v>
                </c:pt>
                <c:pt idx="1220">
                  <c:v>20.333333333333329</c:v>
                </c:pt>
                <c:pt idx="1221">
                  <c:v>20.350000000000009</c:v>
                </c:pt>
                <c:pt idx="1222">
                  <c:v>20.366666666666664</c:v>
                </c:pt>
                <c:pt idx="1223">
                  <c:v>20.383333333333344</c:v>
                </c:pt>
                <c:pt idx="1224">
                  <c:v>20.399999999999999</c:v>
                </c:pt>
                <c:pt idx="1225">
                  <c:v>20.416666666666679</c:v>
                </c:pt>
                <c:pt idx="1226">
                  <c:v>20.433333333333337</c:v>
                </c:pt>
                <c:pt idx="1227">
                  <c:v>20.449999999999992</c:v>
                </c:pt>
                <c:pt idx="1228">
                  <c:v>20.466666666666672</c:v>
                </c:pt>
                <c:pt idx="1229">
                  <c:v>20.483333333333327</c:v>
                </c:pt>
                <c:pt idx="1230">
                  <c:v>20.500000000000007</c:v>
                </c:pt>
                <c:pt idx="1231">
                  <c:v>20.516666666666662</c:v>
                </c:pt>
                <c:pt idx="1232">
                  <c:v>20.533333333333342</c:v>
                </c:pt>
                <c:pt idx="1233">
                  <c:v>20.549999999999997</c:v>
                </c:pt>
                <c:pt idx="1234">
                  <c:v>20.566666666666677</c:v>
                </c:pt>
                <c:pt idx="1235">
                  <c:v>20.583333333333336</c:v>
                </c:pt>
                <c:pt idx="1236">
                  <c:v>20.599999999999991</c:v>
                </c:pt>
                <c:pt idx="1237">
                  <c:v>20.616666666666671</c:v>
                </c:pt>
                <c:pt idx="1238">
                  <c:v>20.633333333333329</c:v>
                </c:pt>
                <c:pt idx="1239">
                  <c:v>20.650000000000009</c:v>
                </c:pt>
                <c:pt idx="1240">
                  <c:v>20.666666666666664</c:v>
                </c:pt>
                <c:pt idx="1241">
                  <c:v>20.683333333333344</c:v>
                </c:pt>
                <c:pt idx="1242">
                  <c:v>20.700000000000003</c:v>
                </c:pt>
                <c:pt idx="1243">
                  <c:v>20.716666666666658</c:v>
                </c:pt>
                <c:pt idx="1244">
                  <c:v>20.733333333333338</c:v>
                </c:pt>
                <c:pt idx="1245">
                  <c:v>20.749999999999993</c:v>
                </c:pt>
                <c:pt idx="1246">
                  <c:v>20.766666666666673</c:v>
                </c:pt>
                <c:pt idx="1247">
                  <c:v>20.783333333333328</c:v>
                </c:pt>
                <c:pt idx="1248">
                  <c:v>20.800000000000008</c:v>
                </c:pt>
                <c:pt idx="1249">
                  <c:v>20.816666666666663</c:v>
                </c:pt>
                <c:pt idx="1250">
                  <c:v>20.833333333333343</c:v>
                </c:pt>
                <c:pt idx="1251">
                  <c:v>20.85</c:v>
                </c:pt>
                <c:pt idx="1252">
                  <c:v>20.866666666666656</c:v>
                </c:pt>
                <c:pt idx="1253">
                  <c:v>20.883333333333336</c:v>
                </c:pt>
                <c:pt idx="1254">
                  <c:v>20.899999999999991</c:v>
                </c:pt>
                <c:pt idx="1255">
                  <c:v>20.916666666666671</c:v>
                </c:pt>
                <c:pt idx="1256">
                  <c:v>20.93333333333333</c:v>
                </c:pt>
                <c:pt idx="1257">
                  <c:v>20.95000000000001</c:v>
                </c:pt>
                <c:pt idx="1258">
                  <c:v>20.966666666666665</c:v>
                </c:pt>
                <c:pt idx="1259">
                  <c:v>20.983333333333345</c:v>
                </c:pt>
                <c:pt idx="1260">
                  <c:v>21</c:v>
                </c:pt>
                <c:pt idx="1261">
                  <c:v>21.016666666666655</c:v>
                </c:pt>
                <c:pt idx="1262">
                  <c:v>21.033333333333335</c:v>
                </c:pt>
                <c:pt idx="1263">
                  <c:v>21.04999999999999</c:v>
                </c:pt>
                <c:pt idx="1264">
                  <c:v>21.06666666666667</c:v>
                </c:pt>
                <c:pt idx="1265">
                  <c:v>21.083333333333329</c:v>
                </c:pt>
                <c:pt idx="1266">
                  <c:v>21.100000000000009</c:v>
                </c:pt>
                <c:pt idx="1267">
                  <c:v>21.116666666666664</c:v>
                </c:pt>
                <c:pt idx="1268">
                  <c:v>21.133333333333344</c:v>
                </c:pt>
                <c:pt idx="1269">
                  <c:v>21.15</c:v>
                </c:pt>
                <c:pt idx="1270">
                  <c:v>21.166666666666679</c:v>
                </c:pt>
                <c:pt idx="1271">
                  <c:v>21.183333333333337</c:v>
                </c:pt>
                <c:pt idx="1272">
                  <c:v>21.199999999999992</c:v>
                </c:pt>
                <c:pt idx="1273">
                  <c:v>21.216666666666672</c:v>
                </c:pt>
                <c:pt idx="1274">
                  <c:v>21.233333333333327</c:v>
                </c:pt>
                <c:pt idx="1275">
                  <c:v>21.250000000000007</c:v>
                </c:pt>
                <c:pt idx="1276">
                  <c:v>21.266666666666662</c:v>
                </c:pt>
                <c:pt idx="1277">
                  <c:v>21.283333333333342</c:v>
                </c:pt>
                <c:pt idx="1278">
                  <c:v>21.299999999999997</c:v>
                </c:pt>
                <c:pt idx="1279">
                  <c:v>21.316666666666677</c:v>
                </c:pt>
                <c:pt idx="1280">
                  <c:v>21.333333333333336</c:v>
                </c:pt>
                <c:pt idx="1281">
                  <c:v>21.349999999999991</c:v>
                </c:pt>
                <c:pt idx="1282">
                  <c:v>21.366666666666671</c:v>
                </c:pt>
                <c:pt idx="1283">
                  <c:v>21.383333333333329</c:v>
                </c:pt>
                <c:pt idx="1284">
                  <c:v>21.400000000000009</c:v>
                </c:pt>
                <c:pt idx="1285">
                  <c:v>21.416666666666664</c:v>
                </c:pt>
                <c:pt idx="1286">
                  <c:v>21.433333333333344</c:v>
                </c:pt>
                <c:pt idx="1287">
                  <c:v>21.450000000000003</c:v>
                </c:pt>
                <c:pt idx="1288">
                  <c:v>21.466666666666658</c:v>
                </c:pt>
                <c:pt idx="1289">
                  <c:v>21.483333333333338</c:v>
                </c:pt>
                <c:pt idx="1290">
                  <c:v>21.499999999999993</c:v>
                </c:pt>
                <c:pt idx="1291">
                  <c:v>21.516666666666673</c:v>
                </c:pt>
                <c:pt idx="1292">
                  <c:v>21.533333333333328</c:v>
                </c:pt>
                <c:pt idx="1293">
                  <c:v>21.550000000000008</c:v>
                </c:pt>
                <c:pt idx="1294">
                  <c:v>21.566666666666663</c:v>
                </c:pt>
                <c:pt idx="1295">
                  <c:v>21.583333333333343</c:v>
                </c:pt>
                <c:pt idx="1296">
                  <c:v>21.6</c:v>
                </c:pt>
                <c:pt idx="1297">
                  <c:v>21.616666666666656</c:v>
                </c:pt>
                <c:pt idx="1298">
                  <c:v>21.633333333333336</c:v>
                </c:pt>
                <c:pt idx="1299">
                  <c:v>21.649999999999991</c:v>
                </c:pt>
                <c:pt idx="1300">
                  <c:v>21.666666666666671</c:v>
                </c:pt>
                <c:pt idx="1301">
                  <c:v>21.68333333333333</c:v>
                </c:pt>
                <c:pt idx="1302">
                  <c:v>21.70000000000001</c:v>
                </c:pt>
                <c:pt idx="1303">
                  <c:v>21.716666666666665</c:v>
                </c:pt>
                <c:pt idx="1304">
                  <c:v>21.733333333333345</c:v>
                </c:pt>
                <c:pt idx="1305">
                  <c:v>21.75</c:v>
                </c:pt>
                <c:pt idx="1306">
                  <c:v>21.766666666666655</c:v>
                </c:pt>
                <c:pt idx="1307">
                  <c:v>21.783333333333335</c:v>
                </c:pt>
                <c:pt idx="1308">
                  <c:v>21.79999999999999</c:v>
                </c:pt>
                <c:pt idx="1309">
                  <c:v>21.81666666666667</c:v>
                </c:pt>
                <c:pt idx="1310">
                  <c:v>21.833333333333329</c:v>
                </c:pt>
                <c:pt idx="1311">
                  <c:v>21.850000000000009</c:v>
                </c:pt>
                <c:pt idx="1312">
                  <c:v>21.866666666666664</c:v>
                </c:pt>
                <c:pt idx="1313">
                  <c:v>21.883333333333344</c:v>
                </c:pt>
                <c:pt idx="1314">
                  <c:v>21.9</c:v>
                </c:pt>
                <c:pt idx="1315">
                  <c:v>21.916666666666679</c:v>
                </c:pt>
                <c:pt idx="1316">
                  <c:v>21.933333333333337</c:v>
                </c:pt>
                <c:pt idx="1317">
                  <c:v>21.949999999999992</c:v>
                </c:pt>
                <c:pt idx="1318">
                  <c:v>21.966666666666672</c:v>
                </c:pt>
                <c:pt idx="1319">
                  <c:v>21.983333333333327</c:v>
                </c:pt>
                <c:pt idx="1320">
                  <c:v>22.000000000000007</c:v>
                </c:pt>
                <c:pt idx="1321">
                  <c:v>22.016666666666662</c:v>
                </c:pt>
                <c:pt idx="1322">
                  <c:v>22.033333333333342</c:v>
                </c:pt>
                <c:pt idx="1323">
                  <c:v>22.049999999999997</c:v>
                </c:pt>
                <c:pt idx="1324">
                  <c:v>22.066666666666677</c:v>
                </c:pt>
                <c:pt idx="1325">
                  <c:v>22.083333333333336</c:v>
                </c:pt>
                <c:pt idx="1326">
                  <c:v>22.099999999999991</c:v>
                </c:pt>
                <c:pt idx="1327">
                  <c:v>22.116666666666671</c:v>
                </c:pt>
                <c:pt idx="1328">
                  <c:v>22.133333333333329</c:v>
                </c:pt>
                <c:pt idx="1329">
                  <c:v>22.150000000000009</c:v>
                </c:pt>
                <c:pt idx="1330">
                  <c:v>22.166666666666664</c:v>
                </c:pt>
                <c:pt idx="1331">
                  <c:v>22.183333333333344</c:v>
                </c:pt>
                <c:pt idx="1332">
                  <c:v>22.200000000000003</c:v>
                </c:pt>
                <c:pt idx="1333">
                  <c:v>22.216666666666658</c:v>
                </c:pt>
                <c:pt idx="1334">
                  <c:v>22.233333333333338</c:v>
                </c:pt>
                <c:pt idx="1335">
                  <c:v>22.249999999999993</c:v>
                </c:pt>
                <c:pt idx="1336">
                  <c:v>22.266666666666673</c:v>
                </c:pt>
                <c:pt idx="1337">
                  <c:v>22.283333333333328</c:v>
                </c:pt>
                <c:pt idx="1338">
                  <c:v>22.300000000000008</c:v>
                </c:pt>
                <c:pt idx="1339">
                  <c:v>22.316666666666663</c:v>
                </c:pt>
                <c:pt idx="1340">
                  <c:v>22.333333333333343</c:v>
                </c:pt>
                <c:pt idx="1341">
                  <c:v>22.35</c:v>
                </c:pt>
                <c:pt idx="1342">
                  <c:v>22.366666666666656</c:v>
                </c:pt>
                <c:pt idx="1343">
                  <c:v>22.383333333333336</c:v>
                </c:pt>
                <c:pt idx="1344">
                  <c:v>22.399999999999991</c:v>
                </c:pt>
                <c:pt idx="1345">
                  <c:v>22.416666666666671</c:v>
                </c:pt>
                <c:pt idx="1346">
                  <c:v>22.43333333333333</c:v>
                </c:pt>
                <c:pt idx="1347">
                  <c:v>22.45000000000001</c:v>
                </c:pt>
                <c:pt idx="1348">
                  <c:v>22.466666666666665</c:v>
                </c:pt>
                <c:pt idx="1349">
                  <c:v>22.483333333333345</c:v>
                </c:pt>
                <c:pt idx="1350">
                  <c:v>22.5</c:v>
                </c:pt>
                <c:pt idx="1351">
                  <c:v>22.516666666666655</c:v>
                </c:pt>
                <c:pt idx="1352">
                  <c:v>22.533333333333335</c:v>
                </c:pt>
                <c:pt idx="1353">
                  <c:v>22.54999999999999</c:v>
                </c:pt>
                <c:pt idx="1354">
                  <c:v>22.56666666666667</c:v>
                </c:pt>
                <c:pt idx="1355">
                  <c:v>22.583333333333329</c:v>
                </c:pt>
                <c:pt idx="1356">
                  <c:v>22.600000000000009</c:v>
                </c:pt>
                <c:pt idx="1357">
                  <c:v>22.616666666666664</c:v>
                </c:pt>
                <c:pt idx="1358">
                  <c:v>22.633333333333344</c:v>
                </c:pt>
                <c:pt idx="1359">
                  <c:v>22.65</c:v>
                </c:pt>
                <c:pt idx="1360">
                  <c:v>22.666666666666679</c:v>
                </c:pt>
                <c:pt idx="1361">
                  <c:v>22.683333333333337</c:v>
                </c:pt>
                <c:pt idx="1362">
                  <c:v>22.699999999999992</c:v>
                </c:pt>
                <c:pt idx="1363">
                  <c:v>22.716666666666672</c:v>
                </c:pt>
                <c:pt idx="1364">
                  <c:v>22.733333333333327</c:v>
                </c:pt>
                <c:pt idx="1365">
                  <c:v>22.750000000000007</c:v>
                </c:pt>
                <c:pt idx="1366">
                  <c:v>22.766666666666662</c:v>
                </c:pt>
                <c:pt idx="1367">
                  <c:v>22.783333333333342</c:v>
                </c:pt>
                <c:pt idx="1368">
                  <c:v>22.799999999999997</c:v>
                </c:pt>
                <c:pt idx="1369">
                  <c:v>22.816666666666677</c:v>
                </c:pt>
                <c:pt idx="1370">
                  <c:v>22.833333333333336</c:v>
                </c:pt>
                <c:pt idx="1371">
                  <c:v>22.849999999999991</c:v>
                </c:pt>
                <c:pt idx="1372">
                  <c:v>22.866666666666671</c:v>
                </c:pt>
                <c:pt idx="1373">
                  <c:v>22.883333333333329</c:v>
                </c:pt>
                <c:pt idx="1374">
                  <c:v>22.900000000000009</c:v>
                </c:pt>
                <c:pt idx="1375">
                  <c:v>22.916666666666664</c:v>
                </c:pt>
                <c:pt idx="1376">
                  <c:v>22.933333333333344</c:v>
                </c:pt>
                <c:pt idx="1377">
                  <c:v>22.950000000000003</c:v>
                </c:pt>
                <c:pt idx="1378">
                  <c:v>22.966666666666658</c:v>
                </c:pt>
                <c:pt idx="1379">
                  <c:v>22.983333333333338</c:v>
                </c:pt>
                <c:pt idx="1380">
                  <c:v>22.999999999999993</c:v>
                </c:pt>
                <c:pt idx="1381">
                  <c:v>23.016666666666673</c:v>
                </c:pt>
                <c:pt idx="1382">
                  <c:v>23.033333333333328</c:v>
                </c:pt>
                <c:pt idx="1383">
                  <c:v>23.050000000000008</c:v>
                </c:pt>
                <c:pt idx="1384">
                  <c:v>23.066666666666663</c:v>
                </c:pt>
                <c:pt idx="1385">
                  <c:v>23.083333333333343</c:v>
                </c:pt>
                <c:pt idx="1386">
                  <c:v>23.1</c:v>
                </c:pt>
                <c:pt idx="1387">
                  <c:v>23.116666666666656</c:v>
                </c:pt>
                <c:pt idx="1388">
                  <c:v>23.133333333333336</c:v>
                </c:pt>
                <c:pt idx="1389">
                  <c:v>23.149999999999991</c:v>
                </c:pt>
                <c:pt idx="1390">
                  <c:v>23.166666666666671</c:v>
                </c:pt>
                <c:pt idx="1391">
                  <c:v>23.18333333333333</c:v>
                </c:pt>
                <c:pt idx="1392">
                  <c:v>23.20000000000001</c:v>
                </c:pt>
                <c:pt idx="1393">
                  <c:v>23.216666666666665</c:v>
                </c:pt>
                <c:pt idx="1394">
                  <c:v>23.233333333333345</c:v>
                </c:pt>
                <c:pt idx="1395">
                  <c:v>23.25</c:v>
                </c:pt>
                <c:pt idx="1396">
                  <c:v>23.266666666666655</c:v>
                </c:pt>
                <c:pt idx="1397">
                  <c:v>23.283333333333335</c:v>
                </c:pt>
                <c:pt idx="1398">
                  <c:v>23.29999999999999</c:v>
                </c:pt>
                <c:pt idx="1399">
                  <c:v>23.31666666666667</c:v>
                </c:pt>
                <c:pt idx="1400">
                  <c:v>23.333333333333329</c:v>
                </c:pt>
                <c:pt idx="1401">
                  <c:v>23.350000000000009</c:v>
                </c:pt>
                <c:pt idx="1402">
                  <c:v>23.366666666666664</c:v>
                </c:pt>
                <c:pt idx="1403">
                  <c:v>23.383333333333344</c:v>
                </c:pt>
                <c:pt idx="1404">
                  <c:v>23.4</c:v>
                </c:pt>
                <c:pt idx="1405">
                  <c:v>23.416666666666679</c:v>
                </c:pt>
                <c:pt idx="1406">
                  <c:v>23.433333333333337</c:v>
                </c:pt>
                <c:pt idx="1407">
                  <c:v>23.449999999999992</c:v>
                </c:pt>
                <c:pt idx="1408">
                  <c:v>23.466666666666672</c:v>
                </c:pt>
                <c:pt idx="1409">
                  <c:v>23.483333333333327</c:v>
                </c:pt>
                <c:pt idx="1410">
                  <c:v>23.500000000000007</c:v>
                </c:pt>
                <c:pt idx="1411">
                  <c:v>23.516666666666662</c:v>
                </c:pt>
                <c:pt idx="1412">
                  <c:v>23.533333333333342</c:v>
                </c:pt>
                <c:pt idx="1413">
                  <c:v>23.549999999999997</c:v>
                </c:pt>
                <c:pt idx="1414">
                  <c:v>23.566666666666677</c:v>
                </c:pt>
                <c:pt idx="1415">
                  <c:v>23.583333333333336</c:v>
                </c:pt>
                <c:pt idx="1416">
                  <c:v>23.599999999999991</c:v>
                </c:pt>
                <c:pt idx="1417">
                  <c:v>23.616666666666671</c:v>
                </c:pt>
                <c:pt idx="1418">
                  <c:v>23.633333333333329</c:v>
                </c:pt>
                <c:pt idx="1419">
                  <c:v>23.650000000000009</c:v>
                </c:pt>
                <c:pt idx="1420">
                  <c:v>23.666666666666664</c:v>
                </c:pt>
                <c:pt idx="1421">
                  <c:v>23.683333333333344</c:v>
                </c:pt>
                <c:pt idx="1422">
                  <c:v>23.700000000000003</c:v>
                </c:pt>
                <c:pt idx="1423">
                  <c:v>23.716666666666658</c:v>
                </c:pt>
                <c:pt idx="1424">
                  <c:v>23.733333333333338</c:v>
                </c:pt>
                <c:pt idx="1425">
                  <c:v>23.749999999999993</c:v>
                </c:pt>
                <c:pt idx="1426">
                  <c:v>23.766666666666673</c:v>
                </c:pt>
                <c:pt idx="1427">
                  <c:v>23.783333333333328</c:v>
                </c:pt>
                <c:pt idx="1428">
                  <c:v>23.800000000000008</c:v>
                </c:pt>
                <c:pt idx="1429">
                  <c:v>23.816666666666663</c:v>
                </c:pt>
                <c:pt idx="1430">
                  <c:v>23.833333333333343</c:v>
                </c:pt>
                <c:pt idx="1431">
                  <c:v>23.85</c:v>
                </c:pt>
                <c:pt idx="1432">
                  <c:v>23.866666666666656</c:v>
                </c:pt>
                <c:pt idx="1433">
                  <c:v>23.883333333333336</c:v>
                </c:pt>
                <c:pt idx="1434">
                  <c:v>23.899999999999991</c:v>
                </c:pt>
                <c:pt idx="1435">
                  <c:v>23.916666666666671</c:v>
                </c:pt>
              </c:numCache>
            </c:numRef>
          </c:xVal>
          <c:yVal>
            <c:numRef>
              <c:f>Calcul!$F$1537:$F$2972</c:f>
              <c:numCache>
                <c:formatCode>General</c:formatCode>
                <c:ptCount val="1436"/>
                <c:pt idx="0">
                  <c:v>20.524325000667101</c:v>
                </c:pt>
                <c:pt idx="1">
                  <c:v>23.717500000000005</c:v>
                </c:pt>
                <c:pt idx="2">
                  <c:v>20.49954643479218</c:v>
                </c:pt>
                <c:pt idx="3">
                  <c:v>20.487168095358061</c:v>
                </c:pt>
                <c:pt idx="4">
                  <c:v>20.474797364409405</c:v>
                </c:pt>
                <c:pt idx="5">
                  <c:v>20.462434476310911</c:v>
                </c:pt>
                <c:pt idx="6">
                  <c:v>20.450079665224099</c:v>
                </c:pt>
                <c:pt idx="7">
                  <c:v>20.437733165103023</c:v>
                </c:pt>
                <c:pt idx="8">
                  <c:v>20.425395209690077</c:v>
                </c:pt>
                <c:pt idx="9">
                  <c:v>20.413066032511789</c:v>
                </c:pt>
                <c:pt idx="10">
                  <c:v>20.40074586687464</c:v>
                </c:pt>
                <c:pt idx="11">
                  <c:v>20.388434945860844</c:v>
                </c:pt>
                <c:pt idx="12">
                  <c:v>20.376133502324183</c:v>
                </c:pt>
                <c:pt idx="13">
                  <c:v>20.36384176888583</c:v>
                </c:pt>
                <c:pt idx="14">
                  <c:v>20.35155997793019</c:v>
                </c:pt>
                <c:pt idx="15">
                  <c:v>20.339288361600715</c:v>
                </c:pt>
                <c:pt idx="16">
                  <c:v>20.327027151795793</c:v>
                </c:pt>
                <c:pt idx="17">
                  <c:v>20.314776580164551</c:v>
                </c:pt>
                <c:pt idx="18">
                  <c:v>20.302536878102785</c:v>
                </c:pt>
                <c:pt idx="19">
                  <c:v>20.290308276748764</c:v>
                </c:pt>
                <c:pt idx="20">
                  <c:v>20.27809100697916</c:v>
                </c:pt>
                <c:pt idx="21">
                  <c:v>20.265885299404928</c:v>
                </c:pt>
                <c:pt idx="22">
                  <c:v>20.253691384367173</c:v>
                </c:pt>
                <c:pt idx="23">
                  <c:v>20.241509491933098</c:v>
                </c:pt>
                <c:pt idx="24">
                  <c:v>20.229339851891893</c:v>
                </c:pt>
                <c:pt idx="25">
                  <c:v>20.217182693750644</c:v>
                </c:pt>
                <c:pt idx="26">
                  <c:v>20.205038246730304</c:v>
                </c:pt>
                <c:pt idx="27">
                  <c:v>20.192906739761579</c:v>
                </c:pt>
                <c:pt idx="28">
                  <c:v>20.180788401480918</c:v>
                </c:pt>
                <c:pt idx="29">
                  <c:v>20.16868346022645</c:v>
                </c:pt>
                <c:pt idx="30">
                  <c:v>20.156592144033951</c:v>
                </c:pt>
                <c:pt idx="31">
                  <c:v>20.144514680632799</c:v>
                </c:pt>
                <c:pt idx="32">
                  <c:v>20.132451297441989</c:v>
                </c:pt>
                <c:pt idx="33">
                  <c:v>20.120402221566096</c:v>
                </c:pt>
                <c:pt idx="34">
                  <c:v>20.108367679791272</c:v>
                </c:pt>
                <c:pt idx="35">
                  <c:v>20.096347898581268</c:v>
                </c:pt>
                <c:pt idx="36">
                  <c:v>20.084343104073447</c:v>
                </c:pt>
                <c:pt idx="37">
                  <c:v>20.072353522074792</c:v>
                </c:pt>
                <c:pt idx="38">
                  <c:v>20.060379378057956</c:v>
                </c:pt>
                <c:pt idx="39">
                  <c:v>20.0484208971573</c:v>
                </c:pt>
                <c:pt idx="40">
                  <c:v>20.036478304164937</c:v>
                </c:pt>
                <c:pt idx="41">
                  <c:v>20.024551823526807</c:v>
                </c:pt>
                <c:pt idx="42">
                  <c:v>20.012641679338721</c:v>
                </c:pt>
                <c:pt idx="43">
                  <c:v>20.000748095342459</c:v>
                </c:pt>
                <c:pt idx="44">
                  <c:v>19.988871294921854</c:v>
                </c:pt>
                <c:pt idx="45">
                  <c:v>19.97701150109889</c:v>
                </c:pt>
                <c:pt idx="46">
                  <c:v>19.965168936529789</c:v>
                </c:pt>
                <c:pt idx="47">
                  <c:v>19.953343823501143</c:v>
                </c:pt>
                <c:pt idx="48">
                  <c:v>19.941536383926053</c:v>
                </c:pt>
                <c:pt idx="49">
                  <c:v>19.929746839340211</c:v>
                </c:pt>
                <c:pt idx="50">
                  <c:v>19.917975410898091</c:v>
                </c:pt>
                <c:pt idx="51">
                  <c:v>19.906222319369089</c:v>
                </c:pt>
                <c:pt idx="52">
                  <c:v>19.894487785133652</c:v>
                </c:pt>
                <c:pt idx="53">
                  <c:v>19.882772028179513</c:v>
                </c:pt>
                <c:pt idx="54">
                  <c:v>19.871075268097801</c:v>
                </c:pt>
                <c:pt idx="55">
                  <c:v>19.859397724079265</c:v>
                </c:pt>
                <c:pt idx="56">
                  <c:v>19.847739614910498</c:v>
                </c:pt>
                <c:pt idx="57">
                  <c:v>19.836101158970081</c:v>
                </c:pt>
                <c:pt idx="58">
                  <c:v>19.824482574224849</c:v>
                </c:pt>
                <c:pt idx="59">
                  <c:v>19.812884078226119</c:v>
                </c:pt>
                <c:pt idx="60">
                  <c:v>19.801305888105901</c:v>
                </c:pt>
                <c:pt idx="61">
                  <c:v>19.789748220573177</c:v>
                </c:pt>
                <c:pt idx="62">
                  <c:v>19.778211291910107</c:v>
                </c:pt>
                <c:pt idx="63">
                  <c:v>19.766695317968374</c:v>
                </c:pt>
                <c:pt idx="64">
                  <c:v>19.755200514165377</c:v>
                </c:pt>
                <c:pt idx="65">
                  <c:v>19.74372709548059</c:v>
                </c:pt>
                <c:pt idx="66">
                  <c:v>19.732275276451794</c:v>
                </c:pt>
                <c:pt idx="67">
                  <c:v>19.720845271171441</c:v>
                </c:pt>
                <c:pt idx="68">
                  <c:v>19.709437293282932</c:v>
                </c:pt>
                <c:pt idx="69">
                  <c:v>19.698051555976942</c:v>
                </c:pt>
                <c:pt idx="70">
                  <c:v>19.686688271987801</c:v>
                </c:pt>
                <c:pt idx="71">
                  <c:v>19.675347653589782</c:v>
                </c:pt>
                <c:pt idx="72">
                  <c:v>19.664029912593492</c:v>
                </c:pt>
                <c:pt idx="73">
                  <c:v>19.652735260342247</c:v>
                </c:pt>
                <c:pt idx="74">
                  <c:v>19.641463907708413</c:v>
                </c:pt>
                <c:pt idx="75">
                  <c:v>19.630216065089829</c:v>
                </c:pt>
                <c:pt idx="76">
                  <c:v>19.618991942406183</c:v>
                </c:pt>
                <c:pt idx="77">
                  <c:v>19.60779174909543</c:v>
                </c:pt>
                <c:pt idx="78">
                  <c:v>19.596615694110206</c:v>
                </c:pt>
                <c:pt idx="79">
                  <c:v>19.585463985914256</c:v>
                </c:pt>
                <c:pt idx="80">
                  <c:v>19.574336832478888</c:v>
                </c:pt>
                <c:pt idx="81">
                  <c:v>19.563234441279384</c:v>
                </c:pt>
                <c:pt idx="82">
                  <c:v>19.552157019291514</c:v>
                </c:pt>
                <c:pt idx="83">
                  <c:v>19.541104772987957</c:v>
                </c:pt>
                <c:pt idx="84">
                  <c:v>19.530077908334814</c:v>
                </c:pt>
                <c:pt idx="85">
                  <c:v>19.519076630788078</c:v>
                </c:pt>
                <c:pt idx="86">
                  <c:v>19.508101145290169</c:v>
                </c:pt>
                <c:pt idx="87">
                  <c:v>19.497151656266396</c:v>
                </c:pt>
                <c:pt idx="88">
                  <c:v>19.486228367621536</c:v>
                </c:pt>
                <c:pt idx="89">
                  <c:v>19.475331482736323</c:v>
                </c:pt>
                <c:pt idx="90">
                  <c:v>19.464461204464019</c:v>
                </c:pt>
                <c:pt idx="91">
                  <c:v>19.453617735126969</c:v>
                </c:pt>
                <c:pt idx="92">
                  <c:v>19.442801276513148</c:v>
                </c:pt>
                <c:pt idx="93">
                  <c:v>19.432012029872769</c:v>
                </c:pt>
                <c:pt idx="94">
                  <c:v>19.421250195914837</c:v>
                </c:pt>
                <c:pt idx="95">
                  <c:v>19.410515974803783</c:v>
                </c:pt>
                <c:pt idx="96">
                  <c:v>19.399809566156044</c:v>
                </c:pt>
                <c:pt idx="97">
                  <c:v>19.389131169036702</c:v>
                </c:pt>
                <c:pt idx="98">
                  <c:v>19.378480981956116</c:v>
                </c:pt>
                <c:pt idx="99">
                  <c:v>19.367859202866558</c:v>
                </c:pt>
                <c:pt idx="100">
                  <c:v>19.357266029158865</c:v>
                </c:pt>
                <c:pt idx="101">
                  <c:v>19.346701657659128</c:v>
                </c:pt>
                <c:pt idx="102">
                  <c:v>19.336166284625332</c:v>
                </c:pt>
                <c:pt idx="103">
                  <c:v>19.325660105744067</c:v>
                </c:pt>
                <c:pt idx="104">
                  <c:v>19.315183316127236</c:v>
                </c:pt>
                <c:pt idx="105">
                  <c:v>19.304736110308742</c:v>
                </c:pt>
                <c:pt idx="106">
                  <c:v>19.294318682241215</c:v>
                </c:pt>
                <c:pt idx="107">
                  <c:v>19.283931225292761</c:v>
                </c:pt>
                <c:pt idx="108">
                  <c:v>19.273573932243696</c:v>
                </c:pt>
                <c:pt idx="109">
                  <c:v>19.263246995283293</c:v>
                </c:pt>
                <c:pt idx="110">
                  <c:v>19.252950606006564</c:v>
                </c:pt>
                <c:pt idx="111">
                  <c:v>19.242684955411026</c:v>
                </c:pt>
                <c:pt idx="112">
                  <c:v>19.232450233893505</c:v>
                </c:pt>
                <c:pt idx="113">
                  <c:v>19.222246631246922</c:v>
                </c:pt>
                <c:pt idx="114">
                  <c:v>19.212074336657114</c:v>
                </c:pt>
                <c:pt idx="115">
                  <c:v>19.201933538699667</c:v>
                </c:pt>
                <c:pt idx="116">
                  <c:v>19.19182442533673</c:v>
                </c:pt>
                <c:pt idx="117">
                  <c:v>19.181747183913881</c:v>
                </c:pt>
                <c:pt idx="118">
                  <c:v>19.171702001156994</c:v>
                </c:pt>
                <c:pt idx="119">
                  <c:v>19.161689063169078</c:v>
                </c:pt>
                <c:pt idx="120">
                  <c:v>19.151708555427195</c:v>
                </c:pt>
                <c:pt idx="121">
                  <c:v>19.141760662779323</c:v>
                </c:pt>
                <c:pt idx="122">
                  <c:v>19.131845569441303</c:v>
                </c:pt>
                <c:pt idx="123">
                  <c:v>19.121963458993704</c:v>
                </c:pt>
                <c:pt idx="124">
                  <c:v>19.112114514378806</c:v>
                </c:pt>
                <c:pt idx="125">
                  <c:v>19.102298917897507</c:v>
                </c:pt>
                <c:pt idx="126">
                  <c:v>19.092516851206287</c:v>
                </c:pt>
                <c:pt idx="127">
                  <c:v>19.082768495314184</c:v>
                </c:pt>
                <c:pt idx="128">
                  <c:v>19.073054030579744</c:v>
                </c:pt>
                <c:pt idx="129">
                  <c:v>19.063373636708057</c:v>
                </c:pt>
                <c:pt idx="130">
                  <c:v>19.053727492747704</c:v>
                </c:pt>
                <c:pt idx="131">
                  <c:v>19.044115777087807</c:v>
                </c:pt>
                <c:pt idx="132">
                  <c:v>19.034538667455049</c:v>
                </c:pt>
                <c:pt idx="133">
                  <c:v>19.024996340910715</c:v>
                </c:pt>
                <c:pt idx="134">
                  <c:v>19.015488973847724</c:v>
                </c:pt>
                <c:pt idx="135">
                  <c:v>19.006016741987708</c:v>
                </c:pt>
                <c:pt idx="136">
                  <c:v>18.996579820378077</c:v>
                </c:pt>
                <c:pt idx="137">
                  <c:v>18.987178383389111</c:v>
                </c:pt>
                <c:pt idx="138">
                  <c:v>18.977812604711083</c:v>
                </c:pt>
                <c:pt idx="139">
                  <c:v>18.968482657351302</c:v>
                </c:pt>
                <c:pt idx="140">
                  <c:v>18.959188713631324</c:v>
                </c:pt>
                <c:pt idx="141">
                  <c:v>18.949930945184018</c:v>
                </c:pt>
                <c:pt idx="142">
                  <c:v>18.940709522950755</c:v>
                </c:pt>
                <c:pt idx="143">
                  <c:v>18.931524617178539</c:v>
                </c:pt>
                <c:pt idx="144">
                  <c:v>18.922376397417221</c:v>
                </c:pt>
                <c:pt idx="145">
                  <c:v>18.913265032516652</c:v>
                </c:pt>
                <c:pt idx="146">
                  <c:v>18.904190690623853</c:v>
                </c:pt>
                <c:pt idx="147">
                  <c:v>18.895153539180328</c:v>
                </c:pt>
                <c:pt idx="148">
                  <c:v>18.886153744919167</c:v>
                </c:pt>
                <c:pt idx="149">
                  <c:v>18.877191473862375</c:v>
                </c:pt>
                <c:pt idx="150">
                  <c:v>18.868266891318044</c:v>
                </c:pt>
                <c:pt idx="151">
                  <c:v>18.859380161877706</c:v>
                </c:pt>
                <c:pt idx="152">
                  <c:v>18.850531449413484</c:v>
                </c:pt>
                <c:pt idx="153">
                  <c:v>18.84172091707552</c:v>
                </c:pt>
                <c:pt idx="154">
                  <c:v>18.832948727289157</c:v>
                </c:pt>
                <c:pt idx="155">
                  <c:v>18.824215041752289</c:v>
                </c:pt>
                <c:pt idx="156">
                  <c:v>18.815520021432743</c:v>
                </c:pt>
                <c:pt idx="157">
                  <c:v>18.806863826565511</c:v>
                </c:pt>
                <c:pt idx="158">
                  <c:v>18.798246616650218</c:v>
                </c:pt>
                <c:pt idx="159">
                  <c:v>18.789668550448344</c:v>
                </c:pt>
                <c:pt idx="160">
                  <c:v>18.78112978598077</c:v>
                </c:pt>
                <c:pt idx="161">
                  <c:v>18.772630480525009</c:v>
                </c:pt>
                <c:pt idx="162">
                  <c:v>18.76417079061272</c:v>
                </c:pt>
                <c:pt idx="163">
                  <c:v>18.755750872027054</c:v>
                </c:pt>
                <c:pt idx="164">
                  <c:v>18.747370879800112</c:v>
                </c:pt>
                <c:pt idx="165">
                  <c:v>18.739030968210415</c:v>
                </c:pt>
                <c:pt idx="166">
                  <c:v>18.730731290780273</c:v>
                </c:pt>
                <c:pt idx="167">
                  <c:v>18.722472000273363</c:v>
                </c:pt>
                <c:pt idx="168">
                  <c:v>18.714253248692103</c:v>
                </c:pt>
                <c:pt idx="169">
                  <c:v>18.706075187275239</c:v>
                </c:pt>
                <c:pt idx="170">
                  <c:v>18.697937966495271</c:v>
                </c:pt>
                <c:pt idx="171">
                  <c:v>18.689841736056049</c:v>
                </c:pt>
                <c:pt idx="172">
                  <c:v>18.681786644890238</c:v>
                </c:pt>
                <c:pt idx="173">
                  <c:v>18.673772841156882</c:v>
                </c:pt>
                <c:pt idx="174">
                  <c:v>18.665800472239042</c:v>
                </c:pt>
                <c:pt idx="175">
                  <c:v>18.657869684741225</c:v>
                </c:pt>
                <c:pt idx="176">
                  <c:v>18.649980624487121</c:v>
                </c:pt>
                <c:pt idx="177">
                  <c:v>18.642133436517074</c:v>
                </c:pt>
                <c:pt idx="178">
                  <c:v>18.634328265085802</c:v>
                </c:pt>
                <c:pt idx="179">
                  <c:v>18.62656525365993</c:v>
                </c:pt>
                <c:pt idx="180">
                  <c:v>18.618844544915721</c:v>
                </c:pt>
                <c:pt idx="181">
                  <c:v>18.611166280736658</c:v>
                </c:pt>
                <c:pt idx="182">
                  <c:v>18.603530602211126</c:v>
                </c:pt>
                <c:pt idx="183">
                  <c:v>18.595937649630152</c:v>
                </c:pt>
                <c:pt idx="184">
                  <c:v>18.588387562485</c:v>
                </c:pt>
                <c:pt idx="185">
                  <c:v>18.580880479464973</c:v>
                </c:pt>
                <c:pt idx="186">
                  <c:v>18.573416538455064</c:v>
                </c:pt>
                <c:pt idx="187">
                  <c:v>18.565995876533748</c:v>
                </c:pt>
                <c:pt idx="188">
                  <c:v>18.558618629970677</c:v>
                </c:pt>
                <c:pt idx="189">
                  <c:v>18.551284934224501</c:v>
                </c:pt>
                <c:pt idx="190">
                  <c:v>18.543994923940581</c:v>
                </c:pt>
                <c:pt idx="191">
                  <c:v>18.536748732948826</c:v>
                </c:pt>
                <c:pt idx="192">
                  <c:v>18.529546494261488</c:v>
                </c:pt>
                <c:pt idx="193">
                  <c:v>18.522388340070954</c:v>
                </c:pt>
                <c:pt idx="194">
                  <c:v>18.515274401747639</c:v>
                </c:pt>
                <c:pt idx="195">
                  <c:v>18.508204809837736</c:v>
                </c:pt>
                <c:pt idx="196">
                  <c:v>18.501179694061179</c:v>
                </c:pt>
                <c:pt idx="197">
                  <c:v>18.494199183309426</c:v>
                </c:pt>
                <c:pt idx="198">
                  <c:v>18.487263405643432</c:v>
                </c:pt>
                <c:pt idx="199">
                  <c:v>18.480372488291454</c:v>
                </c:pt>
                <c:pt idx="200">
                  <c:v>18.473526557647048</c:v>
                </c:pt>
                <c:pt idx="201">
                  <c:v>18.466725739266977</c:v>
                </c:pt>
                <c:pt idx="202">
                  <c:v>18.459970157869112</c:v>
                </c:pt>
                <c:pt idx="203">
                  <c:v>18.453259937330458</c:v>
                </c:pt>
                <c:pt idx="204">
                  <c:v>18.446595200685042</c:v>
                </c:pt>
                <c:pt idx="205">
                  <c:v>18.439976070122007</c:v>
                </c:pt>
                <c:pt idx="206">
                  <c:v>18.4334026669835</c:v>
                </c:pt>
                <c:pt idx="207">
                  <c:v>18.426875111762765</c:v>
                </c:pt>
                <c:pt idx="208">
                  <c:v>18.420393524102117</c:v>
                </c:pt>
                <c:pt idx="209">
                  <c:v>18.413958022791018</c:v>
                </c:pt>
                <c:pt idx="210">
                  <c:v>18.407568725764143</c:v>
                </c:pt>
                <c:pt idx="211">
                  <c:v>18.401225750099396</c:v>
                </c:pt>
                <c:pt idx="212">
                  <c:v>18.394929212016077</c:v>
                </c:pt>
                <c:pt idx="213">
                  <c:v>18.388679226872881</c:v>
                </c:pt>
                <c:pt idx="214">
                  <c:v>18.382475909166111</c:v>
                </c:pt>
                <c:pt idx="215">
                  <c:v>18.376319372527721</c:v>
                </c:pt>
                <c:pt idx="216">
                  <c:v>18.370209729723534</c:v>
                </c:pt>
                <c:pt idx="217">
                  <c:v>18.364147092651329</c:v>
                </c:pt>
                <c:pt idx="218">
                  <c:v>18.358131572339055</c:v>
                </c:pt>
                <c:pt idx="219">
                  <c:v>18.352163278943017</c:v>
                </c:pt>
                <c:pt idx="220">
                  <c:v>18.346242321746047</c:v>
                </c:pt>
                <c:pt idx="221">
                  <c:v>18.340368809155759</c:v>
                </c:pt>
                <c:pt idx="222">
                  <c:v>18.334542848702721</c:v>
                </c:pt>
                <c:pt idx="223">
                  <c:v>18.328764547038759</c:v>
                </c:pt>
                <c:pt idx="224">
                  <c:v>18.323034009935174</c:v>
                </c:pt>
                <c:pt idx="225">
                  <c:v>18.317351342281039</c:v>
                </c:pt>
                <c:pt idx="226">
                  <c:v>18.311716648081472</c:v>
                </c:pt>
                <c:pt idx="227">
                  <c:v>18.306130030455918</c:v>
                </c:pt>
                <c:pt idx="228">
                  <c:v>18.300591591636529</c:v>
                </c:pt>
                <c:pt idx="229">
                  <c:v>18.295101432966415</c:v>
                </c:pt>
                <c:pt idx="230">
                  <c:v>18.289659654898067</c:v>
                </c:pt>
                <c:pt idx="231">
                  <c:v>18.284266356991633</c:v>
                </c:pt>
                <c:pt idx="232">
                  <c:v>18.278921637913392</c:v>
                </c:pt>
                <c:pt idx="233">
                  <c:v>18.273625595434048</c:v>
                </c:pt>
                <c:pt idx="234">
                  <c:v>18.268378326427197</c:v>
                </c:pt>
                <c:pt idx="235">
                  <c:v>18.263179926867725</c:v>
                </c:pt>
                <c:pt idx="236">
                  <c:v>18.25803049183023</c:v>
                </c:pt>
                <c:pt idx="237">
                  <c:v>18.252930115487516</c:v>
                </c:pt>
                <c:pt idx="238">
                  <c:v>18.247878891108993</c:v>
                </c:pt>
                <c:pt idx="239">
                  <c:v>18.24287691105922</c:v>
                </c:pt>
                <c:pt idx="240">
                  <c:v>18.237924266796323</c:v>
                </c:pt>
                <c:pt idx="241">
                  <c:v>18.233021048870601</c:v>
                </c:pt>
                <c:pt idx="242">
                  <c:v>18.228167346922955</c:v>
                </c:pt>
                <c:pt idx="243">
                  <c:v>18.223363249683494</c:v>
                </c:pt>
                <c:pt idx="244">
                  <c:v>18.218608844970042</c:v>
                </c:pt>
                <c:pt idx="245">
                  <c:v>18.213904219686729</c:v>
                </c:pt>
                <c:pt idx="246">
                  <c:v>18.20924945982259</c:v>
                </c:pt>
                <c:pt idx="247">
                  <c:v>18.204644650450128</c:v>
                </c:pt>
                <c:pt idx="248">
                  <c:v>18.200089875723947</c:v>
                </c:pt>
                <c:pt idx="249">
                  <c:v>18.195585218879369</c:v>
                </c:pt>
                <c:pt idx="250">
                  <c:v>18.191130762231115</c:v>
                </c:pt>
                <c:pt idx="251">
                  <c:v>18.186726587171897</c:v>
                </c:pt>
                <c:pt idx="252">
                  <c:v>18.182372774171167</c:v>
                </c:pt>
                <c:pt idx="253">
                  <c:v>18.17806940277374</c:v>
                </c:pt>
                <c:pt idx="254">
                  <c:v>18.173816551598527</c:v>
                </c:pt>
                <c:pt idx="255">
                  <c:v>18.169614298337279</c:v>
                </c:pt>
                <c:pt idx="256">
                  <c:v>18.165462719753268</c:v>
                </c:pt>
                <c:pt idx="257">
                  <c:v>18.161361891680091</c:v>
                </c:pt>
                <c:pt idx="258">
                  <c:v>18.15731188902037</c:v>
                </c:pt>
                <c:pt idx="259">
                  <c:v>18.153312785744625</c:v>
                </c:pt>
                <c:pt idx="260">
                  <c:v>18.149364654889951</c:v>
                </c:pt>
                <c:pt idx="261">
                  <c:v>18.145467568558949</c:v>
                </c:pt>
                <c:pt idx="262">
                  <c:v>18.141621597918466</c:v>
                </c:pt>
                <c:pt idx="263">
                  <c:v>18.137826813198455</c:v>
                </c:pt>
                <c:pt idx="264">
                  <c:v>18.134083283690885</c:v>
                </c:pt>
                <c:pt idx="265">
                  <c:v>18.130391077748509</c:v>
                </c:pt>
                <c:pt idx="266">
                  <c:v>18.126750262783869</c:v>
                </c:pt>
                <c:pt idx="267">
                  <c:v>18.123160905268097</c:v>
                </c:pt>
                <c:pt idx="268">
                  <c:v>18.119623070729912</c:v>
                </c:pt>
                <c:pt idx="269">
                  <c:v>18.116136823754491</c:v>
                </c:pt>
                <c:pt idx="270">
                  <c:v>18.112702227982464</c:v>
                </c:pt>
                <c:pt idx="271">
                  <c:v>18.109319346108837</c:v>
                </c:pt>
                <c:pt idx="272">
                  <c:v>18.10598823988202</c:v>
                </c:pt>
                <c:pt idx="273">
                  <c:v>18.102708970102778</c:v>
                </c:pt>
                <c:pt idx="274">
                  <c:v>18.099481596623257</c:v>
                </c:pt>
                <c:pt idx="275">
                  <c:v>18.09630617834603</c:v>
                </c:pt>
                <c:pt idx="276">
                  <c:v>18.093182773223099</c:v>
                </c:pt>
                <c:pt idx="277">
                  <c:v>18.090111438254986</c:v>
                </c:pt>
                <c:pt idx="278">
                  <c:v>18.087092229489787</c:v>
                </c:pt>
                <c:pt idx="279">
                  <c:v>18.084125202022275</c:v>
                </c:pt>
                <c:pt idx="280">
                  <c:v>18.081210409992977</c:v>
                </c:pt>
                <c:pt idx="281">
                  <c:v>18.078347906587332</c:v>
                </c:pt>
                <c:pt idx="282">
                  <c:v>18.075537744034779</c:v>
                </c:pt>
                <c:pt idx="283">
                  <c:v>18.072779973607958</c:v>
                </c:pt>
                <c:pt idx="284">
                  <c:v>18.07007464562183</c:v>
                </c:pt>
                <c:pt idx="285">
                  <c:v>18.067421809432894</c:v>
                </c:pt>
                <c:pt idx="286">
                  <c:v>18.06482151343835</c:v>
                </c:pt>
                <c:pt idx="287">
                  <c:v>18.062273805075353</c:v>
                </c:pt>
                <c:pt idx="288">
                  <c:v>18.059778730820199</c:v>
                </c:pt>
                <c:pt idx="289">
                  <c:v>18.0573363361876</c:v>
                </c:pt>
                <c:pt idx="290">
                  <c:v>18.054946665729918</c:v>
                </c:pt>
                <c:pt idx="291">
                  <c:v>18.052609763036486</c:v>
                </c:pt>
                <c:pt idx="292">
                  <c:v>18.050325670732832</c:v>
                </c:pt>
                <c:pt idx="293">
                  <c:v>18.048094430480049</c:v>
                </c:pt>
                <c:pt idx="294">
                  <c:v>18.045916082974056</c:v>
                </c:pt>
                <c:pt idx="295">
                  <c:v>18.043790667945014</c:v>
                </c:pt>
                <c:pt idx="296">
                  <c:v>18.041718224156593</c:v>
                </c:pt>
                <c:pt idx="297">
                  <c:v>18.039698789405421</c:v>
                </c:pt>
                <c:pt idx="298">
                  <c:v>18.037732400520412</c:v>
                </c:pt>
                <c:pt idx="299">
                  <c:v>18.035819093362189</c:v>
                </c:pt>
                <c:pt idx="300">
                  <c:v>18.033958902822498</c:v>
                </c:pt>
                <c:pt idx="301">
                  <c:v>18.032151862823653</c:v>
                </c:pt>
                <c:pt idx="302">
                  <c:v>18.03039800631797</c:v>
                </c:pt>
                <c:pt idx="303">
                  <c:v>18.028697365287233</c:v>
                </c:pt>
                <c:pt idx="304">
                  <c:v>18.027049970742162</c:v>
                </c:pt>
                <c:pt idx="305">
                  <c:v>18.025455852721947</c:v>
                </c:pt>
                <c:pt idx="306">
                  <c:v>18.023915040293719</c:v>
                </c:pt>
                <c:pt idx="307">
                  <c:v>18.022427561552103</c:v>
                </c:pt>
                <c:pt idx="308">
                  <c:v>18.020993443618742</c:v>
                </c:pt>
                <c:pt idx="309">
                  <c:v>18.019612712641869</c:v>
                </c:pt>
                <c:pt idx="310">
                  <c:v>18.018285393795882</c:v>
                </c:pt>
                <c:pt idx="311">
                  <c:v>18.017011511280938</c:v>
                </c:pt>
                <c:pt idx="312">
                  <c:v>18.015791088322523</c:v>
                </c:pt>
                <c:pt idx="313">
                  <c:v>18.014624147171148</c:v>
                </c:pt>
                <c:pt idx="314">
                  <c:v>18.013510709101904</c:v>
                </c:pt>
                <c:pt idx="315">
                  <c:v>18.012450794414185</c:v>
                </c:pt>
                <c:pt idx="316">
                  <c:v>18.011444422431303</c:v>
                </c:pt>
                <c:pt idx="317">
                  <c:v>18.010491611500218</c:v>
                </c:pt>
                <c:pt idx="318">
                  <c:v>18.009592378991218</c:v>
                </c:pt>
                <c:pt idx="319">
                  <c:v>18.008746741297628</c:v>
                </c:pt>
                <c:pt idx="320">
                  <c:v>18.007954713835577</c:v>
                </c:pt>
                <c:pt idx="321">
                  <c:v>18.007216311043702</c:v>
                </c:pt>
                <c:pt idx="322">
                  <c:v>18.006531546382956</c:v>
                </c:pt>
                <c:pt idx="323">
                  <c:v>18.00590043233635</c:v>
                </c:pt>
                <c:pt idx="324">
                  <c:v>18.005322980408788</c:v>
                </c:pt>
                <c:pt idx="325">
                  <c:v>18.004799201126865</c:v>
                </c:pt>
                <c:pt idx="326">
                  <c:v>18.004329104038671</c:v>
                </c:pt>
                <c:pt idx="327">
                  <c:v>18.003912697713677</c:v>
                </c:pt>
                <c:pt idx="328">
                  <c:v>18.003549989742563</c:v>
                </c:pt>
                <c:pt idx="329">
                  <c:v>18.003240986737126</c:v>
                </c:pt>
                <c:pt idx="330">
                  <c:v>18.002985694330132</c:v>
                </c:pt>
                <c:pt idx="331">
                  <c:v>18.00278411717527</c:v>
                </c:pt>
                <c:pt idx="332">
                  <c:v>18.002636258947039</c:v>
                </c:pt>
                <c:pt idx="333">
                  <c:v>18.002542122340703</c:v>
                </c:pt>
                <c:pt idx="334">
                  <c:v>18.002501709072249</c:v>
                </c:pt>
                <c:pt idx="335">
                  <c:v>18.002515019878356</c:v>
                </c:pt>
                <c:pt idx="336">
                  <c:v>18.002582054516395</c:v>
                </c:pt>
                <c:pt idx="337">
                  <c:v>18.002702811764411</c:v>
                </c:pt>
                <c:pt idx="338">
                  <c:v>18.002877289421139</c:v>
                </c:pt>
                <c:pt idx="339">
                  <c:v>18.003105484306094</c:v>
                </c:pt>
                <c:pt idx="340">
                  <c:v>18.00338739225954</c:v>
                </c:pt>
                <c:pt idx="341">
                  <c:v>18.003723008142632</c:v>
                </c:pt>
                <c:pt idx="342">
                  <c:v>18.004112325837454</c:v>
                </c:pt>
                <c:pt idx="343">
                  <c:v>18.00455533824714</c:v>
                </c:pt>
                <c:pt idx="344">
                  <c:v>18.005052037295975</c:v>
                </c:pt>
                <c:pt idx="345">
                  <c:v>18.005602413929537</c:v>
                </c:pt>
                <c:pt idx="346">
                  <c:v>18.006206458114843</c:v>
                </c:pt>
                <c:pt idx="347">
                  <c:v>18.006864158840507</c:v>
                </c:pt>
                <c:pt idx="348">
                  <c:v>18.007575504116915</c:v>
                </c:pt>
                <c:pt idx="349">
                  <c:v>18.00834048097645</c:v>
                </c:pt>
                <c:pt idx="350">
                  <c:v>18.009159075473647</c:v>
                </c:pt>
                <c:pt idx="351">
                  <c:v>18.010031272685474</c:v>
                </c:pt>
                <c:pt idx="352">
                  <c:v>18.01095705671155</c:v>
                </c:pt>
                <c:pt idx="353">
                  <c:v>18.011936410674402</c:v>
                </c:pt>
                <c:pt idx="354">
                  <c:v>18.012969316719747</c:v>
                </c:pt>
                <c:pt idx="355">
                  <c:v>18.014055756016774</c:v>
                </c:pt>
                <c:pt idx="356">
                  <c:v>18.015195708758466</c:v>
                </c:pt>
                <c:pt idx="357">
                  <c:v>18.016389154161896</c:v>
                </c:pt>
                <c:pt idx="358">
                  <c:v>18.017636070468587</c:v>
                </c:pt>
                <c:pt idx="359">
                  <c:v>18.01893643494487</c:v>
                </c:pt>
                <c:pt idx="360">
                  <c:v>18.020290223882213</c:v>
                </c:pt>
                <c:pt idx="361">
                  <c:v>18.021697412597668</c:v>
                </c:pt>
                <c:pt idx="362">
                  <c:v>18.023157975434231</c:v>
                </c:pt>
                <c:pt idx="363">
                  <c:v>18.024671885761247</c:v>
                </c:pt>
                <c:pt idx="364">
                  <c:v>18.026239115974892</c:v>
                </c:pt>
                <c:pt idx="365">
                  <c:v>18.027859637498583</c:v>
                </c:pt>
                <c:pt idx="366">
                  <c:v>18.029533420783455</c:v>
                </c:pt>
                <c:pt idx="367">
                  <c:v>18.03126043530883</c:v>
                </c:pt>
                <c:pt idx="368">
                  <c:v>18.033040649582738</c:v>
                </c:pt>
                <c:pt idx="369">
                  <c:v>18.034874031142405</c:v>
                </c:pt>
                <c:pt idx="370">
                  <c:v>18.036760546554795</c:v>
                </c:pt>
                <c:pt idx="371">
                  <c:v>18.038700161417161</c:v>
                </c:pt>
                <c:pt idx="372">
                  <c:v>18.040692840357561</c:v>
                </c:pt>
                <c:pt idx="373">
                  <c:v>18.042738547035487</c:v>
                </c:pt>
                <c:pt idx="374">
                  <c:v>18.044837244142432</c:v>
                </c:pt>
                <c:pt idx="375">
                  <c:v>18.046988893402496</c:v>
                </c:pt>
                <c:pt idx="376">
                  <c:v>18.049193455573015</c:v>
                </c:pt>
                <c:pt idx="377">
                  <c:v>18.051450890445189</c:v>
                </c:pt>
                <c:pt idx="378">
                  <c:v>18.053761156844736</c:v>
                </c:pt>
                <c:pt idx="379">
                  <c:v>18.056124212632579</c:v>
                </c:pt>
                <c:pt idx="380">
                  <c:v>18.058540014705525</c:v>
                </c:pt>
                <c:pt idx="381">
                  <c:v>18.061008518996935</c:v>
                </c:pt>
                <c:pt idx="382">
                  <c:v>18.063529680477501</c:v>
                </c:pt>
                <c:pt idx="383">
                  <c:v>18.066103453155918</c:v>
                </c:pt>
                <c:pt idx="384">
                  <c:v>18.068729790079669</c:v>
                </c:pt>
                <c:pt idx="385">
                  <c:v>18.071408643335776</c:v>
                </c:pt>
                <c:pt idx="386">
                  <c:v>18.074139964051586</c:v>
                </c:pt>
                <c:pt idx="387">
                  <c:v>18.076923702395547</c:v>
                </c:pt>
                <c:pt idx="388">
                  <c:v>18.079759807578057</c:v>
                </c:pt>
                <c:pt idx="389">
                  <c:v>18.08264822785225</c:v>
                </c:pt>
                <c:pt idx="390">
                  <c:v>18.085588910514847</c:v>
                </c:pt>
                <c:pt idx="391">
                  <c:v>18.088581801907043</c:v>
                </c:pt>
                <c:pt idx="392">
                  <c:v>18.091626847415345</c:v>
                </c:pt>
                <c:pt idx="393">
                  <c:v>18.09472399147247</c:v>
                </c:pt>
                <c:pt idx="394">
                  <c:v>18.097873177558256</c:v>
                </c:pt>
                <c:pt idx="395">
                  <c:v>18.101074348200584</c:v>
                </c:pt>
                <c:pt idx="396">
                  <c:v>18.104327444976306</c:v>
                </c:pt>
                <c:pt idx="397">
                  <c:v>18.107632408512185</c:v>
                </c:pt>
                <c:pt idx="398">
                  <c:v>18.110989178485895</c:v>
                </c:pt>
                <c:pt idx="399">
                  <c:v>18.114397693626962</c:v>
                </c:pt>
                <c:pt idx="400">
                  <c:v>18.11785789171779</c:v>
                </c:pt>
                <c:pt idx="401">
                  <c:v>18.12136970959466</c:v>
                </c:pt>
                <c:pt idx="402">
                  <c:v>18.124933083148772</c:v>
                </c:pt>
                <c:pt idx="403">
                  <c:v>18.128547947327259</c:v>
                </c:pt>
                <c:pt idx="404">
                  <c:v>18.132214236134296</c:v>
                </c:pt>
                <c:pt idx="405">
                  <c:v>18.135931882632107</c:v>
                </c:pt>
                <c:pt idx="406">
                  <c:v>18.139700818942117</c:v>
                </c:pt>
                <c:pt idx="407">
                  <c:v>18.143520976246045</c:v>
                </c:pt>
                <c:pt idx="408">
                  <c:v>18.147392284786964</c:v>
                </c:pt>
                <c:pt idx="409">
                  <c:v>18.151314673870537</c:v>
                </c:pt>
                <c:pt idx="410">
                  <c:v>18.155288071866078</c:v>
                </c:pt>
                <c:pt idx="411">
                  <c:v>18.159312406207775</c:v>
                </c:pt>
                <c:pt idx="412">
                  <c:v>18.163387603395844</c:v>
                </c:pt>
                <c:pt idx="413">
                  <c:v>18.167513588997746</c:v>
                </c:pt>
                <c:pt idx="414">
                  <c:v>18.171690287649366</c:v>
                </c:pt>
                <c:pt idx="415">
                  <c:v>18.175917623056282</c:v>
                </c:pt>
                <c:pt idx="416">
                  <c:v>18.180195517995003</c:v>
                </c:pt>
                <c:pt idx="417">
                  <c:v>18.184523894314168</c:v>
                </c:pt>
                <c:pt idx="418">
                  <c:v>18.188902672935896</c:v>
                </c:pt>
                <c:pt idx="419">
                  <c:v>18.193331773857025</c:v>
                </c:pt>
                <c:pt idx="420">
                  <c:v>18.197811116150461</c:v>
                </c:pt>
                <c:pt idx="421">
                  <c:v>18.202340617966424</c:v>
                </c:pt>
                <c:pt idx="422">
                  <c:v>18.206920196533865</c:v>
                </c:pt>
                <c:pt idx="423">
                  <c:v>18.211549768161749</c:v>
                </c:pt>
                <c:pt idx="424">
                  <c:v>18.216229248240467</c:v>
                </c:pt>
                <c:pt idx="425">
                  <c:v>18.220958551243175</c:v>
                </c:pt>
                <c:pt idx="426">
                  <c:v>18.22573759072721</c:v>
                </c:pt>
                <c:pt idx="427">
                  <c:v>18.230566279335509</c:v>
                </c:pt>
                <c:pt idx="428">
                  <c:v>18.235444528798006</c:v>
                </c:pt>
                <c:pt idx="429">
                  <c:v>18.240372249933088</c:v>
                </c:pt>
                <c:pt idx="430">
                  <c:v>18.245349352649047</c:v>
                </c:pt>
                <c:pt idx="431">
                  <c:v>18.250375745945551</c:v>
                </c:pt>
                <c:pt idx="432">
                  <c:v>18.255451337915119</c:v>
                </c:pt>
                <c:pt idx="433">
                  <c:v>18.260576035744627</c:v>
                </c:pt>
                <c:pt idx="434">
                  <c:v>18.265749745716828</c:v>
                </c:pt>
                <c:pt idx="435">
                  <c:v>18.270972373211862</c:v>
                </c:pt>
                <c:pt idx="436">
                  <c:v>18.276243822708818</c:v>
                </c:pt>
                <c:pt idx="437">
                  <c:v>18.281563997787288</c:v>
                </c:pt>
                <c:pt idx="438">
                  <c:v>18.28693280112893</c:v>
                </c:pt>
                <c:pt idx="439">
                  <c:v>18.292350134519054</c:v>
                </c:pt>
                <c:pt idx="440">
                  <c:v>18.297815898848267</c:v>
                </c:pt>
                <c:pt idx="441">
                  <c:v>18.303329994114019</c:v>
                </c:pt>
                <c:pt idx="442">
                  <c:v>18.308892319422302</c:v>
                </c:pt>
                <c:pt idx="443">
                  <c:v>18.314502772989261</c:v>
                </c:pt>
                <c:pt idx="444">
                  <c:v>18.320161252142849</c:v>
                </c:pt>
                <c:pt idx="445">
                  <c:v>18.325867653324533</c:v>
                </c:pt>
                <c:pt idx="446">
                  <c:v>18.331621872090967</c:v>
                </c:pt>
                <c:pt idx="447">
                  <c:v>18.337423803115701</c:v>
                </c:pt>
                <c:pt idx="448">
                  <c:v>18.343273340190891</c:v>
                </c:pt>
                <c:pt idx="449">
                  <c:v>18.349170376229058</c:v>
                </c:pt>
                <c:pt idx="450">
                  <c:v>18.355114803264808</c:v>
                </c:pt>
                <c:pt idx="451">
                  <c:v>18.361106512456612</c:v>
                </c:pt>
                <c:pt idx="452">
                  <c:v>18.36714539408861</c:v>
                </c:pt>
                <c:pt idx="453">
                  <c:v>18.373231337572321</c:v>
                </c:pt>
                <c:pt idx="454">
                  <c:v>18.379364231448577</c:v>
                </c:pt>
                <c:pt idx="455">
                  <c:v>18.385543963389196</c:v>
                </c:pt>
                <c:pt idx="456">
                  <c:v>18.391770420198966</c:v>
                </c:pt>
                <c:pt idx="457">
                  <c:v>18.398043487817372</c:v>
                </c:pt>
                <c:pt idx="458">
                  <c:v>18.404363051320558</c:v>
                </c:pt>
                <c:pt idx="459">
                  <c:v>18.410728994923122</c:v>
                </c:pt>
                <c:pt idx="460">
                  <c:v>18.417141201980076</c:v>
                </c:pt>
                <c:pt idx="461">
                  <c:v>18.423599554988744</c:v>
                </c:pt>
                <c:pt idx="462">
                  <c:v>18.430103935590616</c:v>
                </c:pt>
                <c:pt idx="463">
                  <c:v>18.436654224573392</c:v>
                </c:pt>
                <c:pt idx="464">
                  <c:v>18.443250301872833</c:v>
                </c:pt>
                <c:pt idx="465">
                  <c:v>18.449892046574821</c:v>
                </c:pt>
                <c:pt idx="466">
                  <c:v>18.456579336917233</c:v>
                </c:pt>
                <c:pt idx="467">
                  <c:v>18.463312050292039</c:v>
                </c:pt>
                <c:pt idx="468">
                  <c:v>18.470090063247213</c:v>
                </c:pt>
                <c:pt idx="469">
                  <c:v>18.476913251488842</c:v>
                </c:pt>
                <c:pt idx="470">
                  <c:v>18.483781489883118</c:v>
                </c:pt>
                <c:pt idx="471">
                  <c:v>18.490694652458355</c:v>
                </c:pt>
                <c:pt idx="472">
                  <c:v>18.497652612407126</c:v>
                </c:pt>
                <c:pt idx="473">
                  <c:v>18.50465524208828</c:v>
                </c:pt>
                <c:pt idx="474">
                  <c:v>18.511702413029084</c:v>
                </c:pt>
                <c:pt idx="475">
                  <c:v>18.518793995927275</c:v>
                </c:pt>
                <c:pt idx="476">
                  <c:v>18.525929860653221</c:v>
                </c:pt>
                <c:pt idx="477">
                  <c:v>18.533109876252031</c:v>
                </c:pt>
                <c:pt idx="478">
                  <c:v>18.540333910945719</c:v>
                </c:pt>
                <c:pt idx="479">
                  <c:v>18.547601832135381</c:v>
                </c:pt>
                <c:pt idx="480">
                  <c:v>18.554913506403299</c:v>
                </c:pt>
                <c:pt idx="481">
                  <c:v>18.562268799515223</c:v>
                </c:pt>
                <c:pt idx="482">
                  <c:v>18.569667576422496</c:v>
                </c:pt>
                <c:pt idx="483">
                  <c:v>18.577109701264348</c:v>
                </c:pt>
                <c:pt idx="484">
                  <c:v>18.584595037370015</c:v>
                </c:pt>
                <c:pt idx="485">
                  <c:v>18.592123447261127</c:v>
                </c:pt>
                <c:pt idx="486">
                  <c:v>18.599694792653828</c:v>
                </c:pt>
                <c:pt idx="487">
                  <c:v>18.607308934461148</c:v>
                </c:pt>
                <c:pt idx="488">
                  <c:v>18.614965732795241</c:v>
                </c:pt>
                <c:pt idx="489">
                  <c:v>18.622665046969669</c:v>
                </c:pt>
                <c:pt idx="490">
                  <c:v>18.630406735501772</c:v>
                </c:pt>
                <c:pt idx="491">
                  <c:v>18.638190656114926</c:v>
                </c:pt>
                <c:pt idx="492">
                  <c:v>18.646016665740945</c:v>
                </c:pt>
                <c:pt idx="493">
                  <c:v>18.653884620522366</c:v>
                </c:pt>
                <c:pt idx="494">
                  <c:v>18.6617943758149</c:v>
                </c:pt>
                <c:pt idx="495">
                  <c:v>18.669745786189715</c:v>
                </c:pt>
                <c:pt idx="496">
                  <c:v>18.677738705435917</c:v>
                </c:pt>
                <c:pt idx="497">
                  <c:v>18.685772986562917</c:v>
                </c:pt>
                <c:pt idx="498">
                  <c:v>18.693848481802821</c:v>
                </c:pt>
                <c:pt idx="499">
                  <c:v>18.701965042612933</c:v>
                </c:pt>
                <c:pt idx="500">
                  <c:v>18.710122519678123</c:v>
                </c:pt>
                <c:pt idx="501">
                  <c:v>18.718320762913375</c:v>
                </c:pt>
                <c:pt idx="502">
                  <c:v>18.726559621466155</c:v>
                </c:pt>
                <c:pt idx="503">
                  <c:v>18.734838943719023</c:v>
                </c:pt>
                <c:pt idx="504">
                  <c:v>18.743158577291979</c:v>
                </c:pt>
                <c:pt idx="505">
                  <c:v>18.75151836904514</c:v>
                </c:pt>
                <c:pt idx="506">
                  <c:v>18.759918165081171</c:v>
                </c:pt>
                <c:pt idx="507">
                  <c:v>18.76835781074778</c:v>
                </c:pt>
                <c:pt idx="508">
                  <c:v>18.776837150640411</c:v>
                </c:pt>
                <c:pt idx="509">
                  <c:v>18.785356028604657</c:v>
                </c:pt>
                <c:pt idx="510">
                  <c:v>18.793914287738978</c:v>
                </c:pt>
                <c:pt idx="511">
                  <c:v>18.80251177039715</c:v>
                </c:pt>
                <c:pt idx="512">
                  <c:v>18.811148318191005</c:v>
                </c:pt>
                <c:pt idx="513">
                  <c:v>18.819823771992944</c:v>
                </c:pt>
                <c:pt idx="514">
                  <c:v>18.82853797193863</c:v>
                </c:pt>
                <c:pt idx="515">
                  <c:v>18.83729075742961</c:v>
                </c:pt>
                <c:pt idx="516">
                  <c:v>18.846081967135948</c:v>
                </c:pt>
                <c:pt idx="517">
                  <c:v>18.854911438998954</c:v>
                </c:pt>
                <c:pt idx="518">
                  <c:v>18.863779010233763</c:v>
                </c:pt>
                <c:pt idx="519">
                  <c:v>18.872684517332182</c:v>
                </c:pt>
                <c:pt idx="520">
                  <c:v>18.881627796065221</c:v>
                </c:pt>
                <c:pt idx="521">
                  <c:v>18.890608681485968</c:v>
                </c:pt>
                <c:pt idx="522">
                  <c:v>18.899627007932196</c:v>
                </c:pt>
                <c:pt idx="523">
                  <c:v>18.90868260902921</c:v>
                </c:pt>
                <c:pt idx="524">
                  <c:v>18.917775317692556</c:v>
                </c:pt>
                <c:pt idx="525">
                  <c:v>18.926904966130756</c:v>
                </c:pt>
                <c:pt idx="526">
                  <c:v>18.936071385848184</c:v>
                </c:pt>
                <c:pt idx="527">
                  <c:v>18.945274407647748</c:v>
                </c:pt>
                <c:pt idx="528">
                  <c:v>18.954513861633824</c:v>
                </c:pt>
                <c:pt idx="529">
                  <c:v>18.963789577214946</c:v>
                </c:pt>
                <c:pt idx="530">
                  <c:v>18.973101383106755</c:v>
                </c:pt>
                <c:pt idx="531">
                  <c:v>18.982449107334745</c:v>
                </c:pt>
                <c:pt idx="532">
                  <c:v>18.991832577237204</c:v>
                </c:pt>
                <c:pt idx="533">
                  <c:v>19.001251619468047</c:v>
                </c:pt>
                <c:pt idx="534">
                  <c:v>19.010706059999659</c:v>
                </c:pt>
                <c:pt idx="535">
                  <c:v>19.020195724125898</c:v>
                </c:pt>
                <c:pt idx="536">
                  <c:v>19.029720436464853</c:v>
                </c:pt>
                <c:pt idx="537">
                  <c:v>19.039280020961911</c:v>
                </c:pt>
                <c:pt idx="538">
                  <c:v>19.048874300892571</c:v>
                </c:pt>
                <c:pt idx="539">
                  <c:v>19.058503098865494</c:v>
                </c:pt>
                <c:pt idx="540">
                  <c:v>19.068166236825341</c:v>
                </c:pt>
                <c:pt idx="541">
                  <c:v>19.077863536055848</c:v>
                </c:pt>
                <c:pt idx="542">
                  <c:v>19.087594817182755</c:v>
                </c:pt>
                <c:pt idx="543">
                  <c:v>19.097359900176777</c:v>
                </c:pt>
                <c:pt idx="544">
                  <c:v>19.10715860435667</c:v>
                </c:pt>
                <c:pt idx="545">
                  <c:v>19.11699074839218</c:v>
                </c:pt>
                <c:pt idx="546">
                  <c:v>19.126856150307137</c:v>
                </c:pt>
                <c:pt idx="547">
                  <c:v>19.136754627482429</c:v>
                </c:pt>
                <c:pt idx="548">
                  <c:v>19.146685996659119</c:v>
                </c:pt>
                <c:pt idx="549">
                  <c:v>19.156650073941446</c:v>
                </c:pt>
                <c:pt idx="550">
                  <c:v>19.166646674799942</c:v>
                </c:pt>
                <c:pt idx="551">
                  <c:v>19.176675614074544</c:v>
                </c:pt>
                <c:pt idx="552">
                  <c:v>19.186736705977591</c:v>
                </c:pt>
                <c:pt idx="553">
                  <c:v>19.196829764097068</c:v>
                </c:pt>
                <c:pt idx="554">
                  <c:v>19.206954601399612</c:v>
                </c:pt>
                <c:pt idx="555">
                  <c:v>19.217111030233742</c:v>
                </c:pt>
                <c:pt idx="556">
                  <c:v>19.227298862332926</c:v>
                </c:pt>
                <c:pt idx="557">
                  <c:v>19.237517908818802</c:v>
                </c:pt>
                <c:pt idx="558">
                  <c:v>19.247767980204298</c:v>
                </c:pt>
                <c:pt idx="559">
                  <c:v>19.258048886396843</c:v>
                </c:pt>
                <c:pt idx="560">
                  <c:v>19.26836043670157</c:v>
                </c:pt>
                <c:pt idx="561">
                  <c:v>19.278702439824468</c:v>
                </c:pt>
                <c:pt idx="562">
                  <c:v>19.289074703875674</c:v>
                </c:pt>
                <c:pt idx="563">
                  <c:v>19.2994770363726</c:v>
                </c:pt>
                <c:pt idx="564">
                  <c:v>19.3099092442433</c:v>
                </c:pt>
                <c:pt idx="565">
                  <c:v>19.320371133829578</c:v>
                </c:pt>
                <c:pt idx="566">
                  <c:v>19.330862510890391</c:v>
                </c:pt>
                <c:pt idx="567">
                  <c:v>19.341383180604986</c:v>
                </c:pt>
                <c:pt idx="568">
                  <c:v>19.351932947576284</c:v>
                </c:pt>
                <c:pt idx="569">
                  <c:v>19.362511615834158</c:v>
                </c:pt>
                <c:pt idx="570">
                  <c:v>19.373118988838677</c:v>
                </c:pt>
                <c:pt idx="571">
                  <c:v>19.383754869483514</c:v>
                </c:pt>
                <c:pt idx="572">
                  <c:v>19.394419060099175</c:v>
                </c:pt>
                <c:pt idx="573">
                  <c:v>19.405111362456452</c:v>
                </c:pt>
                <c:pt idx="574">
                  <c:v>19.415831577769673</c:v>
                </c:pt>
                <c:pt idx="575">
                  <c:v>19.426579506700133</c:v>
                </c:pt>
                <c:pt idx="576">
                  <c:v>19.43735494935941</c:v>
                </c:pt>
                <c:pt idx="577">
                  <c:v>19.448157705312816</c:v>
                </c:pt>
                <c:pt idx="578">
                  <c:v>19.45898757358275</c:v>
                </c:pt>
                <c:pt idx="579">
                  <c:v>19.469844352652068</c:v>
                </c:pt>
                <c:pt idx="580">
                  <c:v>19.480727840467601</c:v>
                </c:pt>
                <c:pt idx="581">
                  <c:v>19.491637834443466</c:v>
                </c:pt>
                <c:pt idx="582">
                  <c:v>19.502574131464634</c:v>
                </c:pt>
                <c:pt idx="583">
                  <c:v>19.513536527890203</c:v>
                </c:pt>
                <c:pt idx="584">
                  <c:v>19.524524819557083</c:v>
                </c:pt>
                <c:pt idx="585">
                  <c:v>19.53553880178325</c:v>
                </c:pt>
                <c:pt idx="586">
                  <c:v>19.54657826937137</c:v>
                </c:pt>
                <c:pt idx="587">
                  <c:v>19.557643016612264</c:v>
                </c:pt>
                <c:pt idx="588">
                  <c:v>19.568732837288334</c:v>
                </c:pt>
                <c:pt idx="589">
                  <c:v>19.579847524677206</c:v>
                </c:pt>
                <c:pt idx="590">
                  <c:v>19.590986871555106</c:v>
                </c:pt>
                <c:pt idx="591">
                  <c:v>19.602150670200547</c:v>
                </c:pt>
                <c:pt idx="592">
                  <c:v>19.613338712397745</c:v>
                </c:pt>
                <c:pt idx="593">
                  <c:v>19.624550789440271</c:v>
                </c:pt>
                <c:pt idx="594">
                  <c:v>19.635786692134527</c:v>
                </c:pt>
                <c:pt idx="595">
                  <c:v>19.647046210803421</c:v>
                </c:pt>
                <c:pt idx="596">
                  <c:v>19.658329135289879</c:v>
                </c:pt>
                <c:pt idx="597">
                  <c:v>19.669635254960458</c:v>
                </c:pt>
                <c:pt idx="598">
                  <c:v>19.680964358708991</c:v>
                </c:pt>
                <c:pt idx="599">
                  <c:v>19.692316234960128</c:v>
                </c:pt>
                <c:pt idx="600">
                  <c:v>19.70369067167309</c:v>
                </c:pt>
                <c:pt idx="601">
                  <c:v>19.715087456345135</c:v>
                </c:pt>
                <c:pt idx="602">
                  <c:v>19.726506376015372</c:v>
                </c:pt>
                <c:pt idx="603">
                  <c:v>19.73794721726831</c:v>
                </c:pt>
                <c:pt idx="604">
                  <c:v>19.749409766237594</c:v>
                </c:pt>
                <c:pt idx="605">
                  <c:v>19.760893808609644</c:v>
                </c:pt>
                <c:pt idx="606">
                  <c:v>19.772399129627317</c:v>
                </c:pt>
                <c:pt idx="607">
                  <c:v>19.783925514093706</c:v>
                </c:pt>
                <c:pt idx="608">
                  <c:v>19.795472746375722</c:v>
                </c:pt>
                <c:pt idx="609">
                  <c:v>19.807040610407935</c:v>
                </c:pt>
                <c:pt idx="610">
                  <c:v>19.818628889696178</c:v>
                </c:pt>
                <c:pt idx="611">
                  <c:v>19.830237367321416</c:v>
                </c:pt>
                <c:pt idx="612">
                  <c:v>19.841865825943362</c:v>
                </c:pt>
                <c:pt idx="613">
                  <c:v>19.853514047804349</c:v>
                </c:pt>
                <c:pt idx="614">
                  <c:v>19.865181814733045</c:v>
                </c:pt>
                <c:pt idx="615">
                  <c:v>19.876868908148182</c:v>
                </c:pt>
                <c:pt idx="616">
                  <c:v>19.888575109062476</c:v>
                </c:pt>
                <c:pt idx="617">
                  <c:v>19.900300198086249</c:v>
                </c:pt>
                <c:pt idx="618">
                  <c:v>19.912043955431415</c:v>
                </c:pt>
                <c:pt idx="619">
                  <c:v>19.923806160915127</c:v>
                </c:pt>
                <c:pt idx="620">
                  <c:v>19.935586593963759</c:v>
                </c:pt>
                <c:pt idx="621">
                  <c:v>19.947385033616587</c:v>
                </c:pt>
                <c:pt idx="622">
                  <c:v>19.959201258529756</c:v>
                </c:pt>
                <c:pt idx="623">
                  <c:v>19.971035046980109</c:v>
                </c:pt>
                <c:pt idx="624">
                  <c:v>19.982886176868952</c:v>
                </c:pt>
                <c:pt idx="625">
                  <c:v>19.994754425726075</c:v>
                </c:pt>
                <c:pt idx="626">
                  <c:v>20.006639570713489</c:v>
                </c:pt>
                <c:pt idx="627">
                  <c:v>20.018541388629465</c:v>
                </c:pt>
                <c:pt idx="628">
                  <c:v>20.030459655912257</c:v>
                </c:pt>
                <c:pt idx="629">
                  <c:v>20.042394148644224</c:v>
                </c:pt>
                <c:pt idx="630">
                  <c:v>20.05434464255551</c:v>
                </c:pt>
                <c:pt idx="631">
                  <c:v>20.066310913028165</c:v>
                </c:pt>
                <c:pt idx="632">
                  <c:v>20.078292735100021</c:v>
                </c:pt>
                <c:pt idx="633">
                  <c:v>20.09028988346855</c:v>
                </c:pt>
                <c:pt idx="634">
                  <c:v>20.102302132494966</c:v>
                </c:pt>
                <c:pt idx="635">
                  <c:v>20.114329256208041</c:v>
                </c:pt>
                <c:pt idx="636">
                  <c:v>20.126371028308231</c:v>
                </c:pt>
                <c:pt idx="637">
                  <c:v>20.13842722217148</c:v>
                </c:pt>
                <c:pt idx="638">
                  <c:v>20.150497610853396</c:v>
                </c:pt>
                <c:pt idx="639">
                  <c:v>20.16258196709305</c:v>
                </c:pt>
                <c:pt idx="640">
                  <c:v>20.174680063317176</c:v>
                </c:pt>
                <c:pt idx="641">
                  <c:v>20.18679167164407</c:v>
                </c:pt>
                <c:pt idx="642">
                  <c:v>20.198916563887611</c:v>
                </c:pt>
                <c:pt idx="643">
                  <c:v>20.211054511561361</c:v>
                </c:pt>
                <c:pt idx="644">
                  <c:v>20.223205285882518</c:v>
                </c:pt>
                <c:pt idx="645">
                  <c:v>20.235368657776089</c:v>
                </c:pt>
                <c:pt idx="646">
                  <c:v>20.247544397878777</c:v>
                </c:pt>
                <c:pt idx="647">
                  <c:v>20.25973227654325</c:v>
                </c:pt>
                <c:pt idx="648">
                  <c:v>20.271932063841998</c:v>
                </c:pt>
                <c:pt idx="649">
                  <c:v>20.284143529571612</c:v>
                </c:pt>
                <c:pt idx="650">
                  <c:v>20.296366443256751</c:v>
                </c:pt>
                <c:pt idx="651">
                  <c:v>20.308600574154266</c:v>
                </c:pt>
                <c:pt idx="652">
                  <c:v>20.320845691257372</c:v>
                </c:pt>
                <c:pt idx="653">
                  <c:v>20.333101563299639</c:v>
                </c:pt>
                <c:pt idx="654">
                  <c:v>20.345367958759251</c:v>
                </c:pt>
                <c:pt idx="655">
                  <c:v>20.357644645863015</c:v>
                </c:pt>
                <c:pt idx="656">
                  <c:v>20.369931392590626</c:v>
                </c:pt>
                <c:pt idx="657">
                  <c:v>20.382227966678691</c:v>
                </c:pt>
                <c:pt idx="658">
                  <c:v>20.394534135624962</c:v>
                </c:pt>
                <c:pt idx="659">
                  <c:v>20.406849666692501</c:v>
                </c:pt>
                <c:pt idx="660">
                  <c:v>20.41917432691378</c:v>
                </c:pt>
                <c:pt idx="661">
                  <c:v>20.431507883094966</c:v>
                </c:pt>
                <c:pt idx="662">
                  <c:v>20.44385010181999</c:v>
                </c:pt>
                <c:pt idx="663">
                  <c:v>20.456200749454847</c:v>
                </c:pt>
                <c:pt idx="664">
                  <c:v>20.468559592151706</c:v>
                </c:pt>
                <c:pt idx="665">
                  <c:v>20.480926395853228</c:v>
                </c:pt>
                <c:pt idx="666">
                  <c:v>20.493300926296641</c:v>
                </c:pt>
                <c:pt idx="667">
                  <c:v>20.505682949018098</c:v>
                </c:pt>
                <c:pt idx="668">
                  <c:v>20.518072229356857</c:v>
                </c:pt>
                <c:pt idx="669">
                  <c:v>20.530468532459462</c:v>
                </c:pt>
                <c:pt idx="670">
                  <c:v>20.5428716232841</c:v>
                </c:pt>
                <c:pt idx="671">
                  <c:v>20.555281266604748</c:v>
                </c:pt>
                <c:pt idx="672">
                  <c:v>20.567697227015532</c:v>
                </c:pt>
                <c:pt idx="673">
                  <c:v>20.580119268934897</c:v>
                </c:pt>
                <c:pt idx="674">
                  <c:v>20.592547156609985</c:v>
                </c:pt>
                <c:pt idx="675">
                  <c:v>20.604980654120791</c:v>
                </c:pt>
                <c:pt idx="676">
                  <c:v>20.617419525384584</c:v>
                </c:pt>
                <c:pt idx="677">
                  <c:v>20.629863534160151</c:v>
                </c:pt>
                <c:pt idx="678">
                  <c:v>20.642312444052024</c:v>
                </c:pt>
                <c:pt idx="679">
                  <c:v>20.654766018514927</c:v>
                </c:pt>
                <c:pt idx="680">
                  <c:v>20.667224020857951</c:v>
                </c:pt>
                <c:pt idx="681">
                  <c:v>20.679686214249045</c:v>
                </c:pt>
                <c:pt idx="682">
                  <c:v>20.692152361719153</c:v>
                </c:pt>
                <c:pt idx="683">
                  <c:v>20.704622226166716</c:v>
                </c:pt>
                <c:pt idx="684">
                  <c:v>20.717095570361892</c:v>
                </c:pt>
                <c:pt idx="685">
                  <c:v>20.729572156951008</c:v>
                </c:pt>
                <c:pt idx="686">
                  <c:v>20.742051748460867</c:v>
                </c:pt>
                <c:pt idx="687">
                  <c:v>20.754534107303048</c:v>
                </c:pt>
                <c:pt idx="688">
                  <c:v>20.767018995778432</c:v>
                </c:pt>
                <c:pt idx="689">
                  <c:v>20.77950617608138</c:v>
                </c:pt>
                <c:pt idx="690">
                  <c:v>20.791995410304331</c:v>
                </c:pt>
                <c:pt idx="691">
                  <c:v>20.804486460441971</c:v>
                </c:pt>
                <c:pt idx="692">
                  <c:v>20.816979088395829</c:v>
                </c:pt>
                <c:pt idx="693">
                  <c:v>20.829473055978479</c:v>
                </c:pt>
                <c:pt idx="694">
                  <c:v>20.841968124918122</c:v>
                </c:pt>
                <c:pt idx="695">
                  <c:v>20.854464056862923</c:v>
                </c:pt>
                <c:pt idx="696">
                  <c:v>20.866960613385366</c:v>
                </c:pt>
                <c:pt idx="697">
                  <c:v>20.879457555986807</c:v>
                </c:pt>
                <c:pt idx="698">
                  <c:v>20.89195464610178</c:v>
                </c:pt>
                <c:pt idx="699">
                  <c:v>20.904451645102547</c:v>
                </c:pt>
                <c:pt idx="700">
                  <c:v>20.916948314303397</c:v>
                </c:pt>
                <c:pt idx="701">
                  <c:v>20.929444414965278</c:v>
                </c:pt>
                <c:pt idx="702">
                  <c:v>20.941939708300037</c:v>
                </c:pt>
                <c:pt idx="703">
                  <c:v>20.954433955475071</c:v>
                </c:pt>
                <c:pt idx="704">
                  <c:v>20.966926917617677</c:v>
                </c:pt>
                <c:pt idx="705">
                  <c:v>20.979418355819497</c:v>
                </c:pt>
                <c:pt idx="706">
                  <c:v>20.991908031141126</c:v>
                </c:pt>
                <c:pt idx="707">
                  <c:v>21.00439570461641</c:v>
                </c:pt>
                <c:pt idx="708">
                  <c:v>21.016881137257137</c:v>
                </c:pt>
                <c:pt idx="709">
                  <c:v>21.029364090057275</c:v>
                </c:pt>
                <c:pt idx="710">
                  <c:v>21.041844323997733</c:v>
                </c:pt>
                <c:pt idx="711">
                  <c:v>21.054321600050638</c:v>
                </c:pt>
                <c:pt idx="712">
                  <c:v>21.066795679183965</c:v>
                </c:pt>
                <c:pt idx="713">
                  <c:v>21.079266322366045</c:v>
                </c:pt>
                <c:pt idx="714">
                  <c:v>21.091733290569952</c:v>
                </c:pt>
                <c:pt idx="715">
                  <c:v>21.10419634477822</c:v>
                </c:pt>
                <c:pt idx="716">
                  <c:v>21.11665524598714</c:v>
                </c:pt>
                <c:pt idx="717">
                  <c:v>21.129109755211516</c:v>
                </c:pt>
                <c:pt idx="718">
                  <c:v>21.141559633488978</c:v>
                </c:pt>
                <c:pt idx="719">
                  <c:v>21.154004641884736</c:v>
                </c:pt>
                <c:pt idx="720">
                  <c:v>21.166444541495888</c:v>
                </c:pt>
                <c:pt idx="721">
                  <c:v>21.17887909345616</c:v>
                </c:pt>
                <c:pt idx="722">
                  <c:v>21.191308058940386</c:v>
                </c:pt>
                <c:pt idx="723">
                  <c:v>21.203731199168988</c:v>
                </c:pt>
                <c:pt idx="724">
                  <c:v>21.216148275412653</c:v>
                </c:pt>
                <c:pt idx="725">
                  <c:v>21.228559048996782</c:v>
                </c:pt>
                <c:pt idx="726">
                  <c:v>21.24096328130619</c:v>
                </c:pt>
                <c:pt idx="727">
                  <c:v>21.253360733789496</c:v>
                </c:pt>
                <c:pt idx="728">
                  <c:v>21.265751167963884</c:v>
                </c:pt>
                <c:pt idx="729">
                  <c:v>21.27813434541951</c:v>
                </c:pt>
                <c:pt idx="730">
                  <c:v>21.290510027824212</c:v>
                </c:pt>
                <c:pt idx="731">
                  <c:v>21.302877976928038</c:v>
                </c:pt>
                <c:pt idx="732">
                  <c:v>21.315237954567777</c:v>
                </c:pt>
                <c:pt idx="733">
                  <c:v>21.327589722671689</c:v>
                </c:pt>
                <c:pt idx="734">
                  <c:v>21.339933043263922</c:v>
                </c:pt>
                <c:pt idx="735">
                  <c:v>21.352267678469296</c:v>
                </c:pt>
                <c:pt idx="736">
                  <c:v>21.364593390517726</c:v>
                </c:pt>
                <c:pt idx="737">
                  <c:v>21.37690994174897</c:v>
                </c:pt>
                <c:pt idx="738">
                  <c:v>21.389217094617109</c:v>
                </c:pt>
                <c:pt idx="739">
                  <c:v>21.401514611695273</c:v>
                </c:pt>
                <c:pt idx="740">
                  <c:v>21.413802255680142</c:v>
                </c:pt>
                <c:pt idx="741">
                  <c:v>21.42607978939666</c:v>
                </c:pt>
                <c:pt idx="742">
                  <c:v>21.438346975802617</c:v>
                </c:pt>
                <c:pt idx="743">
                  <c:v>21.450603577993167</c:v>
                </c:pt>
                <c:pt idx="744">
                  <c:v>21.462849359205652</c:v>
                </c:pt>
                <c:pt idx="745">
                  <c:v>21.475084082824019</c:v>
                </c:pt>
                <c:pt idx="746">
                  <c:v>21.487307512383619</c:v>
                </c:pt>
                <c:pt idx="747">
                  <c:v>21.499519411575694</c:v>
                </c:pt>
                <c:pt idx="748">
                  <c:v>21.511719544252113</c:v>
                </c:pt>
                <c:pt idx="749">
                  <c:v>21.523907674429964</c:v>
                </c:pt>
                <c:pt idx="750">
                  <c:v>21.536083566296149</c:v>
                </c:pt>
                <c:pt idx="751">
                  <c:v>21.548246984212135</c:v>
                </c:pt>
                <c:pt idx="752">
                  <c:v>21.560397692718421</c:v>
                </c:pt>
                <c:pt idx="753">
                  <c:v>21.57253545653937</c:v>
                </c:pt>
                <c:pt idx="754">
                  <c:v>21.584660040587686</c:v>
                </c:pt>
                <c:pt idx="755">
                  <c:v>21.596771209969205</c:v>
                </c:pt>
                <c:pt idx="756">
                  <c:v>21.608868729987385</c:v>
                </c:pt>
                <c:pt idx="757">
                  <c:v>21.620952366148089</c:v>
                </c:pt>
                <c:pt idx="758">
                  <c:v>21.633021884164179</c:v>
                </c:pt>
                <c:pt idx="759">
                  <c:v>21.645077049960125</c:v>
                </c:pt>
                <c:pt idx="760">
                  <c:v>21.657117629676733</c:v>
                </c:pt>
                <c:pt idx="761">
                  <c:v>21.669143389675725</c:v>
                </c:pt>
                <c:pt idx="762">
                  <c:v>21.681154096544475</c:v>
                </c:pt>
                <c:pt idx="763">
                  <c:v>21.69314951710054</c:v>
                </c:pt>
                <c:pt idx="764">
                  <c:v>21.705129418396467</c:v>
                </c:pt>
                <c:pt idx="765">
                  <c:v>21.717093567724305</c:v>
                </c:pt>
                <c:pt idx="766">
                  <c:v>21.729041732620356</c:v>
                </c:pt>
                <c:pt idx="767">
                  <c:v>21.7409736808698</c:v>
                </c:pt>
                <c:pt idx="768">
                  <c:v>21.752889180511328</c:v>
                </c:pt>
                <c:pt idx="769">
                  <c:v>21.764787999841836</c:v>
                </c:pt>
                <c:pt idx="770">
                  <c:v>21.776669907421056</c:v>
                </c:pt>
                <c:pt idx="771">
                  <c:v>21.788534672076256</c:v>
                </c:pt>
                <c:pt idx="772">
                  <c:v>21.800382062906813</c:v>
                </c:pt>
                <c:pt idx="773">
                  <c:v>21.812211849288971</c:v>
                </c:pt>
                <c:pt idx="774">
                  <c:v>21.824023800880394</c:v>
                </c:pt>
                <c:pt idx="775">
                  <c:v>21.835817687624932</c:v>
                </c:pt>
                <c:pt idx="776">
                  <c:v>21.847593279757216</c:v>
                </c:pt>
                <c:pt idx="777">
                  <c:v>21.859350347807272</c:v>
                </c:pt>
                <c:pt idx="778">
                  <c:v>21.871088662605292</c:v>
                </c:pt>
                <c:pt idx="779">
                  <c:v>21.882807995286143</c:v>
                </c:pt>
                <c:pt idx="780">
                  <c:v>21.894508117294183</c:v>
                </c:pt>
                <c:pt idx="781">
                  <c:v>21.90618880038776</c:v>
                </c:pt>
                <c:pt idx="782">
                  <c:v>21.91784981664399</c:v>
                </c:pt>
                <c:pt idx="783">
                  <c:v>21.929490938463296</c:v>
                </c:pt>
                <c:pt idx="784">
                  <c:v>21.941111938574174</c:v>
                </c:pt>
                <c:pt idx="785">
                  <c:v>21.952712590037713</c:v>
                </c:pt>
                <c:pt idx="786">
                  <c:v>21.964292666252362</c:v>
                </c:pt>
                <c:pt idx="787">
                  <c:v>21.975851940958531</c:v>
                </c:pt>
                <c:pt idx="788">
                  <c:v>21.987390188243168</c:v>
                </c:pt>
                <c:pt idx="789">
                  <c:v>21.998907182544524</c:v>
                </c:pt>
                <c:pt idx="790">
                  <c:v>22.010402698656687</c:v>
                </c:pt>
                <c:pt idx="791">
                  <c:v>22.021876511734298</c:v>
                </c:pt>
                <c:pt idx="792">
                  <c:v>22.033328397297112</c:v>
                </c:pt>
                <c:pt idx="793">
                  <c:v>22.044758131234719</c:v>
                </c:pt>
                <c:pt idx="794">
                  <c:v>22.056165489811125</c:v>
                </c:pt>
                <c:pt idx="795">
                  <c:v>22.067550249669338</c:v>
                </c:pt>
                <c:pt idx="796">
                  <c:v>22.078912187836128</c:v>
                </c:pt>
                <c:pt idx="797">
                  <c:v>22.090251081726493</c:v>
                </c:pt>
                <c:pt idx="798">
                  <c:v>22.101566709148425</c:v>
                </c:pt>
                <c:pt idx="799">
                  <c:v>22.112858848307393</c:v>
                </c:pt>
                <c:pt idx="800">
                  <c:v>22.124127277811105</c:v>
                </c:pt>
                <c:pt idx="801">
                  <c:v>22.135371776673978</c:v>
                </c:pt>
                <c:pt idx="802">
                  <c:v>22.146592124321863</c:v>
                </c:pt>
                <c:pt idx="803">
                  <c:v>22.157788100596612</c:v>
                </c:pt>
                <c:pt idx="804">
                  <c:v>22.16895948576062</c:v>
                </c:pt>
                <c:pt idx="805">
                  <c:v>22.180106060501565</c:v>
                </c:pt>
                <c:pt idx="806">
                  <c:v>22.191227605936831</c:v>
                </c:pt>
                <c:pt idx="807">
                  <c:v>22.202323903618282</c:v>
                </c:pt>
                <c:pt idx="808">
                  <c:v>22.213394735536689</c:v>
                </c:pt>
                <c:pt idx="809">
                  <c:v>22.224439884126458</c:v>
                </c:pt>
                <c:pt idx="810">
                  <c:v>22.235459132270055</c:v>
                </c:pt>
                <c:pt idx="811">
                  <c:v>22.246452263302768</c:v>
                </c:pt>
                <c:pt idx="812">
                  <c:v>22.257419061017135</c:v>
                </c:pt>
                <c:pt idx="813">
                  <c:v>22.268359309667556</c:v>
                </c:pt>
                <c:pt idx="814">
                  <c:v>22.279272793974894</c:v>
                </c:pt>
                <c:pt idx="815">
                  <c:v>22.290159299130956</c:v>
                </c:pt>
                <c:pt idx="816">
                  <c:v>22.301018610803162</c:v>
                </c:pt>
                <c:pt idx="817">
                  <c:v>22.311850515138978</c:v>
                </c:pt>
                <c:pt idx="818">
                  <c:v>22.32265479877055</c:v>
                </c:pt>
                <c:pt idx="819">
                  <c:v>22.333431248819167</c:v>
                </c:pt>
                <c:pt idx="820">
                  <c:v>22.344179652899896</c:v>
                </c:pt>
                <c:pt idx="821">
                  <c:v>22.35489979912602</c:v>
                </c:pt>
                <c:pt idx="822">
                  <c:v>22.365591476113565</c:v>
                </c:pt>
                <c:pt idx="823">
                  <c:v>22.376254472985931</c:v>
                </c:pt>
                <c:pt idx="824">
                  <c:v>22.38688857937824</c:v>
                </c:pt>
                <c:pt idx="825">
                  <c:v>22.397493585442</c:v>
                </c:pt>
                <c:pt idx="826">
                  <c:v>22.408069281849464</c:v>
                </c:pt>
                <c:pt idx="827">
                  <c:v>22.418615459798289</c:v>
                </c:pt>
                <c:pt idx="828">
                  <c:v>22.429131911015823</c:v>
                </c:pt>
                <c:pt idx="829">
                  <c:v>22.439618427763797</c:v>
                </c:pt>
                <c:pt idx="830">
                  <c:v>22.450074802842639</c:v>
                </c:pt>
                <c:pt idx="831">
                  <c:v>22.460500829596022</c:v>
                </c:pt>
                <c:pt idx="832">
                  <c:v>22.470896301915356</c:v>
                </c:pt>
                <c:pt idx="833">
                  <c:v>22.481261014244144</c:v>
                </c:pt>
                <c:pt idx="834">
                  <c:v>22.49159476158253</c:v>
                </c:pt>
                <c:pt idx="835">
                  <c:v>22.501897339491656</c:v>
                </c:pt>
                <c:pt idx="836">
                  <c:v>22.512168544098216</c:v>
                </c:pt>
                <c:pt idx="837">
                  <c:v>22.52240817209875</c:v>
                </c:pt>
                <c:pt idx="838">
                  <c:v>22.532616020764145</c:v>
                </c:pt>
                <c:pt idx="839">
                  <c:v>22.542791887944059</c:v>
                </c:pt>
                <c:pt idx="840">
                  <c:v>22.552935572071245</c:v>
                </c:pt>
                <c:pt idx="841">
                  <c:v>22.563046872166058</c:v>
                </c:pt>
                <c:pt idx="842">
                  <c:v>22.573125587840746</c:v>
                </c:pt>
                <c:pt idx="843">
                  <c:v>22.583171519303914</c:v>
                </c:pt>
                <c:pt idx="844">
                  <c:v>22.593184467364818</c:v>
                </c:pt>
                <c:pt idx="845">
                  <c:v>22.603164233437816</c:v>
                </c:pt>
                <c:pt idx="846">
                  <c:v>22.613110619546646</c:v>
                </c:pt>
                <c:pt idx="847">
                  <c:v>22.623023428328807</c:v>
                </c:pt>
                <c:pt idx="848">
                  <c:v>22.632902463039965</c:v>
                </c:pt>
                <c:pt idx="849">
                  <c:v>22.642747527558132</c:v>
                </c:pt>
                <c:pt idx="850">
                  <c:v>22.652558426388147</c:v>
                </c:pt>
                <c:pt idx="851">
                  <c:v>22.662334964665867</c:v>
                </c:pt>
                <c:pt idx="852">
                  <c:v>22.672076948162562</c:v>
                </c:pt>
                <c:pt idx="853">
                  <c:v>22.681784183289142</c:v>
                </c:pt>
                <c:pt idx="854">
                  <c:v>22.691456477100505</c:v>
                </c:pt>
                <c:pt idx="855">
                  <c:v>22.701093637299721</c:v>
                </c:pt>
                <c:pt idx="856">
                  <c:v>22.710695472242417</c:v>
                </c:pt>
                <c:pt idx="857">
                  <c:v>22.720261790940938</c:v>
                </c:pt>
                <c:pt idx="858">
                  <c:v>22.729792403068608</c:v>
                </c:pt>
                <c:pt idx="859">
                  <c:v>22.739287118964018</c:v>
                </c:pt>
                <c:pt idx="860">
                  <c:v>22.748745749635187</c:v>
                </c:pt>
                <c:pt idx="861">
                  <c:v>22.758168106763826</c:v>
                </c:pt>
                <c:pt idx="862">
                  <c:v>22.767554002709492</c:v>
                </c:pt>
                <c:pt idx="863">
                  <c:v>22.776903250513858</c:v>
                </c:pt>
                <c:pt idx="864">
                  <c:v>22.786215663904791</c:v>
                </c:pt>
                <c:pt idx="865">
                  <c:v>22.795491057300627</c:v>
                </c:pt>
                <c:pt idx="866">
                  <c:v>22.804729245814283</c:v>
                </c:pt>
                <c:pt idx="867">
                  <c:v>22.813930045257376</c:v>
                </c:pt>
                <c:pt idx="868">
                  <c:v>22.823093272144437</c:v>
                </c:pt>
                <c:pt idx="869">
                  <c:v>22.832218743696963</c:v>
                </c:pt>
                <c:pt idx="870">
                  <c:v>22.84130627784759</c:v>
                </c:pt>
                <c:pt idx="871">
                  <c:v>22.850355693244151</c:v>
                </c:pt>
                <c:pt idx="872">
                  <c:v>22.859366809253821</c:v>
                </c:pt>
                <c:pt idx="873">
                  <c:v>22.86833944596712</c:v>
                </c:pt>
                <c:pt idx="874">
                  <c:v>22.877273424202059</c:v>
                </c:pt>
                <c:pt idx="875">
                  <c:v>22.886168565508136</c:v>
                </c:pt>
                <c:pt idx="876">
                  <c:v>22.895024692170427</c:v>
                </c:pt>
                <c:pt idx="877">
                  <c:v>22.903841627213598</c:v>
                </c:pt>
                <c:pt idx="878">
                  <c:v>22.912619194405874</c:v>
                </c:pt>
                <c:pt idx="879">
                  <c:v>22.921357218263125</c:v>
                </c:pt>
                <c:pt idx="880">
                  <c:v>22.930055524052801</c:v>
                </c:pt>
                <c:pt idx="881">
                  <c:v>22.938713937797953</c:v>
                </c:pt>
                <c:pt idx="882">
                  <c:v>22.947332286281132</c:v>
                </c:pt>
                <c:pt idx="883">
                  <c:v>22.955910397048417</c:v>
                </c:pt>
                <c:pt idx="884">
                  <c:v>22.964448098413328</c:v>
                </c:pt>
                <c:pt idx="885">
                  <c:v>22.972945219460698</c:v>
                </c:pt>
                <c:pt idx="886">
                  <c:v>22.981401590050673</c:v>
                </c:pt>
                <c:pt idx="887">
                  <c:v>22.989817040822526</c:v>
                </c:pt>
                <c:pt idx="888">
                  <c:v>22.998191403198629</c:v>
                </c:pt>
                <c:pt idx="889">
                  <c:v>23.00652450938821</c:v>
                </c:pt>
                <c:pt idx="890">
                  <c:v>23.014816192391326</c:v>
                </c:pt>
                <c:pt idx="891">
                  <c:v>23.023066286002599</c:v>
                </c:pt>
                <c:pt idx="892">
                  <c:v>23.031274624815129</c:v>
                </c:pt>
                <c:pt idx="893">
                  <c:v>23.03944104422424</c:v>
                </c:pt>
                <c:pt idx="894">
                  <c:v>23.047565380431305</c:v>
                </c:pt>
                <c:pt idx="895">
                  <c:v>23.055647470447528</c:v>
                </c:pt>
                <c:pt idx="896">
                  <c:v>23.0636871520977</c:v>
                </c:pt>
                <c:pt idx="897">
                  <c:v>23.071684264023958</c:v>
                </c:pt>
                <c:pt idx="898">
                  <c:v>23.079638645689506</c:v>
                </c:pt>
                <c:pt idx="899">
                  <c:v>23.087550137382358</c:v>
                </c:pt>
                <c:pt idx="900">
                  <c:v>23.095418580219025</c:v>
                </c:pt>
                <c:pt idx="901">
                  <c:v>23.103243816148201</c:v>
                </c:pt>
                <c:pt idx="902">
                  <c:v>23.111025687954459</c:v>
                </c:pt>
                <c:pt idx="903">
                  <c:v>23.118764039261865</c:v>
                </c:pt>
                <c:pt idx="904">
                  <c:v>23.126458714537673</c:v>
                </c:pt>
                <c:pt idx="905">
                  <c:v>23.134109559095876</c:v>
                </c:pt>
                <c:pt idx="906">
                  <c:v>23.141716419100906</c:v>
                </c:pt>
                <c:pt idx="907">
                  <c:v>23.149279141571125</c:v>
                </c:pt>
                <c:pt idx="908">
                  <c:v>23.156797574382509</c:v>
                </c:pt>
                <c:pt idx="909">
                  <c:v>23.164271566272063</c:v>
                </c:pt>
                <c:pt idx="910">
                  <c:v>23.17170096684152</c:v>
                </c:pt>
                <c:pt idx="911">
                  <c:v>23.179085626560752</c:v>
                </c:pt>
                <c:pt idx="912">
                  <c:v>23.186425396771295</c:v>
                </c:pt>
                <c:pt idx="913">
                  <c:v>23.193720129689893</c:v>
                </c:pt>
                <c:pt idx="914">
                  <c:v>23.200969678411891</c:v>
                </c:pt>
                <c:pt idx="915">
                  <c:v>23.208173896914754</c:v>
                </c:pt>
                <c:pt idx="916">
                  <c:v>23.215332640061433</c:v>
                </c:pt>
                <c:pt idx="917">
                  <c:v>23.222445763603879</c:v>
                </c:pt>
                <c:pt idx="918">
                  <c:v>23.229513124186337</c:v>
                </c:pt>
                <c:pt idx="919">
                  <c:v>23.236534579348817</c:v>
                </c:pt>
                <c:pt idx="920">
                  <c:v>23.243509987530363</c:v>
                </c:pt>
                <c:pt idx="921">
                  <c:v>23.250439208072503</c:v>
                </c:pt>
                <c:pt idx="922">
                  <c:v>23.25732210122252</c:v>
                </c:pt>
                <c:pt idx="923">
                  <c:v>23.264158528136718</c:v>
                </c:pt>
                <c:pt idx="924">
                  <c:v>23.27094835088381</c:v>
                </c:pt>
                <c:pt idx="925">
                  <c:v>23.277691432448076</c:v>
                </c:pt>
                <c:pt idx="926">
                  <c:v>23.28438763673272</c:v>
                </c:pt>
                <c:pt idx="927">
                  <c:v>23.291036828563019</c:v>
                </c:pt>
                <c:pt idx="928">
                  <c:v>23.297638873689568</c:v>
                </c:pt>
                <c:pt idx="929">
                  <c:v>23.304193638791507</c:v>
                </c:pt>
                <c:pt idx="930">
                  <c:v>23.3107009914796</c:v>
                </c:pt>
                <c:pt idx="931">
                  <c:v>23.317160800299497</c:v>
                </c:pt>
                <c:pt idx="932">
                  <c:v>23.323572934734784</c:v>
                </c:pt>
                <c:pt idx="933">
                  <c:v>23.329937265210148</c:v>
                </c:pt>
                <c:pt idx="934">
                  <c:v>23.336253663094435</c:v>
                </c:pt>
                <c:pt idx="935">
                  <c:v>23.342522000703752</c:v>
                </c:pt>
                <c:pt idx="936">
                  <c:v>23.348742151304499</c:v>
                </c:pt>
                <c:pt idx="937">
                  <c:v>23.354913989116412</c:v>
                </c:pt>
                <c:pt idx="938">
                  <c:v>23.361037389315584</c:v>
                </c:pt>
                <c:pt idx="939">
                  <c:v>23.367112228037417</c:v>
                </c:pt>
                <c:pt idx="940">
                  <c:v>23.373138382379651</c:v>
                </c:pt>
                <c:pt idx="941">
                  <c:v>23.37911573040525</c:v>
                </c:pt>
                <c:pt idx="942">
                  <c:v>23.385044151145404</c:v>
                </c:pt>
                <c:pt idx="943">
                  <c:v>23.390923524602343</c:v>
                </c:pt>
                <c:pt idx="944">
                  <c:v>23.39675373175233</c:v>
                </c:pt>
                <c:pt idx="945">
                  <c:v>23.402534654548411</c:v>
                </c:pt>
                <c:pt idx="946">
                  <c:v>23.408266175923366</c:v>
                </c:pt>
                <c:pt idx="947">
                  <c:v>23.413948179792474</c:v>
                </c:pt>
                <c:pt idx="948">
                  <c:v>23.419580551056296</c:v>
                </c:pt>
                <c:pt idx="949">
                  <c:v>23.425163175603512</c:v>
                </c:pt>
                <c:pt idx="950">
                  <c:v>23.430695940313587</c:v>
                </c:pt>
                <c:pt idx="951">
                  <c:v>23.436178733059641</c:v>
                </c:pt>
                <c:pt idx="952">
                  <c:v>23.441611442711</c:v>
                </c:pt>
                <c:pt idx="953">
                  <c:v>23.446993959136019</c:v>
                </c:pt>
                <c:pt idx="954">
                  <c:v>23.452326173204671</c:v>
                </c:pt>
                <c:pt idx="955">
                  <c:v>23.457607976791213</c:v>
                </c:pt>
                <c:pt idx="956">
                  <c:v>23.462839262776839</c:v>
                </c:pt>
                <c:pt idx="957">
                  <c:v>23.468019925052207</c:v>
                </c:pt>
                <c:pt idx="958">
                  <c:v>23.473149858520092</c:v>
                </c:pt>
                <c:pt idx="959">
                  <c:v>23.478228959097887</c:v>
                </c:pt>
                <c:pt idx="960">
                  <c:v>23.483257123720172</c:v>
                </c:pt>
                <c:pt idx="961">
                  <c:v>23.488234250341158</c:v>
                </c:pt>
                <c:pt idx="962">
                  <c:v>23.493160237937278</c:v>
                </c:pt>
                <c:pt idx="963">
                  <c:v>23.498034986509513</c:v>
                </c:pt>
                <c:pt idx="964">
                  <c:v>23.502858397085955</c:v>
                </c:pt>
                <c:pt idx="965">
                  <c:v>23.507630371724126</c:v>
                </c:pt>
                <c:pt idx="966">
                  <c:v>23.512350813513425</c:v>
                </c:pt>
                <c:pt idx="967">
                  <c:v>23.517019626577465</c:v>
                </c:pt>
                <c:pt idx="968">
                  <c:v>23.521636716076422</c:v>
                </c:pt>
                <c:pt idx="969">
                  <c:v>23.526201988209372</c:v>
                </c:pt>
                <c:pt idx="970">
                  <c:v>23.530715350216539</c:v>
                </c:pt>
                <c:pt idx="971">
                  <c:v>23.535176710381609</c:v>
                </c:pt>
                <c:pt idx="972">
                  <c:v>23.539585978033955</c:v>
                </c:pt>
                <c:pt idx="973">
                  <c:v>23.543943063550859</c:v>
                </c:pt>
                <c:pt idx="974">
                  <c:v>23.548247878359728</c:v>
                </c:pt>
                <c:pt idx="975">
                  <c:v>23.55250033494022</c:v>
                </c:pt>
                <c:pt idx="976">
                  <c:v>23.556700346826446</c:v>
                </c:pt>
                <c:pt idx="977">
                  <c:v>23.560847828609045</c:v>
                </c:pt>
                <c:pt idx="978">
                  <c:v>23.564942695937329</c:v>
                </c:pt>
                <c:pt idx="979">
                  <c:v>23.568984865521283</c:v>
                </c:pt>
                <c:pt idx="980">
                  <c:v>23.572974255133719</c:v>
                </c:pt>
                <c:pt idx="981">
                  <c:v>23.576910783612192</c:v>
                </c:pt>
                <c:pt idx="982">
                  <c:v>23.580794370861067</c:v>
                </c:pt>
                <c:pt idx="983">
                  <c:v>23.584624937853459</c:v>
                </c:pt>
                <c:pt idx="984">
                  <c:v>23.58840240663319</c:v>
                </c:pt>
                <c:pt idx="985">
                  <c:v>23.592126700316705</c:v>
                </c:pt>
                <c:pt idx="986">
                  <c:v>23.595797743094963</c:v>
                </c:pt>
                <c:pt idx="987">
                  <c:v>23.599415460235345</c:v>
                </c:pt>
                <c:pt idx="988">
                  <c:v>23.60297977808343</c:v>
                </c:pt>
                <c:pt idx="989">
                  <c:v>23.606490624064886</c:v>
                </c:pt>
                <c:pt idx="990">
                  <c:v>23.609947926687177</c:v>
                </c:pt>
                <c:pt idx="991">
                  <c:v>23.613351615541443</c:v>
                </c:pt>
                <c:pt idx="992">
                  <c:v>23.616701621304141</c:v>
                </c:pt>
                <c:pt idx="993">
                  <c:v>23.619997875738797</c:v>
                </c:pt>
                <c:pt idx="994">
                  <c:v>23.623240311697696</c:v>
                </c:pt>
                <c:pt idx="995">
                  <c:v>23.626428863123543</c:v>
                </c:pt>
                <c:pt idx="996">
                  <c:v>23.629563465051103</c:v>
                </c:pt>
                <c:pt idx="997">
                  <c:v>23.632644053608796</c:v>
                </c:pt>
                <c:pt idx="998">
                  <c:v>23.635670566020284</c:v>
                </c:pt>
                <c:pt idx="999">
                  <c:v>23.638642940606047</c:v>
                </c:pt>
                <c:pt idx="1000">
                  <c:v>23.641561116784878</c:v>
                </c:pt>
                <c:pt idx="1001">
                  <c:v>23.644425035075418</c:v>
                </c:pt>
                <c:pt idx="1002">
                  <c:v>23.647234637097615</c:v>
                </c:pt>
                <c:pt idx="1003">
                  <c:v>23.64998986557417</c:v>
                </c:pt>
                <c:pt idx="1004">
                  <c:v>23.652690664331974</c:v>
                </c:pt>
                <c:pt idx="1005">
                  <c:v>23.655336978303495</c:v>
                </c:pt>
                <c:pt idx="1006">
                  <c:v>23.657928753528143</c:v>
                </c:pt>
                <c:pt idx="1007">
                  <c:v>23.660465937153624</c:v>
                </c:pt>
                <c:pt idx="1008">
                  <c:v>23.662948477437233</c:v>
                </c:pt>
                <c:pt idx="1009">
                  <c:v>23.665376323747175</c:v>
                </c:pt>
                <c:pt idx="1010">
                  <c:v>23.667749426563788</c:v>
                </c:pt>
                <c:pt idx="1011">
                  <c:v>23.670067737480789</c:v>
                </c:pt>
                <c:pt idx="1012">
                  <c:v>23.672331209206494</c:v>
                </c:pt>
                <c:pt idx="1013">
                  <c:v>23.674539795564975</c:v>
                </c:pt>
                <c:pt idx="1014">
                  <c:v>23.676693451497218</c:v>
                </c:pt>
                <c:pt idx="1015">
                  <c:v>23.67879213306227</c:v>
                </c:pt>
                <c:pt idx="1016">
                  <c:v>23.680835797438274</c:v>
                </c:pt>
                <c:pt idx="1017">
                  <c:v>23.6828244029236</c:v>
                </c:pt>
                <c:pt idx="1018">
                  <c:v>23.684757908937851</c:v>
                </c:pt>
                <c:pt idx="1019">
                  <c:v>23.686636276022892</c:v>
                </c:pt>
                <c:pt idx="1020">
                  <c:v>23.688459465843799</c:v>
                </c:pt>
                <c:pt idx="1021">
                  <c:v>23.690227441189876</c:v>
                </c:pt>
                <c:pt idx="1022">
                  <c:v>23.691940165975527</c:v>
                </c:pt>
                <c:pt idx="1023">
                  <c:v>23.693597605241195</c:v>
                </c:pt>
                <c:pt idx="1024">
                  <c:v>23.695199725154211</c:v>
                </c:pt>
                <c:pt idx="1025">
                  <c:v>23.696746493009648</c:v>
                </c:pt>
                <c:pt idx="1026">
                  <c:v>23.69823787723114</c:v>
                </c:pt>
                <c:pt idx="1027">
                  <c:v>23.699673847371677</c:v>
                </c:pt>
                <c:pt idx="1028">
                  <c:v>23.701054374114356</c:v>
                </c:pt>
                <c:pt idx="1029">
                  <c:v>23.702379429273105</c:v>
                </c:pt>
                <c:pt idx="1030">
                  <c:v>23.703648985793407</c:v>
                </c:pt>
                <c:pt idx="1031">
                  <c:v>23.704863017752981</c:v>
                </c:pt>
                <c:pt idx="1032">
                  <c:v>23.706021500362397</c:v>
                </c:pt>
                <c:pt idx="1033">
                  <c:v>23.707124409965711</c:v>
                </c:pt>
                <c:pt idx="1034">
                  <c:v>23.708171724041105</c:v>
                </c:pt>
                <c:pt idx="1035">
                  <c:v>23.70916342120136</c:v>
                </c:pt>
                <c:pt idx="1036">
                  <c:v>23.710099481194479</c:v>
                </c:pt>
                <c:pt idx="1037">
                  <c:v>23.71097988490412</c:v>
                </c:pt>
                <c:pt idx="1038">
                  <c:v>23.711804614350136</c:v>
                </c:pt>
                <c:pt idx="1039">
                  <c:v>23.712573652688977</c:v>
                </c:pt>
                <c:pt idx="1040">
                  <c:v>23.713286984214147</c:v>
                </c:pt>
                <c:pt idx="1041">
                  <c:v>23.713944594356587</c:v>
                </c:pt>
                <c:pt idx="1042">
                  <c:v>23.714546469685018</c:v>
                </c:pt>
                <c:pt idx="1043">
                  <c:v>23.71509259790631</c:v>
                </c:pt>
                <c:pt idx="1044">
                  <c:v>23.715582967865764</c:v>
                </c:pt>
                <c:pt idx="1045">
                  <c:v>23.716017569547414</c:v>
                </c:pt>
                <c:pt idx="1046">
                  <c:v>23.716396394074255</c:v>
                </c:pt>
                <c:pt idx="1047">
                  <c:v>23.716719433708494</c:v>
                </c:pt>
                <c:pt idx="1048">
                  <c:v>23.716986681851708</c:v>
                </c:pt>
                <c:pt idx="1049">
                  <c:v>23.717198133045038</c:v>
                </c:pt>
                <c:pt idx="1050">
                  <c:v>23.717353782969301</c:v>
                </c:pt>
                <c:pt idx="1051">
                  <c:v>23.717453628445131</c:v>
                </c:pt>
                <c:pt idx="1052">
                  <c:v>23.717497667433044</c:v>
                </c:pt>
                <c:pt idx="1053">
                  <c:v>23.71748589903347</c:v>
                </c:pt>
                <c:pt idx="1054">
                  <c:v>23.717418323486793</c:v>
                </c:pt>
                <c:pt idx="1055">
                  <c:v>23.717294942173353</c:v>
                </c:pt>
                <c:pt idx="1056">
                  <c:v>23.717115757613385</c:v>
                </c:pt>
                <c:pt idx="1057">
                  <c:v>23.716880773466986</c:v>
                </c:pt>
                <c:pt idx="1058">
                  <c:v>23.716589994534022</c:v>
                </c:pt>
                <c:pt idx="1059">
                  <c:v>23.716243426753966</c:v>
                </c:pt>
                <c:pt idx="1060">
                  <c:v>23.715841077205788</c:v>
                </c:pt>
                <c:pt idx="1061">
                  <c:v>23.715382954107781</c:v>
                </c:pt>
                <c:pt idx="1062">
                  <c:v>23.714869066817332</c:v>
                </c:pt>
                <c:pt idx="1063">
                  <c:v>23.714299425830706</c:v>
                </c:pt>
                <c:pt idx="1064">
                  <c:v>23.71367404278276</c:v>
                </c:pt>
                <c:pt idx="1065">
                  <c:v>23.712992930446692</c:v>
                </c:pt>
                <c:pt idx="1066">
                  <c:v>23.712256102733658</c:v>
                </c:pt>
                <c:pt idx="1067">
                  <c:v>23.711463574692502</c:v>
                </c:pt>
                <c:pt idx="1068">
                  <c:v>23.710615362509312</c:v>
                </c:pt>
                <c:pt idx="1069">
                  <c:v>23.709711483507046</c:v>
                </c:pt>
                <c:pt idx="1070">
                  <c:v>23.708751956145107</c:v>
                </c:pt>
                <c:pt idx="1071">
                  <c:v>23.707736800018854</c:v>
                </c:pt>
                <c:pt idx="1072">
                  <c:v>23.706666035859126</c:v>
                </c:pt>
                <c:pt idx="1073">
                  <c:v>23.705539685531722</c:v>
                </c:pt>
                <c:pt idx="1074">
                  <c:v>23.704357772036872</c:v>
                </c:pt>
                <c:pt idx="1075">
                  <c:v>23.70312031950861</c:v>
                </c:pt>
                <c:pt idx="1076">
                  <c:v>23.701827353214242</c:v>
                </c:pt>
                <c:pt idx="1077">
                  <c:v>23.700478899553644</c:v>
                </c:pt>
                <c:pt idx="1078">
                  <c:v>23.699074986058651</c:v>
                </c:pt>
                <c:pt idx="1079">
                  <c:v>23.697615641392343</c:v>
                </c:pt>
                <c:pt idx="1080">
                  <c:v>23.696100895348355</c:v>
                </c:pt>
                <c:pt idx="1081">
                  <c:v>23.694530778850083</c:v>
                </c:pt>
                <c:pt idx="1082">
                  <c:v>23.692905323949965</c:v>
                </c:pt>
                <c:pt idx="1083">
                  <c:v>23.691224563828655</c:v>
                </c:pt>
                <c:pt idx="1084">
                  <c:v>23.689488532794194</c:v>
                </c:pt>
                <c:pt idx="1085">
                  <c:v>23.687697266281141</c:v>
                </c:pt>
                <c:pt idx="1086">
                  <c:v>23.685850800849735</c:v>
                </c:pt>
                <c:pt idx="1087">
                  <c:v>23.683949174184921</c:v>
                </c:pt>
                <c:pt idx="1088">
                  <c:v>23.681992425095444</c:v>
                </c:pt>
                <c:pt idx="1089">
                  <c:v>23.679980593512884</c:v>
                </c:pt>
                <c:pt idx="1090">
                  <c:v>23.67791372049065</c:v>
                </c:pt>
                <c:pt idx="1091">
                  <c:v>23.675791848202948</c:v>
                </c:pt>
                <c:pt idx="1092">
                  <c:v>23.673615019943735</c:v>
                </c:pt>
                <c:pt idx="1093">
                  <c:v>23.671383280125667</c:v>
                </c:pt>
                <c:pt idx="1094">
                  <c:v>23.66909667427894</c:v>
                </c:pt>
                <c:pt idx="1095">
                  <c:v>23.66675524905019</c:v>
                </c:pt>
                <c:pt idx="1096">
                  <c:v>23.664359052201341</c:v>
                </c:pt>
                <c:pt idx="1097">
                  <c:v>23.661908132608371</c:v>
                </c:pt>
                <c:pt idx="1098">
                  <c:v>23.659402540260157</c:v>
                </c:pt>
                <c:pt idx="1099">
                  <c:v>23.656842326257159</c:v>
                </c:pt>
                <c:pt idx="1100">
                  <c:v>23.654227542810233</c:v>
                </c:pt>
                <c:pt idx="1101">
                  <c:v>23.651558243239243</c:v>
                </c:pt>
                <c:pt idx="1102">
                  <c:v>23.648834481971786</c:v>
                </c:pt>
                <c:pt idx="1103">
                  <c:v>23.646056314541859</c:v>
                </c:pt>
                <c:pt idx="1104">
                  <c:v>23.64322379758843</c:v>
                </c:pt>
                <c:pt idx="1105">
                  <c:v>23.640336988854042</c:v>
                </c:pt>
                <c:pt idx="1106">
                  <c:v>23.637395947183428</c:v>
                </c:pt>
                <c:pt idx="1107">
                  <c:v>23.634400732521971</c:v>
                </c:pt>
                <c:pt idx="1108">
                  <c:v>23.631351405914284</c:v>
                </c:pt>
                <c:pt idx="1109">
                  <c:v>23.628248029502657</c:v>
                </c:pt>
                <c:pt idx="1110">
                  <c:v>23.625090666525537</c:v>
                </c:pt>
                <c:pt idx="1111">
                  <c:v>23.621879381315942</c:v>
                </c:pt>
                <c:pt idx="1112">
                  <c:v>23.618614239299898</c:v>
                </c:pt>
                <c:pt idx="1113">
                  <c:v>23.615295306994764</c:v>
                </c:pt>
                <c:pt idx="1114">
                  <c:v>23.61192265200766</c:v>
                </c:pt>
                <c:pt idx="1115">
                  <c:v>23.608496343033718</c:v>
                </c:pt>
                <c:pt idx="1116">
                  <c:v>23.605016449854446</c:v>
                </c:pt>
                <c:pt idx="1117">
                  <c:v>23.601483043335953</c:v>
                </c:pt>
                <c:pt idx="1118">
                  <c:v>23.597896195427229</c:v>
                </c:pt>
                <c:pt idx="1119">
                  <c:v>23.594255979158365</c:v>
                </c:pt>
                <c:pt idx="1120">
                  <c:v>23.590562468638723</c:v>
                </c:pt>
                <c:pt idx="1121">
                  <c:v>23.586815739055144</c:v>
                </c:pt>
                <c:pt idx="1122">
                  <c:v>23.583015866670063</c:v>
                </c:pt>
                <c:pt idx="1123">
                  <c:v>23.57916292881966</c:v>
                </c:pt>
                <c:pt idx="1124">
                  <c:v>23.575257003911901</c:v>
                </c:pt>
                <c:pt idx="1125">
                  <c:v>23.571298171424665</c:v>
                </c:pt>
                <c:pt idx="1126">
                  <c:v>23.56728651190376</c:v>
                </c:pt>
                <c:pt idx="1127">
                  <c:v>23.563222106960918</c:v>
                </c:pt>
                <c:pt idx="1128">
                  <c:v>23.559105039271845</c:v>
                </c:pt>
                <c:pt idx="1129">
                  <c:v>23.554935392574119</c:v>
                </c:pt>
                <c:pt idx="1130">
                  <c:v>23.550713251665201</c:v>
                </c:pt>
                <c:pt idx="1131">
                  <c:v>23.546438702400277</c:v>
                </c:pt>
                <c:pt idx="1132">
                  <c:v>23.542111831690235</c:v>
                </c:pt>
                <c:pt idx="1133">
                  <c:v>23.537732727499442</c:v>
                </c:pt>
                <c:pt idx="1134">
                  <c:v>23.533301478843672</c:v>
                </c:pt>
                <c:pt idx="1135">
                  <c:v>23.528818175787858</c:v>
                </c:pt>
                <c:pt idx="1136">
                  <c:v>23.524282909443912</c:v>
                </c:pt>
                <c:pt idx="1137">
                  <c:v>23.519695771968511</c:v>
                </c:pt>
                <c:pt idx="1138">
                  <c:v>23.5150568565608</c:v>
                </c:pt>
                <c:pt idx="1139">
                  <c:v>23.51036625746017</c:v>
                </c:pt>
                <c:pt idx="1140">
                  <c:v>23.505624069943856</c:v>
                </c:pt>
                <c:pt idx="1141">
                  <c:v>23.500830390324751</c:v>
                </c:pt>
                <c:pt idx="1142">
                  <c:v>23.495985315948918</c:v>
                </c:pt>
                <c:pt idx="1143">
                  <c:v>23.491088945193301</c:v>
                </c:pt>
                <c:pt idx="1144">
                  <c:v>23.486141377463277</c:v>
                </c:pt>
                <c:pt idx="1145">
                  <c:v>23.481142713190273</c:v>
                </c:pt>
                <c:pt idx="1146">
                  <c:v>23.476093053829292</c:v>
                </c:pt>
                <c:pt idx="1147">
                  <c:v>23.470992501856429</c:v>
                </c:pt>
                <c:pt idx="1148">
                  <c:v>23.465841160766423</c:v>
                </c:pt>
                <c:pt idx="1149">
                  <c:v>23.46063913507011</c:v>
                </c:pt>
                <c:pt idx="1150">
                  <c:v>23.455386530291889</c:v>
                </c:pt>
                <c:pt idx="1151">
                  <c:v>23.450083452967142</c:v>
                </c:pt>
                <c:pt idx="1152">
                  <c:v>23.444730010639688</c:v>
                </c:pt>
                <c:pt idx="1153">
                  <c:v>23.439326311859148</c:v>
                </c:pt>
                <c:pt idx="1154">
                  <c:v>23.43387246617829</c:v>
                </c:pt>
                <c:pt idx="1155">
                  <c:v>23.428368584150441</c:v>
                </c:pt>
                <c:pt idx="1156">
                  <c:v>23.422814777326739</c:v>
                </c:pt>
                <c:pt idx="1157">
                  <c:v>23.41721115825349</c:v>
                </c:pt>
                <c:pt idx="1158">
                  <c:v>23.411557840469399</c:v>
                </c:pt>
                <c:pt idx="1159">
                  <c:v>23.405854938502891</c:v>
                </c:pt>
                <c:pt idx="1160">
                  <c:v>23.400102567869261</c:v>
                </c:pt>
                <c:pt idx="1161">
                  <c:v>23.394300845067967</c:v>
                </c:pt>
                <c:pt idx="1162">
                  <c:v>23.388449887579775</c:v>
                </c:pt>
                <c:pt idx="1163">
                  <c:v>23.382549813863918</c:v>
                </c:pt>
                <c:pt idx="1164">
                  <c:v>23.376600743355315</c:v>
                </c:pt>
                <c:pt idx="1165">
                  <c:v>23.370602796461593</c:v>
                </c:pt>
                <c:pt idx="1166">
                  <c:v>23.364556094560289</c:v>
                </c:pt>
                <c:pt idx="1167">
                  <c:v>23.358460759995882</c:v>
                </c:pt>
                <c:pt idx="1168">
                  <c:v>23.352316916076859</c:v>
                </c:pt>
                <c:pt idx="1169">
                  <c:v>23.346124687072738</c:v>
                </c:pt>
                <c:pt idx="1170">
                  <c:v>23.339884198211184</c:v>
                </c:pt>
                <c:pt idx="1171">
                  <c:v>23.333595575674874</c:v>
                </c:pt>
                <c:pt idx="1172">
                  <c:v>23.327258946598558</c:v>
                </c:pt>
                <c:pt idx="1173">
                  <c:v>23.320874439066024</c:v>
                </c:pt>
                <c:pt idx="1174">
                  <c:v>23.31444218210699</c:v>
                </c:pt>
                <c:pt idx="1175">
                  <c:v>23.307962305694062</c:v>
                </c:pt>
                <c:pt idx="1176">
                  <c:v>23.301434940739611</c:v>
                </c:pt>
                <c:pt idx="1177">
                  <c:v>23.294860219092655</c:v>
                </c:pt>
                <c:pt idx="1178">
                  <c:v>23.288238273535722</c:v>
                </c:pt>
                <c:pt idx="1179">
                  <c:v>23.281569237781696</c:v>
                </c:pt>
                <c:pt idx="1180">
                  <c:v>23.274853246470599</c:v>
                </c:pt>
                <c:pt idx="1181">
                  <c:v>23.268090435166453</c:v>
                </c:pt>
                <c:pt idx="1182">
                  <c:v>23.261280940353998</c:v>
                </c:pt>
                <c:pt idx="1183">
                  <c:v>23.254424899435474</c:v>
                </c:pt>
                <c:pt idx="1184">
                  <c:v>23.247522450727402</c:v>
                </c:pt>
                <c:pt idx="1185">
                  <c:v>23.240573733457229</c:v>
                </c:pt>
                <c:pt idx="1186">
                  <c:v>23.233578887760114</c:v>
                </c:pt>
                <c:pt idx="1187">
                  <c:v>23.22653805467554</c:v>
                </c:pt>
                <c:pt idx="1188">
                  <c:v>23.219451376144054</c:v>
                </c:pt>
                <c:pt idx="1189">
                  <c:v>23.212318995003816</c:v>
                </c:pt>
                <c:pt idx="1190">
                  <c:v>23.20514105498734</c:v>
                </c:pt>
                <c:pt idx="1191">
                  <c:v>23.197917700718033</c:v>
                </c:pt>
                <c:pt idx="1192">
                  <c:v>23.190649077706791</c:v>
                </c:pt>
                <c:pt idx="1193">
                  <c:v>23.183335332348626</c:v>
                </c:pt>
                <c:pt idx="1194">
                  <c:v>23.17597661191914</c:v>
                </c:pt>
                <c:pt idx="1195">
                  <c:v>23.16857306457117</c:v>
                </c:pt>
                <c:pt idx="1196">
                  <c:v>23.16112483933119</c:v>
                </c:pt>
                <c:pt idx="1197">
                  <c:v>23.153632086095939</c:v>
                </c:pt>
                <c:pt idx="1198">
                  <c:v>23.146094955628776</c:v>
                </c:pt>
                <c:pt idx="1199">
                  <c:v>23.138513599556273</c:v>
                </c:pt>
                <c:pt idx="1200">
                  <c:v>23.130888170364607</c:v>
                </c:pt>
                <c:pt idx="1201">
                  <c:v>23.123218821395966</c:v>
                </c:pt>
                <c:pt idx="1202">
                  <c:v>23.115505706845067</c:v>
                </c:pt>
                <c:pt idx="1203">
                  <c:v>23.107748981755432</c:v>
                </c:pt>
                <c:pt idx="1204">
                  <c:v>23.099948802015895</c:v>
                </c:pt>
                <c:pt idx="1205">
                  <c:v>23.092105324356869</c:v>
                </c:pt>
                <c:pt idx="1206">
                  <c:v>23.084218706346782</c:v>
                </c:pt>
                <c:pt idx="1207">
                  <c:v>23.076289106388352</c:v>
                </c:pt>
                <c:pt idx="1208">
                  <c:v>23.068316683714915</c:v>
                </c:pt>
                <c:pt idx="1209">
                  <c:v>23.060301598386811</c:v>
                </c:pt>
                <c:pt idx="1210">
                  <c:v>23.052244011287552</c:v>
                </c:pt>
                <c:pt idx="1211">
                  <c:v>23.04414408412018</c:v>
                </c:pt>
                <c:pt idx="1212">
                  <c:v>23.036001979403483</c:v>
                </c:pt>
                <c:pt idx="1213">
                  <c:v>23.027817860468286</c:v>
                </c:pt>
                <c:pt idx="1214">
                  <c:v>23.019591891453594</c:v>
                </c:pt>
                <c:pt idx="1215">
                  <c:v>23.011324237302919</c:v>
                </c:pt>
                <c:pt idx="1216">
                  <c:v>23.003015063760376</c:v>
                </c:pt>
                <c:pt idx="1217">
                  <c:v>22.994664537366898</c:v>
                </c:pt>
                <c:pt idx="1218">
                  <c:v>22.986272825456457</c:v>
                </c:pt>
                <c:pt idx="1219">
                  <c:v>22.977840096152125</c:v>
                </c:pt>
                <c:pt idx="1220">
                  <c:v>22.9693665183623</c:v>
                </c:pt>
                <c:pt idx="1221">
                  <c:v>22.960852261776758</c:v>
                </c:pt>
                <c:pt idx="1222">
                  <c:v>22.95229749686284</c:v>
                </c:pt>
                <c:pt idx="1223">
                  <c:v>22.943702394861461</c:v>
                </c:pt>
                <c:pt idx="1224">
                  <c:v>22.935067127783281</c:v>
                </c:pt>
                <c:pt idx="1225">
                  <c:v>22.926391868404707</c:v>
                </c:pt>
                <c:pt idx="1226">
                  <c:v>22.91767679026399</c:v>
                </c:pt>
                <c:pt idx="1227">
                  <c:v>22.90892206765724</c:v>
                </c:pt>
                <c:pt idx="1228">
                  <c:v>22.90012787563446</c:v>
                </c:pt>
                <c:pt idx="1229">
                  <c:v>22.891294389995608</c:v>
                </c:pt>
                <c:pt idx="1230">
                  <c:v>22.882421787286511</c:v>
                </c:pt>
                <c:pt idx="1231">
                  <c:v>22.873510244794947</c:v>
                </c:pt>
                <c:pt idx="1232">
                  <c:v>22.864559940546545</c:v>
                </c:pt>
                <c:pt idx="1233">
                  <c:v>22.855571053300835</c:v>
                </c:pt>
                <c:pt idx="1234">
                  <c:v>22.846543762547075</c:v>
                </c:pt>
                <c:pt idx="1235">
                  <c:v>22.837478248500339</c:v>
                </c:pt>
                <c:pt idx="1236">
                  <c:v>22.828374692097338</c:v>
                </c:pt>
                <c:pt idx="1237">
                  <c:v>22.819233274992346</c:v>
                </c:pt>
                <c:pt idx="1238">
                  <c:v>22.810054179553184</c:v>
                </c:pt>
                <c:pt idx="1239">
                  <c:v>22.800837588856989</c:v>
                </c:pt>
                <c:pt idx="1240">
                  <c:v>22.791583686686216</c:v>
                </c:pt>
                <c:pt idx="1241">
                  <c:v>22.782292657524398</c:v>
                </c:pt>
                <c:pt idx="1242">
                  <c:v>22.772964686552104</c:v>
                </c:pt>
                <c:pt idx="1243">
                  <c:v>22.763599959642683</c:v>
                </c:pt>
                <c:pt idx="1244">
                  <c:v>22.754198663358178</c:v>
                </c:pt>
                <c:pt idx="1245">
                  <c:v>22.744760984945138</c:v>
                </c:pt>
                <c:pt idx="1246">
                  <c:v>22.735287112330365</c:v>
                </c:pt>
                <c:pt idx="1247">
                  <c:v>22.725777234116809</c:v>
                </c:pt>
                <c:pt idx="1248">
                  <c:v>22.716231539579294</c:v>
                </c:pt>
                <c:pt idx="1249">
                  <c:v>22.706650218660332</c:v>
                </c:pt>
                <c:pt idx="1250">
                  <c:v>22.697033461965841</c:v>
                </c:pt>
                <c:pt idx="1251">
                  <c:v>22.687381460761017</c:v>
                </c:pt>
                <c:pt idx="1252">
                  <c:v>22.677694406965962</c:v>
                </c:pt>
                <c:pt idx="1253">
                  <c:v>22.667972493151453</c:v>
                </c:pt>
                <c:pt idx="1254">
                  <c:v>22.658215912534761</c:v>
                </c:pt>
                <c:pt idx="1255">
                  <c:v>22.648424858975229</c:v>
                </c:pt>
                <c:pt idx="1256">
                  <c:v>22.638599526970129</c:v>
                </c:pt>
                <c:pt idx="1257">
                  <c:v>22.628740111650242</c:v>
                </c:pt>
                <c:pt idx="1258">
                  <c:v>22.618846808775636</c:v>
                </c:pt>
                <c:pt idx="1259">
                  <c:v>22.608919814731262</c:v>
                </c:pt>
                <c:pt idx="1260">
                  <c:v>22.598959326522756</c:v>
                </c:pt>
                <c:pt idx="1261">
                  <c:v>22.588965541771966</c:v>
                </c:pt>
                <c:pt idx="1262">
                  <c:v>22.578938658712673</c:v>
                </c:pt>
                <c:pt idx="1263">
                  <c:v>22.568878876186293</c:v>
                </c:pt>
                <c:pt idx="1264">
                  <c:v>22.558786393637391</c:v>
                </c:pt>
                <c:pt idx="1265">
                  <c:v>22.548661411109435</c:v>
                </c:pt>
                <c:pt idx="1266">
                  <c:v>22.53850412924033</c:v>
                </c:pt>
                <c:pt idx="1267">
                  <c:v>22.528314749258094</c:v>
                </c:pt>
                <c:pt idx="1268">
                  <c:v>22.5180934729764</c:v>
                </c:pt>
                <c:pt idx="1269">
                  <c:v>22.507840502790259</c:v>
                </c:pt>
                <c:pt idx="1270">
                  <c:v>22.497556041671515</c:v>
                </c:pt>
                <c:pt idx="1271">
                  <c:v>22.48724029316455</c:v>
                </c:pt>
                <c:pt idx="1272">
                  <c:v>22.4768934613817</c:v>
                </c:pt>
                <c:pt idx="1273">
                  <c:v>22.466515750998958</c:v>
                </c:pt>
                <c:pt idx="1274">
                  <c:v>22.456107367251509</c:v>
                </c:pt>
                <c:pt idx="1275">
                  <c:v>22.445668515929206</c:v>
                </c:pt>
                <c:pt idx="1276">
                  <c:v>22.435199403372234</c:v>
                </c:pt>
                <c:pt idx="1277">
                  <c:v>22.424700236466535</c:v>
                </c:pt>
                <c:pt idx="1278">
                  <c:v>22.41417122263946</c:v>
                </c:pt>
                <c:pt idx="1279">
                  <c:v>22.40361256985517</c:v>
                </c:pt>
                <c:pt idx="1280">
                  <c:v>22.393024486610283</c:v>
                </c:pt>
                <c:pt idx="1281">
                  <c:v>22.382407181929281</c:v>
                </c:pt>
                <c:pt idx="1282">
                  <c:v>22.371760865360049</c:v>
                </c:pt>
                <c:pt idx="1283">
                  <c:v>22.361085746969451</c:v>
                </c:pt>
                <c:pt idx="1284">
                  <c:v>22.350382037338704</c:v>
                </c:pt>
                <c:pt idx="1285">
                  <c:v>22.339649947558989</c:v>
                </c:pt>
                <c:pt idx="1286">
                  <c:v>22.328889689226802</c:v>
                </c:pt>
                <c:pt idx="1287">
                  <c:v>22.318101474439576</c:v>
                </c:pt>
                <c:pt idx="1288">
                  <c:v>22.307285515791051</c:v>
                </c:pt>
                <c:pt idx="1289">
                  <c:v>22.296442026366758</c:v>
                </c:pt>
                <c:pt idx="1290">
                  <c:v>22.285571219739555</c:v>
                </c:pt>
                <c:pt idx="1291">
                  <c:v>22.274673309964946</c:v>
                </c:pt>
                <c:pt idx="1292">
                  <c:v>22.263748511576704</c:v>
                </c:pt>
                <c:pt idx="1293">
                  <c:v>22.252797039582159</c:v>
                </c:pt>
                <c:pt idx="1294">
                  <c:v>22.241819109457765</c:v>
                </c:pt>
                <c:pt idx="1295">
                  <c:v>22.230814937144427</c:v>
                </c:pt>
                <c:pt idx="1296">
                  <c:v>22.219784739043053</c:v>
                </c:pt>
                <c:pt idx="1297">
                  <c:v>22.208728732009895</c:v>
                </c:pt>
                <c:pt idx="1298">
                  <c:v>22.197647133351964</c:v>
                </c:pt>
                <c:pt idx="1299">
                  <c:v>22.186540160822563</c:v>
                </c:pt>
                <c:pt idx="1300">
                  <c:v>22.175408032616559</c:v>
                </c:pt>
                <c:pt idx="1301">
                  <c:v>22.164250967365923</c:v>
                </c:pt>
                <c:pt idx="1302">
                  <c:v>22.15306918413501</c:v>
                </c:pt>
                <c:pt idx="1303">
                  <c:v>22.141862902416133</c:v>
                </c:pt>
                <c:pt idx="1304">
                  <c:v>22.130632342124748</c:v>
                </c:pt>
                <c:pt idx="1305">
                  <c:v>22.119377723595075</c:v>
                </c:pt>
                <c:pt idx="1306">
                  <c:v>22.10809926757533</c:v>
                </c:pt>
                <c:pt idx="1307">
                  <c:v>22.096797195223168</c:v>
                </c:pt>
                <c:pt idx="1308">
                  <c:v>22.085471728101105</c:v>
                </c:pt>
                <c:pt idx="1309">
                  <c:v>22.074123088171859</c:v>
                </c:pt>
                <c:pt idx="1310">
                  <c:v>22.062751497793759</c:v>
                </c:pt>
                <c:pt idx="1311">
                  <c:v>22.051357179716089</c:v>
                </c:pt>
                <c:pt idx="1312">
                  <c:v>22.039940357074535</c:v>
                </c:pt>
                <c:pt idx="1313">
                  <c:v>22.02850125338643</c:v>
                </c:pt>
                <c:pt idx="1314">
                  <c:v>22.017040092546313</c:v>
                </c:pt>
                <c:pt idx="1315">
                  <c:v>22.005557098821093</c:v>
                </c:pt>
                <c:pt idx="1316">
                  <c:v>21.994052496845594</c:v>
                </c:pt>
                <c:pt idx="1317">
                  <c:v>21.982526511617788</c:v>
                </c:pt>
                <c:pt idx="1318">
                  <c:v>21.970979368494213</c:v>
                </c:pt>
                <c:pt idx="1319">
                  <c:v>21.959411293185379</c:v>
                </c:pt>
                <c:pt idx="1320">
                  <c:v>21.947822511751017</c:v>
                </c:pt>
                <c:pt idx="1321">
                  <c:v>21.93621325059555</c:v>
                </c:pt>
                <c:pt idx="1322">
                  <c:v>21.92458373646334</c:v>
                </c:pt>
                <c:pt idx="1323">
                  <c:v>21.912934196434165</c:v>
                </c:pt>
                <c:pt idx="1324">
                  <c:v>21.901264857918434</c:v>
                </c:pt>
                <c:pt idx="1325">
                  <c:v>21.889575948652663</c:v>
                </c:pt>
                <c:pt idx="1326">
                  <c:v>21.877867696694747</c:v>
                </c:pt>
                <c:pt idx="1327">
                  <c:v>21.866140330419309</c:v>
                </c:pt>
                <c:pt idx="1328">
                  <c:v>21.85439407851311</c:v>
                </c:pt>
                <c:pt idx="1329">
                  <c:v>21.842629169970319</c:v>
                </c:pt>
                <c:pt idx="1330">
                  <c:v>21.830845834087953</c:v>
                </c:pt>
                <c:pt idx="1331">
                  <c:v>21.819044300461073</c:v>
                </c:pt>
                <c:pt idx="1332">
                  <c:v>21.8072247989783</c:v>
                </c:pt>
                <c:pt idx="1333">
                  <c:v>21.795387559817065</c:v>
                </c:pt>
                <c:pt idx="1334">
                  <c:v>21.783532813438903</c:v>
                </c:pt>
                <c:pt idx="1335">
                  <c:v>21.771660790584956</c:v>
                </c:pt>
                <c:pt idx="1336">
                  <c:v>21.75977172227114</c:v>
                </c:pt>
                <c:pt idx="1337">
                  <c:v>21.747865839783621</c:v>
                </c:pt>
                <c:pt idx="1338">
                  <c:v>21.735943374674054</c:v>
                </c:pt>
                <c:pt idx="1339">
                  <c:v>21.724004558755052</c:v>
                </c:pt>
                <c:pt idx="1340">
                  <c:v>21.712049624095357</c:v>
                </c:pt>
                <c:pt idx="1341">
                  <c:v>21.700078803015362</c:v>
                </c:pt>
                <c:pt idx="1342">
                  <c:v>21.688092328082341</c:v>
                </c:pt>
                <c:pt idx="1343">
                  <c:v>21.676090432105795</c:v>
                </c:pt>
                <c:pt idx="1344">
                  <c:v>21.664073348132895</c:v>
                </c:pt>
                <c:pt idx="1345">
                  <c:v>21.652041309443682</c:v>
                </c:pt>
                <c:pt idx="1346">
                  <c:v>21.639994549546561</c:v>
                </c:pt>
                <c:pt idx="1347">
                  <c:v>21.627933302173513</c:v>
                </c:pt>
                <c:pt idx="1348">
                  <c:v>21.615857801275581</c:v>
                </c:pt>
                <c:pt idx="1349">
                  <c:v>21.603768281018052</c:v>
                </c:pt>
                <c:pt idx="1350">
                  <c:v>21.591664975775995</c:v>
                </c:pt>
                <c:pt idx="1351">
                  <c:v>21.579548120129441</c:v>
                </c:pt>
                <c:pt idx="1352">
                  <c:v>21.567417948858829</c:v>
                </c:pt>
                <c:pt idx="1353">
                  <c:v>21.555274696940383</c:v>
                </c:pt>
                <c:pt idx="1354">
                  <c:v>21.543118599541376</c:v>
                </c:pt>
                <c:pt idx="1355">
                  <c:v>21.530949892015574</c:v>
                </c:pt>
                <c:pt idx="1356">
                  <c:v>21.518768809898511</c:v>
                </c:pt>
                <c:pt idx="1357">
                  <c:v>21.506575588902958</c:v>
                </c:pt>
                <c:pt idx="1358">
                  <c:v>21.494370464914148</c:v>
                </c:pt>
                <c:pt idx="1359">
                  <c:v>21.482153673985287</c:v>
                </c:pt>
                <c:pt idx="1360">
                  <c:v>21.469925452332774</c:v>
                </c:pt>
                <c:pt idx="1361">
                  <c:v>21.457686036331712</c:v>
                </c:pt>
                <c:pt idx="1362">
                  <c:v>21.445435662511173</c:v>
                </c:pt>
                <c:pt idx="1363">
                  <c:v>21.43317456754955</c:v>
                </c:pt>
                <c:pt idx="1364">
                  <c:v>21.420902988270097</c:v>
                </c:pt>
                <c:pt idx="1365">
                  <c:v>21.408621161636088</c:v>
                </c:pt>
                <c:pt idx="1366">
                  <c:v>21.396329324746389</c:v>
                </c:pt>
                <c:pt idx="1367">
                  <c:v>21.384027714830676</c:v>
                </c:pt>
                <c:pt idx="1368">
                  <c:v>21.371716569244981</c:v>
                </c:pt>
                <c:pt idx="1369">
                  <c:v>21.35939612546689</c:v>
                </c:pt>
                <c:pt idx="1370">
                  <c:v>21.347066621091138</c:v>
                </c:pt>
                <c:pt idx="1371">
                  <c:v>21.334728293824853</c:v>
                </c:pt>
                <c:pt idx="1372">
                  <c:v>21.32238138148297</c:v>
                </c:pt>
                <c:pt idx="1373">
                  <c:v>21.310026121983729</c:v>
                </c:pt>
                <c:pt idx="1374">
                  <c:v>21.297662753343946</c:v>
                </c:pt>
                <c:pt idx="1375">
                  <c:v>21.285291513674544</c:v>
                </c:pt>
                <c:pt idx="1376">
                  <c:v>21.272912641175825</c:v>
                </c:pt>
                <c:pt idx="1377">
                  <c:v>21.260526374133018</c:v>
                </c:pt>
                <c:pt idx="1378">
                  <c:v>21.248132950911586</c:v>
                </c:pt>
                <c:pt idx="1379">
                  <c:v>21.235732609952692</c:v>
                </c:pt>
                <c:pt idx="1380">
                  <c:v>21.22332558976866</c:v>
                </c:pt>
                <c:pt idx="1381">
                  <c:v>21.210912128938304</c:v>
                </c:pt>
                <c:pt idx="1382">
                  <c:v>21.198492466102458</c:v>
                </c:pt>
                <c:pt idx="1383">
                  <c:v>21.186066839959317</c:v>
                </c:pt>
                <c:pt idx="1384">
                  <c:v>21.173635489259986</c:v>
                </c:pt>
                <c:pt idx="1385">
                  <c:v>21.161198652803773</c:v>
                </c:pt>
                <c:pt idx="1386">
                  <c:v>21.148756569433797</c:v>
                </c:pt>
                <c:pt idx="1387">
                  <c:v>21.13630947803231</c:v>
                </c:pt>
                <c:pt idx="1388">
                  <c:v>21.123857617516194</c:v>
                </c:pt>
                <c:pt idx="1389">
                  <c:v>21.111401226832459</c:v>
                </c:pt>
                <c:pt idx="1390">
                  <c:v>21.098940544953628</c:v>
                </c:pt>
                <c:pt idx="1391">
                  <c:v>21.086475810873281</c:v>
                </c:pt>
                <c:pt idx="1392">
                  <c:v>21.074007263601452</c:v>
                </c:pt>
                <c:pt idx="1393">
                  <c:v>21.061535142160182</c:v>
                </c:pt>
                <c:pt idx="1394">
                  <c:v>21.049059685578897</c:v>
                </c:pt>
                <c:pt idx="1395">
                  <c:v>21.036581132890031</c:v>
                </c:pt>
                <c:pt idx="1396">
                  <c:v>21.024099723124372</c:v>
                </c:pt>
                <c:pt idx="1397">
                  <c:v>21.011615695306631</c:v>
                </c:pt>
                <c:pt idx="1398">
                  <c:v>20.999129288450955</c:v>
                </c:pt>
                <c:pt idx="1399">
                  <c:v>20.986640741556389</c:v>
                </c:pt>
                <c:pt idx="1400">
                  <c:v>20.974150293602431</c:v>
                </c:pt>
                <c:pt idx="1401">
                  <c:v>20.961658183544447</c:v>
                </c:pt>
                <c:pt idx="1402">
                  <c:v>20.949164650309338</c:v>
                </c:pt>
                <c:pt idx="1403">
                  <c:v>20.936669932790924</c:v>
                </c:pt>
                <c:pt idx="1404">
                  <c:v>20.924174269845594</c:v>
                </c:pt>
                <c:pt idx="1405">
                  <c:v>20.911677900287696</c:v>
                </c:pt>
                <c:pt idx="1406">
                  <c:v>20.899181062885265</c:v>
                </c:pt>
                <c:pt idx="1407">
                  <c:v>20.88668399635538</c:v>
                </c:pt>
                <c:pt idx="1408">
                  <c:v>20.874186939359817</c:v>
                </c:pt>
                <c:pt idx="1409">
                  <c:v>20.861690130500634</c:v>
                </c:pt>
                <c:pt idx="1410">
                  <c:v>20.849193808315615</c:v>
                </c:pt>
                <c:pt idx="1411">
                  <c:v>20.836698211273994</c:v>
                </c:pt>
                <c:pt idx="1412">
                  <c:v>20.824203577771843</c:v>
                </c:pt>
                <c:pt idx="1413">
                  <c:v>20.811710146127858</c:v>
                </c:pt>
                <c:pt idx="1414">
                  <c:v>20.799218154578732</c:v>
                </c:pt>
                <c:pt idx="1415">
                  <c:v>20.786727841274935</c:v>
                </c:pt>
                <c:pt idx="1416">
                  <c:v>20.774239444276184</c:v>
                </c:pt>
                <c:pt idx="1417">
                  <c:v>20.761753201547076</c:v>
                </c:pt>
                <c:pt idx="1418">
                  <c:v>20.749269350952769</c:v>
                </c:pt>
                <c:pt idx="1419">
                  <c:v>20.736788130254464</c:v>
                </c:pt>
                <c:pt idx="1420">
                  <c:v>20.724309777105177</c:v>
                </c:pt>
                <c:pt idx="1421">
                  <c:v>20.711834529045198</c:v>
                </c:pt>
                <c:pt idx="1422">
                  <c:v>20.699362623497901</c:v>
                </c:pt>
                <c:pt idx="1423">
                  <c:v>20.68689429776526</c:v>
                </c:pt>
                <c:pt idx="1424">
                  <c:v>20.674429789023506</c:v>
                </c:pt>
                <c:pt idx="1425">
                  <c:v>20.661969334318886</c:v>
                </c:pt>
                <c:pt idx="1426">
                  <c:v>20.649513170563161</c:v>
                </c:pt>
                <c:pt idx="1427">
                  <c:v>20.63706153452944</c:v>
                </c:pt>
                <c:pt idx="1428">
                  <c:v>20.62461466284768</c:v>
                </c:pt>
                <c:pt idx="1429">
                  <c:v>20.61217279200055</c:v>
                </c:pt>
                <c:pt idx="1430">
                  <c:v>20.59973615831893</c:v>
                </c:pt>
                <c:pt idx="1431">
                  <c:v>20.587304997977778</c:v>
                </c:pt>
                <c:pt idx="1432">
                  <c:v>20.574879546991692</c:v>
                </c:pt>
                <c:pt idx="1433">
                  <c:v>20.562460041210684</c:v>
                </c:pt>
                <c:pt idx="1434">
                  <c:v>20.550046716315922</c:v>
                </c:pt>
                <c:pt idx="1435">
                  <c:v>20.53763980781536</c:v>
                </c:pt>
              </c:numCache>
            </c:numRef>
          </c:yVal>
          <c:smooth val="1"/>
        </c:ser>
        <c:ser>
          <c:idx val="1"/>
          <c:order val="1"/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Calcul!$E$1537:$E$2972</c:f>
              <c:numCache>
                <c:formatCode>General</c:formatCode>
                <c:ptCount val="1436"/>
                <c:pt idx="0">
                  <c:v>0</c:v>
                </c:pt>
                <c:pt idx="1">
                  <c:v>1.6666666666666666E-2</c:v>
                </c:pt>
                <c:pt idx="2">
                  <c:v>3.3333333333333361E-2</c:v>
                </c:pt>
                <c:pt idx="3">
                  <c:v>4.999999999999992E-2</c:v>
                </c:pt>
                <c:pt idx="4">
                  <c:v>6.6666666666666721E-2</c:v>
                </c:pt>
                <c:pt idx="5">
                  <c:v>8.3333333333333273E-2</c:v>
                </c:pt>
                <c:pt idx="6">
                  <c:v>0.10000000000000009</c:v>
                </c:pt>
                <c:pt idx="7">
                  <c:v>0.11666666666666664</c:v>
                </c:pt>
                <c:pt idx="8">
                  <c:v>0.13333333333333344</c:v>
                </c:pt>
                <c:pt idx="9">
                  <c:v>0.15000000000000002</c:v>
                </c:pt>
                <c:pt idx="10">
                  <c:v>0.16666666666666655</c:v>
                </c:pt>
                <c:pt idx="11">
                  <c:v>0.18333333333333338</c:v>
                </c:pt>
                <c:pt idx="12">
                  <c:v>0.1999999999999999</c:v>
                </c:pt>
                <c:pt idx="13">
                  <c:v>0.21666666666666673</c:v>
                </c:pt>
                <c:pt idx="14">
                  <c:v>0.23333333333333328</c:v>
                </c:pt>
                <c:pt idx="15">
                  <c:v>0.25000000000000083</c:v>
                </c:pt>
                <c:pt idx="16">
                  <c:v>0.26666666666666639</c:v>
                </c:pt>
                <c:pt idx="17">
                  <c:v>0.28333333333333444</c:v>
                </c:pt>
                <c:pt idx="18">
                  <c:v>0.30000000000000004</c:v>
                </c:pt>
                <c:pt idx="19">
                  <c:v>0.3166666666666656</c:v>
                </c:pt>
                <c:pt idx="20">
                  <c:v>0.33333333333333359</c:v>
                </c:pt>
                <c:pt idx="21">
                  <c:v>0.3499999999999992</c:v>
                </c:pt>
                <c:pt idx="22">
                  <c:v>0.3666666666666672</c:v>
                </c:pt>
                <c:pt idx="23">
                  <c:v>0.3833333333333328</c:v>
                </c:pt>
                <c:pt idx="24">
                  <c:v>0.4000000000000008</c:v>
                </c:pt>
                <c:pt idx="25">
                  <c:v>0.41666666666666641</c:v>
                </c:pt>
                <c:pt idx="26">
                  <c:v>0.43333333333333435</c:v>
                </c:pt>
                <c:pt idx="27">
                  <c:v>0.44999999999999996</c:v>
                </c:pt>
                <c:pt idx="28">
                  <c:v>0.46666666666666556</c:v>
                </c:pt>
                <c:pt idx="29">
                  <c:v>0.48333333333333361</c:v>
                </c:pt>
                <c:pt idx="30">
                  <c:v>0.49999999999999922</c:v>
                </c:pt>
                <c:pt idx="31">
                  <c:v>0.51666666666666716</c:v>
                </c:pt>
                <c:pt idx="32">
                  <c:v>0.53333333333333277</c:v>
                </c:pt>
                <c:pt idx="33">
                  <c:v>0.55000000000000082</c:v>
                </c:pt>
                <c:pt idx="34">
                  <c:v>0.56666666666666643</c:v>
                </c:pt>
                <c:pt idx="35">
                  <c:v>0.58333333333333437</c:v>
                </c:pt>
                <c:pt idx="36">
                  <c:v>0.60000000000000009</c:v>
                </c:pt>
                <c:pt idx="37">
                  <c:v>0.61666666666666559</c:v>
                </c:pt>
                <c:pt idx="38">
                  <c:v>0.63333333333333353</c:v>
                </c:pt>
                <c:pt idx="39">
                  <c:v>0.64999999999999925</c:v>
                </c:pt>
                <c:pt idx="40">
                  <c:v>0.66666666666666718</c:v>
                </c:pt>
                <c:pt idx="41">
                  <c:v>0.68333333333333279</c:v>
                </c:pt>
                <c:pt idx="42">
                  <c:v>0.70000000000000073</c:v>
                </c:pt>
                <c:pt idx="43">
                  <c:v>0.71666666666666634</c:v>
                </c:pt>
                <c:pt idx="44">
                  <c:v>0.73333333333333439</c:v>
                </c:pt>
                <c:pt idx="45">
                  <c:v>0.75</c:v>
                </c:pt>
                <c:pt idx="46">
                  <c:v>0.76666666666666561</c:v>
                </c:pt>
                <c:pt idx="47">
                  <c:v>0.78333333333333355</c:v>
                </c:pt>
                <c:pt idx="48">
                  <c:v>0.79999999999999916</c:v>
                </c:pt>
                <c:pt idx="49">
                  <c:v>0.81666666666666732</c:v>
                </c:pt>
                <c:pt idx="50">
                  <c:v>0.83333333333333282</c:v>
                </c:pt>
                <c:pt idx="51">
                  <c:v>0.85000000000000075</c:v>
                </c:pt>
                <c:pt idx="52">
                  <c:v>0.86666666666666647</c:v>
                </c:pt>
                <c:pt idx="53">
                  <c:v>0.88333333333333441</c:v>
                </c:pt>
                <c:pt idx="54">
                  <c:v>0.89999999999999991</c:v>
                </c:pt>
                <c:pt idx="55">
                  <c:v>0.91666666666666563</c:v>
                </c:pt>
                <c:pt idx="56">
                  <c:v>0.93333333333333368</c:v>
                </c:pt>
                <c:pt idx="57">
                  <c:v>0.94999999999999907</c:v>
                </c:pt>
                <c:pt idx="58">
                  <c:v>0.96666666666666723</c:v>
                </c:pt>
                <c:pt idx="59">
                  <c:v>0.98333333333333284</c:v>
                </c:pt>
                <c:pt idx="60">
                  <c:v>1.0000000000000009</c:v>
                </c:pt>
                <c:pt idx="61">
                  <c:v>1.0166666666666664</c:v>
                </c:pt>
                <c:pt idx="62">
                  <c:v>1.0333333333333343</c:v>
                </c:pt>
                <c:pt idx="63">
                  <c:v>1.0499999999999998</c:v>
                </c:pt>
                <c:pt idx="64">
                  <c:v>1.0666666666666655</c:v>
                </c:pt>
                <c:pt idx="65">
                  <c:v>1.0833333333333337</c:v>
                </c:pt>
                <c:pt idx="66">
                  <c:v>1.0999999999999992</c:v>
                </c:pt>
                <c:pt idx="67">
                  <c:v>1.1166666666666671</c:v>
                </c:pt>
                <c:pt idx="68">
                  <c:v>1.1333333333333329</c:v>
                </c:pt>
                <c:pt idx="69">
                  <c:v>1.1500000000000008</c:v>
                </c:pt>
                <c:pt idx="70">
                  <c:v>1.1666666666666663</c:v>
                </c:pt>
                <c:pt idx="71">
                  <c:v>1.1833333333333345</c:v>
                </c:pt>
                <c:pt idx="72">
                  <c:v>1.2000000000000002</c:v>
                </c:pt>
                <c:pt idx="73">
                  <c:v>1.2166666666666657</c:v>
                </c:pt>
                <c:pt idx="74">
                  <c:v>1.2333333333333336</c:v>
                </c:pt>
                <c:pt idx="75">
                  <c:v>1.2499999999999991</c:v>
                </c:pt>
                <c:pt idx="76">
                  <c:v>1.2666666666666671</c:v>
                </c:pt>
                <c:pt idx="77">
                  <c:v>1.2833333333333328</c:v>
                </c:pt>
                <c:pt idx="78">
                  <c:v>1.3000000000000009</c:v>
                </c:pt>
                <c:pt idx="79">
                  <c:v>1.3166666666666664</c:v>
                </c:pt>
                <c:pt idx="80">
                  <c:v>1.3333333333333344</c:v>
                </c:pt>
                <c:pt idx="81">
                  <c:v>1.35</c:v>
                </c:pt>
                <c:pt idx="82">
                  <c:v>1.3666666666666656</c:v>
                </c:pt>
                <c:pt idx="83">
                  <c:v>1.3833333333333335</c:v>
                </c:pt>
                <c:pt idx="84">
                  <c:v>1.3999999999999992</c:v>
                </c:pt>
                <c:pt idx="85">
                  <c:v>1.4166666666666672</c:v>
                </c:pt>
                <c:pt idx="86">
                  <c:v>1.4333333333333327</c:v>
                </c:pt>
                <c:pt idx="87">
                  <c:v>1.4500000000000008</c:v>
                </c:pt>
                <c:pt idx="88">
                  <c:v>1.4666666666666663</c:v>
                </c:pt>
                <c:pt idx="89">
                  <c:v>1.4833333333333343</c:v>
                </c:pt>
                <c:pt idx="90">
                  <c:v>1.5</c:v>
                </c:pt>
                <c:pt idx="91">
                  <c:v>1.5166666666666657</c:v>
                </c:pt>
                <c:pt idx="92">
                  <c:v>1.5333333333333337</c:v>
                </c:pt>
                <c:pt idx="93">
                  <c:v>1.5499999999999992</c:v>
                </c:pt>
                <c:pt idx="94">
                  <c:v>1.5666666666666671</c:v>
                </c:pt>
                <c:pt idx="95">
                  <c:v>1.5833333333333326</c:v>
                </c:pt>
                <c:pt idx="96">
                  <c:v>1.6000000000000005</c:v>
                </c:pt>
                <c:pt idx="97">
                  <c:v>1.6166666666666663</c:v>
                </c:pt>
                <c:pt idx="98">
                  <c:v>1.6333333333333346</c:v>
                </c:pt>
                <c:pt idx="99">
                  <c:v>1.6500000000000001</c:v>
                </c:pt>
                <c:pt idx="100">
                  <c:v>1.6666666666666656</c:v>
                </c:pt>
                <c:pt idx="101">
                  <c:v>1.6833333333333336</c:v>
                </c:pt>
                <c:pt idx="102">
                  <c:v>1.6999999999999993</c:v>
                </c:pt>
                <c:pt idx="103">
                  <c:v>1.7166666666666672</c:v>
                </c:pt>
                <c:pt idx="104">
                  <c:v>1.7333333333333329</c:v>
                </c:pt>
                <c:pt idx="105">
                  <c:v>1.7500000000000009</c:v>
                </c:pt>
                <c:pt idx="106">
                  <c:v>1.7666666666666664</c:v>
                </c:pt>
                <c:pt idx="107">
                  <c:v>1.7833333333333343</c:v>
                </c:pt>
                <c:pt idx="108">
                  <c:v>1.7999999999999998</c:v>
                </c:pt>
                <c:pt idx="109">
                  <c:v>1.8166666666666678</c:v>
                </c:pt>
                <c:pt idx="110">
                  <c:v>1.8333333333333335</c:v>
                </c:pt>
                <c:pt idx="111">
                  <c:v>1.8499999999999992</c:v>
                </c:pt>
                <c:pt idx="112">
                  <c:v>1.8666666666666674</c:v>
                </c:pt>
                <c:pt idx="113">
                  <c:v>1.8833333333333326</c:v>
                </c:pt>
                <c:pt idx="114">
                  <c:v>1.9000000000000008</c:v>
                </c:pt>
                <c:pt idx="115">
                  <c:v>1.9166666666666665</c:v>
                </c:pt>
                <c:pt idx="116">
                  <c:v>1.9333333333333345</c:v>
                </c:pt>
                <c:pt idx="117">
                  <c:v>1.9500000000000002</c:v>
                </c:pt>
                <c:pt idx="118">
                  <c:v>1.9666666666666657</c:v>
                </c:pt>
                <c:pt idx="119">
                  <c:v>1.9833333333333336</c:v>
                </c:pt>
                <c:pt idx="120">
                  <c:v>1.9999999999999991</c:v>
                </c:pt>
                <c:pt idx="121">
                  <c:v>2.0166666666666671</c:v>
                </c:pt>
                <c:pt idx="122">
                  <c:v>2.0333333333333328</c:v>
                </c:pt>
                <c:pt idx="123">
                  <c:v>2.0500000000000007</c:v>
                </c:pt>
                <c:pt idx="124">
                  <c:v>2.0666666666666664</c:v>
                </c:pt>
                <c:pt idx="125">
                  <c:v>2.0833333333333344</c:v>
                </c:pt>
                <c:pt idx="126">
                  <c:v>2.0999999999999996</c:v>
                </c:pt>
                <c:pt idx="127">
                  <c:v>2.116666666666668</c:v>
                </c:pt>
                <c:pt idx="128">
                  <c:v>2.1333333333333337</c:v>
                </c:pt>
                <c:pt idx="129">
                  <c:v>2.1499999999999995</c:v>
                </c:pt>
                <c:pt idx="130">
                  <c:v>2.1666666666666674</c:v>
                </c:pt>
                <c:pt idx="131">
                  <c:v>2.1833333333333327</c:v>
                </c:pt>
                <c:pt idx="132">
                  <c:v>2.2000000000000011</c:v>
                </c:pt>
                <c:pt idx="133">
                  <c:v>2.2166666666666663</c:v>
                </c:pt>
                <c:pt idx="134">
                  <c:v>2.2333333333333343</c:v>
                </c:pt>
                <c:pt idx="135">
                  <c:v>2.25</c:v>
                </c:pt>
                <c:pt idx="136">
                  <c:v>2.2666666666666657</c:v>
                </c:pt>
                <c:pt idx="137">
                  <c:v>2.2833333333333337</c:v>
                </c:pt>
                <c:pt idx="138">
                  <c:v>2.2999999999999989</c:v>
                </c:pt>
                <c:pt idx="139">
                  <c:v>2.3166666666666673</c:v>
                </c:pt>
                <c:pt idx="140">
                  <c:v>2.3333333333333326</c:v>
                </c:pt>
                <c:pt idx="141">
                  <c:v>2.3500000000000005</c:v>
                </c:pt>
                <c:pt idx="142">
                  <c:v>2.3666666666666663</c:v>
                </c:pt>
                <c:pt idx="143">
                  <c:v>2.3833333333333346</c:v>
                </c:pt>
                <c:pt idx="144">
                  <c:v>2.4000000000000004</c:v>
                </c:pt>
                <c:pt idx="145">
                  <c:v>2.4166666666666563</c:v>
                </c:pt>
                <c:pt idx="146">
                  <c:v>2.4333333333333362</c:v>
                </c:pt>
                <c:pt idx="147">
                  <c:v>2.4499999999999922</c:v>
                </c:pt>
                <c:pt idx="148">
                  <c:v>2.4666666666666721</c:v>
                </c:pt>
                <c:pt idx="149">
                  <c:v>2.4833333333333281</c:v>
                </c:pt>
                <c:pt idx="150">
                  <c:v>2.500000000000008</c:v>
                </c:pt>
                <c:pt idx="151">
                  <c:v>2.5166666666666639</c:v>
                </c:pt>
                <c:pt idx="152">
                  <c:v>2.5333333333333439</c:v>
                </c:pt>
                <c:pt idx="153">
                  <c:v>2.5499999999999998</c:v>
                </c:pt>
                <c:pt idx="154">
                  <c:v>2.5666666666666558</c:v>
                </c:pt>
                <c:pt idx="155">
                  <c:v>2.5833333333333361</c:v>
                </c:pt>
                <c:pt idx="156">
                  <c:v>2.5999999999999921</c:v>
                </c:pt>
                <c:pt idx="157">
                  <c:v>2.616666666666672</c:v>
                </c:pt>
                <c:pt idx="158">
                  <c:v>2.633333333333328</c:v>
                </c:pt>
                <c:pt idx="159">
                  <c:v>2.6500000000000079</c:v>
                </c:pt>
                <c:pt idx="160">
                  <c:v>2.6666666666666639</c:v>
                </c:pt>
                <c:pt idx="161">
                  <c:v>2.6833333333333442</c:v>
                </c:pt>
                <c:pt idx="162">
                  <c:v>2.7</c:v>
                </c:pt>
                <c:pt idx="163">
                  <c:v>2.7166666666666561</c:v>
                </c:pt>
                <c:pt idx="164">
                  <c:v>2.7333333333333361</c:v>
                </c:pt>
                <c:pt idx="165">
                  <c:v>2.749999999999992</c:v>
                </c:pt>
                <c:pt idx="166">
                  <c:v>2.7666666666666719</c:v>
                </c:pt>
                <c:pt idx="167">
                  <c:v>2.7833333333333279</c:v>
                </c:pt>
                <c:pt idx="168">
                  <c:v>2.8000000000000078</c:v>
                </c:pt>
                <c:pt idx="169">
                  <c:v>2.8166666666666638</c:v>
                </c:pt>
                <c:pt idx="170">
                  <c:v>2.8333333333333437</c:v>
                </c:pt>
                <c:pt idx="171">
                  <c:v>2.8499999999999996</c:v>
                </c:pt>
                <c:pt idx="172">
                  <c:v>2.866666666666656</c:v>
                </c:pt>
                <c:pt idx="173">
                  <c:v>2.883333333333336</c:v>
                </c:pt>
                <c:pt idx="174">
                  <c:v>2.8999999999999919</c:v>
                </c:pt>
                <c:pt idx="175">
                  <c:v>2.9166666666666718</c:v>
                </c:pt>
                <c:pt idx="176">
                  <c:v>2.9333333333333278</c:v>
                </c:pt>
                <c:pt idx="177">
                  <c:v>2.9500000000000077</c:v>
                </c:pt>
                <c:pt idx="178">
                  <c:v>2.9666666666666641</c:v>
                </c:pt>
                <c:pt idx="179">
                  <c:v>2.9833333333333441</c:v>
                </c:pt>
                <c:pt idx="180">
                  <c:v>3</c:v>
                </c:pt>
                <c:pt idx="181">
                  <c:v>3.0166666666666559</c:v>
                </c:pt>
                <c:pt idx="182">
                  <c:v>3.0333333333333359</c:v>
                </c:pt>
                <c:pt idx="183">
                  <c:v>3.0499999999999918</c:v>
                </c:pt>
                <c:pt idx="184">
                  <c:v>3.0666666666666718</c:v>
                </c:pt>
                <c:pt idx="185">
                  <c:v>3.0833333333333277</c:v>
                </c:pt>
                <c:pt idx="186">
                  <c:v>3.1000000000000085</c:v>
                </c:pt>
                <c:pt idx="187">
                  <c:v>3.1166666666666645</c:v>
                </c:pt>
                <c:pt idx="188">
                  <c:v>3.1333333333333444</c:v>
                </c:pt>
                <c:pt idx="189">
                  <c:v>3.1500000000000004</c:v>
                </c:pt>
                <c:pt idx="190">
                  <c:v>3.1666666666666563</c:v>
                </c:pt>
                <c:pt idx="191">
                  <c:v>3.1833333333333362</c:v>
                </c:pt>
                <c:pt idx="192">
                  <c:v>3.1999999999999922</c:v>
                </c:pt>
                <c:pt idx="193">
                  <c:v>3.2166666666666721</c:v>
                </c:pt>
                <c:pt idx="194">
                  <c:v>3.2333333333333281</c:v>
                </c:pt>
                <c:pt idx="195">
                  <c:v>3.250000000000008</c:v>
                </c:pt>
                <c:pt idx="196">
                  <c:v>3.2666666666666639</c:v>
                </c:pt>
                <c:pt idx="197">
                  <c:v>3.2833333333333443</c:v>
                </c:pt>
                <c:pt idx="198">
                  <c:v>3.3000000000000003</c:v>
                </c:pt>
                <c:pt idx="199">
                  <c:v>3.3166666666666562</c:v>
                </c:pt>
                <c:pt idx="200">
                  <c:v>3.3333333333333361</c:v>
                </c:pt>
                <c:pt idx="201">
                  <c:v>3.3499999999999921</c:v>
                </c:pt>
                <c:pt idx="202">
                  <c:v>3.366666666666672</c:v>
                </c:pt>
                <c:pt idx="203">
                  <c:v>3.383333333333328</c:v>
                </c:pt>
                <c:pt idx="204">
                  <c:v>3.4000000000000079</c:v>
                </c:pt>
                <c:pt idx="205">
                  <c:v>3.4166666666666639</c:v>
                </c:pt>
                <c:pt idx="206">
                  <c:v>3.4333333333333438</c:v>
                </c:pt>
                <c:pt idx="207">
                  <c:v>3.4499999999999997</c:v>
                </c:pt>
                <c:pt idx="208">
                  <c:v>3.4666666666666557</c:v>
                </c:pt>
                <c:pt idx="209">
                  <c:v>3.4833333333333361</c:v>
                </c:pt>
                <c:pt idx="210">
                  <c:v>3.499999999999992</c:v>
                </c:pt>
                <c:pt idx="211">
                  <c:v>3.5166666666666719</c:v>
                </c:pt>
                <c:pt idx="212">
                  <c:v>3.5333333333333279</c:v>
                </c:pt>
                <c:pt idx="213">
                  <c:v>3.5500000000000078</c:v>
                </c:pt>
                <c:pt idx="214">
                  <c:v>3.5666666666666638</c:v>
                </c:pt>
                <c:pt idx="215">
                  <c:v>3.5833333333333437</c:v>
                </c:pt>
                <c:pt idx="216">
                  <c:v>3.5999999999999996</c:v>
                </c:pt>
                <c:pt idx="217">
                  <c:v>3.6166666666666556</c:v>
                </c:pt>
                <c:pt idx="218">
                  <c:v>3.6333333333333355</c:v>
                </c:pt>
                <c:pt idx="219">
                  <c:v>3.6499999999999915</c:v>
                </c:pt>
                <c:pt idx="220">
                  <c:v>3.6666666666666723</c:v>
                </c:pt>
                <c:pt idx="221">
                  <c:v>3.6833333333333282</c:v>
                </c:pt>
                <c:pt idx="222">
                  <c:v>3.7000000000000082</c:v>
                </c:pt>
                <c:pt idx="223">
                  <c:v>3.7166666666666641</c:v>
                </c:pt>
                <c:pt idx="224">
                  <c:v>3.7333333333333441</c:v>
                </c:pt>
                <c:pt idx="225">
                  <c:v>3.75</c:v>
                </c:pt>
                <c:pt idx="226">
                  <c:v>3.7666666666666559</c:v>
                </c:pt>
                <c:pt idx="227">
                  <c:v>3.7833333333333359</c:v>
                </c:pt>
                <c:pt idx="228">
                  <c:v>3.7999999999999918</c:v>
                </c:pt>
                <c:pt idx="229">
                  <c:v>3.8166666666666718</c:v>
                </c:pt>
                <c:pt idx="230">
                  <c:v>3.8333333333333277</c:v>
                </c:pt>
                <c:pt idx="231">
                  <c:v>3.8500000000000085</c:v>
                </c:pt>
                <c:pt idx="232">
                  <c:v>3.8666666666666645</c:v>
                </c:pt>
                <c:pt idx="233">
                  <c:v>3.8833333333333444</c:v>
                </c:pt>
                <c:pt idx="234">
                  <c:v>3.9000000000000004</c:v>
                </c:pt>
                <c:pt idx="235">
                  <c:v>3.9166666666666563</c:v>
                </c:pt>
                <c:pt idx="236">
                  <c:v>3.9333333333333362</c:v>
                </c:pt>
                <c:pt idx="237">
                  <c:v>3.9499999999999922</c:v>
                </c:pt>
                <c:pt idx="238">
                  <c:v>3.9666666666666721</c:v>
                </c:pt>
                <c:pt idx="239">
                  <c:v>3.9833333333333281</c:v>
                </c:pt>
                <c:pt idx="240">
                  <c:v>4.000000000000008</c:v>
                </c:pt>
                <c:pt idx="241">
                  <c:v>4.0166666666666639</c:v>
                </c:pt>
                <c:pt idx="242">
                  <c:v>4.0333333333333439</c:v>
                </c:pt>
                <c:pt idx="243">
                  <c:v>4.0500000000000007</c:v>
                </c:pt>
                <c:pt idx="244">
                  <c:v>4.0666666666666558</c:v>
                </c:pt>
                <c:pt idx="245">
                  <c:v>4.0833333333333357</c:v>
                </c:pt>
                <c:pt idx="246">
                  <c:v>4.0999999999999925</c:v>
                </c:pt>
                <c:pt idx="247">
                  <c:v>4.1166666666666725</c:v>
                </c:pt>
                <c:pt idx="248">
                  <c:v>4.1333333333333275</c:v>
                </c:pt>
                <c:pt idx="249">
                  <c:v>4.1500000000000075</c:v>
                </c:pt>
                <c:pt idx="250">
                  <c:v>4.1666666666666643</c:v>
                </c:pt>
                <c:pt idx="251">
                  <c:v>4.1833333333333442</c:v>
                </c:pt>
                <c:pt idx="252">
                  <c:v>4.1999999999999993</c:v>
                </c:pt>
                <c:pt idx="253">
                  <c:v>4.2166666666666561</c:v>
                </c:pt>
                <c:pt idx="254">
                  <c:v>4.2333333333333361</c:v>
                </c:pt>
                <c:pt idx="255">
                  <c:v>4.249999999999992</c:v>
                </c:pt>
                <c:pt idx="256">
                  <c:v>4.2666666666666719</c:v>
                </c:pt>
                <c:pt idx="257">
                  <c:v>4.2833333333333279</c:v>
                </c:pt>
                <c:pt idx="258">
                  <c:v>4.3000000000000078</c:v>
                </c:pt>
                <c:pt idx="259">
                  <c:v>4.3166666666666638</c:v>
                </c:pt>
                <c:pt idx="260">
                  <c:v>4.3333333333333437</c:v>
                </c:pt>
                <c:pt idx="261">
                  <c:v>4.3499999999999996</c:v>
                </c:pt>
                <c:pt idx="262">
                  <c:v>4.3666666666666556</c:v>
                </c:pt>
                <c:pt idx="263">
                  <c:v>4.3833333333333355</c:v>
                </c:pt>
                <c:pt idx="264">
                  <c:v>4.3999999999999915</c:v>
                </c:pt>
                <c:pt idx="265">
                  <c:v>4.4166666666666723</c:v>
                </c:pt>
                <c:pt idx="266">
                  <c:v>4.4333333333333282</c:v>
                </c:pt>
                <c:pt idx="267">
                  <c:v>4.4500000000000082</c:v>
                </c:pt>
                <c:pt idx="268">
                  <c:v>4.4666666666666641</c:v>
                </c:pt>
                <c:pt idx="269">
                  <c:v>4.4833333333333441</c:v>
                </c:pt>
                <c:pt idx="270">
                  <c:v>4.5</c:v>
                </c:pt>
                <c:pt idx="271">
                  <c:v>4.5166666666666559</c:v>
                </c:pt>
                <c:pt idx="272">
                  <c:v>4.5333333333333359</c:v>
                </c:pt>
                <c:pt idx="273">
                  <c:v>4.5499999999999918</c:v>
                </c:pt>
                <c:pt idx="274">
                  <c:v>4.5666666666666718</c:v>
                </c:pt>
                <c:pt idx="275">
                  <c:v>4.5833333333333277</c:v>
                </c:pt>
                <c:pt idx="276">
                  <c:v>4.6000000000000085</c:v>
                </c:pt>
                <c:pt idx="277">
                  <c:v>4.6166666666666645</c:v>
                </c:pt>
                <c:pt idx="278">
                  <c:v>4.6333333333333444</c:v>
                </c:pt>
                <c:pt idx="279">
                  <c:v>4.6500000000000004</c:v>
                </c:pt>
                <c:pt idx="280">
                  <c:v>4.6666666666666563</c:v>
                </c:pt>
                <c:pt idx="281">
                  <c:v>4.6833333333333362</c:v>
                </c:pt>
                <c:pt idx="282">
                  <c:v>4.6999999999999922</c:v>
                </c:pt>
                <c:pt idx="283">
                  <c:v>4.7166666666666721</c:v>
                </c:pt>
                <c:pt idx="284">
                  <c:v>4.7333333333333281</c:v>
                </c:pt>
                <c:pt idx="285">
                  <c:v>4.750000000000008</c:v>
                </c:pt>
                <c:pt idx="286">
                  <c:v>4.7666666666666639</c:v>
                </c:pt>
                <c:pt idx="287">
                  <c:v>4.7833333333333439</c:v>
                </c:pt>
                <c:pt idx="288">
                  <c:v>4.8000000000000007</c:v>
                </c:pt>
                <c:pt idx="289">
                  <c:v>4.8166666666666558</c:v>
                </c:pt>
                <c:pt idx="290">
                  <c:v>4.8333333333333357</c:v>
                </c:pt>
                <c:pt idx="291">
                  <c:v>4.8499999999999925</c:v>
                </c:pt>
                <c:pt idx="292">
                  <c:v>4.8666666666666725</c:v>
                </c:pt>
                <c:pt idx="293">
                  <c:v>4.8833333333333275</c:v>
                </c:pt>
                <c:pt idx="294">
                  <c:v>4.9000000000000075</c:v>
                </c:pt>
                <c:pt idx="295">
                  <c:v>4.9166666666666643</c:v>
                </c:pt>
                <c:pt idx="296">
                  <c:v>4.9333333333333442</c:v>
                </c:pt>
                <c:pt idx="297">
                  <c:v>4.9499999999999993</c:v>
                </c:pt>
                <c:pt idx="298">
                  <c:v>4.9666666666666561</c:v>
                </c:pt>
                <c:pt idx="299">
                  <c:v>4.9833333333333361</c:v>
                </c:pt>
                <c:pt idx="300">
                  <c:v>4.999999999999992</c:v>
                </c:pt>
                <c:pt idx="301">
                  <c:v>5.0166666666666719</c:v>
                </c:pt>
                <c:pt idx="302">
                  <c:v>5.0333333333333279</c:v>
                </c:pt>
                <c:pt idx="303">
                  <c:v>5.0500000000000078</c:v>
                </c:pt>
                <c:pt idx="304">
                  <c:v>5.0666666666666638</c:v>
                </c:pt>
                <c:pt idx="305">
                  <c:v>5.0833333333333437</c:v>
                </c:pt>
                <c:pt idx="306">
                  <c:v>5.0999999999999996</c:v>
                </c:pt>
                <c:pt idx="307">
                  <c:v>5.1166666666666556</c:v>
                </c:pt>
                <c:pt idx="308">
                  <c:v>5.1333333333333355</c:v>
                </c:pt>
                <c:pt idx="309">
                  <c:v>5.1499999999999915</c:v>
                </c:pt>
                <c:pt idx="310">
                  <c:v>5.1666666666666723</c:v>
                </c:pt>
                <c:pt idx="311">
                  <c:v>5.1833333333333282</c:v>
                </c:pt>
                <c:pt idx="312">
                  <c:v>5.2000000000000082</c:v>
                </c:pt>
                <c:pt idx="313">
                  <c:v>5.2166666666666641</c:v>
                </c:pt>
                <c:pt idx="314">
                  <c:v>5.2333333333333441</c:v>
                </c:pt>
                <c:pt idx="315">
                  <c:v>5.25</c:v>
                </c:pt>
                <c:pt idx="316">
                  <c:v>5.2666666666666559</c:v>
                </c:pt>
                <c:pt idx="317">
                  <c:v>5.2833333333333359</c:v>
                </c:pt>
                <c:pt idx="318">
                  <c:v>5.2999999999999918</c:v>
                </c:pt>
                <c:pt idx="319">
                  <c:v>5.3166666666666718</c:v>
                </c:pt>
                <c:pt idx="320">
                  <c:v>5.3333333333333277</c:v>
                </c:pt>
                <c:pt idx="321">
                  <c:v>5.3500000000000085</c:v>
                </c:pt>
                <c:pt idx="322">
                  <c:v>5.3666666666666645</c:v>
                </c:pt>
                <c:pt idx="323">
                  <c:v>5.3833333333333444</c:v>
                </c:pt>
                <c:pt idx="324">
                  <c:v>5.4</c:v>
                </c:pt>
                <c:pt idx="325">
                  <c:v>5.4166666666666563</c:v>
                </c:pt>
                <c:pt idx="326">
                  <c:v>5.4333333333333362</c:v>
                </c:pt>
                <c:pt idx="327">
                  <c:v>5.4499999999999922</c:v>
                </c:pt>
                <c:pt idx="328">
                  <c:v>5.4666666666666721</c:v>
                </c:pt>
                <c:pt idx="329">
                  <c:v>5.4833333333333281</c:v>
                </c:pt>
                <c:pt idx="330">
                  <c:v>5.500000000000008</c:v>
                </c:pt>
                <c:pt idx="331">
                  <c:v>5.5166666666666639</c:v>
                </c:pt>
                <c:pt idx="332">
                  <c:v>5.5333333333333439</c:v>
                </c:pt>
                <c:pt idx="333">
                  <c:v>5.5500000000000007</c:v>
                </c:pt>
                <c:pt idx="334">
                  <c:v>5.5666666666666558</c:v>
                </c:pt>
                <c:pt idx="335">
                  <c:v>5.5833333333333357</c:v>
                </c:pt>
                <c:pt idx="336">
                  <c:v>5.5999999999999925</c:v>
                </c:pt>
                <c:pt idx="337">
                  <c:v>5.6166666666666725</c:v>
                </c:pt>
                <c:pt idx="338">
                  <c:v>5.6333333333333275</c:v>
                </c:pt>
                <c:pt idx="339">
                  <c:v>5.6500000000000075</c:v>
                </c:pt>
                <c:pt idx="340">
                  <c:v>5.6666666666666643</c:v>
                </c:pt>
                <c:pt idx="341">
                  <c:v>5.6833333333333442</c:v>
                </c:pt>
                <c:pt idx="342">
                  <c:v>5.6999999999999993</c:v>
                </c:pt>
                <c:pt idx="343">
                  <c:v>5.7166666666666561</c:v>
                </c:pt>
                <c:pt idx="344">
                  <c:v>5.7333333333333361</c:v>
                </c:pt>
                <c:pt idx="345">
                  <c:v>5.749999999999992</c:v>
                </c:pt>
                <c:pt idx="346">
                  <c:v>5.7666666666666719</c:v>
                </c:pt>
                <c:pt idx="347">
                  <c:v>5.7833333333333279</c:v>
                </c:pt>
                <c:pt idx="348">
                  <c:v>5.8000000000000078</c:v>
                </c:pt>
                <c:pt idx="349">
                  <c:v>5.8166666666666638</c:v>
                </c:pt>
                <c:pt idx="350">
                  <c:v>5.8333333333333437</c:v>
                </c:pt>
                <c:pt idx="351">
                  <c:v>5.85</c:v>
                </c:pt>
                <c:pt idx="352">
                  <c:v>5.8666666666666556</c:v>
                </c:pt>
                <c:pt idx="353">
                  <c:v>5.8833333333333355</c:v>
                </c:pt>
                <c:pt idx="354">
                  <c:v>5.8999999999999915</c:v>
                </c:pt>
                <c:pt idx="355">
                  <c:v>5.9166666666666723</c:v>
                </c:pt>
                <c:pt idx="356">
                  <c:v>5.9333333333333282</c:v>
                </c:pt>
                <c:pt idx="357">
                  <c:v>5.9500000000000082</c:v>
                </c:pt>
                <c:pt idx="358">
                  <c:v>5.9666666666666641</c:v>
                </c:pt>
                <c:pt idx="359">
                  <c:v>5.9833333333333441</c:v>
                </c:pt>
                <c:pt idx="360">
                  <c:v>6</c:v>
                </c:pt>
                <c:pt idx="361">
                  <c:v>6.0166666666666559</c:v>
                </c:pt>
                <c:pt idx="362">
                  <c:v>6.0333333333333359</c:v>
                </c:pt>
                <c:pt idx="363">
                  <c:v>6.0499999999999918</c:v>
                </c:pt>
                <c:pt idx="364">
                  <c:v>6.0666666666666718</c:v>
                </c:pt>
                <c:pt idx="365">
                  <c:v>6.0833333333333277</c:v>
                </c:pt>
                <c:pt idx="366">
                  <c:v>6.1000000000000076</c:v>
                </c:pt>
                <c:pt idx="367">
                  <c:v>6.1166666666666636</c:v>
                </c:pt>
                <c:pt idx="368">
                  <c:v>6.1333333333333435</c:v>
                </c:pt>
                <c:pt idx="369">
                  <c:v>6.1499999999999995</c:v>
                </c:pt>
                <c:pt idx="370">
                  <c:v>6.1666666666666554</c:v>
                </c:pt>
                <c:pt idx="371">
                  <c:v>6.1833333333333353</c:v>
                </c:pt>
                <c:pt idx="372">
                  <c:v>6.1999999999999922</c:v>
                </c:pt>
                <c:pt idx="373">
                  <c:v>6.2166666666666721</c:v>
                </c:pt>
                <c:pt idx="374">
                  <c:v>6.233333333333329</c:v>
                </c:pt>
                <c:pt idx="375">
                  <c:v>6.2500000000000089</c:v>
                </c:pt>
                <c:pt idx="376">
                  <c:v>6.2666666666666639</c:v>
                </c:pt>
                <c:pt idx="377">
                  <c:v>6.2833333333333439</c:v>
                </c:pt>
                <c:pt idx="378">
                  <c:v>6.3000000000000007</c:v>
                </c:pt>
                <c:pt idx="379">
                  <c:v>6.3166666666666558</c:v>
                </c:pt>
                <c:pt idx="380">
                  <c:v>6.3333333333333357</c:v>
                </c:pt>
                <c:pt idx="381">
                  <c:v>6.3499999999999925</c:v>
                </c:pt>
                <c:pt idx="382">
                  <c:v>6.3666666666666725</c:v>
                </c:pt>
                <c:pt idx="383">
                  <c:v>6.3833333333333275</c:v>
                </c:pt>
                <c:pt idx="384">
                  <c:v>6.4000000000000075</c:v>
                </c:pt>
                <c:pt idx="385">
                  <c:v>6.4166666666666643</c:v>
                </c:pt>
                <c:pt idx="386">
                  <c:v>6.4333333333333442</c:v>
                </c:pt>
                <c:pt idx="387">
                  <c:v>6.4499999999999993</c:v>
                </c:pt>
                <c:pt idx="388">
                  <c:v>6.4666666666666561</c:v>
                </c:pt>
                <c:pt idx="389">
                  <c:v>6.4833333333333361</c:v>
                </c:pt>
                <c:pt idx="390">
                  <c:v>6.4999999999999911</c:v>
                </c:pt>
                <c:pt idx="391">
                  <c:v>6.516666666666671</c:v>
                </c:pt>
                <c:pt idx="392">
                  <c:v>6.5333333333333279</c:v>
                </c:pt>
                <c:pt idx="393">
                  <c:v>6.5500000000000078</c:v>
                </c:pt>
                <c:pt idx="394">
                  <c:v>6.5666666666666647</c:v>
                </c:pt>
                <c:pt idx="395">
                  <c:v>6.5833333333333446</c:v>
                </c:pt>
                <c:pt idx="396">
                  <c:v>6.6000000000000005</c:v>
                </c:pt>
                <c:pt idx="397">
                  <c:v>6.6166666666666565</c:v>
                </c:pt>
                <c:pt idx="398">
                  <c:v>6.6333333333333364</c:v>
                </c:pt>
                <c:pt idx="399">
                  <c:v>6.6499999999999924</c:v>
                </c:pt>
                <c:pt idx="400">
                  <c:v>6.6666666666666723</c:v>
                </c:pt>
                <c:pt idx="401">
                  <c:v>6.6833333333333282</c:v>
                </c:pt>
                <c:pt idx="402">
                  <c:v>6.7000000000000082</c:v>
                </c:pt>
                <c:pt idx="403">
                  <c:v>6.7166666666666641</c:v>
                </c:pt>
                <c:pt idx="404">
                  <c:v>6.7333333333333441</c:v>
                </c:pt>
                <c:pt idx="405">
                  <c:v>6.75</c:v>
                </c:pt>
                <c:pt idx="406">
                  <c:v>6.7666666666666559</c:v>
                </c:pt>
                <c:pt idx="407">
                  <c:v>6.7833333333333359</c:v>
                </c:pt>
                <c:pt idx="408">
                  <c:v>6.7999999999999918</c:v>
                </c:pt>
                <c:pt idx="409">
                  <c:v>6.8166666666666718</c:v>
                </c:pt>
                <c:pt idx="410">
                  <c:v>6.8333333333333277</c:v>
                </c:pt>
                <c:pt idx="411">
                  <c:v>6.8500000000000076</c:v>
                </c:pt>
                <c:pt idx="412">
                  <c:v>6.8666666666666636</c:v>
                </c:pt>
                <c:pt idx="413">
                  <c:v>6.8833333333333435</c:v>
                </c:pt>
                <c:pt idx="414">
                  <c:v>6.8999999999999995</c:v>
                </c:pt>
                <c:pt idx="415">
                  <c:v>6.9166666666666554</c:v>
                </c:pt>
                <c:pt idx="416">
                  <c:v>6.9333333333333353</c:v>
                </c:pt>
                <c:pt idx="417">
                  <c:v>6.9499999999999922</c:v>
                </c:pt>
                <c:pt idx="418">
                  <c:v>6.9666666666666721</c:v>
                </c:pt>
                <c:pt idx="419">
                  <c:v>6.983333333333329</c:v>
                </c:pt>
                <c:pt idx="420">
                  <c:v>7.0000000000000089</c:v>
                </c:pt>
                <c:pt idx="421">
                  <c:v>7.0166666666666639</c:v>
                </c:pt>
                <c:pt idx="422">
                  <c:v>7.0333333333333439</c:v>
                </c:pt>
                <c:pt idx="423">
                  <c:v>7.0500000000000007</c:v>
                </c:pt>
                <c:pt idx="424">
                  <c:v>7.0666666666666558</c:v>
                </c:pt>
                <c:pt idx="425">
                  <c:v>7.0833333333333357</c:v>
                </c:pt>
                <c:pt idx="426">
                  <c:v>7.0999999999999925</c:v>
                </c:pt>
                <c:pt idx="427">
                  <c:v>7.1166666666666725</c:v>
                </c:pt>
                <c:pt idx="428">
                  <c:v>7.1333333333333275</c:v>
                </c:pt>
                <c:pt idx="429">
                  <c:v>7.1500000000000075</c:v>
                </c:pt>
                <c:pt idx="430">
                  <c:v>7.1666666666666643</c:v>
                </c:pt>
                <c:pt idx="431">
                  <c:v>7.1833333333333442</c:v>
                </c:pt>
                <c:pt idx="432">
                  <c:v>7.1999999999999993</c:v>
                </c:pt>
                <c:pt idx="433">
                  <c:v>7.2166666666666561</c:v>
                </c:pt>
                <c:pt idx="434">
                  <c:v>7.2333333333333361</c:v>
                </c:pt>
                <c:pt idx="435">
                  <c:v>7.2499999999999911</c:v>
                </c:pt>
                <c:pt idx="436">
                  <c:v>7.266666666666671</c:v>
                </c:pt>
                <c:pt idx="437">
                  <c:v>7.2833333333333279</c:v>
                </c:pt>
                <c:pt idx="438">
                  <c:v>7.3000000000000078</c:v>
                </c:pt>
                <c:pt idx="439">
                  <c:v>7.3166666666666647</c:v>
                </c:pt>
                <c:pt idx="440">
                  <c:v>7.3333333333333446</c:v>
                </c:pt>
                <c:pt idx="441">
                  <c:v>7.3500000000000005</c:v>
                </c:pt>
                <c:pt idx="442">
                  <c:v>7.3666666666666565</c:v>
                </c:pt>
                <c:pt idx="443">
                  <c:v>7.3833333333333364</c:v>
                </c:pt>
                <c:pt idx="444">
                  <c:v>7.3999999999999924</c:v>
                </c:pt>
                <c:pt idx="445">
                  <c:v>7.4166666666666723</c:v>
                </c:pt>
                <c:pt idx="446">
                  <c:v>7.4333333333333282</c:v>
                </c:pt>
                <c:pt idx="447">
                  <c:v>7.4500000000000082</c:v>
                </c:pt>
                <c:pt idx="448">
                  <c:v>7.4666666666666641</c:v>
                </c:pt>
                <c:pt idx="449">
                  <c:v>7.4833333333333441</c:v>
                </c:pt>
                <c:pt idx="450">
                  <c:v>7.5</c:v>
                </c:pt>
                <c:pt idx="451">
                  <c:v>7.5166666666666559</c:v>
                </c:pt>
                <c:pt idx="452">
                  <c:v>7.5333333333333359</c:v>
                </c:pt>
                <c:pt idx="453">
                  <c:v>7.5499999999999918</c:v>
                </c:pt>
                <c:pt idx="454">
                  <c:v>7.5666666666666718</c:v>
                </c:pt>
                <c:pt idx="455">
                  <c:v>7.5833333333333277</c:v>
                </c:pt>
                <c:pt idx="456">
                  <c:v>7.6000000000000076</c:v>
                </c:pt>
                <c:pt idx="457">
                  <c:v>7.6166666666666636</c:v>
                </c:pt>
                <c:pt idx="458">
                  <c:v>7.6333333333333435</c:v>
                </c:pt>
                <c:pt idx="459">
                  <c:v>7.6499999999999995</c:v>
                </c:pt>
                <c:pt idx="460">
                  <c:v>7.6666666666666554</c:v>
                </c:pt>
                <c:pt idx="461">
                  <c:v>7.6833333333333353</c:v>
                </c:pt>
                <c:pt idx="462">
                  <c:v>7.6999999999999922</c:v>
                </c:pt>
                <c:pt idx="463">
                  <c:v>7.7166666666666721</c:v>
                </c:pt>
                <c:pt idx="464">
                  <c:v>7.733333333333329</c:v>
                </c:pt>
                <c:pt idx="465">
                  <c:v>7.7500000000000089</c:v>
                </c:pt>
                <c:pt idx="466">
                  <c:v>7.7666666666666639</c:v>
                </c:pt>
                <c:pt idx="467">
                  <c:v>7.7833333333333439</c:v>
                </c:pt>
                <c:pt idx="468">
                  <c:v>7.8000000000000007</c:v>
                </c:pt>
                <c:pt idx="469">
                  <c:v>7.8166666666666558</c:v>
                </c:pt>
                <c:pt idx="470">
                  <c:v>7.8333333333333357</c:v>
                </c:pt>
                <c:pt idx="471">
                  <c:v>7.8499999999999925</c:v>
                </c:pt>
                <c:pt idx="472">
                  <c:v>7.8666666666666725</c:v>
                </c:pt>
                <c:pt idx="473">
                  <c:v>7.8833333333333275</c:v>
                </c:pt>
                <c:pt idx="474">
                  <c:v>7.9000000000000075</c:v>
                </c:pt>
                <c:pt idx="475">
                  <c:v>7.9166666666666643</c:v>
                </c:pt>
                <c:pt idx="476">
                  <c:v>7.9333333333333442</c:v>
                </c:pt>
                <c:pt idx="477">
                  <c:v>7.9499999999999993</c:v>
                </c:pt>
                <c:pt idx="478">
                  <c:v>7.9666666666666561</c:v>
                </c:pt>
                <c:pt idx="479">
                  <c:v>7.9833333333333361</c:v>
                </c:pt>
                <c:pt idx="480">
                  <c:v>7.9999999999999911</c:v>
                </c:pt>
                <c:pt idx="481">
                  <c:v>8.016666666666671</c:v>
                </c:pt>
                <c:pt idx="482">
                  <c:v>8.0333333333333279</c:v>
                </c:pt>
                <c:pt idx="483">
                  <c:v>8.0500000000000078</c:v>
                </c:pt>
                <c:pt idx="484">
                  <c:v>8.0666666666666647</c:v>
                </c:pt>
                <c:pt idx="485">
                  <c:v>8.0833333333333446</c:v>
                </c:pt>
                <c:pt idx="486">
                  <c:v>8.1000000000000014</c:v>
                </c:pt>
                <c:pt idx="487">
                  <c:v>8.1166666666666565</c:v>
                </c:pt>
                <c:pt idx="488">
                  <c:v>8.1333333333333364</c:v>
                </c:pt>
                <c:pt idx="489">
                  <c:v>8.1499999999999915</c:v>
                </c:pt>
                <c:pt idx="490">
                  <c:v>8.1666666666666714</c:v>
                </c:pt>
                <c:pt idx="491">
                  <c:v>8.1833333333333282</c:v>
                </c:pt>
                <c:pt idx="492">
                  <c:v>8.2000000000000082</c:v>
                </c:pt>
                <c:pt idx="493">
                  <c:v>8.216666666666665</c:v>
                </c:pt>
                <c:pt idx="494">
                  <c:v>8.2333333333333449</c:v>
                </c:pt>
                <c:pt idx="495">
                  <c:v>8.25</c:v>
                </c:pt>
                <c:pt idx="496">
                  <c:v>8.2666666666666551</c:v>
                </c:pt>
                <c:pt idx="497">
                  <c:v>8.283333333333335</c:v>
                </c:pt>
                <c:pt idx="498">
                  <c:v>8.2999999999999918</c:v>
                </c:pt>
                <c:pt idx="499">
                  <c:v>8.3166666666666718</c:v>
                </c:pt>
                <c:pt idx="500">
                  <c:v>8.3333333333333286</c:v>
                </c:pt>
                <c:pt idx="501">
                  <c:v>8.3500000000000085</c:v>
                </c:pt>
                <c:pt idx="502">
                  <c:v>8.3666666666666636</c:v>
                </c:pt>
                <c:pt idx="503">
                  <c:v>8.3833333333333435</c:v>
                </c:pt>
                <c:pt idx="504">
                  <c:v>8.3999999999999986</c:v>
                </c:pt>
                <c:pt idx="505">
                  <c:v>8.4166666666666554</c:v>
                </c:pt>
                <c:pt idx="506">
                  <c:v>8.4333333333333353</c:v>
                </c:pt>
                <c:pt idx="507">
                  <c:v>8.4499999999999922</c:v>
                </c:pt>
                <c:pt idx="508">
                  <c:v>8.4666666666666721</c:v>
                </c:pt>
                <c:pt idx="509">
                  <c:v>8.483333333333329</c:v>
                </c:pt>
                <c:pt idx="510">
                  <c:v>8.5000000000000089</c:v>
                </c:pt>
                <c:pt idx="511">
                  <c:v>8.5166666666666639</c:v>
                </c:pt>
                <c:pt idx="512">
                  <c:v>8.5333333333333439</c:v>
                </c:pt>
                <c:pt idx="513">
                  <c:v>8.5500000000000007</c:v>
                </c:pt>
                <c:pt idx="514">
                  <c:v>8.5666666666666558</c:v>
                </c:pt>
                <c:pt idx="515">
                  <c:v>8.5833333333333357</c:v>
                </c:pt>
                <c:pt idx="516">
                  <c:v>8.5999999999999925</c:v>
                </c:pt>
                <c:pt idx="517">
                  <c:v>8.6166666666666725</c:v>
                </c:pt>
                <c:pt idx="518">
                  <c:v>8.6333333333333275</c:v>
                </c:pt>
                <c:pt idx="519">
                  <c:v>8.6500000000000075</c:v>
                </c:pt>
                <c:pt idx="520">
                  <c:v>8.6666666666666643</c:v>
                </c:pt>
                <c:pt idx="521">
                  <c:v>8.6833333333333442</c:v>
                </c:pt>
                <c:pt idx="522">
                  <c:v>8.6999999999999993</c:v>
                </c:pt>
                <c:pt idx="523">
                  <c:v>8.7166666666666561</c:v>
                </c:pt>
                <c:pt idx="524">
                  <c:v>8.7333333333333361</c:v>
                </c:pt>
                <c:pt idx="525">
                  <c:v>8.7499999999999911</c:v>
                </c:pt>
                <c:pt idx="526">
                  <c:v>8.766666666666671</c:v>
                </c:pt>
                <c:pt idx="527">
                  <c:v>8.7833333333333279</c:v>
                </c:pt>
                <c:pt idx="528">
                  <c:v>8.8000000000000078</c:v>
                </c:pt>
                <c:pt idx="529">
                  <c:v>8.8166666666666647</c:v>
                </c:pt>
                <c:pt idx="530">
                  <c:v>8.8333333333333446</c:v>
                </c:pt>
                <c:pt idx="531">
                  <c:v>8.8500000000000014</c:v>
                </c:pt>
                <c:pt idx="532">
                  <c:v>8.8666666666666565</c:v>
                </c:pt>
                <c:pt idx="533">
                  <c:v>8.8833333333333364</c:v>
                </c:pt>
                <c:pt idx="534">
                  <c:v>8.8999999999999915</c:v>
                </c:pt>
                <c:pt idx="535">
                  <c:v>8.9166666666666714</c:v>
                </c:pt>
                <c:pt idx="536">
                  <c:v>8.9333333333333282</c:v>
                </c:pt>
                <c:pt idx="537">
                  <c:v>8.9500000000000082</c:v>
                </c:pt>
                <c:pt idx="538">
                  <c:v>8.966666666666665</c:v>
                </c:pt>
                <c:pt idx="539">
                  <c:v>8.9833333333333449</c:v>
                </c:pt>
                <c:pt idx="540">
                  <c:v>9</c:v>
                </c:pt>
                <c:pt idx="541">
                  <c:v>9.0166666666666551</c:v>
                </c:pt>
                <c:pt idx="542">
                  <c:v>9.033333333333335</c:v>
                </c:pt>
                <c:pt idx="543">
                  <c:v>9.0499999999999918</c:v>
                </c:pt>
                <c:pt idx="544">
                  <c:v>9.0666666666666718</c:v>
                </c:pt>
                <c:pt idx="545">
                  <c:v>9.0833333333333286</c:v>
                </c:pt>
                <c:pt idx="546">
                  <c:v>9.1000000000000085</c:v>
                </c:pt>
                <c:pt idx="547">
                  <c:v>9.1166666666666636</c:v>
                </c:pt>
                <c:pt idx="548">
                  <c:v>9.1333333333333435</c:v>
                </c:pt>
                <c:pt idx="549">
                  <c:v>9.1499999999999986</c:v>
                </c:pt>
                <c:pt idx="550">
                  <c:v>9.1666666666666554</c:v>
                </c:pt>
                <c:pt idx="551">
                  <c:v>9.1833333333333353</c:v>
                </c:pt>
                <c:pt idx="552">
                  <c:v>9.1999999999999922</c:v>
                </c:pt>
                <c:pt idx="553">
                  <c:v>9.2166666666666721</c:v>
                </c:pt>
                <c:pt idx="554">
                  <c:v>9.233333333333329</c:v>
                </c:pt>
                <c:pt idx="555">
                  <c:v>9.2500000000000089</c:v>
                </c:pt>
                <c:pt idx="556">
                  <c:v>9.2666666666666639</c:v>
                </c:pt>
                <c:pt idx="557">
                  <c:v>9.2833333333333439</c:v>
                </c:pt>
                <c:pt idx="558">
                  <c:v>9.3000000000000007</c:v>
                </c:pt>
                <c:pt idx="559">
                  <c:v>9.3166666666666558</c:v>
                </c:pt>
                <c:pt idx="560">
                  <c:v>9.3333333333333357</c:v>
                </c:pt>
                <c:pt idx="561">
                  <c:v>9.3499999999999925</c:v>
                </c:pt>
                <c:pt idx="562">
                  <c:v>9.3666666666666725</c:v>
                </c:pt>
                <c:pt idx="563">
                  <c:v>9.3833333333333275</c:v>
                </c:pt>
                <c:pt idx="564">
                  <c:v>9.4000000000000075</c:v>
                </c:pt>
                <c:pt idx="565">
                  <c:v>9.4166666666666643</c:v>
                </c:pt>
                <c:pt idx="566">
                  <c:v>9.4333333333333442</c:v>
                </c:pt>
                <c:pt idx="567">
                  <c:v>9.4499999999999993</c:v>
                </c:pt>
                <c:pt idx="568">
                  <c:v>9.4666666666666561</c:v>
                </c:pt>
                <c:pt idx="569">
                  <c:v>9.4833333333333361</c:v>
                </c:pt>
                <c:pt idx="570">
                  <c:v>9.4999999999999911</c:v>
                </c:pt>
                <c:pt idx="571">
                  <c:v>9.516666666666671</c:v>
                </c:pt>
                <c:pt idx="572">
                  <c:v>9.5333333333333279</c:v>
                </c:pt>
                <c:pt idx="573">
                  <c:v>9.5500000000000078</c:v>
                </c:pt>
                <c:pt idx="574">
                  <c:v>9.5666666666666647</c:v>
                </c:pt>
                <c:pt idx="575">
                  <c:v>9.5833333333333446</c:v>
                </c:pt>
                <c:pt idx="576">
                  <c:v>9.6000000000000014</c:v>
                </c:pt>
                <c:pt idx="577">
                  <c:v>9.6166666666666565</c:v>
                </c:pt>
                <c:pt idx="578">
                  <c:v>9.6333333333333364</c:v>
                </c:pt>
                <c:pt idx="579">
                  <c:v>9.6499999999999915</c:v>
                </c:pt>
                <c:pt idx="580">
                  <c:v>9.6666666666666714</c:v>
                </c:pt>
                <c:pt idx="581">
                  <c:v>9.6833333333333282</c:v>
                </c:pt>
                <c:pt idx="582">
                  <c:v>9.7000000000000082</c:v>
                </c:pt>
                <c:pt idx="583">
                  <c:v>9.716666666666665</c:v>
                </c:pt>
                <c:pt idx="584">
                  <c:v>9.7333333333333449</c:v>
                </c:pt>
                <c:pt idx="585">
                  <c:v>9.75</c:v>
                </c:pt>
                <c:pt idx="586">
                  <c:v>9.7666666666666551</c:v>
                </c:pt>
                <c:pt idx="587">
                  <c:v>9.783333333333335</c:v>
                </c:pt>
                <c:pt idx="588">
                  <c:v>9.7999999999999918</c:v>
                </c:pt>
                <c:pt idx="589">
                  <c:v>9.8166666666666718</c:v>
                </c:pt>
                <c:pt idx="590">
                  <c:v>9.8333333333333286</c:v>
                </c:pt>
                <c:pt idx="591">
                  <c:v>9.8500000000000085</c:v>
                </c:pt>
                <c:pt idx="592">
                  <c:v>9.8666666666666636</c:v>
                </c:pt>
                <c:pt idx="593">
                  <c:v>9.8833333333333435</c:v>
                </c:pt>
                <c:pt idx="594">
                  <c:v>9.8999999999999986</c:v>
                </c:pt>
                <c:pt idx="595">
                  <c:v>9.9166666666666554</c:v>
                </c:pt>
                <c:pt idx="596">
                  <c:v>9.9333333333333353</c:v>
                </c:pt>
                <c:pt idx="597">
                  <c:v>9.9499999999999922</c:v>
                </c:pt>
                <c:pt idx="598">
                  <c:v>9.9666666666666721</c:v>
                </c:pt>
                <c:pt idx="599">
                  <c:v>9.983333333333329</c:v>
                </c:pt>
                <c:pt idx="600">
                  <c:v>10.000000000000009</c:v>
                </c:pt>
                <c:pt idx="601">
                  <c:v>10.016666666666664</c:v>
                </c:pt>
                <c:pt idx="602">
                  <c:v>10.033333333333344</c:v>
                </c:pt>
                <c:pt idx="603">
                  <c:v>10.050000000000001</c:v>
                </c:pt>
                <c:pt idx="604">
                  <c:v>10.066666666666656</c:v>
                </c:pt>
                <c:pt idx="605">
                  <c:v>10.083333333333336</c:v>
                </c:pt>
                <c:pt idx="606">
                  <c:v>10.099999999999993</c:v>
                </c:pt>
                <c:pt idx="607">
                  <c:v>10.116666666666672</c:v>
                </c:pt>
                <c:pt idx="608">
                  <c:v>10.133333333333328</c:v>
                </c:pt>
                <c:pt idx="609">
                  <c:v>10.150000000000007</c:v>
                </c:pt>
                <c:pt idx="610">
                  <c:v>10.166666666666664</c:v>
                </c:pt>
                <c:pt idx="611">
                  <c:v>10.183333333333344</c:v>
                </c:pt>
                <c:pt idx="612">
                  <c:v>10.199999999999999</c:v>
                </c:pt>
                <c:pt idx="613">
                  <c:v>10.216666666666656</c:v>
                </c:pt>
                <c:pt idx="614">
                  <c:v>10.233333333333336</c:v>
                </c:pt>
                <c:pt idx="615">
                  <c:v>10.249999999999991</c:v>
                </c:pt>
                <c:pt idx="616">
                  <c:v>10.266666666666671</c:v>
                </c:pt>
                <c:pt idx="617">
                  <c:v>10.283333333333328</c:v>
                </c:pt>
                <c:pt idx="618">
                  <c:v>10.300000000000008</c:v>
                </c:pt>
                <c:pt idx="619">
                  <c:v>10.316666666666665</c:v>
                </c:pt>
                <c:pt idx="620">
                  <c:v>10.333333333333345</c:v>
                </c:pt>
                <c:pt idx="621">
                  <c:v>10.350000000000001</c:v>
                </c:pt>
                <c:pt idx="622">
                  <c:v>10.366666666666656</c:v>
                </c:pt>
                <c:pt idx="623">
                  <c:v>10.383333333333336</c:v>
                </c:pt>
                <c:pt idx="624">
                  <c:v>10.399999999999991</c:v>
                </c:pt>
                <c:pt idx="625">
                  <c:v>10.416666666666671</c:v>
                </c:pt>
                <c:pt idx="626">
                  <c:v>10.433333333333328</c:v>
                </c:pt>
                <c:pt idx="627">
                  <c:v>10.450000000000008</c:v>
                </c:pt>
                <c:pt idx="628">
                  <c:v>10.466666666666665</c:v>
                </c:pt>
                <c:pt idx="629">
                  <c:v>10.483333333333345</c:v>
                </c:pt>
                <c:pt idx="630">
                  <c:v>10.5</c:v>
                </c:pt>
                <c:pt idx="631">
                  <c:v>10.516666666666655</c:v>
                </c:pt>
                <c:pt idx="632">
                  <c:v>10.533333333333335</c:v>
                </c:pt>
                <c:pt idx="633">
                  <c:v>10.549999999999992</c:v>
                </c:pt>
                <c:pt idx="634">
                  <c:v>10.566666666666672</c:v>
                </c:pt>
                <c:pt idx="635">
                  <c:v>10.583333333333329</c:v>
                </c:pt>
                <c:pt idx="636">
                  <c:v>10.600000000000009</c:v>
                </c:pt>
                <c:pt idx="637">
                  <c:v>10.616666666666664</c:v>
                </c:pt>
                <c:pt idx="638">
                  <c:v>10.633333333333344</c:v>
                </c:pt>
                <c:pt idx="639">
                  <c:v>10.649999999999999</c:v>
                </c:pt>
                <c:pt idx="640">
                  <c:v>10.666666666666655</c:v>
                </c:pt>
                <c:pt idx="641">
                  <c:v>10.683333333333335</c:v>
                </c:pt>
                <c:pt idx="642">
                  <c:v>10.699999999999992</c:v>
                </c:pt>
                <c:pt idx="643">
                  <c:v>10.716666666666672</c:v>
                </c:pt>
                <c:pt idx="644">
                  <c:v>10.733333333333329</c:v>
                </c:pt>
                <c:pt idx="645">
                  <c:v>10.750000000000009</c:v>
                </c:pt>
                <c:pt idx="646">
                  <c:v>10.766666666666664</c:v>
                </c:pt>
                <c:pt idx="647">
                  <c:v>10.783333333333344</c:v>
                </c:pt>
                <c:pt idx="648">
                  <c:v>10.8</c:v>
                </c:pt>
                <c:pt idx="649">
                  <c:v>10.816666666666656</c:v>
                </c:pt>
                <c:pt idx="650">
                  <c:v>10.833333333333336</c:v>
                </c:pt>
                <c:pt idx="651">
                  <c:v>10.849999999999993</c:v>
                </c:pt>
                <c:pt idx="652">
                  <c:v>10.866666666666672</c:v>
                </c:pt>
                <c:pt idx="653">
                  <c:v>10.883333333333328</c:v>
                </c:pt>
                <c:pt idx="654">
                  <c:v>10.900000000000007</c:v>
                </c:pt>
                <c:pt idx="655">
                  <c:v>10.916666666666664</c:v>
                </c:pt>
                <c:pt idx="656">
                  <c:v>10.933333333333344</c:v>
                </c:pt>
                <c:pt idx="657">
                  <c:v>10.95</c:v>
                </c:pt>
                <c:pt idx="658">
                  <c:v>10.966666666666656</c:v>
                </c:pt>
                <c:pt idx="659">
                  <c:v>10.983333333333336</c:v>
                </c:pt>
                <c:pt idx="660">
                  <c:v>10.999999999999991</c:v>
                </c:pt>
                <c:pt idx="661">
                  <c:v>11.016666666666671</c:v>
                </c:pt>
                <c:pt idx="662">
                  <c:v>11.033333333333328</c:v>
                </c:pt>
                <c:pt idx="663">
                  <c:v>11.050000000000008</c:v>
                </c:pt>
                <c:pt idx="664">
                  <c:v>11.066666666666665</c:v>
                </c:pt>
                <c:pt idx="665">
                  <c:v>11.083333333333345</c:v>
                </c:pt>
                <c:pt idx="666">
                  <c:v>11.100000000000001</c:v>
                </c:pt>
                <c:pt idx="667">
                  <c:v>11.116666666666656</c:v>
                </c:pt>
                <c:pt idx="668">
                  <c:v>11.133333333333336</c:v>
                </c:pt>
                <c:pt idx="669">
                  <c:v>11.149999999999991</c:v>
                </c:pt>
                <c:pt idx="670">
                  <c:v>11.166666666666671</c:v>
                </c:pt>
                <c:pt idx="671">
                  <c:v>11.183333333333328</c:v>
                </c:pt>
                <c:pt idx="672">
                  <c:v>11.200000000000008</c:v>
                </c:pt>
                <c:pt idx="673">
                  <c:v>11.216666666666665</c:v>
                </c:pt>
                <c:pt idx="674">
                  <c:v>11.233333333333345</c:v>
                </c:pt>
                <c:pt idx="675">
                  <c:v>11.25</c:v>
                </c:pt>
                <c:pt idx="676">
                  <c:v>11.266666666666655</c:v>
                </c:pt>
                <c:pt idx="677">
                  <c:v>11.283333333333335</c:v>
                </c:pt>
                <c:pt idx="678">
                  <c:v>11.299999999999992</c:v>
                </c:pt>
                <c:pt idx="679">
                  <c:v>11.316666666666672</c:v>
                </c:pt>
                <c:pt idx="680">
                  <c:v>11.333333333333329</c:v>
                </c:pt>
                <c:pt idx="681">
                  <c:v>11.350000000000009</c:v>
                </c:pt>
                <c:pt idx="682">
                  <c:v>11.366666666666664</c:v>
                </c:pt>
                <c:pt idx="683">
                  <c:v>11.383333333333344</c:v>
                </c:pt>
                <c:pt idx="684">
                  <c:v>11.399999999999999</c:v>
                </c:pt>
                <c:pt idx="685">
                  <c:v>11.416666666666655</c:v>
                </c:pt>
                <c:pt idx="686">
                  <c:v>11.433333333333335</c:v>
                </c:pt>
                <c:pt idx="687">
                  <c:v>11.449999999999992</c:v>
                </c:pt>
                <c:pt idx="688">
                  <c:v>11.466666666666672</c:v>
                </c:pt>
                <c:pt idx="689">
                  <c:v>11.483333333333329</c:v>
                </c:pt>
                <c:pt idx="690">
                  <c:v>11.500000000000009</c:v>
                </c:pt>
                <c:pt idx="691">
                  <c:v>11.516666666666664</c:v>
                </c:pt>
                <c:pt idx="692">
                  <c:v>11.533333333333344</c:v>
                </c:pt>
                <c:pt idx="693">
                  <c:v>11.55</c:v>
                </c:pt>
                <c:pt idx="694">
                  <c:v>11.566666666666656</c:v>
                </c:pt>
                <c:pt idx="695">
                  <c:v>11.583333333333336</c:v>
                </c:pt>
                <c:pt idx="696">
                  <c:v>11.599999999999993</c:v>
                </c:pt>
                <c:pt idx="697">
                  <c:v>11.616666666666672</c:v>
                </c:pt>
                <c:pt idx="698">
                  <c:v>11.633333333333328</c:v>
                </c:pt>
                <c:pt idx="699">
                  <c:v>11.650000000000007</c:v>
                </c:pt>
                <c:pt idx="700">
                  <c:v>11.666666666666664</c:v>
                </c:pt>
                <c:pt idx="701">
                  <c:v>11.683333333333344</c:v>
                </c:pt>
                <c:pt idx="702">
                  <c:v>11.7</c:v>
                </c:pt>
                <c:pt idx="703">
                  <c:v>11.716666666666656</c:v>
                </c:pt>
                <c:pt idx="704">
                  <c:v>11.733333333333336</c:v>
                </c:pt>
                <c:pt idx="705">
                  <c:v>11.749999999999991</c:v>
                </c:pt>
                <c:pt idx="706">
                  <c:v>11.766666666666671</c:v>
                </c:pt>
                <c:pt idx="707">
                  <c:v>11.783333333333328</c:v>
                </c:pt>
                <c:pt idx="708">
                  <c:v>11.800000000000008</c:v>
                </c:pt>
                <c:pt idx="709">
                  <c:v>11.816666666666665</c:v>
                </c:pt>
                <c:pt idx="710">
                  <c:v>11.833333333333345</c:v>
                </c:pt>
                <c:pt idx="711">
                  <c:v>11.850000000000001</c:v>
                </c:pt>
                <c:pt idx="712">
                  <c:v>11.866666666666656</c:v>
                </c:pt>
                <c:pt idx="713">
                  <c:v>11.883333333333336</c:v>
                </c:pt>
                <c:pt idx="714">
                  <c:v>11.899999999999991</c:v>
                </c:pt>
                <c:pt idx="715">
                  <c:v>11.916666666666671</c:v>
                </c:pt>
                <c:pt idx="716">
                  <c:v>11.933333333333328</c:v>
                </c:pt>
                <c:pt idx="717">
                  <c:v>11.950000000000008</c:v>
                </c:pt>
                <c:pt idx="718">
                  <c:v>11.966666666666665</c:v>
                </c:pt>
                <c:pt idx="719">
                  <c:v>11.983333333333345</c:v>
                </c:pt>
                <c:pt idx="720">
                  <c:v>12</c:v>
                </c:pt>
                <c:pt idx="721">
                  <c:v>12.016666666666655</c:v>
                </c:pt>
                <c:pt idx="722">
                  <c:v>12.033333333333335</c:v>
                </c:pt>
                <c:pt idx="723">
                  <c:v>12.049999999999992</c:v>
                </c:pt>
                <c:pt idx="724">
                  <c:v>12.066666666666672</c:v>
                </c:pt>
                <c:pt idx="725">
                  <c:v>12.083333333333329</c:v>
                </c:pt>
                <c:pt idx="726">
                  <c:v>12.100000000000009</c:v>
                </c:pt>
                <c:pt idx="727">
                  <c:v>12.116666666666664</c:v>
                </c:pt>
                <c:pt idx="728">
                  <c:v>12.133333333333344</c:v>
                </c:pt>
                <c:pt idx="729">
                  <c:v>12.149999999999999</c:v>
                </c:pt>
                <c:pt idx="730">
                  <c:v>12.166666666666655</c:v>
                </c:pt>
                <c:pt idx="731">
                  <c:v>12.183333333333335</c:v>
                </c:pt>
                <c:pt idx="732">
                  <c:v>12.199999999999992</c:v>
                </c:pt>
                <c:pt idx="733">
                  <c:v>12.216666666666672</c:v>
                </c:pt>
                <c:pt idx="734">
                  <c:v>12.233333333333327</c:v>
                </c:pt>
                <c:pt idx="735">
                  <c:v>12.250000000000007</c:v>
                </c:pt>
                <c:pt idx="736">
                  <c:v>12.266666666666662</c:v>
                </c:pt>
                <c:pt idx="737">
                  <c:v>12.283333333333342</c:v>
                </c:pt>
                <c:pt idx="738">
                  <c:v>12.299999999999999</c:v>
                </c:pt>
                <c:pt idx="739">
                  <c:v>12.316666666666679</c:v>
                </c:pt>
                <c:pt idx="740">
                  <c:v>12.333333333333336</c:v>
                </c:pt>
                <c:pt idx="741">
                  <c:v>12.349999999999991</c:v>
                </c:pt>
                <c:pt idx="742">
                  <c:v>12.366666666666671</c:v>
                </c:pt>
                <c:pt idx="743">
                  <c:v>12.383333333333329</c:v>
                </c:pt>
                <c:pt idx="744">
                  <c:v>12.400000000000009</c:v>
                </c:pt>
                <c:pt idx="745">
                  <c:v>12.416666666666664</c:v>
                </c:pt>
                <c:pt idx="746">
                  <c:v>12.433333333333344</c:v>
                </c:pt>
                <c:pt idx="747">
                  <c:v>12.450000000000001</c:v>
                </c:pt>
                <c:pt idx="748">
                  <c:v>12.466666666666658</c:v>
                </c:pt>
                <c:pt idx="749">
                  <c:v>12.483333333333338</c:v>
                </c:pt>
                <c:pt idx="750">
                  <c:v>12.499999999999993</c:v>
                </c:pt>
                <c:pt idx="751">
                  <c:v>12.516666666666673</c:v>
                </c:pt>
                <c:pt idx="752">
                  <c:v>12.533333333333328</c:v>
                </c:pt>
                <c:pt idx="753">
                  <c:v>12.550000000000008</c:v>
                </c:pt>
                <c:pt idx="754">
                  <c:v>12.566666666666665</c:v>
                </c:pt>
                <c:pt idx="755">
                  <c:v>12.583333333333345</c:v>
                </c:pt>
                <c:pt idx="756">
                  <c:v>12.600000000000001</c:v>
                </c:pt>
                <c:pt idx="757">
                  <c:v>12.616666666666656</c:v>
                </c:pt>
                <c:pt idx="758">
                  <c:v>12.633333333333336</c:v>
                </c:pt>
                <c:pt idx="759">
                  <c:v>12.649999999999991</c:v>
                </c:pt>
                <c:pt idx="760">
                  <c:v>12.666666666666671</c:v>
                </c:pt>
                <c:pt idx="761">
                  <c:v>12.683333333333328</c:v>
                </c:pt>
                <c:pt idx="762">
                  <c:v>12.700000000000008</c:v>
                </c:pt>
                <c:pt idx="763">
                  <c:v>12.716666666666665</c:v>
                </c:pt>
                <c:pt idx="764">
                  <c:v>12.733333333333345</c:v>
                </c:pt>
                <c:pt idx="765">
                  <c:v>12.75</c:v>
                </c:pt>
                <c:pt idx="766">
                  <c:v>12.766666666666655</c:v>
                </c:pt>
                <c:pt idx="767">
                  <c:v>12.783333333333335</c:v>
                </c:pt>
                <c:pt idx="768">
                  <c:v>12.799999999999992</c:v>
                </c:pt>
                <c:pt idx="769">
                  <c:v>12.816666666666672</c:v>
                </c:pt>
                <c:pt idx="770">
                  <c:v>12.833333333333329</c:v>
                </c:pt>
                <c:pt idx="771">
                  <c:v>12.850000000000009</c:v>
                </c:pt>
                <c:pt idx="772">
                  <c:v>12.866666666666664</c:v>
                </c:pt>
                <c:pt idx="773">
                  <c:v>12.883333333333344</c:v>
                </c:pt>
                <c:pt idx="774">
                  <c:v>12.899999999999999</c:v>
                </c:pt>
                <c:pt idx="775">
                  <c:v>12.916666666666655</c:v>
                </c:pt>
                <c:pt idx="776">
                  <c:v>12.933333333333335</c:v>
                </c:pt>
                <c:pt idx="777">
                  <c:v>12.949999999999992</c:v>
                </c:pt>
                <c:pt idx="778">
                  <c:v>12.966666666666672</c:v>
                </c:pt>
                <c:pt idx="779">
                  <c:v>12.983333333333327</c:v>
                </c:pt>
                <c:pt idx="780">
                  <c:v>13.000000000000007</c:v>
                </c:pt>
                <c:pt idx="781">
                  <c:v>13.016666666666662</c:v>
                </c:pt>
                <c:pt idx="782">
                  <c:v>13.033333333333342</c:v>
                </c:pt>
                <c:pt idx="783">
                  <c:v>13.049999999999999</c:v>
                </c:pt>
                <c:pt idx="784">
                  <c:v>13.066666666666679</c:v>
                </c:pt>
                <c:pt idx="785">
                  <c:v>13.083333333333336</c:v>
                </c:pt>
                <c:pt idx="786">
                  <c:v>13.099999999999991</c:v>
                </c:pt>
                <c:pt idx="787">
                  <c:v>13.116666666666671</c:v>
                </c:pt>
                <c:pt idx="788">
                  <c:v>13.133333333333329</c:v>
                </c:pt>
                <c:pt idx="789">
                  <c:v>13.150000000000009</c:v>
                </c:pt>
                <c:pt idx="790">
                  <c:v>13.166666666666664</c:v>
                </c:pt>
                <c:pt idx="791">
                  <c:v>13.183333333333344</c:v>
                </c:pt>
                <c:pt idx="792">
                  <c:v>13.200000000000001</c:v>
                </c:pt>
                <c:pt idx="793">
                  <c:v>13.216666666666658</c:v>
                </c:pt>
                <c:pt idx="794">
                  <c:v>13.233333333333338</c:v>
                </c:pt>
                <c:pt idx="795">
                  <c:v>13.249999999999993</c:v>
                </c:pt>
                <c:pt idx="796">
                  <c:v>13.266666666666673</c:v>
                </c:pt>
                <c:pt idx="797">
                  <c:v>13.283333333333328</c:v>
                </c:pt>
                <c:pt idx="798">
                  <c:v>13.300000000000008</c:v>
                </c:pt>
                <c:pt idx="799">
                  <c:v>13.316666666666665</c:v>
                </c:pt>
                <c:pt idx="800">
                  <c:v>13.333333333333345</c:v>
                </c:pt>
                <c:pt idx="801">
                  <c:v>13.350000000000001</c:v>
                </c:pt>
                <c:pt idx="802">
                  <c:v>13.366666666666656</c:v>
                </c:pt>
                <c:pt idx="803">
                  <c:v>13.383333333333336</c:v>
                </c:pt>
                <c:pt idx="804">
                  <c:v>13.399999999999991</c:v>
                </c:pt>
                <c:pt idx="805">
                  <c:v>13.416666666666671</c:v>
                </c:pt>
                <c:pt idx="806">
                  <c:v>13.433333333333328</c:v>
                </c:pt>
                <c:pt idx="807">
                  <c:v>13.450000000000008</c:v>
                </c:pt>
                <c:pt idx="808">
                  <c:v>13.466666666666665</c:v>
                </c:pt>
                <c:pt idx="809">
                  <c:v>13.483333333333345</c:v>
                </c:pt>
                <c:pt idx="810">
                  <c:v>13.5</c:v>
                </c:pt>
                <c:pt idx="811">
                  <c:v>13.516666666666655</c:v>
                </c:pt>
                <c:pt idx="812">
                  <c:v>13.533333333333335</c:v>
                </c:pt>
                <c:pt idx="813">
                  <c:v>13.549999999999992</c:v>
                </c:pt>
                <c:pt idx="814">
                  <c:v>13.566666666666672</c:v>
                </c:pt>
                <c:pt idx="815">
                  <c:v>13.583333333333329</c:v>
                </c:pt>
                <c:pt idx="816">
                  <c:v>13.600000000000009</c:v>
                </c:pt>
                <c:pt idx="817">
                  <c:v>13.616666666666664</c:v>
                </c:pt>
                <c:pt idx="818">
                  <c:v>13.633333333333344</c:v>
                </c:pt>
                <c:pt idx="819">
                  <c:v>13.649999999999999</c:v>
                </c:pt>
                <c:pt idx="820">
                  <c:v>13.666666666666655</c:v>
                </c:pt>
                <c:pt idx="821">
                  <c:v>13.683333333333335</c:v>
                </c:pt>
                <c:pt idx="822">
                  <c:v>13.699999999999992</c:v>
                </c:pt>
                <c:pt idx="823">
                  <c:v>13.716666666666672</c:v>
                </c:pt>
                <c:pt idx="824">
                  <c:v>13.733333333333327</c:v>
                </c:pt>
                <c:pt idx="825">
                  <c:v>13.750000000000007</c:v>
                </c:pt>
                <c:pt idx="826">
                  <c:v>13.766666666666662</c:v>
                </c:pt>
                <c:pt idx="827">
                  <c:v>13.783333333333342</c:v>
                </c:pt>
                <c:pt idx="828">
                  <c:v>13.799999999999999</c:v>
                </c:pt>
                <c:pt idx="829">
                  <c:v>13.816666666666679</c:v>
                </c:pt>
                <c:pt idx="830">
                  <c:v>13.833333333333336</c:v>
                </c:pt>
                <c:pt idx="831">
                  <c:v>13.849999999999991</c:v>
                </c:pt>
                <c:pt idx="832">
                  <c:v>13.866666666666671</c:v>
                </c:pt>
                <c:pt idx="833">
                  <c:v>13.883333333333329</c:v>
                </c:pt>
                <c:pt idx="834">
                  <c:v>13.900000000000009</c:v>
                </c:pt>
                <c:pt idx="835">
                  <c:v>13.916666666666664</c:v>
                </c:pt>
                <c:pt idx="836">
                  <c:v>13.933333333333344</c:v>
                </c:pt>
                <c:pt idx="837">
                  <c:v>13.950000000000001</c:v>
                </c:pt>
                <c:pt idx="838">
                  <c:v>13.966666666666658</c:v>
                </c:pt>
                <c:pt idx="839">
                  <c:v>13.983333333333338</c:v>
                </c:pt>
                <c:pt idx="840">
                  <c:v>13.999999999999993</c:v>
                </c:pt>
                <c:pt idx="841">
                  <c:v>14.016666666666673</c:v>
                </c:pt>
                <c:pt idx="842">
                  <c:v>14.033333333333328</c:v>
                </c:pt>
                <c:pt idx="843">
                  <c:v>14.050000000000008</c:v>
                </c:pt>
                <c:pt idx="844">
                  <c:v>14.066666666666665</c:v>
                </c:pt>
                <c:pt idx="845">
                  <c:v>14.083333333333345</c:v>
                </c:pt>
                <c:pt idx="846">
                  <c:v>14.100000000000001</c:v>
                </c:pt>
                <c:pt idx="847">
                  <c:v>14.116666666666656</c:v>
                </c:pt>
                <c:pt idx="848">
                  <c:v>14.133333333333336</c:v>
                </c:pt>
                <c:pt idx="849">
                  <c:v>14.149999999999991</c:v>
                </c:pt>
                <c:pt idx="850">
                  <c:v>14.166666666666671</c:v>
                </c:pt>
                <c:pt idx="851">
                  <c:v>14.183333333333328</c:v>
                </c:pt>
                <c:pt idx="852">
                  <c:v>14.200000000000008</c:v>
                </c:pt>
                <c:pt idx="853">
                  <c:v>14.216666666666665</c:v>
                </c:pt>
                <c:pt idx="854">
                  <c:v>14.233333333333345</c:v>
                </c:pt>
                <c:pt idx="855">
                  <c:v>14.25</c:v>
                </c:pt>
                <c:pt idx="856">
                  <c:v>14.266666666666655</c:v>
                </c:pt>
                <c:pt idx="857">
                  <c:v>14.283333333333335</c:v>
                </c:pt>
                <c:pt idx="858">
                  <c:v>14.299999999999992</c:v>
                </c:pt>
                <c:pt idx="859">
                  <c:v>14.316666666666672</c:v>
                </c:pt>
                <c:pt idx="860">
                  <c:v>14.333333333333329</c:v>
                </c:pt>
                <c:pt idx="861">
                  <c:v>14.350000000000009</c:v>
                </c:pt>
                <c:pt idx="862">
                  <c:v>14.366666666666664</c:v>
                </c:pt>
                <c:pt idx="863">
                  <c:v>14.383333333333344</c:v>
                </c:pt>
                <c:pt idx="864">
                  <c:v>14.399999999999999</c:v>
                </c:pt>
                <c:pt idx="865">
                  <c:v>14.416666666666655</c:v>
                </c:pt>
                <c:pt idx="866">
                  <c:v>14.433333333333335</c:v>
                </c:pt>
                <c:pt idx="867">
                  <c:v>14.449999999999992</c:v>
                </c:pt>
                <c:pt idx="868">
                  <c:v>14.466666666666672</c:v>
                </c:pt>
                <c:pt idx="869">
                  <c:v>14.483333333333327</c:v>
                </c:pt>
                <c:pt idx="870">
                  <c:v>14.500000000000007</c:v>
                </c:pt>
                <c:pt idx="871">
                  <c:v>14.516666666666662</c:v>
                </c:pt>
                <c:pt idx="872">
                  <c:v>14.533333333333342</c:v>
                </c:pt>
                <c:pt idx="873">
                  <c:v>14.549999999999999</c:v>
                </c:pt>
                <c:pt idx="874">
                  <c:v>14.566666666666679</c:v>
                </c:pt>
                <c:pt idx="875">
                  <c:v>14.583333333333336</c:v>
                </c:pt>
                <c:pt idx="876">
                  <c:v>14.599999999999991</c:v>
                </c:pt>
                <c:pt idx="877">
                  <c:v>14.616666666666671</c:v>
                </c:pt>
                <c:pt idx="878">
                  <c:v>14.633333333333329</c:v>
                </c:pt>
                <c:pt idx="879">
                  <c:v>14.650000000000009</c:v>
                </c:pt>
                <c:pt idx="880">
                  <c:v>14.666666666666664</c:v>
                </c:pt>
                <c:pt idx="881">
                  <c:v>14.683333333333344</c:v>
                </c:pt>
                <c:pt idx="882">
                  <c:v>14.700000000000001</c:v>
                </c:pt>
                <c:pt idx="883">
                  <c:v>14.716666666666658</c:v>
                </c:pt>
                <c:pt idx="884">
                  <c:v>14.733333333333338</c:v>
                </c:pt>
                <c:pt idx="885">
                  <c:v>14.749999999999993</c:v>
                </c:pt>
                <c:pt idx="886">
                  <c:v>14.766666666666673</c:v>
                </c:pt>
                <c:pt idx="887">
                  <c:v>14.783333333333328</c:v>
                </c:pt>
                <c:pt idx="888">
                  <c:v>14.800000000000008</c:v>
                </c:pt>
                <c:pt idx="889">
                  <c:v>14.816666666666665</c:v>
                </c:pt>
                <c:pt idx="890">
                  <c:v>14.833333333333345</c:v>
                </c:pt>
                <c:pt idx="891">
                  <c:v>14.850000000000001</c:v>
                </c:pt>
                <c:pt idx="892">
                  <c:v>14.866666666666656</c:v>
                </c:pt>
                <c:pt idx="893">
                  <c:v>14.883333333333336</c:v>
                </c:pt>
                <c:pt idx="894">
                  <c:v>14.899999999999991</c:v>
                </c:pt>
                <c:pt idx="895">
                  <c:v>14.916666666666671</c:v>
                </c:pt>
                <c:pt idx="896">
                  <c:v>14.933333333333328</c:v>
                </c:pt>
                <c:pt idx="897">
                  <c:v>14.950000000000008</c:v>
                </c:pt>
                <c:pt idx="898">
                  <c:v>14.966666666666665</c:v>
                </c:pt>
                <c:pt idx="899">
                  <c:v>14.983333333333345</c:v>
                </c:pt>
                <c:pt idx="900">
                  <c:v>15</c:v>
                </c:pt>
                <c:pt idx="901">
                  <c:v>15.016666666666655</c:v>
                </c:pt>
                <c:pt idx="902">
                  <c:v>15.033333333333335</c:v>
                </c:pt>
                <c:pt idx="903">
                  <c:v>15.049999999999992</c:v>
                </c:pt>
                <c:pt idx="904">
                  <c:v>15.066666666666672</c:v>
                </c:pt>
                <c:pt idx="905">
                  <c:v>15.083333333333329</c:v>
                </c:pt>
                <c:pt idx="906">
                  <c:v>15.100000000000009</c:v>
                </c:pt>
                <c:pt idx="907">
                  <c:v>15.116666666666664</c:v>
                </c:pt>
                <c:pt idx="908">
                  <c:v>15.133333333333344</c:v>
                </c:pt>
                <c:pt idx="909">
                  <c:v>15.149999999999999</c:v>
                </c:pt>
                <c:pt idx="910">
                  <c:v>15.166666666666655</c:v>
                </c:pt>
                <c:pt idx="911">
                  <c:v>15.183333333333335</c:v>
                </c:pt>
                <c:pt idx="912">
                  <c:v>15.199999999999992</c:v>
                </c:pt>
                <c:pt idx="913">
                  <c:v>15.216666666666672</c:v>
                </c:pt>
                <c:pt idx="914">
                  <c:v>15.233333333333327</c:v>
                </c:pt>
                <c:pt idx="915">
                  <c:v>15.250000000000007</c:v>
                </c:pt>
                <c:pt idx="916">
                  <c:v>15.266666666666662</c:v>
                </c:pt>
                <c:pt idx="917">
                  <c:v>15.283333333333342</c:v>
                </c:pt>
                <c:pt idx="918">
                  <c:v>15.299999999999999</c:v>
                </c:pt>
                <c:pt idx="919">
                  <c:v>15.316666666666679</c:v>
                </c:pt>
                <c:pt idx="920">
                  <c:v>15.333333333333336</c:v>
                </c:pt>
                <c:pt idx="921">
                  <c:v>15.349999999999991</c:v>
                </c:pt>
                <c:pt idx="922">
                  <c:v>15.366666666666671</c:v>
                </c:pt>
                <c:pt idx="923">
                  <c:v>15.383333333333329</c:v>
                </c:pt>
                <c:pt idx="924">
                  <c:v>15.400000000000009</c:v>
                </c:pt>
                <c:pt idx="925">
                  <c:v>15.416666666666664</c:v>
                </c:pt>
                <c:pt idx="926">
                  <c:v>15.433333333333344</c:v>
                </c:pt>
                <c:pt idx="927">
                  <c:v>15.450000000000001</c:v>
                </c:pt>
                <c:pt idx="928">
                  <c:v>15.466666666666658</c:v>
                </c:pt>
                <c:pt idx="929">
                  <c:v>15.483333333333338</c:v>
                </c:pt>
                <c:pt idx="930">
                  <c:v>15.499999999999993</c:v>
                </c:pt>
                <c:pt idx="931">
                  <c:v>15.516666666666673</c:v>
                </c:pt>
                <c:pt idx="932">
                  <c:v>15.533333333333328</c:v>
                </c:pt>
                <c:pt idx="933">
                  <c:v>15.550000000000008</c:v>
                </c:pt>
                <c:pt idx="934">
                  <c:v>15.566666666666665</c:v>
                </c:pt>
                <c:pt idx="935">
                  <c:v>15.583333333333345</c:v>
                </c:pt>
                <c:pt idx="936">
                  <c:v>15.600000000000001</c:v>
                </c:pt>
                <c:pt idx="937">
                  <c:v>15.616666666666656</c:v>
                </c:pt>
                <c:pt idx="938">
                  <c:v>15.633333333333336</c:v>
                </c:pt>
                <c:pt idx="939">
                  <c:v>15.649999999999991</c:v>
                </c:pt>
                <c:pt idx="940">
                  <c:v>15.666666666666671</c:v>
                </c:pt>
                <c:pt idx="941">
                  <c:v>15.683333333333328</c:v>
                </c:pt>
                <c:pt idx="942">
                  <c:v>15.700000000000008</c:v>
                </c:pt>
                <c:pt idx="943">
                  <c:v>15.716666666666665</c:v>
                </c:pt>
                <c:pt idx="944">
                  <c:v>15.733333333333345</c:v>
                </c:pt>
                <c:pt idx="945">
                  <c:v>15.75</c:v>
                </c:pt>
                <c:pt idx="946">
                  <c:v>15.766666666666655</c:v>
                </c:pt>
                <c:pt idx="947">
                  <c:v>15.783333333333335</c:v>
                </c:pt>
                <c:pt idx="948">
                  <c:v>15.799999999999992</c:v>
                </c:pt>
                <c:pt idx="949">
                  <c:v>15.816666666666672</c:v>
                </c:pt>
                <c:pt idx="950">
                  <c:v>15.833333333333329</c:v>
                </c:pt>
                <c:pt idx="951">
                  <c:v>15.850000000000009</c:v>
                </c:pt>
                <c:pt idx="952">
                  <c:v>15.866666666666664</c:v>
                </c:pt>
                <c:pt idx="953">
                  <c:v>15.883333333333344</c:v>
                </c:pt>
                <c:pt idx="954">
                  <c:v>15.899999999999999</c:v>
                </c:pt>
                <c:pt idx="955">
                  <c:v>15.916666666666655</c:v>
                </c:pt>
                <c:pt idx="956">
                  <c:v>15.933333333333335</c:v>
                </c:pt>
                <c:pt idx="957">
                  <c:v>15.949999999999992</c:v>
                </c:pt>
                <c:pt idx="958">
                  <c:v>15.966666666666672</c:v>
                </c:pt>
                <c:pt idx="959">
                  <c:v>15.983333333333327</c:v>
                </c:pt>
                <c:pt idx="960">
                  <c:v>16.000000000000007</c:v>
                </c:pt>
                <c:pt idx="961">
                  <c:v>16.016666666666662</c:v>
                </c:pt>
                <c:pt idx="962">
                  <c:v>16.033333333333342</c:v>
                </c:pt>
                <c:pt idx="963">
                  <c:v>16.049999999999997</c:v>
                </c:pt>
                <c:pt idx="964">
                  <c:v>16.066666666666677</c:v>
                </c:pt>
                <c:pt idx="965">
                  <c:v>16.083333333333336</c:v>
                </c:pt>
                <c:pt idx="966">
                  <c:v>16.099999999999991</c:v>
                </c:pt>
                <c:pt idx="967">
                  <c:v>16.116666666666671</c:v>
                </c:pt>
                <c:pt idx="968">
                  <c:v>16.133333333333329</c:v>
                </c:pt>
                <c:pt idx="969">
                  <c:v>16.150000000000009</c:v>
                </c:pt>
                <c:pt idx="970">
                  <c:v>16.166666666666664</c:v>
                </c:pt>
                <c:pt idx="971">
                  <c:v>16.183333333333344</c:v>
                </c:pt>
                <c:pt idx="972">
                  <c:v>16.200000000000003</c:v>
                </c:pt>
                <c:pt idx="973">
                  <c:v>16.216666666666658</c:v>
                </c:pt>
                <c:pt idx="974">
                  <c:v>16.233333333333338</c:v>
                </c:pt>
                <c:pt idx="975">
                  <c:v>16.249999999999993</c:v>
                </c:pt>
                <c:pt idx="976">
                  <c:v>16.266666666666673</c:v>
                </c:pt>
                <c:pt idx="977">
                  <c:v>16.283333333333328</c:v>
                </c:pt>
                <c:pt idx="978">
                  <c:v>16.300000000000008</c:v>
                </c:pt>
                <c:pt idx="979">
                  <c:v>16.316666666666663</c:v>
                </c:pt>
                <c:pt idx="980">
                  <c:v>16.333333333333343</c:v>
                </c:pt>
                <c:pt idx="981">
                  <c:v>16.350000000000001</c:v>
                </c:pt>
                <c:pt idx="982">
                  <c:v>16.366666666666656</c:v>
                </c:pt>
                <c:pt idx="983">
                  <c:v>16.383333333333336</c:v>
                </c:pt>
                <c:pt idx="984">
                  <c:v>16.399999999999991</c:v>
                </c:pt>
                <c:pt idx="985">
                  <c:v>16.416666666666671</c:v>
                </c:pt>
                <c:pt idx="986">
                  <c:v>16.43333333333333</c:v>
                </c:pt>
                <c:pt idx="987">
                  <c:v>16.45000000000001</c:v>
                </c:pt>
                <c:pt idx="988">
                  <c:v>16.466666666666665</c:v>
                </c:pt>
                <c:pt idx="989">
                  <c:v>16.483333333333345</c:v>
                </c:pt>
                <c:pt idx="990">
                  <c:v>16.5</c:v>
                </c:pt>
                <c:pt idx="991">
                  <c:v>16.516666666666655</c:v>
                </c:pt>
                <c:pt idx="992">
                  <c:v>16.533333333333335</c:v>
                </c:pt>
                <c:pt idx="993">
                  <c:v>16.54999999999999</c:v>
                </c:pt>
                <c:pt idx="994">
                  <c:v>16.56666666666667</c:v>
                </c:pt>
                <c:pt idx="995">
                  <c:v>16.583333333333329</c:v>
                </c:pt>
                <c:pt idx="996">
                  <c:v>16.600000000000009</c:v>
                </c:pt>
                <c:pt idx="997">
                  <c:v>16.616666666666664</c:v>
                </c:pt>
                <c:pt idx="998">
                  <c:v>16.633333333333344</c:v>
                </c:pt>
                <c:pt idx="999">
                  <c:v>16.649999999999999</c:v>
                </c:pt>
                <c:pt idx="1000">
                  <c:v>16.666666666666657</c:v>
                </c:pt>
                <c:pt idx="1001">
                  <c:v>16.683333333333337</c:v>
                </c:pt>
                <c:pt idx="1002">
                  <c:v>16.699999999999992</c:v>
                </c:pt>
                <c:pt idx="1003">
                  <c:v>16.716666666666672</c:v>
                </c:pt>
                <c:pt idx="1004">
                  <c:v>16.733333333333327</c:v>
                </c:pt>
                <c:pt idx="1005">
                  <c:v>16.750000000000007</c:v>
                </c:pt>
                <c:pt idx="1006">
                  <c:v>16.766666666666662</c:v>
                </c:pt>
                <c:pt idx="1007">
                  <c:v>16.783333333333342</c:v>
                </c:pt>
                <c:pt idx="1008">
                  <c:v>16.799999999999997</c:v>
                </c:pt>
                <c:pt idx="1009">
                  <c:v>16.816666666666677</c:v>
                </c:pt>
                <c:pt idx="1010">
                  <c:v>16.833333333333336</c:v>
                </c:pt>
                <c:pt idx="1011">
                  <c:v>16.849999999999991</c:v>
                </c:pt>
                <c:pt idx="1012">
                  <c:v>16.866666666666671</c:v>
                </c:pt>
                <c:pt idx="1013">
                  <c:v>16.883333333333329</c:v>
                </c:pt>
                <c:pt idx="1014">
                  <c:v>16.900000000000009</c:v>
                </c:pt>
                <c:pt idx="1015">
                  <c:v>16.916666666666664</c:v>
                </c:pt>
                <c:pt idx="1016">
                  <c:v>16.933333333333344</c:v>
                </c:pt>
                <c:pt idx="1017">
                  <c:v>16.950000000000003</c:v>
                </c:pt>
                <c:pt idx="1018">
                  <c:v>16.966666666666658</c:v>
                </c:pt>
                <c:pt idx="1019">
                  <c:v>16.983333333333338</c:v>
                </c:pt>
                <c:pt idx="1020">
                  <c:v>16.999999999999993</c:v>
                </c:pt>
                <c:pt idx="1021">
                  <c:v>17.016666666666673</c:v>
                </c:pt>
                <c:pt idx="1022">
                  <c:v>17.033333333333328</c:v>
                </c:pt>
                <c:pt idx="1023">
                  <c:v>17.050000000000008</c:v>
                </c:pt>
                <c:pt idx="1024">
                  <c:v>17.066666666666663</c:v>
                </c:pt>
                <c:pt idx="1025">
                  <c:v>17.083333333333343</c:v>
                </c:pt>
                <c:pt idx="1026">
                  <c:v>17.100000000000001</c:v>
                </c:pt>
                <c:pt idx="1027">
                  <c:v>17.116666666666656</c:v>
                </c:pt>
                <c:pt idx="1028">
                  <c:v>17.133333333333336</c:v>
                </c:pt>
                <c:pt idx="1029">
                  <c:v>17.149999999999991</c:v>
                </c:pt>
                <c:pt idx="1030">
                  <c:v>17.166666666666671</c:v>
                </c:pt>
                <c:pt idx="1031">
                  <c:v>17.18333333333333</c:v>
                </c:pt>
                <c:pt idx="1032">
                  <c:v>17.20000000000001</c:v>
                </c:pt>
                <c:pt idx="1033">
                  <c:v>17.216666666666665</c:v>
                </c:pt>
                <c:pt idx="1034">
                  <c:v>17.233333333333345</c:v>
                </c:pt>
                <c:pt idx="1035">
                  <c:v>17.25</c:v>
                </c:pt>
                <c:pt idx="1036">
                  <c:v>17.266666666666655</c:v>
                </c:pt>
                <c:pt idx="1037">
                  <c:v>17.283333333333335</c:v>
                </c:pt>
                <c:pt idx="1038">
                  <c:v>17.29999999999999</c:v>
                </c:pt>
                <c:pt idx="1039">
                  <c:v>17.31666666666667</c:v>
                </c:pt>
                <c:pt idx="1040">
                  <c:v>17.333333333333329</c:v>
                </c:pt>
                <c:pt idx="1041">
                  <c:v>17.350000000000009</c:v>
                </c:pt>
                <c:pt idx="1042">
                  <c:v>17.366666666666664</c:v>
                </c:pt>
                <c:pt idx="1043">
                  <c:v>17.383333333333344</c:v>
                </c:pt>
                <c:pt idx="1044">
                  <c:v>17.399999999999999</c:v>
                </c:pt>
                <c:pt idx="1045">
                  <c:v>17.416666666666657</c:v>
                </c:pt>
                <c:pt idx="1046">
                  <c:v>17.433333333333337</c:v>
                </c:pt>
                <c:pt idx="1047">
                  <c:v>17.449999999999992</c:v>
                </c:pt>
                <c:pt idx="1048">
                  <c:v>17.466666666666672</c:v>
                </c:pt>
                <c:pt idx="1049">
                  <c:v>17.483333333333327</c:v>
                </c:pt>
                <c:pt idx="1050">
                  <c:v>17.500000000000007</c:v>
                </c:pt>
                <c:pt idx="1051">
                  <c:v>17.516666666666662</c:v>
                </c:pt>
                <c:pt idx="1052">
                  <c:v>17.533333333333342</c:v>
                </c:pt>
                <c:pt idx="1053">
                  <c:v>17.549999999999997</c:v>
                </c:pt>
                <c:pt idx="1054">
                  <c:v>17.566666666666677</c:v>
                </c:pt>
                <c:pt idx="1055">
                  <c:v>17.583333333333336</c:v>
                </c:pt>
                <c:pt idx="1056">
                  <c:v>17.599999999999991</c:v>
                </c:pt>
                <c:pt idx="1057">
                  <c:v>17.616666666666671</c:v>
                </c:pt>
                <c:pt idx="1058">
                  <c:v>17.633333333333329</c:v>
                </c:pt>
                <c:pt idx="1059">
                  <c:v>17.650000000000009</c:v>
                </c:pt>
                <c:pt idx="1060">
                  <c:v>17.666666666666664</c:v>
                </c:pt>
                <c:pt idx="1061">
                  <c:v>17.683333333333344</c:v>
                </c:pt>
                <c:pt idx="1062">
                  <c:v>17.700000000000003</c:v>
                </c:pt>
                <c:pt idx="1063">
                  <c:v>17.716666666666658</c:v>
                </c:pt>
                <c:pt idx="1064">
                  <c:v>17.733333333333338</c:v>
                </c:pt>
                <c:pt idx="1065">
                  <c:v>17.749999999999993</c:v>
                </c:pt>
                <c:pt idx="1066">
                  <c:v>17.766666666666673</c:v>
                </c:pt>
                <c:pt idx="1067">
                  <c:v>17.783333333333328</c:v>
                </c:pt>
                <c:pt idx="1068">
                  <c:v>17.800000000000008</c:v>
                </c:pt>
                <c:pt idx="1069">
                  <c:v>17.816666666666663</c:v>
                </c:pt>
                <c:pt idx="1070">
                  <c:v>17.833333333333343</c:v>
                </c:pt>
                <c:pt idx="1071">
                  <c:v>17.850000000000001</c:v>
                </c:pt>
                <c:pt idx="1072">
                  <c:v>17.866666666666656</c:v>
                </c:pt>
                <c:pt idx="1073">
                  <c:v>17.883333333333336</c:v>
                </c:pt>
                <c:pt idx="1074">
                  <c:v>17.899999999999991</c:v>
                </c:pt>
                <c:pt idx="1075">
                  <c:v>17.916666666666671</c:v>
                </c:pt>
                <c:pt idx="1076">
                  <c:v>17.93333333333333</c:v>
                </c:pt>
                <c:pt idx="1077">
                  <c:v>17.95000000000001</c:v>
                </c:pt>
                <c:pt idx="1078">
                  <c:v>17.966666666666665</c:v>
                </c:pt>
                <c:pt idx="1079">
                  <c:v>17.983333333333345</c:v>
                </c:pt>
                <c:pt idx="1080">
                  <c:v>18</c:v>
                </c:pt>
                <c:pt idx="1081">
                  <c:v>18.016666666666655</c:v>
                </c:pt>
                <c:pt idx="1082">
                  <c:v>18.033333333333335</c:v>
                </c:pt>
                <c:pt idx="1083">
                  <c:v>18.04999999999999</c:v>
                </c:pt>
                <c:pt idx="1084">
                  <c:v>18.06666666666667</c:v>
                </c:pt>
                <c:pt idx="1085">
                  <c:v>18.083333333333329</c:v>
                </c:pt>
                <c:pt idx="1086">
                  <c:v>18.100000000000009</c:v>
                </c:pt>
                <c:pt idx="1087">
                  <c:v>18.116666666666664</c:v>
                </c:pt>
                <c:pt idx="1088">
                  <c:v>18.133333333333344</c:v>
                </c:pt>
                <c:pt idx="1089">
                  <c:v>18.149999999999999</c:v>
                </c:pt>
                <c:pt idx="1090">
                  <c:v>18.166666666666657</c:v>
                </c:pt>
                <c:pt idx="1091">
                  <c:v>18.183333333333337</c:v>
                </c:pt>
                <c:pt idx="1092">
                  <c:v>18.199999999999992</c:v>
                </c:pt>
                <c:pt idx="1093">
                  <c:v>18.216666666666672</c:v>
                </c:pt>
                <c:pt idx="1094">
                  <c:v>18.233333333333327</c:v>
                </c:pt>
                <c:pt idx="1095">
                  <c:v>18.250000000000007</c:v>
                </c:pt>
                <c:pt idx="1096">
                  <c:v>18.266666666666662</c:v>
                </c:pt>
                <c:pt idx="1097">
                  <c:v>18.283333333333342</c:v>
                </c:pt>
                <c:pt idx="1098">
                  <c:v>18.299999999999997</c:v>
                </c:pt>
                <c:pt idx="1099">
                  <c:v>18.316666666666677</c:v>
                </c:pt>
                <c:pt idx="1100">
                  <c:v>18.333333333333336</c:v>
                </c:pt>
                <c:pt idx="1101">
                  <c:v>18.349999999999991</c:v>
                </c:pt>
                <c:pt idx="1102">
                  <c:v>18.366666666666671</c:v>
                </c:pt>
                <c:pt idx="1103">
                  <c:v>18.383333333333329</c:v>
                </c:pt>
                <c:pt idx="1104">
                  <c:v>18.400000000000009</c:v>
                </c:pt>
                <c:pt idx="1105">
                  <c:v>18.416666666666664</c:v>
                </c:pt>
                <c:pt idx="1106">
                  <c:v>18.433333333333344</c:v>
                </c:pt>
                <c:pt idx="1107">
                  <c:v>18.450000000000003</c:v>
                </c:pt>
                <c:pt idx="1108">
                  <c:v>18.466666666666658</c:v>
                </c:pt>
                <c:pt idx="1109">
                  <c:v>18.483333333333338</c:v>
                </c:pt>
                <c:pt idx="1110">
                  <c:v>18.499999999999993</c:v>
                </c:pt>
                <c:pt idx="1111">
                  <c:v>18.516666666666673</c:v>
                </c:pt>
                <c:pt idx="1112">
                  <c:v>18.533333333333328</c:v>
                </c:pt>
                <c:pt idx="1113">
                  <c:v>18.550000000000008</c:v>
                </c:pt>
                <c:pt idx="1114">
                  <c:v>18.566666666666663</c:v>
                </c:pt>
                <c:pt idx="1115">
                  <c:v>18.583333333333343</c:v>
                </c:pt>
                <c:pt idx="1116">
                  <c:v>18.600000000000001</c:v>
                </c:pt>
                <c:pt idx="1117">
                  <c:v>18.616666666666656</c:v>
                </c:pt>
                <c:pt idx="1118">
                  <c:v>18.633333333333336</c:v>
                </c:pt>
                <c:pt idx="1119">
                  <c:v>18.649999999999991</c:v>
                </c:pt>
                <c:pt idx="1120">
                  <c:v>18.666666666666671</c:v>
                </c:pt>
                <c:pt idx="1121">
                  <c:v>18.68333333333333</c:v>
                </c:pt>
                <c:pt idx="1122">
                  <c:v>18.70000000000001</c:v>
                </c:pt>
                <c:pt idx="1123">
                  <c:v>18.716666666666665</c:v>
                </c:pt>
                <c:pt idx="1124">
                  <c:v>18.733333333333345</c:v>
                </c:pt>
                <c:pt idx="1125">
                  <c:v>18.75</c:v>
                </c:pt>
                <c:pt idx="1126">
                  <c:v>18.766666666666655</c:v>
                </c:pt>
                <c:pt idx="1127">
                  <c:v>18.783333333333335</c:v>
                </c:pt>
                <c:pt idx="1128">
                  <c:v>18.79999999999999</c:v>
                </c:pt>
                <c:pt idx="1129">
                  <c:v>18.81666666666667</c:v>
                </c:pt>
                <c:pt idx="1130">
                  <c:v>18.833333333333329</c:v>
                </c:pt>
                <c:pt idx="1131">
                  <c:v>18.850000000000009</c:v>
                </c:pt>
                <c:pt idx="1132">
                  <c:v>18.866666666666664</c:v>
                </c:pt>
                <c:pt idx="1133">
                  <c:v>18.883333333333344</c:v>
                </c:pt>
                <c:pt idx="1134">
                  <c:v>18.899999999999999</c:v>
                </c:pt>
                <c:pt idx="1135">
                  <c:v>18.916666666666657</c:v>
                </c:pt>
                <c:pt idx="1136">
                  <c:v>18.933333333333337</c:v>
                </c:pt>
                <c:pt idx="1137">
                  <c:v>18.949999999999992</c:v>
                </c:pt>
                <c:pt idx="1138">
                  <c:v>18.966666666666672</c:v>
                </c:pt>
                <c:pt idx="1139">
                  <c:v>18.983333333333327</c:v>
                </c:pt>
                <c:pt idx="1140">
                  <c:v>19.000000000000007</c:v>
                </c:pt>
                <c:pt idx="1141">
                  <c:v>19.016666666666662</c:v>
                </c:pt>
                <c:pt idx="1142">
                  <c:v>19.033333333333342</c:v>
                </c:pt>
                <c:pt idx="1143">
                  <c:v>19.049999999999997</c:v>
                </c:pt>
                <c:pt idx="1144">
                  <c:v>19.066666666666677</c:v>
                </c:pt>
                <c:pt idx="1145">
                  <c:v>19.083333333333336</c:v>
                </c:pt>
                <c:pt idx="1146">
                  <c:v>19.099999999999991</c:v>
                </c:pt>
                <c:pt idx="1147">
                  <c:v>19.116666666666671</c:v>
                </c:pt>
                <c:pt idx="1148">
                  <c:v>19.133333333333329</c:v>
                </c:pt>
                <c:pt idx="1149">
                  <c:v>19.150000000000009</c:v>
                </c:pt>
                <c:pt idx="1150">
                  <c:v>19.166666666666664</c:v>
                </c:pt>
                <c:pt idx="1151">
                  <c:v>19.183333333333344</c:v>
                </c:pt>
                <c:pt idx="1152">
                  <c:v>19.200000000000003</c:v>
                </c:pt>
                <c:pt idx="1153">
                  <c:v>19.216666666666658</c:v>
                </c:pt>
                <c:pt idx="1154">
                  <c:v>19.233333333333338</c:v>
                </c:pt>
                <c:pt idx="1155">
                  <c:v>19.249999999999993</c:v>
                </c:pt>
                <c:pt idx="1156">
                  <c:v>19.266666666666673</c:v>
                </c:pt>
                <c:pt idx="1157">
                  <c:v>19.283333333333328</c:v>
                </c:pt>
                <c:pt idx="1158">
                  <c:v>19.300000000000008</c:v>
                </c:pt>
                <c:pt idx="1159">
                  <c:v>19.316666666666663</c:v>
                </c:pt>
                <c:pt idx="1160">
                  <c:v>19.333333333333343</c:v>
                </c:pt>
                <c:pt idx="1161">
                  <c:v>19.350000000000001</c:v>
                </c:pt>
                <c:pt idx="1162">
                  <c:v>19.366666666666656</c:v>
                </c:pt>
                <c:pt idx="1163">
                  <c:v>19.383333333333336</c:v>
                </c:pt>
                <c:pt idx="1164">
                  <c:v>19.399999999999991</c:v>
                </c:pt>
                <c:pt idx="1165">
                  <c:v>19.416666666666671</c:v>
                </c:pt>
                <c:pt idx="1166">
                  <c:v>19.43333333333333</c:v>
                </c:pt>
                <c:pt idx="1167">
                  <c:v>19.45000000000001</c:v>
                </c:pt>
                <c:pt idx="1168">
                  <c:v>19.466666666666665</c:v>
                </c:pt>
                <c:pt idx="1169">
                  <c:v>19.483333333333345</c:v>
                </c:pt>
                <c:pt idx="1170">
                  <c:v>19.5</c:v>
                </c:pt>
                <c:pt idx="1171">
                  <c:v>19.516666666666655</c:v>
                </c:pt>
                <c:pt idx="1172">
                  <c:v>19.533333333333335</c:v>
                </c:pt>
                <c:pt idx="1173">
                  <c:v>19.54999999999999</c:v>
                </c:pt>
                <c:pt idx="1174">
                  <c:v>19.56666666666667</c:v>
                </c:pt>
                <c:pt idx="1175">
                  <c:v>19.583333333333329</c:v>
                </c:pt>
                <c:pt idx="1176">
                  <c:v>19.600000000000009</c:v>
                </c:pt>
                <c:pt idx="1177">
                  <c:v>19.616666666666664</c:v>
                </c:pt>
                <c:pt idx="1178">
                  <c:v>19.633333333333344</c:v>
                </c:pt>
                <c:pt idx="1179">
                  <c:v>19.649999999999999</c:v>
                </c:pt>
                <c:pt idx="1180">
                  <c:v>19.666666666666679</c:v>
                </c:pt>
                <c:pt idx="1181">
                  <c:v>19.683333333333337</c:v>
                </c:pt>
                <c:pt idx="1182">
                  <c:v>19.699999999999992</c:v>
                </c:pt>
                <c:pt idx="1183">
                  <c:v>19.716666666666672</c:v>
                </c:pt>
                <c:pt idx="1184">
                  <c:v>19.733333333333327</c:v>
                </c:pt>
                <c:pt idx="1185">
                  <c:v>19.750000000000007</c:v>
                </c:pt>
                <c:pt idx="1186">
                  <c:v>19.766666666666662</c:v>
                </c:pt>
                <c:pt idx="1187">
                  <c:v>19.783333333333342</c:v>
                </c:pt>
                <c:pt idx="1188">
                  <c:v>19.799999999999997</c:v>
                </c:pt>
                <c:pt idx="1189">
                  <c:v>19.816666666666677</c:v>
                </c:pt>
                <c:pt idx="1190">
                  <c:v>19.833333333333336</c:v>
                </c:pt>
                <c:pt idx="1191">
                  <c:v>19.849999999999991</c:v>
                </c:pt>
                <c:pt idx="1192">
                  <c:v>19.866666666666671</c:v>
                </c:pt>
                <c:pt idx="1193">
                  <c:v>19.883333333333329</c:v>
                </c:pt>
                <c:pt idx="1194">
                  <c:v>19.900000000000009</c:v>
                </c:pt>
                <c:pt idx="1195">
                  <c:v>19.916666666666664</c:v>
                </c:pt>
                <c:pt idx="1196">
                  <c:v>19.933333333333344</c:v>
                </c:pt>
                <c:pt idx="1197">
                  <c:v>19.950000000000003</c:v>
                </c:pt>
                <c:pt idx="1198">
                  <c:v>19.966666666666658</c:v>
                </c:pt>
                <c:pt idx="1199">
                  <c:v>19.983333333333338</c:v>
                </c:pt>
                <c:pt idx="1200">
                  <c:v>19.999999999999993</c:v>
                </c:pt>
                <c:pt idx="1201">
                  <c:v>20.016666666666673</c:v>
                </c:pt>
                <c:pt idx="1202">
                  <c:v>20.033333333333328</c:v>
                </c:pt>
                <c:pt idx="1203">
                  <c:v>20.050000000000008</c:v>
                </c:pt>
                <c:pt idx="1204">
                  <c:v>20.066666666666663</c:v>
                </c:pt>
                <c:pt idx="1205">
                  <c:v>20.083333333333343</c:v>
                </c:pt>
                <c:pt idx="1206">
                  <c:v>20.100000000000001</c:v>
                </c:pt>
                <c:pt idx="1207">
                  <c:v>20.116666666666656</c:v>
                </c:pt>
                <c:pt idx="1208">
                  <c:v>20.133333333333336</c:v>
                </c:pt>
                <c:pt idx="1209">
                  <c:v>20.149999999999991</c:v>
                </c:pt>
                <c:pt idx="1210">
                  <c:v>20.166666666666671</c:v>
                </c:pt>
                <c:pt idx="1211">
                  <c:v>20.18333333333333</c:v>
                </c:pt>
                <c:pt idx="1212">
                  <c:v>20.20000000000001</c:v>
                </c:pt>
                <c:pt idx="1213">
                  <c:v>20.216666666666665</c:v>
                </c:pt>
                <c:pt idx="1214">
                  <c:v>20.233333333333345</c:v>
                </c:pt>
                <c:pt idx="1215">
                  <c:v>20.25</c:v>
                </c:pt>
                <c:pt idx="1216">
                  <c:v>20.266666666666655</c:v>
                </c:pt>
                <c:pt idx="1217">
                  <c:v>20.283333333333335</c:v>
                </c:pt>
                <c:pt idx="1218">
                  <c:v>20.29999999999999</c:v>
                </c:pt>
                <c:pt idx="1219">
                  <c:v>20.31666666666667</c:v>
                </c:pt>
                <c:pt idx="1220">
                  <c:v>20.333333333333329</c:v>
                </c:pt>
                <c:pt idx="1221">
                  <c:v>20.350000000000009</c:v>
                </c:pt>
                <c:pt idx="1222">
                  <c:v>20.366666666666664</c:v>
                </c:pt>
                <c:pt idx="1223">
                  <c:v>20.383333333333344</c:v>
                </c:pt>
                <c:pt idx="1224">
                  <c:v>20.399999999999999</c:v>
                </c:pt>
                <c:pt idx="1225">
                  <c:v>20.416666666666679</c:v>
                </c:pt>
                <c:pt idx="1226">
                  <c:v>20.433333333333337</c:v>
                </c:pt>
                <c:pt idx="1227">
                  <c:v>20.449999999999992</c:v>
                </c:pt>
                <c:pt idx="1228">
                  <c:v>20.466666666666672</c:v>
                </c:pt>
                <c:pt idx="1229">
                  <c:v>20.483333333333327</c:v>
                </c:pt>
                <c:pt idx="1230">
                  <c:v>20.500000000000007</c:v>
                </c:pt>
                <c:pt idx="1231">
                  <c:v>20.516666666666662</c:v>
                </c:pt>
                <c:pt idx="1232">
                  <c:v>20.533333333333342</c:v>
                </c:pt>
                <c:pt idx="1233">
                  <c:v>20.549999999999997</c:v>
                </c:pt>
                <c:pt idx="1234">
                  <c:v>20.566666666666677</c:v>
                </c:pt>
                <c:pt idx="1235">
                  <c:v>20.583333333333336</c:v>
                </c:pt>
                <c:pt idx="1236">
                  <c:v>20.599999999999991</c:v>
                </c:pt>
                <c:pt idx="1237">
                  <c:v>20.616666666666671</c:v>
                </c:pt>
                <c:pt idx="1238">
                  <c:v>20.633333333333329</c:v>
                </c:pt>
                <c:pt idx="1239">
                  <c:v>20.650000000000009</c:v>
                </c:pt>
                <c:pt idx="1240">
                  <c:v>20.666666666666664</c:v>
                </c:pt>
                <c:pt idx="1241">
                  <c:v>20.683333333333344</c:v>
                </c:pt>
                <c:pt idx="1242">
                  <c:v>20.700000000000003</c:v>
                </c:pt>
                <c:pt idx="1243">
                  <c:v>20.716666666666658</c:v>
                </c:pt>
                <c:pt idx="1244">
                  <c:v>20.733333333333338</c:v>
                </c:pt>
                <c:pt idx="1245">
                  <c:v>20.749999999999993</c:v>
                </c:pt>
                <c:pt idx="1246">
                  <c:v>20.766666666666673</c:v>
                </c:pt>
                <c:pt idx="1247">
                  <c:v>20.783333333333328</c:v>
                </c:pt>
                <c:pt idx="1248">
                  <c:v>20.800000000000008</c:v>
                </c:pt>
                <c:pt idx="1249">
                  <c:v>20.816666666666663</c:v>
                </c:pt>
                <c:pt idx="1250">
                  <c:v>20.833333333333343</c:v>
                </c:pt>
                <c:pt idx="1251">
                  <c:v>20.85</c:v>
                </c:pt>
                <c:pt idx="1252">
                  <c:v>20.866666666666656</c:v>
                </c:pt>
                <c:pt idx="1253">
                  <c:v>20.883333333333336</c:v>
                </c:pt>
                <c:pt idx="1254">
                  <c:v>20.899999999999991</c:v>
                </c:pt>
                <c:pt idx="1255">
                  <c:v>20.916666666666671</c:v>
                </c:pt>
                <c:pt idx="1256">
                  <c:v>20.93333333333333</c:v>
                </c:pt>
                <c:pt idx="1257">
                  <c:v>20.95000000000001</c:v>
                </c:pt>
                <c:pt idx="1258">
                  <c:v>20.966666666666665</c:v>
                </c:pt>
                <c:pt idx="1259">
                  <c:v>20.983333333333345</c:v>
                </c:pt>
                <c:pt idx="1260">
                  <c:v>21</c:v>
                </c:pt>
                <c:pt idx="1261">
                  <c:v>21.016666666666655</c:v>
                </c:pt>
                <c:pt idx="1262">
                  <c:v>21.033333333333335</c:v>
                </c:pt>
                <c:pt idx="1263">
                  <c:v>21.04999999999999</c:v>
                </c:pt>
                <c:pt idx="1264">
                  <c:v>21.06666666666667</c:v>
                </c:pt>
                <c:pt idx="1265">
                  <c:v>21.083333333333329</c:v>
                </c:pt>
                <c:pt idx="1266">
                  <c:v>21.100000000000009</c:v>
                </c:pt>
                <c:pt idx="1267">
                  <c:v>21.116666666666664</c:v>
                </c:pt>
                <c:pt idx="1268">
                  <c:v>21.133333333333344</c:v>
                </c:pt>
                <c:pt idx="1269">
                  <c:v>21.15</c:v>
                </c:pt>
                <c:pt idx="1270">
                  <c:v>21.166666666666679</c:v>
                </c:pt>
                <c:pt idx="1271">
                  <c:v>21.183333333333337</c:v>
                </c:pt>
                <c:pt idx="1272">
                  <c:v>21.199999999999992</c:v>
                </c:pt>
                <c:pt idx="1273">
                  <c:v>21.216666666666672</c:v>
                </c:pt>
                <c:pt idx="1274">
                  <c:v>21.233333333333327</c:v>
                </c:pt>
                <c:pt idx="1275">
                  <c:v>21.250000000000007</c:v>
                </c:pt>
                <c:pt idx="1276">
                  <c:v>21.266666666666662</c:v>
                </c:pt>
                <c:pt idx="1277">
                  <c:v>21.283333333333342</c:v>
                </c:pt>
                <c:pt idx="1278">
                  <c:v>21.299999999999997</c:v>
                </c:pt>
                <c:pt idx="1279">
                  <c:v>21.316666666666677</c:v>
                </c:pt>
                <c:pt idx="1280">
                  <c:v>21.333333333333336</c:v>
                </c:pt>
                <c:pt idx="1281">
                  <c:v>21.349999999999991</c:v>
                </c:pt>
                <c:pt idx="1282">
                  <c:v>21.366666666666671</c:v>
                </c:pt>
                <c:pt idx="1283">
                  <c:v>21.383333333333329</c:v>
                </c:pt>
                <c:pt idx="1284">
                  <c:v>21.400000000000009</c:v>
                </c:pt>
                <c:pt idx="1285">
                  <c:v>21.416666666666664</c:v>
                </c:pt>
                <c:pt idx="1286">
                  <c:v>21.433333333333344</c:v>
                </c:pt>
                <c:pt idx="1287">
                  <c:v>21.450000000000003</c:v>
                </c:pt>
                <c:pt idx="1288">
                  <c:v>21.466666666666658</c:v>
                </c:pt>
                <c:pt idx="1289">
                  <c:v>21.483333333333338</c:v>
                </c:pt>
                <c:pt idx="1290">
                  <c:v>21.499999999999993</c:v>
                </c:pt>
                <c:pt idx="1291">
                  <c:v>21.516666666666673</c:v>
                </c:pt>
                <c:pt idx="1292">
                  <c:v>21.533333333333328</c:v>
                </c:pt>
                <c:pt idx="1293">
                  <c:v>21.550000000000008</c:v>
                </c:pt>
                <c:pt idx="1294">
                  <c:v>21.566666666666663</c:v>
                </c:pt>
                <c:pt idx="1295">
                  <c:v>21.583333333333343</c:v>
                </c:pt>
                <c:pt idx="1296">
                  <c:v>21.6</c:v>
                </c:pt>
                <c:pt idx="1297">
                  <c:v>21.616666666666656</c:v>
                </c:pt>
                <c:pt idx="1298">
                  <c:v>21.633333333333336</c:v>
                </c:pt>
                <c:pt idx="1299">
                  <c:v>21.649999999999991</c:v>
                </c:pt>
                <c:pt idx="1300">
                  <c:v>21.666666666666671</c:v>
                </c:pt>
                <c:pt idx="1301">
                  <c:v>21.68333333333333</c:v>
                </c:pt>
                <c:pt idx="1302">
                  <c:v>21.70000000000001</c:v>
                </c:pt>
                <c:pt idx="1303">
                  <c:v>21.716666666666665</c:v>
                </c:pt>
                <c:pt idx="1304">
                  <c:v>21.733333333333345</c:v>
                </c:pt>
                <c:pt idx="1305">
                  <c:v>21.75</c:v>
                </c:pt>
                <c:pt idx="1306">
                  <c:v>21.766666666666655</c:v>
                </c:pt>
                <c:pt idx="1307">
                  <c:v>21.783333333333335</c:v>
                </c:pt>
                <c:pt idx="1308">
                  <c:v>21.79999999999999</c:v>
                </c:pt>
                <c:pt idx="1309">
                  <c:v>21.81666666666667</c:v>
                </c:pt>
                <c:pt idx="1310">
                  <c:v>21.833333333333329</c:v>
                </c:pt>
                <c:pt idx="1311">
                  <c:v>21.850000000000009</c:v>
                </c:pt>
                <c:pt idx="1312">
                  <c:v>21.866666666666664</c:v>
                </c:pt>
                <c:pt idx="1313">
                  <c:v>21.883333333333344</c:v>
                </c:pt>
                <c:pt idx="1314">
                  <c:v>21.9</c:v>
                </c:pt>
                <c:pt idx="1315">
                  <c:v>21.916666666666679</c:v>
                </c:pt>
                <c:pt idx="1316">
                  <c:v>21.933333333333337</c:v>
                </c:pt>
                <c:pt idx="1317">
                  <c:v>21.949999999999992</c:v>
                </c:pt>
                <c:pt idx="1318">
                  <c:v>21.966666666666672</c:v>
                </c:pt>
                <c:pt idx="1319">
                  <c:v>21.983333333333327</c:v>
                </c:pt>
                <c:pt idx="1320">
                  <c:v>22.000000000000007</c:v>
                </c:pt>
                <c:pt idx="1321">
                  <c:v>22.016666666666662</c:v>
                </c:pt>
                <c:pt idx="1322">
                  <c:v>22.033333333333342</c:v>
                </c:pt>
                <c:pt idx="1323">
                  <c:v>22.049999999999997</c:v>
                </c:pt>
                <c:pt idx="1324">
                  <c:v>22.066666666666677</c:v>
                </c:pt>
                <c:pt idx="1325">
                  <c:v>22.083333333333336</c:v>
                </c:pt>
                <c:pt idx="1326">
                  <c:v>22.099999999999991</c:v>
                </c:pt>
                <c:pt idx="1327">
                  <c:v>22.116666666666671</c:v>
                </c:pt>
                <c:pt idx="1328">
                  <c:v>22.133333333333329</c:v>
                </c:pt>
                <c:pt idx="1329">
                  <c:v>22.150000000000009</c:v>
                </c:pt>
                <c:pt idx="1330">
                  <c:v>22.166666666666664</c:v>
                </c:pt>
                <c:pt idx="1331">
                  <c:v>22.183333333333344</c:v>
                </c:pt>
                <c:pt idx="1332">
                  <c:v>22.200000000000003</c:v>
                </c:pt>
                <c:pt idx="1333">
                  <c:v>22.216666666666658</c:v>
                </c:pt>
                <c:pt idx="1334">
                  <c:v>22.233333333333338</c:v>
                </c:pt>
                <c:pt idx="1335">
                  <c:v>22.249999999999993</c:v>
                </c:pt>
                <c:pt idx="1336">
                  <c:v>22.266666666666673</c:v>
                </c:pt>
                <c:pt idx="1337">
                  <c:v>22.283333333333328</c:v>
                </c:pt>
                <c:pt idx="1338">
                  <c:v>22.300000000000008</c:v>
                </c:pt>
                <c:pt idx="1339">
                  <c:v>22.316666666666663</c:v>
                </c:pt>
                <c:pt idx="1340">
                  <c:v>22.333333333333343</c:v>
                </c:pt>
                <c:pt idx="1341">
                  <c:v>22.35</c:v>
                </c:pt>
                <c:pt idx="1342">
                  <c:v>22.366666666666656</c:v>
                </c:pt>
                <c:pt idx="1343">
                  <c:v>22.383333333333336</c:v>
                </c:pt>
                <c:pt idx="1344">
                  <c:v>22.399999999999991</c:v>
                </c:pt>
                <c:pt idx="1345">
                  <c:v>22.416666666666671</c:v>
                </c:pt>
                <c:pt idx="1346">
                  <c:v>22.43333333333333</c:v>
                </c:pt>
                <c:pt idx="1347">
                  <c:v>22.45000000000001</c:v>
                </c:pt>
                <c:pt idx="1348">
                  <c:v>22.466666666666665</c:v>
                </c:pt>
                <c:pt idx="1349">
                  <c:v>22.483333333333345</c:v>
                </c:pt>
                <c:pt idx="1350">
                  <c:v>22.5</c:v>
                </c:pt>
                <c:pt idx="1351">
                  <c:v>22.516666666666655</c:v>
                </c:pt>
                <c:pt idx="1352">
                  <c:v>22.533333333333335</c:v>
                </c:pt>
                <c:pt idx="1353">
                  <c:v>22.54999999999999</c:v>
                </c:pt>
                <c:pt idx="1354">
                  <c:v>22.56666666666667</c:v>
                </c:pt>
                <c:pt idx="1355">
                  <c:v>22.583333333333329</c:v>
                </c:pt>
                <c:pt idx="1356">
                  <c:v>22.600000000000009</c:v>
                </c:pt>
                <c:pt idx="1357">
                  <c:v>22.616666666666664</c:v>
                </c:pt>
                <c:pt idx="1358">
                  <c:v>22.633333333333344</c:v>
                </c:pt>
                <c:pt idx="1359">
                  <c:v>22.65</c:v>
                </c:pt>
                <c:pt idx="1360">
                  <c:v>22.666666666666679</c:v>
                </c:pt>
                <c:pt idx="1361">
                  <c:v>22.683333333333337</c:v>
                </c:pt>
                <c:pt idx="1362">
                  <c:v>22.699999999999992</c:v>
                </c:pt>
                <c:pt idx="1363">
                  <c:v>22.716666666666672</c:v>
                </c:pt>
                <c:pt idx="1364">
                  <c:v>22.733333333333327</c:v>
                </c:pt>
                <c:pt idx="1365">
                  <c:v>22.750000000000007</c:v>
                </c:pt>
                <c:pt idx="1366">
                  <c:v>22.766666666666662</c:v>
                </c:pt>
                <c:pt idx="1367">
                  <c:v>22.783333333333342</c:v>
                </c:pt>
                <c:pt idx="1368">
                  <c:v>22.799999999999997</c:v>
                </c:pt>
                <c:pt idx="1369">
                  <c:v>22.816666666666677</c:v>
                </c:pt>
                <c:pt idx="1370">
                  <c:v>22.833333333333336</c:v>
                </c:pt>
                <c:pt idx="1371">
                  <c:v>22.849999999999991</c:v>
                </c:pt>
                <c:pt idx="1372">
                  <c:v>22.866666666666671</c:v>
                </c:pt>
                <c:pt idx="1373">
                  <c:v>22.883333333333329</c:v>
                </c:pt>
                <c:pt idx="1374">
                  <c:v>22.900000000000009</c:v>
                </c:pt>
                <c:pt idx="1375">
                  <c:v>22.916666666666664</c:v>
                </c:pt>
                <c:pt idx="1376">
                  <c:v>22.933333333333344</c:v>
                </c:pt>
                <c:pt idx="1377">
                  <c:v>22.950000000000003</c:v>
                </c:pt>
                <c:pt idx="1378">
                  <c:v>22.966666666666658</c:v>
                </c:pt>
                <c:pt idx="1379">
                  <c:v>22.983333333333338</c:v>
                </c:pt>
                <c:pt idx="1380">
                  <c:v>22.999999999999993</c:v>
                </c:pt>
                <c:pt idx="1381">
                  <c:v>23.016666666666673</c:v>
                </c:pt>
                <c:pt idx="1382">
                  <c:v>23.033333333333328</c:v>
                </c:pt>
                <c:pt idx="1383">
                  <c:v>23.050000000000008</c:v>
                </c:pt>
                <c:pt idx="1384">
                  <c:v>23.066666666666663</c:v>
                </c:pt>
                <c:pt idx="1385">
                  <c:v>23.083333333333343</c:v>
                </c:pt>
                <c:pt idx="1386">
                  <c:v>23.1</c:v>
                </c:pt>
                <c:pt idx="1387">
                  <c:v>23.116666666666656</c:v>
                </c:pt>
                <c:pt idx="1388">
                  <c:v>23.133333333333336</c:v>
                </c:pt>
                <c:pt idx="1389">
                  <c:v>23.149999999999991</c:v>
                </c:pt>
                <c:pt idx="1390">
                  <c:v>23.166666666666671</c:v>
                </c:pt>
                <c:pt idx="1391">
                  <c:v>23.18333333333333</c:v>
                </c:pt>
                <c:pt idx="1392">
                  <c:v>23.20000000000001</c:v>
                </c:pt>
                <c:pt idx="1393">
                  <c:v>23.216666666666665</c:v>
                </c:pt>
                <c:pt idx="1394">
                  <c:v>23.233333333333345</c:v>
                </c:pt>
                <c:pt idx="1395">
                  <c:v>23.25</c:v>
                </c:pt>
                <c:pt idx="1396">
                  <c:v>23.266666666666655</c:v>
                </c:pt>
                <c:pt idx="1397">
                  <c:v>23.283333333333335</c:v>
                </c:pt>
                <c:pt idx="1398">
                  <c:v>23.29999999999999</c:v>
                </c:pt>
                <c:pt idx="1399">
                  <c:v>23.31666666666667</c:v>
                </c:pt>
                <c:pt idx="1400">
                  <c:v>23.333333333333329</c:v>
                </c:pt>
                <c:pt idx="1401">
                  <c:v>23.350000000000009</c:v>
                </c:pt>
                <c:pt idx="1402">
                  <c:v>23.366666666666664</c:v>
                </c:pt>
                <c:pt idx="1403">
                  <c:v>23.383333333333344</c:v>
                </c:pt>
                <c:pt idx="1404">
                  <c:v>23.4</c:v>
                </c:pt>
                <c:pt idx="1405">
                  <c:v>23.416666666666679</c:v>
                </c:pt>
                <c:pt idx="1406">
                  <c:v>23.433333333333337</c:v>
                </c:pt>
                <c:pt idx="1407">
                  <c:v>23.449999999999992</c:v>
                </c:pt>
                <c:pt idx="1408">
                  <c:v>23.466666666666672</c:v>
                </c:pt>
                <c:pt idx="1409">
                  <c:v>23.483333333333327</c:v>
                </c:pt>
                <c:pt idx="1410">
                  <c:v>23.500000000000007</c:v>
                </c:pt>
                <c:pt idx="1411">
                  <c:v>23.516666666666662</c:v>
                </c:pt>
                <c:pt idx="1412">
                  <c:v>23.533333333333342</c:v>
                </c:pt>
                <c:pt idx="1413">
                  <c:v>23.549999999999997</c:v>
                </c:pt>
                <c:pt idx="1414">
                  <c:v>23.566666666666677</c:v>
                </c:pt>
                <c:pt idx="1415">
                  <c:v>23.583333333333336</c:v>
                </c:pt>
                <c:pt idx="1416">
                  <c:v>23.599999999999991</c:v>
                </c:pt>
                <c:pt idx="1417">
                  <c:v>23.616666666666671</c:v>
                </c:pt>
                <c:pt idx="1418">
                  <c:v>23.633333333333329</c:v>
                </c:pt>
                <c:pt idx="1419">
                  <c:v>23.650000000000009</c:v>
                </c:pt>
                <c:pt idx="1420">
                  <c:v>23.666666666666664</c:v>
                </c:pt>
                <c:pt idx="1421">
                  <c:v>23.683333333333344</c:v>
                </c:pt>
                <c:pt idx="1422">
                  <c:v>23.700000000000003</c:v>
                </c:pt>
                <c:pt idx="1423">
                  <c:v>23.716666666666658</c:v>
                </c:pt>
                <c:pt idx="1424">
                  <c:v>23.733333333333338</c:v>
                </c:pt>
                <c:pt idx="1425">
                  <c:v>23.749999999999993</c:v>
                </c:pt>
                <c:pt idx="1426">
                  <c:v>23.766666666666673</c:v>
                </c:pt>
                <c:pt idx="1427">
                  <c:v>23.783333333333328</c:v>
                </c:pt>
                <c:pt idx="1428">
                  <c:v>23.800000000000008</c:v>
                </c:pt>
                <c:pt idx="1429">
                  <c:v>23.816666666666663</c:v>
                </c:pt>
                <c:pt idx="1430">
                  <c:v>23.833333333333343</c:v>
                </c:pt>
                <c:pt idx="1431">
                  <c:v>23.85</c:v>
                </c:pt>
                <c:pt idx="1432">
                  <c:v>23.866666666666656</c:v>
                </c:pt>
                <c:pt idx="1433">
                  <c:v>23.883333333333336</c:v>
                </c:pt>
                <c:pt idx="1434">
                  <c:v>23.899999999999991</c:v>
                </c:pt>
                <c:pt idx="1435">
                  <c:v>23.916666666666671</c:v>
                </c:pt>
              </c:numCache>
            </c:numRef>
          </c:xVal>
          <c:yVal>
            <c:numRef>
              <c:f>Calcul!$G$1537:$G$2972</c:f>
              <c:numCache>
                <c:formatCode>General</c:formatCode>
                <c:ptCount val="1436"/>
                <c:pt idx="0">
                  <c:v>14.638586953454267</c:v>
                </c:pt>
                <c:pt idx="1">
                  <c:v>14.638586953454267</c:v>
                </c:pt>
                <c:pt idx="2">
                  <c:v>14.693058897938156</c:v>
                </c:pt>
                <c:pt idx="3">
                  <c:v>14.747648248984282</c:v>
                </c:pt>
                <c:pt idx="4">
                  <c:v>14.802354098977327</c:v>
                </c:pt>
                <c:pt idx="5">
                  <c:v>14.857175538232404</c:v>
                </c:pt>
                <c:pt idx="6">
                  <c:v>14.912111655002409</c:v>
                </c:pt>
                <c:pt idx="7">
                  <c:v>14.967161535485308</c:v>
                </c:pt>
                <c:pt idx="8">
                  <c:v>15.022324263831399</c:v>
                </c:pt>
                <c:pt idx="9">
                  <c:v>15.077598922150427</c:v>
                </c:pt>
                <c:pt idx="10">
                  <c:v>15.132984590518831</c:v>
                </c:pt>
                <c:pt idx="11">
                  <c:v>15.188480346986632</c:v>
                </c:pt>
                <c:pt idx="12">
                  <c:v>15.244085267584662</c:v>
                </c:pt>
                <c:pt idx="13">
                  <c:v>15.299798426331296</c:v>
                </c:pt>
                <c:pt idx="14">
                  <c:v>15.355618895239594</c:v>
                </c:pt>
                <c:pt idx="15">
                  <c:v>15.41154574432397</c:v>
                </c:pt>
                <c:pt idx="16">
                  <c:v>15.467578041607092</c:v>
                </c:pt>
                <c:pt idx="17">
                  <c:v>15.523714853126592</c:v>
                </c:pt>
                <c:pt idx="18">
                  <c:v>15.579955242941782</c:v>
                </c:pt>
                <c:pt idx="19">
                  <c:v>15.6362982731403</c:v>
                </c:pt>
                <c:pt idx="20">
                  <c:v>15.692743003844688</c:v>
                </c:pt>
                <c:pt idx="21">
                  <c:v>15.74928849321895</c:v>
                </c:pt>
                <c:pt idx="22">
                  <c:v>15.80593379747504</c:v>
                </c:pt>
                <c:pt idx="23">
                  <c:v>15.862677970879325</c:v>
                </c:pt>
                <c:pt idx="24">
                  <c:v>15.91952006575896</c:v>
                </c:pt>
                <c:pt idx="25">
                  <c:v>15.976459132508257</c:v>
                </c:pt>
                <c:pt idx="26">
                  <c:v>16.033494219594925</c:v>
                </c:pt>
                <c:pt idx="27">
                  <c:v>16.090624373566445</c:v>
                </c:pt>
                <c:pt idx="28">
                  <c:v>16.14784863905615</c:v>
                </c:pt>
                <c:pt idx="29">
                  <c:v>16.205166058789501</c:v>
                </c:pt>
                <c:pt idx="30">
                  <c:v>16.262575673590057</c:v>
                </c:pt>
                <c:pt idx="31">
                  <c:v>16.320076522385733</c:v>
                </c:pt>
                <c:pt idx="32">
                  <c:v>16.377667642214679</c:v>
                </c:pt>
                <c:pt idx="33">
                  <c:v>16.435348068231288</c:v>
                </c:pt>
                <c:pt idx="34">
                  <c:v>16.493116833712236</c:v>
                </c:pt>
                <c:pt idx="35">
                  <c:v>16.550972970062265</c:v>
                </c:pt>
                <c:pt idx="36">
                  <c:v>16.608915506820129</c:v>
                </c:pt>
                <c:pt idx="37">
                  <c:v>16.666943471664343</c:v>
                </c:pt>
                <c:pt idx="38">
                  <c:v>16.725055890419043</c:v>
                </c:pt>
                <c:pt idx="39">
                  <c:v>16.783251787059694</c:v>
                </c:pt>
                <c:pt idx="40">
                  <c:v>16.841530183718692</c:v>
                </c:pt>
                <c:pt idx="41">
                  <c:v>16.89989010069127</c:v>
                </c:pt>
                <c:pt idx="42">
                  <c:v>16.958330556440849</c:v>
                </c:pt>
                <c:pt idx="43">
                  <c:v>17.016850567604894</c:v>
                </c:pt>
                <c:pt idx="44">
                  <c:v>17.075449149000274</c:v>
                </c:pt>
                <c:pt idx="45">
                  <c:v>17.134125313628921</c:v>
                </c:pt>
                <c:pt idx="46">
                  <c:v>17.192878072683243</c:v>
                </c:pt>
                <c:pt idx="47">
                  <c:v>17.251706435551636</c:v>
                </c:pt>
                <c:pt idx="48">
                  <c:v>17.310609409823947</c:v>
                </c:pt>
                <c:pt idx="49">
                  <c:v>17.369586001296742</c:v>
                </c:pt>
                <c:pt idx="50">
                  <c:v>17.428635213978879</c:v>
                </c:pt>
                <c:pt idx="51">
                  <c:v>17.487756050096685</c:v>
                </c:pt>
                <c:pt idx="52">
                  <c:v>17.546947510099383</c:v>
                </c:pt>
                <c:pt idx="53">
                  <c:v>17.606208592664306</c:v>
                </c:pt>
                <c:pt idx="54">
                  <c:v>17.665538294702291</c:v>
                </c:pt>
                <c:pt idx="55">
                  <c:v>17.724935611362696</c:v>
                </c:pt>
                <c:pt idx="56">
                  <c:v>17.784399536038954</c:v>
                </c:pt>
                <c:pt idx="57">
                  <c:v>17.843929060373441</c:v>
                </c:pt>
                <c:pt idx="58">
                  <c:v>17.903523174262904</c:v>
                </c:pt>
                <c:pt idx="59">
                  <c:v>17.963180865863457</c:v>
                </c:pt>
                <c:pt idx="60">
                  <c:v>18.022901121595847</c:v>
                </c:pt>
                <c:pt idx="61">
                  <c:v>18.082682926150504</c:v>
                </c:pt>
                <c:pt idx="62">
                  <c:v>18.142525262492676</c:v>
                </c:pt>
                <c:pt idx="63">
                  <c:v>18.202427111867514</c:v>
                </c:pt>
                <c:pt idx="64">
                  <c:v>18.262387453805182</c:v>
                </c:pt>
                <c:pt idx="65">
                  <c:v>18.322405266125891</c:v>
                </c:pt>
                <c:pt idx="66">
                  <c:v>18.382479524944991</c:v>
                </c:pt>
                <c:pt idx="67">
                  <c:v>18.442609204677961</c:v>
                </c:pt>
                <c:pt idx="68">
                  <c:v>18.502793278045534</c:v>
                </c:pt>
                <c:pt idx="69">
                  <c:v>18.563030716078639</c:v>
                </c:pt>
                <c:pt idx="70">
                  <c:v>18.623320488123518</c:v>
                </c:pt>
                <c:pt idx="71">
                  <c:v>18.683661561846641</c:v>
                </c:pt>
                <c:pt idx="72">
                  <c:v>18.74405290323983</c:v>
                </c:pt>
                <c:pt idx="73">
                  <c:v>18.804493476625144</c:v>
                </c:pt>
                <c:pt idx="74">
                  <c:v>18.864982244660052</c:v>
                </c:pt>
                <c:pt idx="75">
                  <c:v>18.925518168342339</c:v>
                </c:pt>
                <c:pt idx="76">
                  <c:v>18.986100207015085</c:v>
                </c:pt>
                <c:pt idx="77">
                  <c:v>19.04672731837184</c:v>
                </c:pt>
                <c:pt idx="78">
                  <c:v>19.107398458461443</c:v>
                </c:pt>
                <c:pt idx="79">
                  <c:v>19.168112581693254</c:v>
                </c:pt>
                <c:pt idx="80">
                  <c:v>19.228868640842048</c:v>
                </c:pt>
                <c:pt idx="81">
                  <c:v>19.289665587053051</c:v>
                </c:pt>
                <c:pt idx="82">
                  <c:v>19.350502369847138</c:v>
                </c:pt>
                <c:pt idx="83">
                  <c:v>19.411377937125756</c:v>
                </c:pt>
                <c:pt idx="84">
                  <c:v>19.472291235176055</c:v>
                </c:pt>
                <c:pt idx="85">
                  <c:v>19.533241208675999</c:v>
                </c:pt>
                <c:pt idx="86">
                  <c:v>19.594226800699456</c:v>
                </c:pt>
                <c:pt idx="87">
                  <c:v>19.655246952721285</c:v>
                </c:pt>
                <c:pt idx="88">
                  <c:v>19.716300604622607</c:v>
                </c:pt>
                <c:pt idx="89">
                  <c:v>19.777386694695799</c:v>
                </c:pt>
                <c:pt idx="90">
                  <c:v>19.838504159649908</c:v>
                </c:pt>
                <c:pt idx="91">
                  <c:v>19.899651934615555</c:v>
                </c:pt>
                <c:pt idx="92">
                  <c:v>19.960828953150543</c:v>
                </c:pt>
                <c:pt idx="93">
                  <c:v>20.022034147244828</c:v>
                </c:pt>
                <c:pt idx="94">
                  <c:v>20.083266447325961</c:v>
                </c:pt>
                <c:pt idx="95">
                  <c:v>20.144524782264341</c:v>
                </c:pt>
                <c:pt idx="96">
                  <c:v>20.205808079378674</c:v>
                </c:pt>
                <c:pt idx="97">
                  <c:v>20.267115264441273</c:v>
                </c:pt>
                <c:pt idx="98">
                  <c:v>20.328445261683491</c:v>
                </c:pt>
                <c:pt idx="99">
                  <c:v>20.389796993801291</c:v>
                </c:pt>
                <c:pt idx="100">
                  <c:v>20.451169381960618</c:v>
                </c:pt>
                <c:pt idx="101">
                  <c:v>20.512561345802983</c:v>
                </c:pt>
                <c:pt idx="102">
                  <c:v>20.573971803451169</c:v>
                </c:pt>
                <c:pt idx="103">
                  <c:v>20.635399671514683</c:v>
                </c:pt>
                <c:pt idx="104">
                  <c:v>20.696843865095509</c:v>
                </c:pt>
                <c:pt idx="105">
                  <c:v>20.758303297793915</c:v>
                </c:pt>
                <c:pt idx="106">
                  <c:v>20.819776881714148</c:v>
                </c:pt>
                <c:pt idx="107">
                  <c:v>20.88126352747021</c:v>
                </c:pt>
                <c:pt idx="108">
                  <c:v>20.942762144191903</c:v>
                </c:pt>
                <c:pt idx="109">
                  <c:v>21.004271639530607</c:v>
                </c:pt>
                <c:pt idx="110">
                  <c:v>21.065790919665329</c:v>
                </c:pt>
                <c:pt idx="111">
                  <c:v>21.127318889308842</c:v>
                </c:pt>
                <c:pt idx="112">
                  <c:v>21.188854451713638</c:v>
                </c:pt>
                <c:pt idx="113">
                  <c:v>21.250396508678243</c:v>
                </c:pt>
                <c:pt idx="114">
                  <c:v>21.311943960553393</c:v>
                </c:pt>
                <c:pt idx="115">
                  <c:v>21.373495706248377</c:v>
                </c:pt>
                <c:pt idx="116">
                  <c:v>21.435050643237378</c:v>
                </c:pt>
                <c:pt idx="117">
                  <c:v>21.496607667565971</c:v>
                </c:pt>
                <c:pt idx="118">
                  <c:v>21.558165673857552</c:v>
                </c:pt>
                <c:pt idx="119">
                  <c:v>21.619723555320093</c:v>
                </c:pt>
                <c:pt idx="120">
                  <c:v>21.681280203752635</c:v>
                </c:pt>
                <c:pt idx="121">
                  <c:v>21.742834509552157</c:v>
                </c:pt>
                <c:pt idx="122">
                  <c:v>21.804385361720424</c:v>
                </c:pt>
                <c:pt idx="123">
                  <c:v>21.865931647870759</c:v>
                </c:pt>
                <c:pt idx="124">
                  <c:v>21.927472254235216</c:v>
                </c:pt>
                <c:pt idx="125">
                  <c:v>21.989006065671607</c:v>
                </c:pt>
                <c:pt idx="126">
                  <c:v>22.050531965670565</c:v>
                </c:pt>
                <c:pt idx="127">
                  <c:v>22.112048836362966</c:v>
                </c:pt>
                <c:pt idx="128">
                  <c:v>22.173555558527283</c:v>
                </c:pt>
                <c:pt idx="129">
                  <c:v>22.235051011596905</c:v>
                </c:pt>
                <c:pt idx="130">
                  <c:v>22.296534073667811</c:v>
                </c:pt>
                <c:pt idx="131">
                  <c:v>22.358003621506199</c:v>
                </c:pt>
                <c:pt idx="132">
                  <c:v>22.419458530556238</c:v>
                </c:pt>
                <c:pt idx="133">
                  <c:v>22.480897674947865</c:v>
                </c:pt>
                <c:pt idx="134">
                  <c:v>22.542319927504845</c:v>
                </c:pt>
                <c:pt idx="135">
                  <c:v>22.603724159752804</c:v>
                </c:pt>
                <c:pt idx="136">
                  <c:v>22.665109241927393</c:v>
                </c:pt>
                <c:pt idx="137">
                  <c:v>22.726474042982591</c:v>
                </c:pt>
                <c:pt idx="138">
                  <c:v>22.787817430599222</c:v>
                </c:pt>
                <c:pt idx="139">
                  <c:v>22.849138271193191</c:v>
                </c:pt>
                <c:pt idx="140">
                  <c:v>22.910435429924554</c:v>
                </c:pt>
                <c:pt idx="141">
                  <c:v>22.97170777070588</c:v>
                </c:pt>
                <c:pt idx="142">
                  <c:v>23.032954156211453</c:v>
                </c:pt>
                <c:pt idx="143">
                  <c:v>23.094173447886043</c:v>
                </c:pt>
                <c:pt idx="144">
                  <c:v>23.155364505954264</c:v>
                </c:pt>
                <c:pt idx="145">
                  <c:v>23.216526189429757</c:v>
                </c:pt>
                <c:pt idx="146">
                  <c:v>23.277657356124497</c:v>
                </c:pt>
                <c:pt idx="147">
                  <c:v>23.338756862658673</c:v>
                </c:pt>
                <c:pt idx="148">
                  <c:v>23.399823564469838</c:v>
                </c:pt>
                <c:pt idx="149">
                  <c:v>23.460856315823328</c:v>
                </c:pt>
                <c:pt idx="150">
                  <c:v>23.521853969821656</c:v>
                </c:pt>
                <c:pt idx="151">
                  <c:v>23.582815378415226</c:v>
                </c:pt>
                <c:pt idx="152">
                  <c:v>23.643739392411941</c:v>
                </c:pt>
                <c:pt idx="153">
                  <c:v>23.704624861488199</c:v>
                </c:pt>
                <c:pt idx="154">
                  <c:v>23.765470634198952</c:v>
                </c:pt>
                <c:pt idx="155">
                  <c:v>23.826275557988861</c:v>
                </c:pt>
                <c:pt idx="156">
                  <c:v>23.887038479202939</c:v>
                </c:pt>
                <c:pt idx="157">
                  <c:v>23.947758243097311</c:v>
                </c:pt>
                <c:pt idx="158">
                  <c:v>24.008433693851064</c:v>
                </c:pt>
                <c:pt idx="159">
                  <c:v>24.069063674576839</c:v>
                </c:pt>
                <c:pt idx="160">
                  <c:v>24.129647027333103</c:v>
                </c:pt>
                <c:pt idx="161">
                  <c:v>24.19018259313507</c:v>
                </c:pt>
                <c:pt idx="162">
                  <c:v>24.250669211967253</c:v>
                </c:pt>
                <c:pt idx="163">
                  <c:v>24.311105722794842</c:v>
                </c:pt>
                <c:pt idx="164">
                  <c:v>24.371490963576505</c:v>
                </c:pt>
                <c:pt idx="165">
                  <c:v>24.431823771276466</c:v>
                </c:pt>
                <c:pt idx="166">
                  <c:v>24.492102981876837</c:v>
                </c:pt>
                <c:pt idx="167">
                  <c:v>24.552327430390946</c:v>
                </c:pt>
                <c:pt idx="168">
                  <c:v>24.61249595087558</c:v>
                </c:pt>
                <c:pt idx="169">
                  <c:v>24.672607376444798</c:v>
                </c:pt>
                <c:pt idx="170">
                  <c:v>24.732660539282499</c:v>
                </c:pt>
                <c:pt idx="171">
                  <c:v>24.79265427065668</c:v>
                </c:pt>
                <c:pt idx="172">
                  <c:v>24.852587400932297</c:v>
                </c:pt>
                <c:pt idx="173">
                  <c:v>24.912458759585949</c:v>
                </c:pt>
                <c:pt idx="174">
                  <c:v>24.97226717521951</c:v>
                </c:pt>
                <c:pt idx="175">
                  <c:v>25.032011475574262</c:v>
                </c:pt>
                <c:pt idx="176">
                  <c:v>25.091690487545975</c:v>
                </c:pt>
                <c:pt idx="177">
                  <c:v>25.151303037198844</c:v>
                </c:pt>
                <c:pt idx="178">
                  <c:v>25.210847949781147</c:v>
                </c:pt>
                <c:pt idx="179">
                  <c:v>25.270324049739656</c:v>
                </c:pt>
                <c:pt idx="180">
                  <c:v>25.329730160735632</c:v>
                </c:pt>
                <c:pt idx="181">
                  <c:v>25.389065105659682</c:v>
                </c:pt>
                <c:pt idx="182">
                  <c:v>25.448327706648094</c:v>
                </c:pt>
                <c:pt idx="183">
                  <c:v>25.507516785098609</c:v>
                </c:pt>
                <c:pt idx="184">
                  <c:v>25.56663116168632</c:v>
                </c:pt>
                <c:pt idx="185">
                  <c:v>25.625669656380669</c:v>
                </c:pt>
                <c:pt idx="186">
                  <c:v>25.684631088461504</c:v>
                </c:pt>
                <c:pt idx="187">
                  <c:v>25.743514276536573</c:v>
                </c:pt>
                <c:pt idx="188">
                  <c:v>25.802318038557953</c:v>
                </c:pt>
                <c:pt idx="189">
                  <c:v>25.86104119184003</c:v>
                </c:pt>
                <c:pt idx="190">
                  <c:v>25.919682553076605</c:v>
                </c:pt>
                <c:pt idx="191">
                  <c:v>25.978240938358997</c:v>
                </c:pt>
                <c:pt idx="192">
                  <c:v>26.036715163194117</c:v>
                </c:pt>
                <c:pt idx="193">
                  <c:v>26.095104042522358</c:v>
                </c:pt>
                <c:pt idx="194">
                  <c:v>26.153406390736784</c:v>
                </c:pt>
                <c:pt idx="195">
                  <c:v>26.211621021701248</c:v>
                </c:pt>
                <c:pt idx="196">
                  <c:v>26.269746748770139</c:v>
                </c:pt>
                <c:pt idx="197">
                  <c:v>26.327782384806948</c:v>
                </c:pt>
                <c:pt idx="198">
                  <c:v>26.385726742204458</c:v>
                </c:pt>
                <c:pt idx="199">
                  <c:v>26.443578632904003</c:v>
                </c:pt>
                <c:pt idx="200">
                  <c:v>26.501336868416026</c:v>
                </c:pt>
                <c:pt idx="201">
                  <c:v>26.559000259840108</c:v>
                </c:pt>
                <c:pt idx="202">
                  <c:v>26.616567617885465</c:v>
                </c:pt>
                <c:pt idx="203">
                  <c:v>26.674037752892165</c:v>
                </c:pt>
                <c:pt idx="204">
                  <c:v>26.731409474851716</c:v>
                </c:pt>
                <c:pt idx="205">
                  <c:v>26.7886815934291</c:v>
                </c:pt>
                <c:pt idx="206">
                  <c:v>26.845852917983716</c:v>
                </c:pt>
                <c:pt idx="207">
                  <c:v>26.902922257591996</c:v>
                </c:pt>
                <c:pt idx="208">
                  <c:v>26.959888421068925</c:v>
                </c:pt>
                <c:pt idx="209">
                  <c:v>27.016750216991131</c:v>
                </c:pt>
                <c:pt idx="210">
                  <c:v>27.073506453719311</c:v>
                </c:pt>
                <c:pt idx="211">
                  <c:v>27.130155939421083</c:v>
                </c:pt>
                <c:pt idx="212">
                  <c:v>27.186697482094885</c:v>
                </c:pt>
                <c:pt idx="213">
                  <c:v>27.243129889592858</c:v>
                </c:pt>
                <c:pt idx="214">
                  <c:v>27.299451969645414</c:v>
                </c:pt>
                <c:pt idx="215">
                  <c:v>27.355662529884732</c:v>
                </c:pt>
                <c:pt idx="216">
                  <c:v>27.411760377869921</c:v>
                </c:pt>
                <c:pt idx="217">
                  <c:v>27.467744321111027</c:v>
                </c:pt>
                <c:pt idx="218">
                  <c:v>27.523613167094744</c:v>
                </c:pt>
                <c:pt idx="219">
                  <c:v>27.579365723309444</c:v>
                </c:pt>
                <c:pt idx="220">
                  <c:v>27.635000797270536</c:v>
                </c:pt>
                <c:pt idx="221">
                  <c:v>27.690517196547002</c:v>
                </c:pt>
                <c:pt idx="222">
                  <c:v>27.745913728787013</c:v>
                </c:pt>
                <c:pt idx="223">
                  <c:v>27.801189201745022</c:v>
                </c:pt>
                <c:pt idx="224">
                  <c:v>27.856342423307929</c:v>
                </c:pt>
                <c:pt idx="225">
                  <c:v>27.911372201522983</c:v>
                </c:pt>
                <c:pt idx="226">
                  <c:v>27.966277344624437</c:v>
                </c:pt>
                <c:pt idx="227">
                  <c:v>28.021056661061895</c:v>
                </c:pt>
                <c:pt idx="228">
                  <c:v>28.075708959528161</c:v>
                </c:pt>
                <c:pt idx="229">
                  <c:v>28.130233048987247</c:v>
                </c:pt>
                <c:pt idx="230">
                  <c:v>28.184627738703728</c:v>
                </c:pt>
                <c:pt idx="231">
                  <c:v>28.238891838270941</c:v>
                </c:pt>
                <c:pt idx="232">
                  <c:v>28.293024157641032</c:v>
                </c:pt>
                <c:pt idx="233">
                  <c:v>28.347023507153839</c:v>
                </c:pt>
                <c:pt idx="234">
                  <c:v>28.40088869756741</c:v>
                </c:pt>
                <c:pt idx="235">
                  <c:v>28.454618540087697</c:v>
                </c:pt>
                <c:pt idx="236">
                  <c:v>28.508211846399583</c:v>
                </c:pt>
                <c:pt idx="237">
                  <c:v>28.561667428697469</c:v>
                </c:pt>
                <c:pt idx="238">
                  <c:v>28.614984099716377</c:v>
                </c:pt>
                <c:pt idx="239">
                  <c:v>28.668160672763733</c:v>
                </c:pt>
                <c:pt idx="240">
                  <c:v>28.721195961750773</c:v>
                </c:pt>
                <c:pt idx="241">
                  <c:v>28.774088781225231</c:v>
                </c:pt>
                <c:pt idx="242">
                  <c:v>28.826837946403135</c:v>
                </c:pt>
                <c:pt idx="243">
                  <c:v>28.879442273202223</c:v>
                </c:pt>
                <c:pt idx="244">
                  <c:v>28.931900578274441</c:v>
                </c:pt>
                <c:pt idx="245">
                  <c:v>28.984211679039902</c:v>
                </c:pt>
                <c:pt idx="246">
                  <c:v>29.036374393720305</c:v>
                </c:pt>
                <c:pt idx="247">
                  <c:v>29.088387541372892</c:v>
                </c:pt>
                <c:pt idx="248">
                  <c:v>29.140249941925333</c:v>
                </c:pt>
                <c:pt idx="249">
                  <c:v>29.191960416209739</c:v>
                </c:pt>
                <c:pt idx="250">
                  <c:v>29.243517785998428</c:v>
                </c:pt>
                <c:pt idx="251">
                  <c:v>29.294920874038571</c:v>
                </c:pt>
                <c:pt idx="252">
                  <c:v>29.346168504088538</c:v>
                </c:pt>
                <c:pt idx="253">
                  <c:v>29.397259500953236</c:v>
                </c:pt>
                <c:pt idx="254">
                  <c:v>29.448192690521083</c:v>
                </c:pt>
                <c:pt idx="255">
                  <c:v>29.498966899800255</c:v>
                </c:pt>
                <c:pt idx="256">
                  <c:v>29.549580956955595</c:v>
                </c:pt>
                <c:pt idx="257">
                  <c:v>29.600033691346319</c:v>
                </c:pt>
                <c:pt idx="258">
                  <c:v>29.650323933563133</c:v>
                </c:pt>
                <c:pt idx="259">
                  <c:v>29.700450515466624</c:v>
                </c:pt>
                <c:pt idx="260">
                  <c:v>29.750412270225084</c:v>
                </c:pt>
                <c:pt idx="261">
                  <c:v>29.80020803235363</c:v>
                </c:pt>
                <c:pt idx="262">
                  <c:v>29.849836637752453</c:v>
                </c:pt>
                <c:pt idx="263">
                  <c:v>29.899296923746626</c:v>
                </c:pt>
                <c:pt idx="264">
                  <c:v>29.948587729125368</c:v>
                </c:pt>
                <c:pt idx="265">
                  <c:v>29.997707894181804</c:v>
                </c:pt>
                <c:pt idx="266">
                  <c:v>30.046656260753441</c:v>
                </c:pt>
                <c:pt idx="267">
                  <c:v>30.095431672262283</c:v>
                </c:pt>
                <c:pt idx="268">
                  <c:v>30.144032973756083</c:v>
                </c:pt>
                <c:pt idx="269">
                  <c:v>30.192459011948973</c:v>
                </c:pt>
                <c:pt idx="270">
                  <c:v>30.240708635263395</c:v>
                </c:pt>
                <c:pt idx="271">
                  <c:v>30.288780693871352</c:v>
                </c:pt>
                <c:pt idx="272">
                  <c:v>30.336674039736852</c:v>
                </c:pt>
                <c:pt idx="273">
                  <c:v>30.384387526658156</c:v>
                </c:pt>
                <c:pt idx="274">
                  <c:v>30.431920010310218</c:v>
                </c:pt>
                <c:pt idx="275">
                  <c:v>30.479270348288075</c:v>
                </c:pt>
                <c:pt idx="276">
                  <c:v>30.526437400149657</c:v>
                </c:pt>
                <c:pt idx="277">
                  <c:v>30.573420027459839</c:v>
                </c:pt>
                <c:pt idx="278">
                  <c:v>30.620217093833876</c:v>
                </c:pt>
                <c:pt idx="279">
                  <c:v>30.666827464981985</c:v>
                </c:pt>
                <c:pt idx="280">
                  <c:v>30.713250008753363</c:v>
                </c:pt>
                <c:pt idx="281">
                  <c:v>30.759483595181408</c:v>
                </c:pt>
                <c:pt idx="282">
                  <c:v>30.805527096528543</c:v>
                </c:pt>
                <c:pt idx="283">
                  <c:v>30.851379387331406</c:v>
                </c:pt>
                <c:pt idx="284">
                  <c:v>30.897039344446888</c:v>
                </c:pt>
                <c:pt idx="285">
                  <c:v>30.94250584709755</c:v>
                </c:pt>
                <c:pt idx="286">
                  <c:v>30.987777776918346</c:v>
                </c:pt>
                <c:pt idx="287">
                  <c:v>31.032854018002517</c:v>
                </c:pt>
                <c:pt idx="288">
                  <c:v>31.077733456948945</c:v>
                </c:pt>
                <c:pt idx="289">
                  <c:v>31.122414982908584</c:v>
                </c:pt>
                <c:pt idx="290">
                  <c:v>31.16689748763222</c:v>
                </c:pt>
                <c:pt idx="291">
                  <c:v>31.211179865517849</c:v>
                </c:pt>
                <c:pt idx="292">
                  <c:v>31.255261013658259</c:v>
                </c:pt>
                <c:pt idx="293">
                  <c:v>31.299139831889622</c:v>
                </c:pt>
                <c:pt idx="294">
                  <c:v>31.342815222839256</c:v>
                </c:pt>
                <c:pt idx="295">
                  <c:v>31.386286091974728</c:v>
                </c:pt>
                <c:pt idx="296">
                  <c:v>31.42955134765225</c:v>
                </c:pt>
                <c:pt idx="297">
                  <c:v>31.472609901166155</c:v>
                </c:pt>
                <c:pt idx="298">
                  <c:v>31.515460666797836</c:v>
                </c:pt>
                <c:pt idx="299">
                  <c:v>31.55810256186567</c:v>
                </c:pt>
                <c:pt idx="300">
                  <c:v>31.600534506774597</c:v>
                </c:pt>
                <c:pt idx="301">
                  <c:v>31.642755425066103</c:v>
                </c:pt>
                <c:pt idx="302">
                  <c:v>31.684764243468766</c:v>
                </c:pt>
                <c:pt idx="303">
                  <c:v>31.726559891948298</c:v>
                </c:pt>
                <c:pt idx="304">
                  <c:v>31.768141303758689</c:v>
                </c:pt>
                <c:pt idx="305">
                  <c:v>31.809507415492703</c:v>
                </c:pt>
                <c:pt idx="306">
                  <c:v>31.850657167133424</c:v>
                </c:pt>
                <c:pt idx="307">
                  <c:v>31.891589502105042</c:v>
                </c:pt>
                <c:pt idx="308">
                  <c:v>31.932303367324895</c:v>
                </c:pt>
                <c:pt idx="309">
                  <c:v>31.972797713254941</c:v>
                </c:pt>
                <c:pt idx="310">
                  <c:v>32.013071493953476</c:v>
                </c:pt>
                <c:pt idx="311">
                  <c:v>32.053123667127664</c:v>
                </c:pt>
                <c:pt idx="312">
                  <c:v>32.092953194185306</c:v>
                </c:pt>
                <c:pt idx="313">
                  <c:v>32.132559040287774</c:v>
                </c:pt>
                <c:pt idx="314">
                  <c:v>32.171940174402103</c:v>
                </c:pt>
                <c:pt idx="315">
                  <c:v>32.211095569354292</c:v>
                </c:pt>
                <c:pt idx="316">
                  <c:v>32.250024201881722</c:v>
                </c:pt>
                <c:pt idx="317">
                  <c:v>32.288725052686665</c:v>
                </c:pt>
                <c:pt idx="318">
                  <c:v>32.327197106489308</c:v>
                </c:pt>
                <c:pt idx="319">
                  <c:v>32.365439352081012</c:v>
                </c:pt>
                <c:pt idx="320">
                  <c:v>32.403450782378137</c:v>
                </c:pt>
                <c:pt idx="321">
                  <c:v>32.441230394475269</c:v>
                </c:pt>
                <c:pt idx="322">
                  <c:v>32.478777189699457</c:v>
                </c:pt>
                <c:pt idx="323">
                  <c:v>32.516090173663571</c:v>
                </c:pt>
                <c:pt idx="324">
                  <c:v>32.553168356320725</c:v>
                </c:pt>
                <c:pt idx="325">
                  <c:v>32.590010752018017</c:v>
                </c:pt>
                <c:pt idx="326">
                  <c:v>32.626616379551031</c:v>
                </c:pt>
                <c:pt idx="327">
                  <c:v>32.662984262217897</c:v>
                </c:pt>
                <c:pt idx="328">
                  <c:v>32.699113427873598</c:v>
                </c:pt>
                <c:pt idx="329">
                  <c:v>32.735002908984754</c:v>
                </c:pt>
                <c:pt idx="330">
                  <c:v>32.770651742683704</c:v>
                </c:pt>
                <c:pt idx="331">
                  <c:v>32.806058970823393</c:v>
                </c:pt>
                <c:pt idx="332">
                  <c:v>32.841223640031806</c:v>
                </c:pt>
                <c:pt idx="333">
                  <c:v>32.876144801766884</c:v>
                </c:pt>
                <c:pt idx="334">
                  <c:v>32.910821512370916</c:v>
                </c:pt>
                <c:pt idx="335">
                  <c:v>32.945252833125622</c:v>
                </c:pt>
                <c:pt idx="336">
                  <c:v>32.979437830306878</c:v>
                </c:pt>
                <c:pt idx="337">
                  <c:v>33.013375575239245</c:v>
                </c:pt>
                <c:pt idx="338">
                  <c:v>33.047065144351293</c:v>
                </c:pt>
                <c:pt idx="339">
                  <c:v>33.080505619229896</c:v>
                </c:pt>
                <c:pt idx="340">
                  <c:v>33.113696086675581</c:v>
                </c:pt>
                <c:pt idx="341">
                  <c:v>33.146635638756912</c:v>
                </c:pt>
                <c:pt idx="342">
                  <c:v>33.179323372865653</c:v>
                </c:pt>
                <c:pt idx="343">
                  <c:v>33.211758391771234</c:v>
                </c:pt>
                <c:pt idx="344">
                  <c:v>33.243939803675822</c:v>
                </c:pt>
                <c:pt idx="345">
                  <c:v>33.275866722268852</c:v>
                </c:pt>
                <c:pt idx="346">
                  <c:v>33.307538266781584</c:v>
                </c:pt>
                <c:pt idx="347">
                  <c:v>33.338953562042057</c:v>
                </c:pt>
                <c:pt idx="348">
                  <c:v>33.37011173852926</c:v>
                </c:pt>
                <c:pt idx="349">
                  <c:v>33.401011932427913</c:v>
                </c:pt>
                <c:pt idx="350">
                  <c:v>33.431653285682614</c:v>
                </c:pt>
                <c:pt idx="351">
                  <c:v>33.462034946052384</c:v>
                </c:pt>
                <c:pt idx="352">
                  <c:v>33.492156067164615</c:v>
                </c:pt>
                <c:pt idx="353">
                  <c:v>33.522015808569414</c:v>
                </c:pt>
                <c:pt idx="354">
                  <c:v>33.551613335793533</c:v>
                </c:pt>
                <c:pt idx="355">
                  <c:v>33.580947820394051</c:v>
                </c:pt>
                <c:pt idx="356">
                  <c:v>33.610018440012439</c:v>
                </c:pt>
                <c:pt idx="357">
                  <c:v>33.638824378427778</c:v>
                </c:pt>
                <c:pt idx="358">
                  <c:v>33.667364825610662</c:v>
                </c:pt>
                <c:pt idx="359">
                  <c:v>33.695638977776028</c:v>
                </c:pt>
                <c:pt idx="360">
                  <c:v>33.723646037436652</c:v>
                </c:pt>
                <c:pt idx="361">
                  <c:v>33.751385213455862</c:v>
                </c:pt>
                <c:pt idx="362">
                  <c:v>33.778855721100477</c:v>
                </c:pt>
                <c:pt idx="363">
                  <c:v>33.806056782093371</c:v>
                </c:pt>
                <c:pt idx="364">
                  <c:v>33.832987624665648</c:v>
                </c:pt>
                <c:pt idx="365">
                  <c:v>33.859647483609159</c:v>
                </c:pt>
                <c:pt idx="366">
                  <c:v>33.886035600328114</c:v>
                </c:pt>
                <c:pt idx="367">
                  <c:v>33.912151222891126</c:v>
                </c:pt>
                <c:pt idx="368">
                  <c:v>33.937993606082401</c:v>
                </c:pt>
                <c:pt idx="369">
                  <c:v>33.963562011453277</c:v>
                </c:pt>
                <c:pt idx="370">
                  <c:v>33.98885570737297</c:v>
                </c:pt>
                <c:pt idx="371">
                  <c:v>34.013873969079505</c:v>
                </c:pt>
                <c:pt idx="372">
                  <c:v>34.038616078730072</c:v>
                </c:pt>
                <c:pt idx="373">
                  <c:v>34.063081325451137</c:v>
                </c:pt>
                <c:pt idx="374">
                  <c:v>34.087269005388571</c:v>
                </c:pt>
                <c:pt idx="375">
                  <c:v>34.111178421756975</c:v>
                </c:pt>
                <c:pt idx="376">
                  <c:v>34.134808884889182</c:v>
                </c:pt>
                <c:pt idx="377">
                  <c:v>34.15815971228502</c:v>
                </c:pt>
                <c:pt idx="378">
                  <c:v>34.181230228660183</c:v>
                </c:pt>
                <c:pt idx="379">
                  <c:v>34.204019765994374</c:v>
                </c:pt>
                <c:pt idx="380">
                  <c:v>34.226527663579333</c:v>
                </c:pt>
                <c:pt idx="381">
                  <c:v>34.248753268066508</c:v>
                </c:pt>
                <c:pt idx="382">
                  <c:v>34.270695933514148</c:v>
                </c:pt>
                <c:pt idx="383">
                  <c:v>34.29235502143441</c:v>
                </c:pt>
                <c:pt idx="384">
                  <c:v>34.313729900839625</c:v>
                </c:pt>
                <c:pt idx="385">
                  <c:v>34.33481994828869</c:v>
                </c:pt>
                <c:pt idx="386">
                  <c:v>34.355624547932507</c:v>
                </c:pt>
                <c:pt idx="387">
                  <c:v>34.376143091559541</c:v>
                </c:pt>
                <c:pt idx="388">
                  <c:v>34.396374978640573</c:v>
                </c:pt>
                <c:pt idx="389">
                  <c:v>34.416319616373265</c:v>
                </c:pt>
                <c:pt idx="390">
                  <c:v>34.435976419726209</c:v>
                </c:pt>
                <c:pt idx="391">
                  <c:v>34.455344811482419</c:v>
                </c:pt>
                <c:pt idx="392">
                  <c:v>34.474424222282728</c:v>
                </c:pt>
                <c:pt idx="393">
                  <c:v>34.493214090668239</c:v>
                </c:pt>
                <c:pt idx="394">
                  <c:v>34.511713863122807</c:v>
                </c:pt>
                <c:pt idx="395">
                  <c:v>34.529922994114578</c:v>
                </c:pt>
                <c:pt idx="396">
                  <c:v>34.547840946137512</c:v>
                </c:pt>
                <c:pt idx="397">
                  <c:v>34.565467189751978</c:v>
                </c:pt>
                <c:pt idx="398">
                  <c:v>34.582801203625195</c:v>
                </c:pt>
                <c:pt idx="399">
                  <c:v>34.599842474570977</c:v>
                </c:pt>
                <c:pt idx="400">
                  <c:v>34.616590497588973</c:v>
                </c:pt>
                <c:pt idx="401">
                  <c:v>34.633044775903514</c:v>
                </c:pt>
                <c:pt idx="402">
                  <c:v>34.649204821001732</c:v>
                </c:pt>
                <c:pt idx="403">
                  <c:v>34.66507015267139</c:v>
                </c:pt>
                <c:pt idx="404">
                  <c:v>34.680640299037904</c:v>
                </c:pt>
                <c:pt idx="405">
                  <c:v>34.695914796600995</c:v>
                </c:pt>
                <c:pt idx="406">
                  <c:v>34.71089319027066</c:v>
                </c:pt>
                <c:pt idx="407">
                  <c:v>34.725575033402755</c:v>
                </c:pt>
                <c:pt idx="408">
                  <c:v>34.739959887833798</c:v>
                </c:pt>
                <c:pt idx="409">
                  <c:v>34.754047323915195</c:v>
                </c:pt>
                <c:pt idx="410">
                  <c:v>34.767836920547168</c:v>
                </c:pt>
                <c:pt idx="411">
                  <c:v>34.781328265211627</c:v>
                </c:pt>
                <c:pt idx="412">
                  <c:v>34.794520954004902</c:v>
                </c:pt>
                <c:pt idx="413">
                  <c:v>34.807414591669463</c:v>
                </c:pt>
                <c:pt idx="414">
                  <c:v>34.820008791625334</c:v>
                </c:pt>
                <c:pt idx="415">
                  <c:v>34.832303176000657</c:v>
                </c:pt>
                <c:pt idx="416">
                  <c:v>34.844297375661817</c:v>
                </c:pt>
                <c:pt idx="417">
                  <c:v>34.855991030242748</c:v>
                </c:pt>
                <c:pt idx="418">
                  <c:v>34.867383788173704</c:v>
                </c:pt>
                <c:pt idx="419">
                  <c:v>34.878475306709383</c:v>
                </c:pt>
                <c:pt idx="420">
                  <c:v>34.889265251956317</c:v>
                </c:pt>
                <c:pt idx="421">
                  <c:v>34.899753298899718</c:v>
                </c:pt>
                <c:pt idx="422">
                  <c:v>34.909939131429518</c:v>
                </c:pt>
                <c:pt idx="423">
                  <c:v>34.919822442365863</c:v>
                </c:pt>
                <c:pt idx="424">
                  <c:v>34.92940293348385</c:v>
                </c:pt>
                <c:pt idx="425">
                  <c:v>34.938680315537567</c:v>
                </c:pt>
                <c:pt idx="426">
                  <c:v>34.947654308283575</c:v>
                </c:pt>
                <c:pt idx="427">
                  <c:v>34.956324640503482</c:v>
                </c:pt>
                <c:pt idx="428">
                  <c:v>34.964691050025998</c:v>
                </c:pt>
                <c:pt idx="429">
                  <c:v>34.972753283748212</c:v>
                </c:pt>
                <c:pt idx="430">
                  <c:v>34.980511097656205</c:v>
                </c:pt>
                <c:pt idx="431">
                  <c:v>34.987964256844798</c:v>
                </c:pt>
                <c:pt idx="432">
                  <c:v>34.995112535536876</c:v>
                </c:pt>
                <c:pt idx="433">
                  <c:v>35.001955717101609</c:v>
                </c:pt>
                <c:pt idx="434">
                  <c:v>35.00849359407232</c:v>
                </c:pt>
                <c:pt idx="435">
                  <c:v>35.01472596816339</c:v>
                </c:pt>
                <c:pt idx="436">
                  <c:v>35.020652650286422</c:v>
                </c:pt>
                <c:pt idx="437">
                  <c:v>35.026273460565868</c:v>
                </c:pt>
                <c:pt idx="438">
                  <c:v>35.031588228353662</c:v>
                </c:pt>
                <c:pt idx="439">
                  <c:v>35.036596792243323</c:v>
                </c:pt>
                <c:pt idx="440">
                  <c:v>35.041299000083129</c:v>
                </c:pt>
                <c:pt idx="441">
                  <c:v>35.045694708988727</c:v>
                </c:pt>
                <c:pt idx="442">
                  <c:v>35.049783785354798</c:v>
                </c:pt>
                <c:pt idx="443">
                  <c:v>35.053566104866121</c:v>
                </c:pt>
                <c:pt idx="444">
                  <c:v>35.057041552507812</c:v>
                </c:pt>
                <c:pt idx="445">
                  <c:v>35.060210022574758</c:v>
                </c:pt>
                <c:pt idx="446">
                  <c:v>35.063071418680423</c:v>
                </c:pt>
                <c:pt idx="447">
                  <c:v>35.065625653764698</c:v>
                </c:pt>
                <c:pt idx="448">
                  <c:v>35.067872650101201</c:v>
                </c:pt>
                <c:pt idx="449">
                  <c:v>35.069812339303603</c:v>
                </c:pt>
                <c:pt idx="450">
                  <c:v>35.071444662331352</c:v>
                </c:pt>
                <c:pt idx="451">
                  <c:v>35.072769569494533</c:v>
                </c:pt>
                <c:pt idx="452">
                  <c:v>35.073787020457921</c:v>
                </c:pt>
                <c:pt idx="453">
                  <c:v>35.074496984244419</c:v>
                </c:pt>
                <c:pt idx="454">
                  <c:v>35.074899439237534</c:v>
                </c:pt>
                <c:pt idx="455">
                  <c:v>35.074994373183223</c:v>
                </c:pt>
                <c:pt idx="456">
                  <c:v>35.074781783190858</c:v>
                </c:pt>
                <c:pt idx="457">
                  <c:v>35.074261675733517</c:v>
                </c:pt>
                <c:pt idx="458">
                  <c:v>35.073434066647401</c:v>
                </c:pt>
                <c:pt idx="459">
                  <c:v>35.072298981130558</c:v>
                </c:pt>
                <c:pt idx="460">
                  <c:v>35.070856453740774</c:v>
                </c:pt>
                <c:pt idx="461">
                  <c:v>35.069106528392723</c:v>
                </c:pt>
                <c:pt idx="462">
                  <c:v>35.067049258354373</c:v>
                </c:pt>
                <c:pt idx="463">
                  <c:v>35.064684706242488</c:v>
                </c:pt>
                <c:pt idx="464">
                  <c:v>35.062012944017539</c:v>
                </c:pt>
                <c:pt idx="465">
                  <c:v>35.059034052977729</c:v>
                </c:pt>
                <c:pt idx="466">
                  <c:v>35.055748123752259</c:v>
                </c:pt>
                <c:pt idx="467">
                  <c:v>35.052155256293901</c:v>
                </c:pt>
                <c:pt idx="468">
                  <c:v>35.048255559870647</c:v>
                </c:pt>
                <c:pt idx="469">
                  <c:v>35.044049153056804</c:v>
                </c:pt>
                <c:pt idx="470">
                  <c:v>35.039536163723156</c:v>
                </c:pt>
                <c:pt idx="471">
                  <c:v>35.034716729026457</c:v>
                </c:pt>
                <c:pt idx="472">
                  <c:v>35.029590995398109</c:v>
                </c:pt>
                <c:pt idx="473">
                  <c:v>35.02415911853214</c:v>
                </c:pt>
                <c:pt idx="474">
                  <c:v>35.018421263372424</c:v>
                </c:pt>
                <c:pt idx="475">
                  <c:v>35.012377604099051</c:v>
                </c:pt>
                <c:pt idx="476">
                  <c:v>35.006028324114155</c:v>
                </c:pt>
                <c:pt idx="477">
                  <c:v>34.999373616026752</c:v>
                </c:pt>
                <c:pt idx="478">
                  <c:v>34.992413681637068</c:v>
                </c:pt>
                <c:pt idx="479">
                  <c:v>34.985148731919935</c:v>
                </c:pt>
                <c:pt idx="480">
                  <c:v>34.977578987007576</c:v>
                </c:pt>
                <c:pt idx="481">
                  <c:v>34.969704676171723</c:v>
                </c:pt>
                <c:pt idx="482">
                  <c:v>34.96152603780471</c:v>
                </c:pt>
                <c:pt idx="483">
                  <c:v>34.953043319400273</c:v>
                </c:pt>
                <c:pt idx="484">
                  <c:v>34.944256777533276</c:v>
                </c:pt>
                <c:pt idx="485">
                  <c:v>34.9351666778389</c:v>
                </c:pt>
                <c:pt idx="486">
                  <c:v>34.925773294991068</c:v>
                </c:pt>
                <c:pt idx="487">
                  <c:v>34.916076912680268</c:v>
                </c:pt>
                <c:pt idx="488">
                  <c:v>34.906077823590486</c:v>
                </c:pt>
                <c:pt idx="489">
                  <c:v>34.895776329375558</c:v>
                </c:pt>
                <c:pt idx="490">
                  <c:v>34.885172740634992</c:v>
                </c:pt>
                <c:pt idx="491">
                  <c:v>34.874267376888717</c:v>
                </c:pt>
                <c:pt idx="492">
                  <c:v>34.863060566551617</c:v>
                </c:pt>
                <c:pt idx="493">
                  <c:v>34.851552646906946</c:v>
                </c:pt>
                <c:pt idx="494">
                  <c:v>34.839743964079489</c:v>
                </c:pt>
                <c:pt idx="495">
                  <c:v>34.82763487300771</c:v>
                </c:pt>
                <c:pt idx="496">
                  <c:v>34.815225737415538</c:v>
                </c:pt>
                <c:pt idx="497">
                  <c:v>34.802516929783287</c:v>
                </c:pt>
                <c:pt idx="498">
                  <c:v>34.789508831318024</c:v>
                </c:pt>
                <c:pt idx="499">
                  <c:v>34.776201831923352</c:v>
                </c:pt>
                <c:pt idx="500">
                  <c:v>34.762596330168471</c:v>
                </c:pt>
                <c:pt idx="501">
                  <c:v>34.748692733256696</c:v>
                </c:pt>
                <c:pt idx="502">
                  <c:v>34.734491456993233</c:v>
                </c:pt>
                <c:pt idx="503">
                  <c:v>34.719992925752564</c:v>
                </c:pt>
                <c:pt idx="504">
                  <c:v>34.705197572444966</c:v>
                </c:pt>
                <c:pt idx="505">
                  <c:v>34.690105838482708</c:v>
                </c:pt>
                <c:pt idx="506">
                  <c:v>34.674718173745397</c:v>
                </c:pt>
                <c:pt idx="507">
                  <c:v>34.659035036544907</c:v>
                </c:pt>
                <c:pt idx="508">
                  <c:v>34.643056893589794</c:v>
                </c:pt>
                <c:pt idx="509">
                  <c:v>34.626784219948895</c:v>
                </c:pt>
                <c:pt idx="510">
                  <c:v>34.610217499014652</c:v>
                </c:pt>
                <c:pt idx="511">
                  <c:v>34.593357222465649</c:v>
                </c:pt>
                <c:pt idx="512">
                  <c:v>34.576203890228868</c:v>
                </c:pt>
                <c:pt idx="513">
                  <c:v>34.558758010441011</c:v>
                </c:pt>
                <c:pt idx="514">
                  <c:v>34.541020099409856</c:v>
                </c:pt>
                <c:pt idx="515">
                  <c:v>34.52299068157447</c:v>
                </c:pt>
                <c:pt idx="516">
                  <c:v>34.504670289465423</c:v>
                </c:pt>
                <c:pt idx="517">
                  <c:v>34.486059463664247</c:v>
                </c:pt>
                <c:pt idx="518">
                  <c:v>34.46715875276238</c:v>
                </c:pt>
                <c:pt idx="519">
                  <c:v>34.447968713319817</c:v>
                </c:pt>
                <c:pt idx="520">
                  <c:v>34.428489909822986</c:v>
                </c:pt>
                <c:pt idx="521">
                  <c:v>34.408722914642539</c:v>
                </c:pt>
                <c:pt idx="522">
                  <c:v>34.388668307990244</c:v>
                </c:pt>
                <c:pt idx="523">
                  <c:v>34.368326677875864</c:v>
                </c:pt>
                <c:pt idx="524">
                  <c:v>34.347698620063156</c:v>
                </c:pt>
                <c:pt idx="525">
                  <c:v>34.326784738025815</c:v>
                </c:pt>
                <c:pt idx="526">
                  <c:v>34.305585642902813</c:v>
                </c:pt>
                <c:pt idx="527">
                  <c:v>34.284101953453195</c:v>
                </c:pt>
                <c:pt idx="528">
                  <c:v>34.26233429601082</c:v>
                </c:pt>
                <c:pt idx="529">
                  <c:v>34.240283304438272</c:v>
                </c:pt>
                <c:pt idx="530">
                  <c:v>34.217949620080773</c:v>
                </c:pt>
                <c:pt idx="531">
                  <c:v>34.195333891719358</c:v>
                </c:pt>
                <c:pt idx="532">
                  <c:v>34.172436775523998</c:v>
                </c:pt>
                <c:pt idx="533">
                  <c:v>34.149258935006124</c:v>
                </c:pt>
                <c:pt idx="534">
                  <c:v>34.125801040970821</c:v>
                </c:pt>
                <c:pt idx="535">
                  <c:v>34.102063771468949</c:v>
                </c:pt>
                <c:pt idx="536">
                  <c:v>34.078047811748348</c:v>
                </c:pt>
                <c:pt idx="537">
                  <c:v>34.053753854205475</c:v>
                </c:pt>
                <c:pt idx="538">
                  <c:v>34.029182598335943</c:v>
                </c:pt>
                <c:pt idx="539">
                  <c:v>34.004334750685395</c:v>
                </c:pt>
                <c:pt idx="540">
                  <c:v>33.979211024799575</c:v>
                </c:pt>
                <c:pt idx="541">
                  <c:v>33.953812141174545</c:v>
                </c:pt>
                <c:pt idx="542">
                  <c:v>33.928138827206176</c:v>
                </c:pt>
                <c:pt idx="543">
                  <c:v>33.902191817139681</c:v>
                </c:pt>
                <c:pt idx="544">
                  <c:v>33.875971852018893</c:v>
                </c:pt>
                <c:pt idx="545">
                  <c:v>33.849479679634918</c:v>
                </c:pt>
                <c:pt idx="546">
                  <c:v>33.822716054475087</c:v>
                </c:pt>
                <c:pt idx="547">
                  <c:v>33.795681737671039</c:v>
                </c:pt>
                <c:pt idx="548">
                  <c:v>33.768377496947267</c:v>
                </c:pt>
                <c:pt idx="549">
                  <c:v>33.740804106568731</c:v>
                </c:pt>
                <c:pt idx="550">
                  <c:v>33.712962347288901</c:v>
                </c:pt>
                <c:pt idx="551">
                  <c:v>33.684853006297082</c:v>
                </c:pt>
                <c:pt idx="552">
                  <c:v>33.656476877165794</c:v>
                </c:pt>
                <c:pt idx="553">
                  <c:v>33.627834759798098</c:v>
                </c:pt>
                <c:pt idx="554">
                  <c:v>33.598927460374313</c:v>
                </c:pt>
                <c:pt idx="555">
                  <c:v>33.56975579129908</c:v>
                </c:pt>
                <c:pt idx="556">
                  <c:v>33.540320571147724</c:v>
                </c:pt>
                <c:pt idx="557">
                  <c:v>33.510622624613042</c:v>
                </c:pt>
                <c:pt idx="558">
                  <c:v>33.480662782451375</c:v>
                </c:pt>
                <c:pt idx="559">
                  <c:v>33.450441881429079</c:v>
                </c:pt>
                <c:pt idx="560">
                  <c:v>33.41996076426836</c:v>
                </c:pt>
                <c:pt idx="561">
                  <c:v>33.389220279593353</c:v>
                </c:pt>
                <c:pt idx="562">
                  <c:v>33.358221281876112</c:v>
                </c:pt>
                <c:pt idx="563">
                  <c:v>33.326964631382019</c:v>
                </c:pt>
                <c:pt idx="564">
                  <c:v>33.295451194115877</c:v>
                </c:pt>
                <c:pt idx="565">
                  <c:v>33.263681841767038</c:v>
                </c:pt>
                <c:pt idx="566">
                  <c:v>33.231657451655295</c:v>
                </c:pt>
                <c:pt idx="567">
                  <c:v>33.199378906675975</c:v>
                </c:pt>
                <c:pt idx="568">
                  <c:v>33.166847095245629</c:v>
                </c:pt>
                <c:pt idx="569">
                  <c:v>33.134062911247007</c:v>
                </c:pt>
                <c:pt idx="570">
                  <c:v>33.101027253974564</c:v>
                </c:pt>
                <c:pt idx="571">
                  <c:v>33.067741028079723</c:v>
                </c:pt>
                <c:pt idx="572">
                  <c:v>33.034205143515791</c:v>
                </c:pt>
                <c:pt idx="573">
                  <c:v>33.000420515483533</c:v>
                </c:pt>
                <c:pt idx="574">
                  <c:v>32.966388064375948</c:v>
                </c:pt>
                <c:pt idx="575">
                  <c:v>32.932108715723849</c:v>
                </c:pt>
                <c:pt idx="576">
                  <c:v>32.897583400140583</c:v>
                </c:pt>
                <c:pt idx="577">
                  <c:v>32.862813053267615</c:v>
                </c:pt>
                <c:pt idx="578">
                  <c:v>32.827798615719431</c:v>
                </c:pt>
                <c:pt idx="579">
                  <c:v>32.792541033028854</c:v>
                </c:pt>
                <c:pt idx="580">
                  <c:v>32.757041255592426</c:v>
                </c:pt>
                <c:pt idx="581">
                  <c:v>32.721300238615399</c:v>
                </c:pt>
                <c:pt idx="582">
                  <c:v>32.685318942057435</c:v>
                </c:pt>
                <c:pt idx="583">
                  <c:v>32.649098330577601</c:v>
                </c:pt>
                <c:pt idx="584">
                  <c:v>32.612639373480256</c:v>
                </c:pt>
                <c:pt idx="585">
                  <c:v>32.575943044660065</c:v>
                </c:pt>
                <c:pt idx="586">
                  <c:v>32.539010322548108</c:v>
                </c:pt>
                <c:pt idx="587">
                  <c:v>32.501842190057125</c:v>
                </c:pt>
                <c:pt idx="588">
                  <c:v>32.464439634527437</c:v>
                </c:pt>
                <c:pt idx="589">
                  <c:v>32.426803647672962</c:v>
                </c:pt>
                <c:pt idx="590">
                  <c:v>32.388935225526808</c:v>
                </c:pt>
                <c:pt idx="591">
                  <c:v>32.350835368387735</c:v>
                </c:pt>
                <c:pt idx="592">
                  <c:v>32.312505080765924</c:v>
                </c:pt>
                <c:pt idx="593">
                  <c:v>32.273945371329653</c:v>
                </c:pt>
                <c:pt idx="594">
                  <c:v>32.235157252851316</c:v>
                </c:pt>
                <c:pt idx="595">
                  <c:v>32.196141742154424</c:v>
                </c:pt>
                <c:pt idx="596">
                  <c:v>32.156899860059838</c:v>
                </c:pt>
                <c:pt idx="597">
                  <c:v>32.117432631332832</c:v>
                </c:pt>
                <c:pt idx="598">
                  <c:v>32.077741084630233</c:v>
                </c:pt>
                <c:pt idx="599">
                  <c:v>32.037826252447033</c:v>
                </c:pt>
                <c:pt idx="600">
                  <c:v>31.997689171064355</c:v>
                </c:pt>
                <c:pt idx="601">
                  <c:v>31.957330880496251</c:v>
                </c:pt>
                <c:pt idx="602">
                  <c:v>31.916752424437906</c:v>
                </c:pt>
                <c:pt idx="603">
                  <c:v>31.875954850212917</c:v>
                </c:pt>
                <c:pt idx="604">
                  <c:v>31.834939208721767</c:v>
                </c:pt>
                <c:pt idx="605">
                  <c:v>31.793706554389605</c:v>
                </c:pt>
                <c:pt idx="606">
                  <c:v>31.752257945114742</c:v>
                </c:pt>
                <c:pt idx="607">
                  <c:v>31.710594442217442</c:v>
                </c:pt>
                <c:pt idx="608">
                  <c:v>31.668717110388197</c:v>
                </c:pt>
                <c:pt idx="609">
                  <c:v>31.626627017637226</c:v>
                </c:pt>
                <c:pt idx="610">
                  <c:v>31.584325235243142</c:v>
                </c:pt>
                <c:pt idx="611">
                  <c:v>31.541812837702835</c:v>
                </c:pt>
                <c:pt idx="612">
                  <c:v>31.499090902680603</c:v>
                </c:pt>
                <c:pt idx="613">
                  <c:v>31.456160510958441</c:v>
                </c:pt>
                <c:pt idx="614">
                  <c:v>31.413022746385721</c:v>
                </c:pt>
                <c:pt idx="615">
                  <c:v>31.369678695829631</c:v>
                </c:pt>
                <c:pt idx="616">
                  <c:v>31.326129449125901</c:v>
                </c:pt>
                <c:pt idx="617">
                  <c:v>31.282376099029108</c:v>
                </c:pt>
                <c:pt idx="618">
                  <c:v>31.238419741164265</c:v>
                </c:pt>
                <c:pt idx="619">
                  <c:v>31.194261473977495</c:v>
                </c:pt>
                <c:pt idx="620">
                  <c:v>31.14990239868807</c:v>
                </c:pt>
                <c:pt idx="621">
                  <c:v>31.105343619239687</c:v>
                </c:pt>
                <c:pt idx="622">
                  <c:v>31.060586242252988</c:v>
                </c:pt>
                <c:pt idx="623">
                  <c:v>31.015631376977399</c:v>
                </c:pt>
                <c:pt idx="624">
                  <c:v>30.970480135243836</c:v>
                </c:pt>
                <c:pt idx="625">
                  <c:v>30.925133631417751</c:v>
                </c:pt>
                <c:pt idx="626">
                  <c:v>30.879592982351753</c:v>
                </c:pt>
                <c:pt idx="627">
                  <c:v>30.83385930733952</c:v>
                </c:pt>
                <c:pt idx="628">
                  <c:v>30.787933728068825</c:v>
                </c:pt>
                <c:pt idx="629">
                  <c:v>30.741817368576086</c:v>
                </c:pt>
                <c:pt idx="630">
                  <c:v>30.69551135519993</c:v>
                </c:pt>
                <c:pt idx="631">
                  <c:v>30.649016816536296</c:v>
                </c:pt>
                <c:pt idx="632">
                  <c:v>30.602334883392665</c:v>
                </c:pt>
                <c:pt idx="633">
                  <c:v>30.555466688743333</c:v>
                </c:pt>
                <c:pt idx="634">
                  <c:v>30.508413367685062</c:v>
                </c:pt>
                <c:pt idx="635">
                  <c:v>30.461176057392077</c:v>
                </c:pt>
                <c:pt idx="636">
                  <c:v>30.41375589707264</c:v>
                </c:pt>
                <c:pt idx="637">
                  <c:v>30.366154027924814</c:v>
                </c:pt>
                <c:pt idx="638">
                  <c:v>30.318371593093406</c:v>
                </c:pt>
                <c:pt idx="639">
                  <c:v>30.270409737626363</c:v>
                </c:pt>
                <c:pt idx="640">
                  <c:v>30.222269608432391</c:v>
                </c:pt>
                <c:pt idx="641">
                  <c:v>30.173952354238015</c:v>
                </c:pt>
                <c:pt idx="642">
                  <c:v>30.12545912554544</c:v>
                </c:pt>
                <c:pt idx="643">
                  <c:v>30.076791074590908</c:v>
                </c:pt>
                <c:pt idx="644">
                  <c:v>30.027949355302528</c:v>
                </c:pt>
                <c:pt idx="645">
                  <c:v>29.978935123259571</c:v>
                </c:pt>
                <c:pt idx="646">
                  <c:v>29.92974953565086</c:v>
                </c:pt>
                <c:pt idx="647">
                  <c:v>29.880393751234688</c:v>
                </c:pt>
                <c:pt idx="648">
                  <c:v>29.830868930297861</c:v>
                </c:pt>
                <c:pt idx="649">
                  <c:v>29.781176234616236</c:v>
                </c:pt>
                <c:pt idx="650">
                  <c:v>29.731316827414432</c:v>
                </c:pt>
                <c:pt idx="651">
                  <c:v>29.681291873326721</c:v>
                </c:pt>
                <c:pt idx="652">
                  <c:v>29.63110253835799</c:v>
                </c:pt>
                <c:pt idx="653">
                  <c:v>29.580749989844669</c:v>
                </c:pt>
                <c:pt idx="654">
                  <c:v>29.530235396416654</c:v>
                </c:pt>
                <c:pt idx="655">
                  <c:v>29.479559927958718</c:v>
                </c:pt>
                <c:pt idx="656">
                  <c:v>29.428724755573182</c:v>
                </c:pt>
                <c:pt idx="657">
                  <c:v>29.377731051541929</c:v>
                </c:pt>
                <c:pt idx="658">
                  <c:v>29.326579989289733</c:v>
                </c:pt>
                <c:pt idx="659">
                  <c:v>29.275272743347003</c:v>
                </c:pt>
                <c:pt idx="660">
                  <c:v>29.223810489313351</c:v>
                </c:pt>
                <c:pt idx="661">
                  <c:v>29.172194403821699</c:v>
                </c:pt>
                <c:pt idx="662">
                  <c:v>29.120425664501884</c:v>
                </c:pt>
                <c:pt idx="663">
                  <c:v>29.068505449945619</c:v>
                </c:pt>
                <c:pt idx="664">
                  <c:v>29.016434939670766</c:v>
                </c:pt>
                <c:pt idx="665">
                  <c:v>28.964215314086978</c:v>
                </c:pt>
                <c:pt idx="666">
                  <c:v>28.911847754460485</c:v>
                </c:pt>
                <c:pt idx="667">
                  <c:v>28.85933344288047</c:v>
                </c:pt>
                <c:pt idx="668">
                  <c:v>28.806673562224656</c:v>
                </c:pt>
                <c:pt idx="669">
                  <c:v>28.753869296125778</c:v>
                </c:pt>
                <c:pt idx="670">
                  <c:v>28.700921828938654</c:v>
                </c:pt>
                <c:pt idx="671">
                  <c:v>28.647832345706615</c:v>
                </c:pt>
                <c:pt idx="672">
                  <c:v>28.594602032129444</c:v>
                </c:pt>
                <c:pt idx="673">
                  <c:v>28.541232074530498</c:v>
                </c:pt>
                <c:pt idx="674">
                  <c:v>28.487723659825271</c:v>
                </c:pt>
                <c:pt idx="675">
                  <c:v>28.4340779754891</c:v>
                </c:pt>
                <c:pt idx="676">
                  <c:v>28.380296209526385</c:v>
                </c:pt>
                <c:pt idx="677">
                  <c:v>28.326379550439029</c:v>
                </c:pt>
                <c:pt idx="678">
                  <c:v>28.27232918719594</c:v>
                </c:pt>
                <c:pt idx="679">
                  <c:v>28.218146309202744</c:v>
                </c:pt>
                <c:pt idx="680">
                  <c:v>28.163832106271325</c:v>
                </c:pt>
                <c:pt idx="681">
                  <c:v>28.109387768590476</c:v>
                </c:pt>
                <c:pt idx="682">
                  <c:v>28.054814486695879</c:v>
                </c:pt>
                <c:pt idx="683">
                  <c:v>28.000113451441557</c:v>
                </c:pt>
                <c:pt idx="684">
                  <c:v>27.945285853970386</c:v>
                </c:pt>
                <c:pt idx="685">
                  <c:v>27.89033288568621</c:v>
                </c:pt>
                <c:pt idx="686">
                  <c:v>27.83525573822498</c:v>
                </c:pt>
                <c:pt idx="687">
                  <c:v>27.780055603427172</c:v>
                </c:pt>
                <c:pt idx="688">
                  <c:v>27.724733673310293</c:v>
                </c:pt>
                <c:pt idx="689">
                  <c:v>27.669291140041086</c:v>
                </c:pt>
                <c:pt idx="690">
                  <c:v>27.613729195909098</c:v>
                </c:pt>
                <c:pt idx="691">
                  <c:v>27.558049033299454</c:v>
                </c:pt>
                <c:pt idx="692">
                  <c:v>27.502251844666876</c:v>
                </c:pt>
                <c:pt idx="693">
                  <c:v>27.446338822509116</c:v>
                </c:pt>
                <c:pt idx="694">
                  <c:v>27.390311159341731</c:v>
                </c:pt>
                <c:pt idx="695">
                  <c:v>27.334170047671957</c:v>
                </c:pt>
                <c:pt idx="696">
                  <c:v>27.277916679973799</c:v>
                </c:pt>
                <c:pt idx="697">
                  <c:v>27.221552248663322</c:v>
                </c:pt>
                <c:pt idx="698">
                  <c:v>27.165077946073406</c:v>
                </c:pt>
                <c:pt idx="699">
                  <c:v>27.108494964430125</c:v>
                </c:pt>
                <c:pt idx="700">
                  <c:v>27.051804495827927</c:v>
                </c:pt>
                <c:pt idx="701">
                  <c:v>26.995007732206684</c:v>
                </c:pt>
                <c:pt idx="702">
                  <c:v>26.938105865327387</c:v>
                </c:pt>
                <c:pt idx="703">
                  <c:v>26.881100086749665</c:v>
                </c:pt>
                <c:pt idx="704">
                  <c:v>26.82399158780828</c:v>
                </c:pt>
                <c:pt idx="705">
                  <c:v>26.766781559590729</c:v>
                </c:pt>
                <c:pt idx="706">
                  <c:v>26.709471192915149</c:v>
                </c:pt>
                <c:pt idx="707">
                  <c:v>26.652061678307582</c:v>
                </c:pt>
                <c:pt idx="708">
                  <c:v>26.594554205980899</c:v>
                </c:pt>
                <c:pt idx="709">
                  <c:v>26.536949965812482</c:v>
                </c:pt>
                <c:pt idx="710">
                  <c:v>26.479250147323754</c:v>
                </c:pt>
                <c:pt idx="711">
                  <c:v>26.421455939658362</c:v>
                </c:pt>
                <c:pt idx="712">
                  <c:v>26.363568531562176</c:v>
                </c:pt>
                <c:pt idx="713">
                  <c:v>26.305589111362224</c:v>
                </c:pt>
                <c:pt idx="714">
                  <c:v>26.24751886694666</c:v>
                </c:pt>
                <c:pt idx="715">
                  <c:v>26.189358985745134</c:v>
                </c:pt>
                <c:pt idx="716">
                  <c:v>26.131110654708415</c:v>
                </c:pt>
                <c:pt idx="717">
                  <c:v>26.072775060289707</c:v>
                </c:pt>
                <c:pt idx="718">
                  <c:v>26.014353388424727</c:v>
                </c:pt>
                <c:pt idx="719">
                  <c:v>25.955846824513372</c:v>
                </c:pt>
                <c:pt idx="720">
                  <c:v>25.897256553400442</c:v>
                </c:pt>
                <c:pt idx="721">
                  <c:v>25.838583759357888</c:v>
                </c:pt>
                <c:pt idx="722">
                  <c:v>25.779829626065858</c:v>
                </c:pt>
                <c:pt idx="723">
                  <c:v>25.720995336595127</c:v>
                </c:pt>
                <c:pt idx="724">
                  <c:v>25.66208207338957</c:v>
                </c:pt>
                <c:pt idx="725">
                  <c:v>25.603091018248101</c:v>
                </c:pt>
                <c:pt idx="726">
                  <c:v>25.544023352308034</c:v>
                </c:pt>
                <c:pt idx="727">
                  <c:v>25.484880256027488</c:v>
                </c:pt>
                <c:pt idx="728">
                  <c:v>25.425662909169183</c:v>
                </c:pt>
                <c:pt idx="729">
                  <c:v>25.366372490783245</c:v>
                </c:pt>
                <c:pt idx="730">
                  <c:v>25.307010179191522</c:v>
                </c:pt>
                <c:pt idx="731">
                  <c:v>25.247577151970887</c:v>
                </c:pt>
                <c:pt idx="732">
                  <c:v>25.18807458593762</c:v>
                </c:pt>
                <c:pt idx="733">
                  <c:v>25.12850365713199</c:v>
                </c:pt>
                <c:pt idx="734">
                  <c:v>25.068865540802168</c:v>
                </c:pt>
                <c:pt idx="735">
                  <c:v>25.009161411389659</c:v>
                </c:pt>
                <c:pt idx="736">
                  <c:v>24.949392442513652</c:v>
                </c:pt>
                <c:pt idx="737">
                  <c:v>24.88955980695685</c:v>
                </c:pt>
                <c:pt idx="738">
                  <c:v>24.829664676650154</c:v>
                </c:pt>
                <c:pt idx="739">
                  <c:v>24.769708222658963</c:v>
                </c:pt>
                <c:pt idx="740">
                  <c:v>24.709691615168296</c:v>
                </c:pt>
                <c:pt idx="741">
                  <c:v>24.649616023469395</c:v>
                </c:pt>
                <c:pt idx="742">
                  <c:v>24.589482615945474</c:v>
                </c:pt>
                <c:pt idx="743">
                  <c:v>24.529292560058167</c:v>
                </c:pt>
                <c:pt idx="744">
                  <c:v>24.469047022334543</c:v>
                </c:pt>
                <c:pt idx="745">
                  <c:v>24.40874716835317</c:v>
                </c:pt>
                <c:pt idx="746">
                  <c:v>24.348394162731786</c:v>
                </c:pt>
                <c:pt idx="747">
                  <c:v>24.287989169113793</c:v>
                </c:pt>
                <c:pt idx="748">
                  <c:v>24.227533350156222</c:v>
                </c:pt>
                <c:pt idx="749">
                  <c:v>24.167027867516683</c:v>
                </c:pt>
                <c:pt idx="750">
                  <c:v>24.106473881841303</c:v>
                </c:pt>
                <c:pt idx="751">
                  <c:v>24.04587255275284</c:v>
                </c:pt>
                <c:pt idx="752">
                  <c:v>23.985225038838102</c:v>
                </c:pt>
                <c:pt idx="753">
                  <c:v>23.924532497636928</c:v>
                </c:pt>
                <c:pt idx="754">
                  <c:v>23.863796085629811</c:v>
                </c:pt>
                <c:pt idx="755">
                  <c:v>23.803016958227108</c:v>
                </c:pt>
                <c:pt idx="756">
                  <c:v>23.742196269757144</c:v>
                </c:pt>
                <c:pt idx="757">
                  <c:v>23.681335173455746</c:v>
                </c:pt>
                <c:pt idx="758">
                  <c:v>23.62043482145469</c:v>
                </c:pt>
                <c:pt idx="759">
                  <c:v>23.559496364771064</c:v>
                </c:pt>
                <c:pt idx="760">
                  <c:v>23.498520953297007</c:v>
                </c:pt>
                <c:pt idx="761">
                  <c:v>23.437509735788531</c:v>
                </c:pt>
                <c:pt idx="762">
                  <c:v>23.376463859855839</c:v>
                </c:pt>
                <c:pt idx="763">
                  <c:v>23.31538447195253</c:v>
                </c:pt>
                <c:pt idx="764">
                  <c:v>23.254272717366142</c:v>
                </c:pt>
                <c:pt idx="765">
                  <c:v>23.193129740207613</c:v>
                </c:pt>
                <c:pt idx="766">
                  <c:v>23.131956683402123</c:v>
                </c:pt>
                <c:pt idx="767">
                  <c:v>23.070754688678953</c:v>
                </c:pt>
                <c:pt idx="768">
                  <c:v>23.009524896562194</c:v>
                </c:pt>
                <c:pt idx="769">
                  <c:v>22.948268446361663</c:v>
                </c:pt>
                <c:pt idx="770">
                  <c:v>22.886986476163106</c:v>
                </c:pt>
                <c:pt idx="771">
                  <c:v>22.825680122819684</c:v>
                </c:pt>
                <c:pt idx="772">
                  <c:v>22.764350521942408</c:v>
                </c:pt>
                <c:pt idx="773">
                  <c:v>22.702998807892008</c:v>
                </c:pt>
                <c:pt idx="774">
                  <c:v>22.641626113769384</c:v>
                </c:pt>
                <c:pt idx="775">
                  <c:v>22.58023357140787</c:v>
                </c:pt>
                <c:pt idx="776">
                  <c:v>22.518822311363984</c:v>
                </c:pt>
                <c:pt idx="777">
                  <c:v>22.457393462909454</c:v>
                </c:pt>
                <c:pt idx="778">
                  <c:v>22.395948154023088</c:v>
                </c:pt>
                <c:pt idx="779">
                  <c:v>22.334487511382211</c:v>
                </c:pt>
                <c:pt idx="780">
                  <c:v>22.273012660355146</c:v>
                </c:pt>
                <c:pt idx="781">
                  <c:v>22.211524724992692</c:v>
                </c:pt>
                <c:pt idx="782">
                  <c:v>22.150024828020971</c:v>
                </c:pt>
                <c:pt idx="783">
                  <c:v>22.088514090833019</c:v>
                </c:pt>
                <c:pt idx="784">
                  <c:v>22.026993633481911</c:v>
                </c:pt>
                <c:pt idx="785">
                  <c:v>21.965464574672474</c:v>
                </c:pt>
                <c:pt idx="786">
                  <c:v>21.903928031754631</c:v>
                </c:pt>
                <c:pt idx="787">
                  <c:v>21.842385120715392</c:v>
                </c:pt>
                <c:pt idx="788">
                  <c:v>21.780836956171996</c:v>
                </c:pt>
                <c:pt idx="789">
                  <c:v>21.71928465136487</c:v>
                </c:pt>
                <c:pt idx="790">
                  <c:v>21.657729318150185</c:v>
                </c:pt>
                <c:pt idx="791">
                  <c:v>21.596172066993347</c:v>
                </c:pt>
                <c:pt idx="792">
                  <c:v>21.534614006961579</c:v>
                </c:pt>
                <c:pt idx="793">
                  <c:v>21.473056245717764</c:v>
                </c:pt>
                <c:pt idx="794">
                  <c:v>21.411499889513088</c:v>
                </c:pt>
                <c:pt idx="795">
                  <c:v>21.349946043180758</c:v>
                </c:pt>
                <c:pt idx="796">
                  <c:v>21.288395810129526</c:v>
                </c:pt>
                <c:pt idx="797">
                  <c:v>21.226850292336763</c:v>
                </c:pt>
                <c:pt idx="798">
                  <c:v>21.1653105903426</c:v>
                </c:pt>
                <c:pt idx="799">
                  <c:v>21.103777803242949</c:v>
                </c:pt>
                <c:pt idx="800">
                  <c:v>21.042253028683938</c:v>
                </c:pt>
                <c:pt idx="801">
                  <c:v>20.980737362854924</c:v>
                </c:pt>
                <c:pt idx="802">
                  <c:v>20.919231900483059</c:v>
                </c:pt>
                <c:pt idx="803">
                  <c:v>20.857737734826635</c:v>
                </c:pt>
                <c:pt idx="804">
                  <c:v>20.796255957669256</c:v>
                </c:pt>
                <c:pt idx="805">
                  <c:v>20.734787659314158</c:v>
                </c:pt>
                <c:pt idx="806">
                  <c:v>20.67333392857768</c:v>
                </c:pt>
                <c:pt idx="807">
                  <c:v>20.611895852784098</c:v>
                </c:pt>
                <c:pt idx="808">
                  <c:v>20.550474517759106</c:v>
                </c:pt>
                <c:pt idx="809">
                  <c:v>20.489071007824769</c:v>
                </c:pt>
                <c:pt idx="810">
                  <c:v>20.427686405793114</c:v>
                </c:pt>
                <c:pt idx="811">
                  <c:v>20.366321792961177</c:v>
                </c:pt>
                <c:pt idx="812">
                  <c:v>20.304978249104739</c:v>
                </c:pt>
                <c:pt idx="813">
                  <c:v>20.243656852473077</c:v>
                </c:pt>
                <c:pt idx="814">
                  <c:v>20.182358679783604</c:v>
                </c:pt>
                <c:pt idx="815">
                  <c:v>20.121084806215858</c:v>
                </c:pt>
                <c:pt idx="816">
                  <c:v>20.059836305406744</c:v>
                </c:pt>
                <c:pt idx="817">
                  <c:v>19.998614249444341</c:v>
                </c:pt>
                <c:pt idx="818">
                  <c:v>19.937419708863285</c:v>
                </c:pt>
                <c:pt idx="819">
                  <c:v>19.876253752638704</c:v>
                </c:pt>
                <c:pt idx="820">
                  <c:v>19.815117448181628</c:v>
                </c:pt>
                <c:pt idx="821">
                  <c:v>19.754011861333019</c:v>
                </c:pt>
                <c:pt idx="822">
                  <c:v>19.69293805635888</c:v>
                </c:pt>
                <c:pt idx="823">
                  <c:v>19.631897095945217</c:v>
                </c:pt>
                <c:pt idx="824">
                  <c:v>19.570890041192214</c:v>
                </c:pt>
                <c:pt idx="825">
                  <c:v>19.509917951609836</c:v>
                </c:pt>
                <c:pt idx="826">
                  <c:v>19.448981885111806</c:v>
                </c:pt>
                <c:pt idx="827">
                  <c:v>19.38808289801139</c:v>
                </c:pt>
                <c:pt idx="828">
                  <c:v>19.327222045015361</c:v>
                </c:pt>
                <c:pt idx="829">
                  <c:v>19.266400379219718</c:v>
                </c:pt>
                <c:pt idx="830">
                  <c:v>19.205618952103872</c:v>
                </c:pt>
                <c:pt idx="831">
                  <c:v>19.144878813526262</c:v>
                </c:pt>
                <c:pt idx="832">
                  <c:v>19.084181011718712</c:v>
                </c:pt>
                <c:pt idx="833">
                  <c:v>19.023526593281566</c:v>
                </c:pt>
                <c:pt idx="834">
                  <c:v>18.962916603178993</c:v>
                </c:pt>
                <c:pt idx="835">
                  <c:v>18.902352084733302</c:v>
                </c:pt>
                <c:pt idx="836">
                  <c:v>18.841834079620657</c:v>
                </c:pt>
                <c:pt idx="837">
                  <c:v>18.781363627865254</c:v>
                </c:pt>
                <c:pt idx="838">
                  <c:v>18.720941767835132</c:v>
                </c:pt>
                <c:pt idx="839">
                  <c:v>18.660569536236476</c:v>
                </c:pt>
                <c:pt idx="840">
                  <c:v>18.600247968108853</c:v>
                </c:pt>
                <c:pt idx="841">
                  <c:v>18.539978096820555</c:v>
                </c:pt>
                <c:pt idx="842">
                  <c:v>18.479760954062805</c:v>
                </c:pt>
                <c:pt idx="843">
                  <c:v>18.419597569845614</c:v>
                </c:pt>
                <c:pt idx="844">
                  <c:v>18.359488972491974</c:v>
                </c:pt>
                <c:pt idx="845">
                  <c:v>18.299436188633489</c:v>
                </c:pt>
                <c:pt idx="846">
                  <c:v>18.239440243204779</c:v>
                </c:pt>
                <c:pt idx="847">
                  <c:v>18.179502159438979</c:v>
                </c:pt>
                <c:pt idx="848">
                  <c:v>18.119622958862177</c:v>
                </c:pt>
                <c:pt idx="849">
                  <c:v>18.059803661288598</c:v>
                </c:pt>
                <c:pt idx="850">
                  <c:v>18.000045284815744</c:v>
                </c:pt>
                <c:pt idx="851">
                  <c:v>17.940348845818761</c:v>
                </c:pt>
                <c:pt idx="852">
                  <c:v>17.880715358945999</c:v>
                </c:pt>
                <c:pt idx="853">
                  <c:v>17.821145837113196</c:v>
                </c:pt>
                <c:pt idx="854">
                  <c:v>17.761641291499075</c:v>
                </c:pt>
                <c:pt idx="855">
                  <c:v>17.702202731539451</c:v>
                </c:pt>
                <c:pt idx="856">
                  <c:v>17.6428311649228</c:v>
                </c:pt>
                <c:pt idx="857">
                  <c:v>17.583527597584457</c:v>
                </c:pt>
                <c:pt idx="858">
                  <c:v>17.524293033701575</c:v>
                </c:pt>
                <c:pt idx="859">
                  <c:v>17.465128475688338</c:v>
                </c:pt>
                <c:pt idx="860">
                  <c:v>17.406034924189935</c:v>
                </c:pt>
                <c:pt idx="861">
                  <c:v>17.347013378078014</c:v>
                </c:pt>
                <c:pt idx="862">
                  <c:v>17.288064834444739</c:v>
                </c:pt>
                <c:pt idx="863">
                  <c:v>17.229190288598112</c:v>
                </c:pt>
                <c:pt idx="864">
                  <c:v>17.170390734055911</c:v>
                </c:pt>
                <c:pt idx="865">
                  <c:v>17.111667162540989</c:v>
                </c:pt>
                <c:pt idx="866">
                  <c:v>17.05302056397532</c:v>
                </c:pt>
                <c:pt idx="867">
                  <c:v>16.994451926474731</c:v>
                </c:pt>
                <c:pt idx="868">
                  <c:v>16.935962236343741</c:v>
                </c:pt>
                <c:pt idx="869">
                  <c:v>16.877552478069418</c:v>
                </c:pt>
                <c:pt idx="870">
                  <c:v>16.81922363431654</c:v>
                </c:pt>
                <c:pt idx="871">
                  <c:v>16.760976685921342</c:v>
                </c:pt>
                <c:pt idx="872">
                  <c:v>16.702812611886529</c:v>
                </c:pt>
                <c:pt idx="873">
                  <c:v>16.644732389375047</c:v>
                </c:pt>
                <c:pt idx="874">
                  <c:v>16.586736993705003</c:v>
                </c:pt>
                <c:pt idx="875">
                  <c:v>16.528827398343335</c:v>
                </c:pt>
                <c:pt idx="876">
                  <c:v>16.471004574900629</c:v>
                </c:pt>
                <c:pt idx="877">
                  <c:v>16.413269493124837</c:v>
                </c:pt>
                <c:pt idx="878">
                  <c:v>16.355623120895633</c:v>
                </c:pt>
                <c:pt idx="879">
                  <c:v>16.29806642421882</c:v>
                </c:pt>
                <c:pt idx="880">
                  <c:v>16.240600367219823</c:v>
                </c:pt>
                <c:pt idx="881">
                  <c:v>16.183225912138354</c:v>
                </c:pt>
                <c:pt idx="882">
                  <c:v>16.125944019321793</c:v>
                </c:pt>
                <c:pt idx="883">
                  <c:v>16.068755647219803</c:v>
                </c:pt>
                <c:pt idx="884">
                  <c:v>16.011661752377638</c:v>
                </c:pt>
                <c:pt idx="885">
                  <c:v>15.954663289430302</c:v>
                </c:pt>
                <c:pt idx="886">
                  <c:v>15.89776121109651</c:v>
                </c:pt>
                <c:pt idx="887">
                  <c:v>15.840956468172028</c:v>
                </c:pt>
                <c:pt idx="888">
                  <c:v>15.784250009523976</c:v>
                </c:pt>
                <c:pt idx="889">
                  <c:v>15.727642782083866</c:v>
                </c:pt>
                <c:pt idx="890">
                  <c:v>15.67113573084187</c:v>
                </c:pt>
                <c:pt idx="891">
                  <c:v>15.614729798839821</c:v>
                </c:pt>
                <c:pt idx="892">
                  <c:v>15.558425927165281</c:v>
                </c:pt>
                <c:pt idx="893">
                  <c:v>15.502225054944606</c:v>
                </c:pt>
                <c:pt idx="894">
                  <c:v>15.446128119336509</c:v>
                </c:pt>
                <c:pt idx="895">
                  <c:v>15.390136055525735</c:v>
                </c:pt>
                <c:pt idx="896">
                  <c:v>15.334249796715836</c:v>
                </c:pt>
                <c:pt idx="897">
                  <c:v>15.278470274123045</c:v>
                </c:pt>
                <c:pt idx="898">
                  <c:v>15.222798416968956</c:v>
                </c:pt>
                <c:pt idx="899">
                  <c:v>15.167235152474248</c:v>
                </c:pt>
                <c:pt idx="900">
                  <c:v>15.111781405851278</c:v>
                </c:pt>
                <c:pt idx="901">
                  <c:v>15.056438100297644</c:v>
                </c:pt>
                <c:pt idx="902">
                  <c:v>15.001206156988788</c:v>
                </c:pt>
                <c:pt idx="903">
                  <c:v>14.946086495071127</c:v>
                </c:pt>
                <c:pt idx="904">
                  <c:v>14.891080031655186</c:v>
                </c:pt>
                <c:pt idx="905">
                  <c:v>14.836187681807962</c:v>
                </c:pt>
                <c:pt idx="906">
                  <c:v>14.781410358546298</c:v>
                </c:pt>
                <c:pt idx="907">
                  <c:v>14.726748972829009</c:v>
                </c:pt>
                <c:pt idx="908">
                  <c:v>14.672204433550231</c:v>
                </c:pt>
                <c:pt idx="909">
                  <c:v>14.617777647531332</c:v>
                </c:pt>
                <c:pt idx="910">
                  <c:v>14.563469519514278</c:v>
                </c:pt>
                <c:pt idx="911">
                  <c:v>14.509280952153397</c:v>
                </c:pt>
                <c:pt idx="912">
                  <c:v>14.455212846008264</c:v>
                </c:pt>
                <c:pt idx="913">
                  <c:v>14.401266099536194</c:v>
                </c:pt>
                <c:pt idx="914">
                  <c:v>14.347441609084132</c:v>
                </c:pt>
                <c:pt idx="915">
                  <c:v>14.293740268881516</c:v>
                </c:pt>
                <c:pt idx="916">
                  <c:v>14.240162971031909</c:v>
                </c:pt>
                <c:pt idx="917">
                  <c:v>14.186710605505779</c:v>
                </c:pt>
                <c:pt idx="918">
                  <c:v>14.133384060132002</c:v>
                </c:pt>
                <c:pt idx="919">
                  <c:v>14.080184220590507</c:v>
                </c:pt>
                <c:pt idx="920">
                  <c:v>14.027111970403668</c:v>
                </c:pt>
                <c:pt idx="921">
                  <c:v>13.974168190928923</c:v>
                </c:pt>
                <c:pt idx="922">
                  <c:v>13.921353761349991</c:v>
                </c:pt>
                <c:pt idx="923">
                  <c:v>13.868669558669023</c:v>
                </c:pt>
                <c:pt idx="924">
                  <c:v>13.816116457698485</c:v>
                </c:pt>
                <c:pt idx="925">
                  <c:v>13.763695331052482</c:v>
                </c:pt>
                <c:pt idx="926">
                  <c:v>13.711407049138851</c:v>
                </c:pt>
                <c:pt idx="927">
                  <c:v>13.659252480150242</c:v>
                </c:pt>
                <c:pt idx="928">
                  <c:v>13.607232490056154</c:v>
                </c:pt>
                <c:pt idx="929">
                  <c:v>13.555347942593949</c:v>
                </c:pt>
                <c:pt idx="930">
                  <c:v>13.503599699260475</c:v>
                </c:pt>
                <c:pt idx="931">
                  <c:v>13.451988619303584</c:v>
                </c:pt>
                <c:pt idx="932">
                  <c:v>13.400515559712925</c:v>
                </c:pt>
                <c:pt idx="933">
                  <c:v>13.349181375211762</c:v>
                </c:pt>
                <c:pt idx="934">
                  <c:v>13.297986918247533</c:v>
                </c:pt>
                <c:pt idx="935">
                  <c:v>13.246933038983617</c:v>
                </c:pt>
                <c:pt idx="936">
                  <c:v>13.196020585289684</c:v>
                </c:pt>
                <c:pt idx="937">
                  <c:v>13.14525040273336</c:v>
                </c:pt>
                <c:pt idx="938">
                  <c:v>13.094623334570601</c:v>
                </c:pt>
                <c:pt idx="939">
                  <c:v>13.044140221736798</c:v>
                </c:pt>
                <c:pt idx="940">
                  <c:v>12.993801902837825</c:v>
                </c:pt>
                <c:pt idx="941">
                  <c:v>12.943609214140212</c:v>
                </c:pt>
                <c:pt idx="942">
                  <c:v>12.893562989562566</c:v>
                </c:pt>
                <c:pt idx="943">
                  <c:v>12.843664060665484</c:v>
                </c:pt>
                <c:pt idx="944">
                  <c:v>12.793913256642783</c:v>
                </c:pt>
                <c:pt idx="945">
                  <c:v>12.744311404311436</c:v>
                </c:pt>
                <c:pt idx="946">
                  <c:v>12.694859328102638</c:v>
                </c:pt>
                <c:pt idx="947">
                  <c:v>12.645557850051675</c:v>
                </c:pt>
                <c:pt idx="948">
                  <c:v>12.596407789788493</c:v>
                </c:pt>
                <c:pt idx="949">
                  <c:v>12.547409964528242</c:v>
                </c:pt>
                <c:pt idx="950">
                  <c:v>12.498565189060978</c:v>
                </c:pt>
                <c:pt idx="951">
                  <c:v>12.449874275742461</c:v>
                </c:pt>
                <c:pt idx="952">
                  <c:v>12.401338034483679</c:v>
                </c:pt>
                <c:pt idx="953">
                  <c:v>12.352957272741495</c:v>
                </c:pt>
                <c:pt idx="954">
                  <c:v>12.30473279550811</c:v>
                </c:pt>
                <c:pt idx="955">
                  <c:v>12.256665405301568</c:v>
                </c:pt>
                <c:pt idx="956">
                  <c:v>12.208755902155215</c:v>
                </c:pt>
                <c:pt idx="957">
                  <c:v>12.1610050836077</c:v>
                </c:pt>
                <c:pt idx="958">
                  <c:v>12.113413744693096</c:v>
                </c:pt>
                <c:pt idx="959">
                  <c:v>12.065982677930029</c:v>
                </c:pt>
                <c:pt idx="960">
                  <c:v>12.018712673312013</c:v>
                </c:pt>
                <c:pt idx="961">
                  <c:v>11.97160451829652</c:v>
                </c:pt>
                <c:pt idx="962">
                  <c:v>11.924658997795124</c:v>
                </c:pt>
                <c:pt idx="963">
                  <c:v>11.877876894162503</c:v>
                </c:pt>
                <c:pt idx="964">
                  <c:v>11.831258987186462</c:v>
                </c:pt>
                <c:pt idx="965">
                  <c:v>11.784806054076817</c:v>
                </c:pt>
                <c:pt idx="966">
                  <c:v>11.738518869455371</c:v>
                </c:pt>
                <c:pt idx="967">
                  <c:v>11.69239820534475</c:v>
                </c:pt>
                <c:pt idx="968">
                  <c:v>11.646444831157908</c:v>
                </c:pt>
                <c:pt idx="969">
                  <c:v>11.600659513687541</c:v>
                </c:pt>
                <c:pt idx="970">
                  <c:v>11.555043017094896</c:v>
                </c:pt>
                <c:pt idx="971">
                  <c:v>11.50959610289935</c:v>
                </c:pt>
                <c:pt idx="972">
                  <c:v>11.464319529967069</c:v>
                </c:pt>
                <c:pt idx="973">
                  <c:v>11.419214054500543</c:v>
                </c:pt>
                <c:pt idx="974">
                  <c:v>11.37428043002717</c:v>
                </c:pt>
                <c:pt idx="975">
                  <c:v>11.329519407388377</c:v>
                </c:pt>
                <c:pt idx="976">
                  <c:v>11.284931734728794</c:v>
                </c:pt>
                <c:pt idx="977">
                  <c:v>11.240518157484638</c:v>
                </c:pt>
                <c:pt idx="978">
                  <c:v>11.196279418373097</c:v>
                </c:pt>
                <c:pt idx="979">
                  <c:v>11.152216257380562</c:v>
                </c:pt>
                <c:pt idx="980">
                  <c:v>11.108329411751962</c:v>
                </c:pt>
                <c:pt idx="981">
                  <c:v>11.064619615978909</c:v>
                </c:pt>
                <c:pt idx="982">
                  <c:v>11.021087601788922</c:v>
                </c:pt>
                <c:pt idx="983">
                  <c:v>10.977734098133581</c:v>
                </c:pt>
                <c:pt idx="984">
                  <c:v>10.934559831177342</c:v>
                </c:pt>
                <c:pt idx="985">
                  <c:v>10.891565524286266</c:v>
                </c:pt>
                <c:pt idx="986">
                  <c:v>10.848751898016088</c:v>
                </c:pt>
                <c:pt idx="987">
                  <c:v>10.806119670101257</c:v>
                </c:pt>
                <c:pt idx="988">
                  <c:v>10.763669555442819</c:v>
                </c:pt>
                <c:pt idx="989">
                  <c:v>10.721402266097368</c:v>
                </c:pt>
                <c:pt idx="990">
                  <c:v>10.679318511264903</c:v>
                </c:pt>
                <c:pt idx="991">
                  <c:v>10.637418997277727</c:v>
                </c:pt>
                <c:pt idx="992">
                  <c:v>10.595704427588235</c:v>
                </c:pt>
                <c:pt idx="993">
                  <c:v>10.554175502757476</c:v>
                </c:pt>
                <c:pt idx="994">
                  <c:v>10.512832920443531</c:v>
                </c:pt>
                <c:pt idx="995">
                  <c:v>10.471677375389342</c:v>
                </c:pt>
                <c:pt idx="996">
                  <c:v>10.430709559411365</c:v>
                </c:pt>
                <c:pt idx="997">
                  <c:v>10.389930161387269</c:v>
                </c:pt>
                <c:pt idx="998">
                  <c:v>10.34933986724455</c:v>
                </c:pt>
                <c:pt idx="999">
                  <c:v>10.308939359948162</c:v>
                </c:pt>
                <c:pt idx="1000">
                  <c:v>10.268729319489086</c:v>
                </c:pt>
                <c:pt idx="1001">
                  <c:v>10.228710422871984</c:v>
                </c:pt>
                <c:pt idx="1002">
                  <c:v>10.188883344103385</c:v>
                </c:pt>
                <c:pt idx="1003">
                  <c:v>10.149248754179911</c:v>
                </c:pt>
                <c:pt idx="1004">
                  <c:v>10.109807321075859</c:v>
                </c:pt>
                <c:pt idx="1005">
                  <c:v>10.070559709731622</c:v>
                </c:pt>
                <c:pt idx="1006">
                  <c:v>10.031506582041166</c:v>
                </c:pt>
                <c:pt idx="1007">
                  <c:v>9.9926485968404695</c:v>
                </c:pt>
                <c:pt idx="1008">
                  <c:v>9.9539864098949682</c:v>
                </c:pt>
                <c:pt idx="1009">
                  <c:v>9.9155206738878867</c:v>
                </c:pt>
                <c:pt idx="1010">
                  <c:v>9.8772520384076898</c:v>
                </c:pt>
                <c:pt idx="1011">
                  <c:v>9.8391811499363921</c:v>
                </c:pt>
                <c:pt idx="1012">
                  <c:v>9.80130865183704</c:v>
                </c:pt>
                <c:pt idx="1013">
                  <c:v>9.7636351843417089</c:v>
                </c:pt>
                <c:pt idx="1014">
                  <c:v>9.7261613845394894</c:v>
                </c:pt>
                <c:pt idx="1015">
                  <c:v>9.6888878863639434</c:v>
                </c:pt>
                <c:pt idx="1016">
                  <c:v>9.6518153205813348</c:v>
                </c:pt>
                <c:pt idx="1017">
                  <c:v>9.6149443147779987</c:v>
                </c:pt>
                <c:pt idx="1018">
                  <c:v>9.5782754933485865</c:v>
                </c:pt>
                <c:pt idx="1019">
                  <c:v>9.5418094774834596</c:v>
                </c:pt>
                <c:pt idx="1020">
                  <c:v>9.5055468851566136</c:v>
                </c:pt>
                <c:pt idx="1021">
                  <c:v>9.4694883311136575</c:v>
                </c:pt>
                <c:pt idx="1022">
                  <c:v>9.4336344268591894</c:v>
                </c:pt>
                <c:pt idx="1023">
                  <c:v>9.3979857806450013</c:v>
                </c:pt>
                <c:pt idx="1024">
                  <c:v>9.3625429974573962</c:v>
                </c:pt>
                <c:pt idx="1025">
                  <c:v>9.3273066790054369</c:v>
                </c:pt>
                <c:pt idx="1026">
                  <c:v>9.2922774237082635</c:v>
                </c:pt>
                <c:pt idx="1027">
                  <c:v>9.2574558266832661</c:v>
                </c:pt>
                <c:pt idx="1028">
                  <c:v>9.2228424797335631</c:v>
                </c:pt>
                <c:pt idx="1029">
                  <c:v>9.1884379713358442</c:v>
                </c:pt>
                <c:pt idx="1030">
                  <c:v>9.1542428866283974</c:v>
                </c:pt>
                <c:pt idx="1031">
                  <c:v>9.1202578073985006</c:v>
                </c:pt>
                <c:pt idx="1032">
                  <c:v>9.0864833120706372</c:v>
                </c:pt>
                <c:pt idx="1033">
                  <c:v>9.0529199756939178</c:v>
                </c:pt>
                <c:pt idx="1034">
                  <c:v>9.0195683699302709</c:v>
                </c:pt>
                <c:pt idx="1035">
                  <c:v>8.9864290630419106</c:v>
                </c:pt>
                <c:pt idx="1036">
                  <c:v>8.9535026198795507</c:v>
                </c:pt>
                <c:pt idx="1037">
                  <c:v>8.9207896018699486</c:v>
                </c:pt>
                <c:pt idx="1038">
                  <c:v>8.888290567003871</c:v>
                </c:pt>
                <c:pt idx="1039">
                  <c:v>8.8560060698242076</c:v>
                </c:pt>
                <c:pt idx="1040">
                  <c:v>8.8239366614134713</c:v>
                </c:pt>
                <c:pt idx="1041">
                  <c:v>8.7920828893821348</c:v>
                </c:pt>
                <c:pt idx="1042">
                  <c:v>8.7604452978562097</c:v>
                </c:pt>
                <c:pt idx="1043">
                  <c:v>8.7290244274655446</c:v>
                </c:pt>
                <c:pt idx="1044">
                  <c:v>8.6978208153314895</c:v>
                </c:pt>
                <c:pt idx="1045">
                  <c:v>8.6668349950552379</c:v>
                </c:pt>
                <c:pt idx="1046">
                  <c:v>8.6360674967055644</c:v>
                </c:pt>
                <c:pt idx="1047">
                  <c:v>8.6055188468070067</c:v>
                </c:pt>
                <c:pt idx="1048">
                  <c:v>8.5751895683281045</c:v>
                </c:pt>
                <c:pt idx="1049">
                  <c:v>8.5450801806691778</c:v>
                </c:pt>
                <c:pt idx="1050">
                  <c:v>8.515191199650868</c:v>
                </c:pt>
                <c:pt idx="1051">
                  <c:v>8.4855231375019073</c:v>
                </c:pt>
                <c:pt idx="1052">
                  <c:v>8.4560765028477096</c:v>
                </c:pt>
                <c:pt idx="1053">
                  <c:v>8.4268518006982625</c:v>
                </c:pt>
                <c:pt idx="1054">
                  <c:v>8.3978495324367284</c:v>
                </c:pt>
                <c:pt idx="1055">
                  <c:v>8.3690701958074403</c:v>
                </c:pt>
                <c:pt idx="1056">
                  <c:v>8.3405142849045539</c:v>
                </c:pt>
                <c:pt idx="1057">
                  <c:v>8.3121822901601714</c:v>
                </c:pt>
                <c:pt idx="1058">
                  <c:v>8.2840746983328444</c:v>
                </c:pt>
                <c:pt idx="1059">
                  <c:v>8.2561919924962091</c:v>
                </c:pt>
                <c:pt idx="1060">
                  <c:v>8.2285346520271876</c:v>
                </c:pt>
                <c:pt idx="1061">
                  <c:v>8.2011031525948308</c:v>
                </c:pt>
                <c:pt idx="1062">
                  <c:v>8.1738979661486439</c:v>
                </c:pt>
                <c:pt idx="1063">
                  <c:v>8.1469195609074667</c:v>
                </c:pt>
                <c:pt idx="1064">
                  <c:v>8.1201684013479767</c:v>
                </c:pt>
                <c:pt idx="1065">
                  <c:v>8.0936449481934503</c:v>
                </c:pt>
                <c:pt idx="1066">
                  <c:v>8.067349658402696</c:v>
                </c:pt>
                <c:pt idx="1067">
                  <c:v>8.0412829851586221</c:v>
                </c:pt>
                <c:pt idx="1068">
                  <c:v>8.015445377857402</c:v>
                </c:pt>
                <c:pt idx="1069">
                  <c:v>7.9898372820971213</c:v>
                </c:pt>
                <c:pt idx="1070">
                  <c:v>7.9644591396670492</c:v>
                </c:pt>
                <c:pt idx="1071">
                  <c:v>7.9393113885363968</c:v>
                </c:pt>
                <c:pt idx="1072">
                  <c:v>7.9143944628437035</c:v>
                </c:pt>
                <c:pt idx="1073">
                  <c:v>7.8897087928857434</c:v>
                </c:pt>
                <c:pt idx="1074">
                  <c:v>7.8652548051068409</c:v>
                </c:pt>
                <c:pt idx="1075">
                  <c:v>7.8410329220882415</c:v>
                </c:pt>
                <c:pt idx="1076">
                  <c:v>7.8170435625372185</c:v>
                </c:pt>
                <c:pt idx="1077">
                  <c:v>7.7932871412767426</c:v>
                </c:pt>
                <c:pt idx="1078">
                  <c:v>7.7697640692346726</c:v>
                </c:pt>
                <c:pt idx="1079">
                  <c:v>7.7464747534335361</c:v>
                </c:pt>
                <c:pt idx="1080">
                  <c:v>7.7234195969798467</c:v>
                </c:pt>
                <c:pt idx="1081">
                  <c:v>7.7005989990540664</c:v>
                </c:pt>
                <c:pt idx="1082">
                  <c:v>7.6780133549000569</c:v>
                </c:pt>
                <c:pt idx="1083">
                  <c:v>7.6556630558149994</c:v>
                </c:pt>
                <c:pt idx="1084">
                  <c:v>7.6335484891393319</c:v>
                </c:pt>
                <c:pt idx="1085">
                  <c:v>7.6116700382464959</c:v>
                </c:pt>
                <c:pt idx="1086">
                  <c:v>7.590028082533169</c:v>
                </c:pt>
                <c:pt idx="1087">
                  <c:v>7.5686229974091157</c:v>
                </c:pt>
                <c:pt idx="1088">
                  <c:v>7.5474551542875927</c:v>
                </c:pt>
                <c:pt idx="1089">
                  <c:v>7.5265249205753122</c:v>
                </c:pt>
                <c:pt idx="1090">
                  <c:v>7.5058326596630334</c:v>
                </c:pt>
                <c:pt idx="1091">
                  <c:v>7.4853787309157189</c:v>
                </c:pt>
                <c:pt idx="1092">
                  <c:v>7.4651634896631247</c:v>
                </c:pt>
                <c:pt idx="1093">
                  <c:v>7.4451872871903806</c:v>
                </c:pt>
                <c:pt idx="1094">
                  <c:v>7.4254504707284772</c:v>
                </c:pt>
                <c:pt idx="1095">
                  <c:v>7.4059533834451816</c:v>
                </c:pt>
                <c:pt idx="1096">
                  <c:v>7.3866963644356209</c:v>
                </c:pt>
                <c:pt idx="1097">
                  <c:v>7.3676797487133907</c:v>
                </c:pt>
                <c:pt idx="1098">
                  <c:v>7.3489038672012841</c:v>
                </c:pt>
                <c:pt idx="1099">
                  <c:v>7.3303690467225984</c:v>
                </c:pt>
                <c:pt idx="1100">
                  <c:v>7.3120756099920543</c:v>
                </c:pt>
                <c:pt idx="1101">
                  <c:v>7.2940238756072224</c:v>
                </c:pt>
                <c:pt idx="1102">
                  <c:v>7.2762141580397151</c:v>
                </c:pt>
                <c:pt idx="1103">
                  <c:v>7.2586467676266215</c:v>
                </c:pt>
                <c:pt idx="1104">
                  <c:v>7.2413220105621354</c:v>
                </c:pt>
                <c:pt idx="1105">
                  <c:v>7.2242401888889773</c:v>
                </c:pt>
                <c:pt idx="1106">
                  <c:v>7.2074016004902806</c:v>
                </c:pt>
                <c:pt idx="1107">
                  <c:v>7.1908065390811773</c:v>
                </c:pt>
                <c:pt idx="1108">
                  <c:v>7.1744552942009108</c:v>
                </c:pt>
                <c:pt idx="1109">
                  <c:v>7.1583481512046392</c:v>
                </c:pt>
                <c:pt idx="1110">
                  <c:v>7.1424853912555912</c:v>
                </c:pt>
                <c:pt idx="1111">
                  <c:v>7.1268672913173265</c:v>
                </c:pt>
                <c:pt idx="1112">
                  <c:v>7.1114941241458443</c:v>
                </c:pt>
                <c:pt idx="1113">
                  <c:v>7.09636615828218</c:v>
                </c:pt>
                <c:pt idx="1114">
                  <c:v>7.0814836580446912</c:v>
                </c:pt>
                <c:pt idx="1115">
                  <c:v>7.0668468835218317</c:v>
                </c:pt>
                <c:pt idx="1116">
                  <c:v>7.0524560905646787</c:v>
                </c:pt>
                <c:pt idx="1117">
                  <c:v>7.0383115307799002</c:v>
                </c:pt>
                <c:pt idx="1118">
                  <c:v>7.0244134515225154</c:v>
                </c:pt>
                <c:pt idx="1119">
                  <c:v>7.0107620958889756</c:v>
                </c:pt>
                <c:pt idx="1120">
                  <c:v>6.9973577027103397</c:v>
                </c:pt>
                <c:pt idx="1121">
                  <c:v>6.9842005065453501</c:v>
                </c:pt>
                <c:pt idx="1122">
                  <c:v>6.971290737673959</c:v>
                </c:pt>
                <c:pt idx="1123">
                  <c:v>6.9586286220906084</c:v>
                </c:pt>
                <c:pt idx="1124">
                  <c:v>6.9462143814979287</c:v>
                </c:pt>
                <c:pt idx="1125">
                  <c:v>6.9340482333002802</c:v>
                </c:pt>
                <c:pt idx="1126">
                  <c:v>6.9221303905976619</c:v>
                </c:pt>
                <c:pt idx="1127">
                  <c:v>6.9104610621795013</c:v>
                </c:pt>
                <c:pt idx="1128">
                  <c:v>6.8990404525187214</c:v>
                </c:pt>
                <c:pt idx="1129">
                  <c:v>6.8878687617658949</c:v>
                </c:pt>
                <c:pt idx="1130">
                  <c:v>6.8769461857433773</c:v>
                </c:pt>
                <c:pt idx="1131">
                  <c:v>6.866272915939807</c:v>
                </c:pt>
                <c:pt idx="1132">
                  <c:v>6.8558491395044463</c:v>
                </c:pt>
                <c:pt idx="1133">
                  <c:v>6.8456750392418728</c:v>
                </c:pt>
                <c:pt idx="1134">
                  <c:v>6.8357507936066186</c:v>
                </c:pt>
                <c:pt idx="1135">
                  <c:v>6.8260765766980542</c:v>
                </c:pt>
                <c:pt idx="1136">
                  <c:v>6.8166525582552877</c:v>
                </c:pt>
                <c:pt idx="1137">
                  <c:v>6.8074789036522532</c:v>
                </c:pt>
                <c:pt idx="1138">
                  <c:v>6.7985557738929465</c:v>
                </c:pt>
                <c:pt idx="1139">
                  <c:v>6.7898833256066311</c:v>
                </c:pt>
                <c:pt idx="1140">
                  <c:v>6.7814617110433897</c:v>
                </c:pt>
                <c:pt idx="1141">
                  <c:v>6.7732910780695752</c:v>
                </c:pt>
                <c:pt idx="1142">
                  <c:v>6.7653715701635777</c:v>
                </c:pt>
                <c:pt idx="1143">
                  <c:v>6.7577033264115425</c:v>
                </c:pt>
                <c:pt idx="1144">
                  <c:v>6.7502864815033767</c:v>
                </c:pt>
                <c:pt idx="1145">
                  <c:v>6.7431211657287298</c:v>
                </c:pt>
                <c:pt idx="1146">
                  <c:v>6.7362075049732333</c:v>
                </c:pt>
                <c:pt idx="1147">
                  <c:v>6.7295456207147506</c:v>
                </c:pt>
                <c:pt idx="1148">
                  <c:v>6.7231356300198231</c:v>
                </c:pt>
                <c:pt idx="1149">
                  <c:v>6.7169776455402594</c:v>
                </c:pt>
                <c:pt idx="1150">
                  <c:v>6.7110717755097467</c:v>
                </c:pt>
                <c:pt idx="1151">
                  <c:v>6.7054181237407322</c:v>
                </c:pt>
                <c:pt idx="1152">
                  <c:v>6.7000167896213085</c:v>
                </c:pt>
                <c:pt idx="1153">
                  <c:v>6.6948678681123157</c:v>
                </c:pt>
                <c:pt idx="1154">
                  <c:v>6.68997144974451</c:v>
                </c:pt>
                <c:pt idx="1155">
                  <c:v>6.6853276206158876</c:v>
                </c:pt>
                <c:pt idx="1156">
                  <c:v>6.6809364623891714</c:v>
                </c:pt>
                <c:pt idx="1157">
                  <c:v>6.6767980522893478</c:v>
                </c:pt>
                <c:pt idx="1158">
                  <c:v>6.6729124631014161</c:v>
                </c:pt>
                <c:pt idx="1159">
                  <c:v>6.6692797631681966</c:v>
                </c:pt>
                <c:pt idx="1160">
                  <c:v>6.6659000163883526</c:v>
                </c:pt>
                <c:pt idx="1161">
                  <c:v>6.6627732822144372</c:v>
                </c:pt>
                <c:pt idx="1162">
                  <c:v>6.6598996156511765</c:v>
                </c:pt>
                <c:pt idx="1163">
                  <c:v>6.6572790672538105</c:v>
                </c:pt>
                <c:pt idx="1164">
                  <c:v>6.6549116831265946</c:v>
                </c:pt>
                <c:pt idx="1165">
                  <c:v>6.6527975049214456</c:v>
                </c:pt>
                <c:pt idx="1166">
                  <c:v>6.6509365698366771</c:v>
                </c:pt>
                <c:pt idx="1167">
                  <c:v>6.6493289106159201</c:v>
                </c:pt>
                <c:pt idx="1168">
                  <c:v>6.6479745555471261</c:v>
                </c:pt>
                <c:pt idx="1169">
                  <c:v>6.6468735284617519</c:v>
                </c:pt>
                <c:pt idx="1170">
                  <c:v>6.6460258487340189</c:v>
                </c:pt>
                <c:pt idx="1171">
                  <c:v>6.6454315312803649</c:v>
                </c:pt>
                <c:pt idx="1172">
                  <c:v>6.6450905865589771</c:v>
                </c:pt>
                <c:pt idx="1173">
                  <c:v>6.645003020569507</c:v>
                </c:pt>
                <c:pt idx="1174">
                  <c:v>6.6451688348528641</c:v>
                </c:pt>
                <c:pt idx="1175">
                  <c:v>6.645588026491188</c:v>
                </c:pt>
                <c:pt idx="1176">
                  <c:v>6.6462605881079275</c:v>
                </c:pt>
                <c:pt idx="1177">
                  <c:v>6.6471865078680681</c:v>
                </c:pt>
                <c:pt idx="1178">
                  <c:v>6.6483657694784712</c:v>
                </c:pt>
                <c:pt idx="1179">
                  <c:v>6.6497983521883768</c:v>
                </c:pt>
                <c:pt idx="1180">
                  <c:v>6.6514842307899986</c:v>
                </c:pt>
                <c:pt idx="1181">
                  <c:v>6.6534233756192975</c:v>
                </c:pt>
                <c:pt idx="1182">
                  <c:v>6.6556157525568436</c:v>
                </c:pt>
                <c:pt idx="1183">
                  <c:v>6.6580613230288428</c:v>
                </c:pt>
                <c:pt idx="1184">
                  <c:v>6.6607600440082884</c:v>
                </c:pt>
                <c:pt idx="1185">
                  <c:v>6.6637118680162137</c:v>
                </c:pt>
                <c:pt idx="1186">
                  <c:v>6.6669167431231449</c:v>
                </c:pt>
                <c:pt idx="1187">
                  <c:v>6.670374612950595</c:v>
                </c:pt>
                <c:pt idx="1188">
                  <c:v>6.6740854166727832</c:v>
                </c:pt>
                <c:pt idx="1189">
                  <c:v>6.6780490890184021</c:v>
                </c:pt>
                <c:pt idx="1190">
                  <c:v>6.6822655602725867</c:v>
                </c:pt>
                <c:pt idx="1191">
                  <c:v>6.6867347562789412</c:v>
                </c:pt>
                <c:pt idx="1192">
                  <c:v>6.6914565984417846</c:v>
                </c:pt>
                <c:pt idx="1193">
                  <c:v>6.6964310037284482</c:v>
                </c:pt>
                <c:pt idx="1194">
                  <c:v>6.7016578846717216</c:v>
                </c:pt>
                <c:pt idx="1195">
                  <c:v>6.7071371493724818</c:v>
                </c:pt>
                <c:pt idx="1196">
                  <c:v>6.7128687015023525</c:v>
                </c:pt>
                <c:pt idx="1197">
                  <c:v>6.7188524403066223</c:v>
                </c:pt>
                <c:pt idx="1198">
                  <c:v>6.7250882606071345</c:v>
                </c:pt>
                <c:pt idx="1199">
                  <c:v>6.7315760528054591</c:v>
                </c:pt>
                <c:pt idx="1200">
                  <c:v>6.7383157028861067</c:v>
                </c:pt>
                <c:pt idx="1201">
                  <c:v>6.7453070924198339</c:v>
                </c:pt>
                <c:pt idx="1202">
                  <c:v>6.7525500985672089</c:v>
                </c:pt>
                <c:pt idx="1203">
                  <c:v>6.7600445940821485</c:v>
                </c:pt>
                <c:pt idx="1204">
                  <c:v>6.7677904473157247</c:v>
                </c:pt>
                <c:pt idx="1205">
                  <c:v>6.7757875222199493</c:v>
                </c:pt>
                <c:pt idx="1206">
                  <c:v>6.7840356783518505</c:v>
                </c:pt>
                <c:pt idx="1207">
                  <c:v>6.7925347708774781</c:v>
                </c:pt>
                <c:pt idx="1208">
                  <c:v>6.8012846505762496</c:v>
                </c:pt>
                <c:pt idx="1209">
                  <c:v>6.8102851638452533</c:v>
                </c:pt>
                <c:pt idx="1210">
                  <c:v>6.8195361527036962</c:v>
                </c:pt>
                <c:pt idx="1211">
                  <c:v>6.8290374547976054</c:v>
                </c:pt>
                <c:pt idx="1212">
                  <c:v>6.838788903404442</c:v>
                </c:pt>
                <c:pt idx="1213">
                  <c:v>6.8487903274380679</c:v>
                </c:pt>
                <c:pt idx="1214">
                  <c:v>6.8590415514535863</c:v>
                </c:pt>
                <c:pt idx="1215">
                  <c:v>6.8695423956525694</c:v>
                </c:pt>
                <c:pt idx="1216">
                  <c:v>6.8802926758881151</c:v>
                </c:pt>
                <c:pt idx="1217">
                  <c:v>6.8912922036703188</c:v>
                </c:pt>
                <c:pt idx="1218">
                  <c:v>6.9025407861716452</c:v>
                </c:pt>
                <c:pt idx="1219">
                  <c:v>6.9140382262324467</c:v>
                </c:pt>
                <c:pt idx="1220">
                  <c:v>6.9257843223667646</c:v>
                </c:pt>
                <c:pt idx="1221">
                  <c:v>6.9377788687679844</c:v>
                </c:pt>
                <c:pt idx="1222">
                  <c:v>6.9500216553148819</c:v>
                </c:pt>
                <c:pt idx="1223">
                  <c:v>6.9625124675775094</c:v>
                </c:pt>
                <c:pt idx="1224">
                  <c:v>6.9752510868234783</c:v>
                </c:pt>
                <c:pt idx="1225">
                  <c:v>6.9882372900240686</c:v>
                </c:pt>
                <c:pt idx="1226">
                  <c:v>7.001470849860727</c:v>
                </c:pt>
                <c:pt idx="1227">
                  <c:v>7.0149515347314129</c:v>
                </c:pt>
                <c:pt idx="1228">
                  <c:v>7.0286791087572889</c:v>
                </c:pt>
                <c:pt idx="1229">
                  <c:v>7.042653331789384</c:v>
                </c:pt>
                <c:pt idx="1230">
                  <c:v>7.0568739594153262</c:v>
                </c:pt>
                <c:pt idx="1231">
                  <c:v>7.0713407429664032</c:v>
                </c:pt>
                <c:pt idx="1232">
                  <c:v>7.0860534295244104</c:v>
                </c:pt>
                <c:pt idx="1233">
                  <c:v>7.1010117619289401</c:v>
                </c:pt>
                <c:pt idx="1234">
                  <c:v>7.1162154787844543</c:v>
                </c:pt>
                <c:pt idx="1235">
                  <c:v>7.1316643144677947</c:v>
                </c:pt>
                <c:pt idx="1236">
                  <c:v>7.1473579991354317</c:v>
                </c:pt>
                <c:pt idx="1237">
                  <c:v>7.1632962587311848</c:v>
                </c:pt>
                <c:pt idx="1238">
                  <c:v>7.1794788149937787</c:v>
                </c:pt>
                <c:pt idx="1239">
                  <c:v>7.1959053854645303</c:v>
                </c:pt>
                <c:pt idx="1240">
                  <c:v>7.2125756834953618</c:v>
                </c:pt>
                <c:pt idx="1241">
                  <c:v>7.229489418256553</c:v>
                </c:pt>
                <c:pt idx="1242">
                  <c:v>7.246646294744969</c:v>
                </c:pt>
                <c:pt idx="1243">
                  <c:v>7.2640460137920142</c:v>
                </c:pt>
                <c:pt idx="1244">
                  <c:v>7.2816882720720324</c:v>
                </c:pt>
                <c:pt idx="1245">
                  <c:v>7.2995727621105884</c:v>
                </c:pt>
                <c:pt idx="1246">
                  <c:v>7.3176991722927802</c:v>
                </c:pt>
                <c:pt idx="1247">
                  <c:v>7.3360671868719658</c:v>
                </c:pt>
                <c:pt idx="1248">
                  <c:v>7.3546764859781524</c:v>
                </c:pt>
                <c:pt idx="1249">
                  <c:v>7.3735267456269096</c:v>
                </c:pt>
                <c:pt idx="1250">
                  <c:v>7.3926176377279669</c:v>
                </c:pt>
                <c:pt idx="1251">
                  <c:v>7.41194883009429</c:v>
                </c:pt>
                <c:pt idx="1252">
                  <c:v>7.4315199864508301</c:v>
                </c:pt>
                <c:pt idx="1253">
                  <c:v>7.4513307664437809</c:v>
                </c:pt>
                <c:pt idx="1254">
                  <c:v>7.4713808256496597</c:v>
                </c:pt>
                <c:pt idx="1255">
                  <c:v>7.4916698155843857</c:v>
                </c:pt>
                <c:pt idx="1256">
                  <c:v>7.5121973837128779</c:v>
                </c:pt>
                <c:pt idx="1257">
                  <c:v>7.5329631734581346</c:v>
                </c:pt>
                <c:pt idx="1258">
                  <c:v>7.5539668242109812</c:v>
                </c:pt>
                <c:pt idx="1259">
                  <c:v>7.5752079713394016</c:v>
                </c:pt>
                <c:pt idx="1260">
                  <c:v>7.5966862461983862</c:v>
                </c:pt>
                <c:pt idx="1261">
                  <c:v>7.6184012761394042</c:v>
                </c:pt>
                <c:pt idx="1262">
                  <c:v>7.6403526845204084</c:v>
                </c:pt>
                <c:pt idx="1263">
                  <c:v>7.6625400907156287</c:v>
                </c:pt>
                <c:pt idx="1264">
                  <c:v>7.6849631101253859</c:v>
                </c:pt>
                <c:pt idx="1265">
                  <c:v>7.7076213541863359</c:v>
                </c:pt>
                <c:pt idx="1266">
                  <c:v>7.7305144303813247</c:v>
                </c:pt>
                <c:pt idx="1267">
                  <c:v>7.753641942249752</c:v>
                </c:pt>
                <c:pt idx="1268">
                  <c:v>7.777003489397595</c:v>
                </c:pt>
                <c:pt idx="1269">
                  <c:v>7.8005986675079271</c:v>
                </c:pt>
                <c:pt idx="1270">
                  <c:v>7.8244270683510315</c:v>
                </c:pt>
                <c:pt idx="1271">
                  <c:v>7.8484882797950943</c:v>
                </c:pt>
                <c:pt idx="1272">
                  <c:v>7.8727818858164316</c:v>
                </c:pt>
                <c:pt idx="1273">
                  <c:v>7.8973074665102887</c:v>
                </c:pt>
                <c:pt idx="1274">
                  <c:v>7.9220645981013593</c:v>
                </c:pt>
                <c:pt idx="1275">
                  <c:v>7.947052852954366</c:v>
                </c:pt>
                <c:pt idx="1276">
                  <c:v>7.972271799585033</c:v>
                </c:pt>
                <c:pt idx="1277">
                  <c:v>7.9977210026706462</c:v>
                </c:pt>
                <c:pt idx="1278">
                  <c:v>8.0234000230611766</c:v>
                </c:pt>
                <c:pt idx="1279">
                  <c:v>8.0493084177898879</c:v>
                </c:pt>
                <c:pt idx="1280">
                  <c:v>8.0754457400846569</c:v>
                </c:pt>
                <c:pt idx="1281">
                  <c:v>8.1018115393786641</c:v>
                </c:pt>
                <c:pt idx="1282">
                  <c:v>8.1284053613217537</c:v>
                </c:pt>
                <c:pt idx="1283">
                  <c:v>8.1552267477914722</c:v>
                </c:pt>
                <c:pt idx="1284">
                  <c:v>8.1822752369041059</c:v>
                </c:pt>
                <c:pt idx="1285">
                  <c:v>8.2095503630262012</c:v>
                </c:pt>
                <c:pt idx="1286">
                  <c:v>8.2370516567855585</c:v>
                </c:pt>
                <c:pt idx="1287">
                  <c:v>8.2647786450828491</c:v>
                </c:pt>
                <c:pt idx="1288">
                  <c:v>8.2927308511026965</c:v>
                </c:pt>
                <c:pt idx="1289">
                  <c:v>8.3209077943253433</c:v>
                </c:pt>
                <c:pt idx="1290">
                  <c:v>8.3493089905380469</c:v>
                </c:pt>
                <c:pt idx="1291">
                  <c:v>8.3779339518464404</c:v>
                </c:pt>
                <c:pt idx="1292">
                  <c:v>8.4067821866863568</c:v>
                </c:pt>
                <c:pt idx="1293">
                  <c:v>8.4358531998351065</c:v>
                </c:pt>
                <c:pt idx="1294">
                  <c:v>8.4651464924234272</c:v>
                </c:pt>
                <c:pt idx="1295">
                  <c:v>8.4946615619468187</c:v>
                </c:pt>
                <c:pt idx="1296">
                  <c:v>8.5243979022775971</c:v>
                </c:pt>
                <c:pt idx="1297">
                  <c:v>8.5543550036762745</c:v>
                </c:pt>
                <c:pt idx="1298">
                  <c:v>8.5845323528035866</c:v>
                </c:pt>
                <c:pt idx="1299">
                  <c:v>8.614929432732259</c:v>
                </c:pt>
                <c:pt idx="1300">
                  <c:v>8.6455457229586621</c:v>
                </c:pt>
                <c:pt idx="1301">
                  <c:v>8.6763806994149633</c:v>
                </c:pt>
                <c:pt idx="1302">
                  <c:v>8.7074338344806836</c:v>
                </c:pt>
                <c:pt idx="1303">
                  <c:v>8.7387045969949959</c:v>
                </c:pt>
                <c:pt idx="1304">
                  <c:v>8.7701924522682706</c:v>
                </c:pt>
                <c:pt idx="1305">
                  <c:v>8.8018968620944573</c:v>
                </c:pt>
                <c:pt idx="1306">
                  <c:v>8.8338172847626826</c:v>
                </c:pt>
                <c:pt idx="1307">
                  <c:v>8.865953175069599</c:v>
                </c:pt>
                <c:pt idx="1308">
                  <c:v>8.8983039843312977</c:v>
                </c:pt>
                <c:pt idx="1309">
                  <c:v>8.930869160395229</c:v>
                </c:pt>
                <c:pt idx="1310">
                  <c:v>8.9636481476525915</c:v>
                </c:pt>
                <c:pt idx="1311">
                  <c:v>8.9966403870500748</c:v>
                </c:pt>
                <c:pt idx="1312">
                  <c:v>9.0298453161023389</c:v>
                </c:pt>
                <c:pt idx="1313">
                  <c:v>9.0632623689037821</c:v>
                </c:pt>
                <c:pt idx="1314">
                  <c:v>9.0968909761410668</c:v>
                </c:pt>
                <c:pt idx="1315">
                  <c:v>9.1307305651048747</c:v>
                </c:pt>
                <c:pt idx="1316">
                  <c:v>9.1647805597024856</c:v>
                </c:pt>
                <c:pt idx="1317">
                  <c:v>9.1990403804695529</c:v>
                </c:pt>
                <c:pt idx="1318">
                  <c:v>9.2335094445826709</c:v>
                </c:pt>
                <c:pt idx="1319">
                  <c:v>9.268187165871387</c:v>
                </c:pt>
                <c:pt idx="1320">
                  <c:v>9.3030729548302826</c:v>
                </c:pt>
                <c:pt idx="1321">
                  <c:v>9.3381662186315442</c:v>
                </c:pt>
                <c:pt idx="1322">
                  <c:v>9.3734663611367637</c:v>
                </c:pt>
                <c:pt idx="1323">
                  <c:v>9.408972782909574</c:v>
                </c:pt>
                <c:pt idx="1324">
                  <c:v>9.4446848812274862</c:v>
                </c:pt>
                <c:pt idx="1325">
                  <c:v>9.480602050094495</c:v>
                </c:pt>
                <c:pt idx="1326">
                  <c:v>9.5167236802529231</c:v>
                </c:pt>
                <c:pt idx="1327">
                  <c:v>9.5530491591959752</c:v>
                </c:pt>
                <c:pt idx="1328">
                  <c:v>9.5895778711799036</c:v>
                </c:pt>
                <c:pt idx="1329">
                  <c:v>9.6263091972359511</c:v>
                </c:pt>
                <c:pt idx="1330">
                  <c:v>9.6632425151830112</c:v>
                </c:pt>
                <c:pt idx="1331">
                  <c:v>9.7003771996394175</c:v>
                </c:pt>
                <c:pt idx="1332">
                  <c:v>9.7377126220355983</c:v>
                </c:pt>
                <c:pt idx="1333">
                  <c:v>9.7752481506257798</c:v>
                </c:pt>
                <c:pt idx="1334">
                  <c:v>9.8129831505006315</c:v>
                </c:pt>
                <c:pt idx="1335">
                  <c:v>9.8509169835992747</c:v>
                </c:pt>
                <c:pt idx="1336">
                  <c:v>9.889049008721253</c:v>
                </c:pt>
                <c:pt idx="1337">
                  <c:v>9.9273785815391573</c:v>
                </c:pt>
                <c:pt idx="1338">
                  <c:v>9.9659050546102801</c:v>
                </c:pt>
                <c:pt idx="1339">
                  <c:v>10.004627777389198</c:v>
                </c:pt>
                <c:pt idx="1340">
                  <c:v>10.04354609623948</c:v>
                </c:pt>
                <c:pt idx="1341">
                  <c:v>10.08265935444626</c:v>
                </c:pt>
                <c:pt idx="1342">
                  <c:v>10.12196689222783</c:v>
                </c:pt>
                <c:pt idx="1343">
                  <c:v>10.161468046748134</c:v>
                </c:pt>
                <c:pt idx="1344">
                  <c:v>10.201162152128683</c:v>
                </c:pt>
                <c:pt idx="1345">
                  <c:v>10.241048539460381</c:v>
                </c:pt>
                <c:pt idx="1346">
                  <c:v>10.281126536816021</c:v>
                </c:pt>
                <c:pt idx="1347">
                  <c:v>10.321395469261727</c:v>
                </c:pt>
                <c:pt idx="1348">
                  <c:v>10.361854658869438</c:v>
                </c:pt>
                <c:pt idx="1349">
                  <c:v>10.402503424728421</c:v>
                </c:pt>
                <c:pt idx="1350">
                  <c:v>10.443341082957618</c:v>
                </c:pt>
                <c:pt idx="1351">
                  <c:v>10.484366946717152</c:v>
                </c:pt>
                <c:pt idx="1352">
                  <c:v>10.525580326220542</c:v>
                </c:pt>
                <c:pt idx="1353">
                  <c:v>10.566980528746424</c:v>
                </c:pt>
                <c:pt idx="1354">
                  <c:v>10.608566858650168</c:v>
                </c:pt>
                <c:pt idx="1355">
                  <c:v>10.650338617376173</c:v>
                </c:pt>
                <c:pt idx="1356">
                  <c:v>10.692295103469045</c:v>
                </c:pt>
                <c:pt idx="1357">
                  <c:v>10.734435612585855</c:v>
                </c:pt>
                <c:pt idx="1358">
                  <c:v>10.776759437507412</c:v>
                </c:pt>
                <c:pt idx="1359">
                  <c:v>10.81926586815036</c:v>
                </c:pt>
                <c:pt idx="1360">
                  <c:v>10.861954191578395</c:v>
                </c:pt>
                <c:pt idx="1361">
                  <c:v>10.904823692014302</c:v>
                </c:pt>
                <c:pt idx="1362">
                  <c:v>10.94787365085107</c:v>
                </c:pt>
                <c:pt idx="1363">
                  <c:v>10.99110334666385</c:v>
                </c:pt>
                <c:pt idx="1364">
                  <c:v>11.034512055221306</c:v>
                </c:pt>
                <c:pt idx="1365">
                  <c:v>11.078099049496856</c:v>
                </c:pt>
                <c:pt idx="1366">
                  <c:v>11.121863599680557</c:v>
                </c:pt>
                <c:pt idx="1367">
                  <c:v>11.165804973190015</c:v>
                </c:pt>
                <c:pt idx="1368">
                  <c:v>11.209922434682206</c:v>
                </c:pt>
                <c:pt idx="1369">
                  <c:v>11.254215246064323</c:v>
                </c:pt>
                <c:pt idx="1370">
                  <c:v>11.29868266650551</c:v>
                </c:pt>
                <c:pt idx="1371">
                  <c:v>11.343323952447649</c:v>
                </c:pt>
                <c:pt idx="1372">
                  <c:v>11.388138357616914</c:v>
                </c:pt>
                <c:pt idx="1373">
                  <c:v>11.433125133034812</c:v>
                </c:pt>
                <c:pt idx="1374">
                  <c:v>11.478283527029083</c:v>
                </c:pt>
                <c:pt idx="1375">
                  <c:v>11.523612785245142</c:v>
                </c:pt>
                <c:pt idx="1376">
                  <c:v>11.569112150656656</c:v>
                </c:pt>
                <c:pt idx="1377">
                  <c:v>11.614780863577032</c:v>
                </c:pt>
                <c:pt idx="1378">
                  <c:v>11.660618161669783</c:v>
                </c:pt>
                <c:pt idx="1379">
                  <c:v>11.70662327995989</c:v>
                </c:pt>
                <c:pt idx="1380">
                  <c:v>11.752795450844458</c:v>
                </c:pt>
                <c:pt idx="1381">
                  <c:v>11.799133904103261</c:v>
                </c:pt>
                <c:pt idx="1382">
                  <c:v>11.845637866909994</c:v>
                </c:pt>
                <c:pt idx="1383">
                  <c:v>11.892306563842439</c:v>
                </c:pt>
                <c:pt idx="1384">
                  <c:v>11.939139216893569</c:v>
                </c:pt>
                <c:pt idx="1385">
                  <c:v>11.986135045481685</c:v>
                </c:pt>
                <c:pt idx="1386">
                  <c:v>12.033293266461451</c:v>
                </c:pt>
                <c:pt idx="1387">
                  <c:v>12.080613094133904</c:v>
                </c:pt>
                <c:pt idx="1388">
                  <c:v>12.128093740257265</c:v>
                </c:pt>
                <c:pt idx="1389">
                  <c:v>12.175734414057262</c:v>
                </c:pt>
                <c:pt idx="1390">
                  <c:v>12.223534322237152</c:v>
                </c:pt>
                <c:pt idx="1391">
                  <c:v>12.271492668988536</c:v>
                </c:pt>
                <c:pt idx="1392">
                  <c:v>12.319608656001082</c:v>
                </c:pt>
                <c:pt idx="1393">
                  <c:v>12.36788148247315</c:v>
                </c:pt>
                <c:pt idx="1394">
                  <c:v>12.416310345121476</c:v>
                </c:pt>
                <c:pt idx="1395">
                  <c:v>12.464894438191743</c:v>
                </c:pt>
                <c:pt idx="1396">
                  <c:v>12.513632953468052</c:v>
                </c:pt>
                <c:pt idx="1397">
                  <c:v>12.562525080283415</c:v>
                </c:pt>
                <c:pt idx="1398">
                  <c:v>12.611570005529375</c:v>
                </c:pt>
                <c:pt idx="1399">
                  <c:v>12.660766913665723</c:v>
                </c:pt>
                <c:pt idx="1400">
                  <c:v>12.710114986730732</c:v>
                </c:pt>
                <c:pt idx="1401">
                  <c:v>12.759613404350443</c:v>
                </c:pt>
                <c:pt idx="1402">
                  <c:v>12.809261343748748</c:v>
                </c:pt>
                <c:pt idx="1403">
                  <c:v>12.859057979756585</c:v>
                </c:pt>
                <c:pt idx="1404">
                  <c:v>12.909002484822038</c:v>
                </c:pt>
                <c:pt idx="1405">
                  <c:v>12.959094029019273</c:v>
                </c:pt>
                <c:pt idx="1406">
                  <c:v>13.009331780058599</c:v>
                </c:pt>
                <c:pt idx="1407">
                  <c:v>13.059714903295284</c:v>
                </c:pt>
                <c:pt idx="1408">
                  <c:v>13.110242561739323</c:v>
                </c:pt>
                <c:pt idx="1409">
                  <c:v>13.160913916064619</c:v>
                </c:pt>
                <c:pt idx="1410">
                  <c:v>13.211728124617993</c:v>
                </c:pt>
                <c:pt idx="1411">
                  <c:v>13.262684343428765</c:v>
                </c:pt>
                <c:pt idx="1412">
                  <c:v>13.313781726217305</c:v>
                </c:pt>
                <c:pt idx="1413">
                  <c:v>13.365019424404768</c:v>
                </c:pt>
                <c:pt idx="1414">
                  <c:v>13.41639658712136</c:v>
                </c:pt>
                <c:pt idx="1415">
                  <c:v>13.467912361215992</c:v>
                </c:pt>
                <c:pt idx="1416">
                  <c:v>13.519565891264461</c:v>
                </c:pt>
                <c:pt idx="1417">
                  <c:v>13.571356319578802</c:v>
                </c:pt>
                <c:pt idx="1418">
                  <c:v>13.623282786215878</c:v>
                </c:pt>
                <c:pt idx="1419">
                  <c:v>13.67534442898579</c:v>
                </c:pt>
                <c:pt idx="1420">
                  <c:v>13.727540383461085</c:v>
                </c:pt>
                <c:pt idx="1421">
                  <c:v>13.779869782984692</c:v>
                </c:pt>
                <c:pt idx="1422">
                  <c:v>13.832331758679073</c:v>
                </c:pt>
                <c:pt idx="1423">
                  <c:v>13.884925439454072</c:v>
                </c:pt>
                <c:pt idx="1424">
                  <c:v>13.937649952015816</c:v>
                </c:pt>
                <c:pt idx="1425">
                  <c:v>13.990504420874901</c:v>
                </c:pt>
                <c:pt idx="1426">
                  <c:v>14.043487968354357</c:v>
                </c:pt>
                <c:pt idx="1427">
                  <c:v>14.096599714598451</c:v>
                </c:pt>
                <c:pt idx="1428">
                  <c:v>14.149838777580237</c:v>
                </c:pt>
                <c:pt idx="1429">
                  <c:v>14.203204273110282</c:v>
                </c:pt>
                <c:pt idx="1430">
                  <c:v>14.256695314844066</c:v>
                </c:pt>
                <c:pt idx="1431">
                  <c:v>14.310311014290605</c:v>
                </c:pt>
                <c:pt idx="1432">
                  <c:v>14.364050480819758</c:v>
                </c:pt>
                <c:pt idx="1433">
                  <c:v>14.417912821670628</c:v>
                </c:pt>
                <c:pt idx="1434">
                  <c:v>14.4718971419592</c:v>
                </c:pt>
                <c:pt idx="1435">
                  <c:v>14.526002544685722</c:v>
                </c:pt>
              </c:numCache>
            </c:numRef>
          </c:yVal>
          <c:smooth val="1"/>
        </c:ser>
        <c:axId val="84530688"/>
        <c:axId val="84532224"/>
      </c:scatterChart>
      <c:valAx>
        <c:axId val="84530688"/>
        <c:scaling>
          <c:orientation val="minMax"/>
        </c:scaling>
        <c:axPos val="b"/>
        <c:numFmt formatCode="General" sourceLinked="1"/>
        <c:tickLblPos val="nextTo"/>
        <c:crossAx val="84532224"/>
        <c:crosses val="autoZero"/>
        <c:crossBetween val="midCat"/>
      </c:valAx>
      <c:valAx>
        <c:axId val="84532224"/>
        <c:scaling>
          <c:orientation val="minMax"/>
        </c:scaling>
        <c:axPos val="l"/>
        <c:majorGridlines>
          <c:spPr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</c:majorGridlines>
        <c:numFmt formatCode="General" sourceLinked="1"/>
        <c:tickLblPos val="nextTo"/>
        <c:crossAx val="84530688"/>
        <c:crosses val="autoZero"/>
        <c:crossBetween val="midCat"/>
      </c:valAx>
      <c:spPr>
        <a:solidFill>
          <a:schemeClr val="accent1">
            <a:lumMod val="20000"/>
            <a:lumOff val="80000"/>
          </a:schemeClr>
        </a:solidFill>
        <a:ln w="76200">
          <a:solidFill>
            <a:schemeClr val="accent2">
              <a:lumMod val="40000"/>
              <a:lumOff val="60000"/>
            </a:schemeClr>
          </a:solidFill>
        </a:ln>
        <a:effectLst>
          <a:glow rad="101600">
            <a:schemeClr val="accent4">
              <a:satMod val="175000"/>
              <a:alpha val="40000"/>
            </a:schemeClr>
          </a:glow>
        </a:effectLst>
        <a:scene3d>
          <a:camera prst="orthographicFront"/>
          <a:lightRig rig="balanced" dir="t">
            <a:rot lat="0" lon="0" rev="8700000"/>
          </a:lightRig>
        </a:scene3d>
        <a:sp3d>
          <a:bevelT w="215900" h="57150"/>
          <a:bevelB/>
        </a:sp3d>
      </c:spPr>
    </c:plotArea>
    <c:legend>
      <c:legendPos val="r"/>
      <c:layout/>
    </c:legend>
    <c:plotVisOnly val="1"/>
  </c:chart>
  <c:spPr>
    <a:solidFill>
      <a:schemeClr val="tx2">
        <a:lumMod val="60000"/>
        <a:lumOff val="40000"/>
      </a:schemeClr>
    </a:solidFill>
    <a:ln w="76200">
      <a:solidFill>
        <a:schemeClr val="accent6">
          <a:lumMod val="75000"/>
        </a:schemeClr>
      </a:solidFill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8.9457070707070929E-2"/>
          <c:y val="7.069158496732042E-2"/>
          <c:w val="0.81240437420178802"/>
          <c:h val="0.82528234398782185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Calcul!$B$1536:$B$2972</c:f>
              <c:numCache>
                <c:formatCode>General</c:formatCode>
                <c:ptCount val="1437"/>
                <c:pt idx="0">
                  <c:v>0</c:v>
                </c:pt>
                <c:pt idx="1">
                  <c:v>0</c:v>
                </c:pt>
                <c:pt idx="2">
                  <c:v>1.6666666666666666E-2</c:v>
                </c:pt>
                <c:pt idx="3">
                  <c:v>3.3333333333333361E-2</c:v>
                </c:pt>
                <c:pt idx="4">
                  <c:v>4.999999999999992E-2</c:v>
                </c:pt>
                <c:pt idx="5">
                  <c:v>6.6666666666666721E-2</c:v>
                </c:pt>
                <c:pt idx="6">
                  <c:v>8.3333333333333273E-2</c:v>
                </c:pt>
                <c:pt idx="7">
                  <c:v>0.10000000000000009</c:v>
                </c:pt>
                <c:pt idx="8">
                  <c:v>0.11666666666666664</c:v>
                </c:pt>
                <c:pt idx="9">
                  <c:v>0.13333333333333344</c:v>
                </c:pt>
                <c:pt idx="10">
                  <c:v>0.15000000000000002</c:v>
                </c:pt>
                <c:pt idx="11">
                  <c:v>0.16666666666666655</c:v>
                </c:pt>
                <c:pt idx="12">
                  <c:v>0.18333333333333338</c:v>
                </c:pt>
                <c:pt idx="13">
                  <c:v>0.1999999999999999</c:v>
                </c:pt>
                <c:pt idx="14">
                  <c:v>0.21666666666666673</c:v>
                </c:pt>
                <c:pt idx="15">
                  <c:v>0.23333333333333328</c:v>
                </c:pt>
                <c:pt idx="16">
                  <c:v>0.25000000000000083</c:v>
                </c:pt>
                <c:pt idx="17">
                  <c:v>0.26666666666666639</c:v>
                </c:pt>
                <c:pt idx="18">
                  <c:v>0.28333333333333444</c:v>
                </c:pt>
                <c:pt idx="19">
                  <c:v>0.30000000000000004</c:v>
                </c:pt>
                <c:pt idx="20">
                  <c:v>0.3166666666666656</c:v>
                </c:pt>
                <c:pt idx="21">
                  <c:v>0.33333333333333359</c:v>
                </c:pt>
                <c:pt idx="22">
                  <c:v>0.3499999999999992</c:v>
                </c:pt>
                <c:pt idx="23">
                  <c:v>0.3666666666666672</c:v>
                </c:pt>
                <c:pt idx="24">
                  <c:v>0.3833333333333328</c:v>
                </c:pt>
                <c:pt idx="25">
                  <c:v>0.4000000000000008</c:v>
                </c:pt>
                <c:pt idx="26">
                  <c:v>0.41666666666666641</c:v>
                </c:pt>
                <c:pt idx="27">
                  <c:v>0.43333333333333435</c:v>
                </c:pt>
                <c:pt idx="28">
                  <c:v>0.44999999999999996</c:v>
                </c:pt>
                <c:pt idx="29">
                  <c:v>0.46666666666666556</c:v>
                </c:pt>
                <c:pt idx="30">
                  <c:v>0.48333333333333361</c:v>
                </c:pt>
                <c:pt idx="31">
                  <c:v>0.49999999999999922</c:v>
                </c:pt>
                <c:pt idx="32">
                  <c:v>0.51666666666666716</c:v>
                </c:pt>
                <c:pt idx="33">
                  <c:v>0.53333333333333277</c:v>
                </c:pt>
                <c:pt idx="34">
                  <c:v>0.55000000000000082</c:v>
                </c:pt>
                <c:pt idx="35">
                  <c:v>0.56666666666666643</c:v>
                </c:pt>
                <c:pt idx="36">
                  <c:v>0.58333333333333437</c:v>
                </c:pt>
                <c:pt idx="37">
                  <c:v>0.60000000000000009</c:v>
                </c:pt>
                <c:pt idx="38">
                  <c:v>0.61666666666666559</c:v>
                </c:pt>
                <c:pt idx="39">
                  <c:v>0.63333333333333353</c:v>
                </c:pt>
                <c:pt idx="40">
                  <c:v>0.64999999999999925</c:v>
                </c:pt>
                <c:pt idx="41">
                  <c:v>0.66666666666666718</c:v>
                </c:pt>
                <c:pt idx="42">
                  <c:v>0.68333333333333279</c:v>
                </c:pt>
                <c:pt idx="43">
                  <c:v>0.70000000000000073</c:v>
                </c:pt>
                <c:pt idx="44">
                  <c:v>0.71666666666666634</c:v>
                </c:pt>
                <c:pt idx="45">
                  <c:v>0.73333333333333439</c:v>
                </c:pt>
                <c:pt idx="46">
                  <c:v>0.75</c:v>
                </c:pt>
                <c:pt idx="47">
                  <c:v>0.76666666666666561</c:v>
                </c:pt>
                <c:pt idx="48">
                  <c:v>0.78333333333333355</c:v>
                </c:pt>
                <c:pt idx="49">
                  <c:v>0.79999999999999916</c:v>
                </c:pt>
                <c:pt idx="50">
                  <c:v>0.81666666666666732</c:v>
                </c:pt>
                <c:pt idx="51">
                  <c:v>0.83333333333333282</c:v>
                </c:pt>
                <c:pt idx="52">
                  <c:v>0.85000000000000075</c:v>
                </c:pt>
                <c:pt idx="53">
                  <c:v>0.86666666666666647</c:v>
                </c:pt>
                <c:pt idx="54">
                  <c:v>0.88333333333333441</c:v>
                </c:pt>
                <c:pt idx="55">
                  <c:v>0.89999999999999991</c:v>
                </c:pt>
                <c:pt idx="56">
                  <c:v>0.91666666666666563</c:v>
                </c:pt>
                <c:pt idx="57">
                  <c:v>0.93333333333333368</c:v>
                </c:pt>
                <c:pt idx="58">
                  <c:v>0.94999999999999907</c:v>
                </c:pt>
                <c:pt idx="59">
                  <c:v>0.96666666666666723</c:v>
                </c:pt>
                <c:pt idx="60">
                  <c:v>0.98333333333333284</c:v>
                </c:pt>
                <c:pt idx="61">
                  <c:v>1.0000000000000009</c:v>
                </c:pt>
                <c:pt idx="62">
                  <c:v>1.0166666666666664</c:v>
                </c:pt>
                <c:pt idx="63">
                  <c:v>1.0333333333333343</c:v>
                </c:pt>
                <c:pt idx="64">
                  <c:v>1.0499999999999998</c:v>
                </c:pt>
                <c:pt idx="65">
                  <c:v>1.0666666666666655</c:v>
                </c:pt>
                <c:pt idx="66">
                  <c:v>1.0833333333333337</c:v>
                </c:pt>
                <c:pt idx="67">
                  <c:v>1.0999999999999992</c:v>
                </c:pt>
                <c:pt idx="68">
                  <c:v>1.1166666666666671</c:v>
                </c:pt>
                <c:pt idx="69">
                  <c:v>1.1333333333333329</c:v>
                </c:pt>
                <c:pt idx="70">
                  <c:v>1.1500000000000008</c:v>
                </c:pt>
                <c:pt idx="71">
                  <c:v>1.1666666666666663</c:v>
                </c:pt>
                <c:pt idx="72">
                  <c:v>1.1833333333333345</c:v>
                </c:pt>
                <c:pt idx="73">
                  <c:v>1.2000000000000002</c:v>
                </c:pt>
                <c:pt idx="74">
                  <c:v>1.2166666666666657</c:v>
                </c:pt>
                <c:pt idx="75">
                  <c:v>1.2333333333333336</c:v>
                </c:pt>
                <c:pt idx="76">
                  <c:v>1.2499999999999991</c:v>
                </c:pt>
                <c:pt idx="77">
                  <c:v>1.2666666666666671</c:v>
                </c:pt>
                <c:pt idx="78">
                  <c:v>1.2833333333333328</c:v>
                </c:pt>
                <c:pt idx="79">
                  <c:v>1.3000000000000009</c:v>
                </c:pt>
                <c:pt idx="80">
                  <c:v>1.3166666666666664</c:v>
                </c:pt>
                <c:pt idx="81">
                  <c:v>1.3333333333333344</c:v>
                </c:pt>
                <c:pt idx="82">
                  <c:v>1.35</c:v>
                </c:pt>
                <c:pt idx="83">
                  <c:v>1.3666666666666656</c:v>
                </c:pt>
                <c:pt idx="84">
                  <c:v>1.3833333333333335</c:v>
                </c:pt>
                <c:pt idx="85">
                  <c:v>1.3999999999999992</c:v>
                </c:pt>
                <c:pt idx="86">
                  <c:v>1.4166666666666672</c:v>
                </c:pt>
                <c:pt idx="87">
                  <c:v>1.4333333333333327</c:v>
                </c:pt>
                <c:pt idx="88">
                  <c:v>1.4500000000000008</c:v>
                </c:pt>
                <c:pt idx="89">
                  <c:v>1.4666666666666663</c:v>
                </c:pt>
                <c:pt idx="90">
                  <c:v>1.4833333333333343</c:v>
                </c:pt>
                <c:pt idx="91">
                  <c:v>1.5</c:v>
                </c:pt>
                <c:pt idx="92">
                  <c:v>1.5166666666666657</c:v>
                </c:pt>
                <c:pt idx="93">
                  <c:v>1.5333333333333337</c:v>
                </c:pt>
                <c:pt idx="94">
                  <c:v>1.5499999999999992</c:v>
                </c:pt>
                <c:pt idx="95">
                  <c:v>1.5666666666666671</c:v>
                </c:pt>
                <c:pt idx="96">
                  <c:v>1.5833333333333326</c:v>
                </c:pt>
                <c:pt idx="97">
                  <c:v>1.6000000000000005</c:v>
                </c:pt>
                <c:pt idx="98">
                  <c:v>1.6166666666666663</c:v>
                </c:pt>
                <c:pt idx="99">
                  <c:v>1.6333333333333346</c:v>
                </c:pt>
                <c:pt idx="100">
                  <c:v>1.6500000000000001</c:v>
                </c:pt>
                <c:pt idx="101">
                  <c:v>1.6666666666666656</c:v>
                </c:pt>
                <c:pt idx="102">
                  <c:v>1.6833333333333336</c:v>
                </c:pt>
                <c:pt idx="103">
                  <c:v>1.6999999999999993</c:v>
                </c:pt>
                <c:pt idx="104">
                  <c:v>1.7166666666666672</c:v>
                </c:pt>
                <c:pt idx="105">
                  <c:v>1.7333333333333329</c:v>
                </c:pt>
                <c:pt idx="106">
                  <c:v>1.7500000000000009</c:v>
                </c:pt>
                <c:pt idx="107">
                  <c:v>1.7666666666666664</c:v>
                </c:pt>
                <c:pt idx="108">
                  <c:v>1.7833333333333343</c:v>
                </c:pt>
                <c:pt idx="109">
                  <c:v>1.7999999999999998</c:v>
                </c:pt>
                <c:pt idx="110">
                  <c:v>1.8166666666666678</c:v>
                </c:pt>
                <c:pt idx="111">
                  <c:v>1.8333333333333335</c:v>
                </c:pt>
                <c:pt idx="112">
                  <c:v>1.8499999999999992</c:v>
                </c:pt>
                <c:pt idx="113">
                  <c:v>1.8666666666666674</c:v>
                </c:pt>
                <c:pt idx="114">
                  <c:v>1.8833333333333326</c:v>
                </c:pt>
                <c:pt idx="115">
                  <c:v>1.9000000000000008</c:v>
                </c:pt>
                <c:pt idx="116">
                  <c:v>1.9166666666666665</c:v>
                </c:pt>
                <c:pt idx="117">
                  <c:v>1.9333333333333345</c:v>
                </c:pt>
                <c:pt idx="118">
                  <c:v>1.9500000000000002</c:v>
                </c:pt>
                <c:pt idx="119">
                  <c:v>1.9666666666666657</c:v>
                </c:pt>
                <c:pt idx="120">
                  <c:v>1.9833333333333336</c:v>
                </c:pt>
                <c:pt idx="121">
                  <c:v>1.9999999999999991</c:v>
                </c:pt>
                <c:pt idx="122">
                  <c:v>2.0166666666666671</c:v>
                </c:pt>
                <c:pt idx="123">
                  <c:v>2.0333333333333328</c:v>
                </c:pt>
                <c:pt idx="124">
                  <c:v>2.0500000000000007</c:v>
                </c:pt>
                <c:pt idx="125">
                  <c:v>2.0666666666666664</c:v>
                </c:pt>
                <c:pt idx="126">
                  <c:v>2.0833333333333344</c:v>
                </c:pt>
                <c:pt idx="127">
                  <c:v>2.0999999999999996</c:v>
                </c:pt>
                <c:pt idx="128">
                  <c:v>2.116666666666668</c:v>
                </c:pt>
                <c:pt idx="129">
                  <c:v>2.1333333333333337</c:v>
                </c:pt>
                <c:pt idx="130">
                  <c:v>2.1499999999999995</c:v>
                </c:pt>
                <c:pt idx="131">
                  <c:v>2.1666666666666674</c:v>
                </c:pt>
                <c:pt idx="132">
                  <c:v>2.1833333333333327</c:v>
                </c:pt>
                <c:pt idx="133">
                  <c:v>2.2000000000000011</c:v>
                </c:pt>
                <c:pt idx="134">
                  <c:v>2.2166666666666663</c:v>
                </c:pt>
                <c:pt idx="135">
                  <c:v>2.2333333333333343</c:v>
                </c:pt>
                <c:pt idx="136">
                  <c:v>2.25</c:v>
                </c:pt>
                <c:pt idx="137">
                  <c:v>2.2666666666666657</c:v>
                </c:pt>
                <c:pt idx="138">
                  <c:v>2.2833333333333337</c:v>
                </c:pt>
                <c:pt idx="139">
                  <c:v>2.2999999999999989</c:v>
                </c:pt>
                <c:pt idx="140">
                  <c:v>2.3166666666666673</c:v>
                </c:pt>
                <c:pt idx="141">
                  <c:v>2.3333333333333326</c:v>
                </c:pt>
                <c:pt idx="142">
                  <c:v>2.3500000000000005</c:v>
                </c:pt>
                <c:pt idx="143">
                  <c:v>2.3666666666666663</c:v>
                </c:pt>
                <c:pt idx="144">
                  <c:v>2.3833333333333346</c:v>
                </c:pt>
                <c:pt idx="145">
                  <c:v>2.4000000000000004</c:v>
                </c:pt>
                <c:pt idx="146">
                  <c:v>2.4166666666666563</c:v>
                </c:pt>
                <c:pt idx="147">
                  <c:v>2.4333333333333362</c:v>
                </c:pt>
                <c:pt idx="148">
                  <c:v>2.4499999999999922</c:v>
                </c:pt>
                <c:pt idx="149">
                  <c:v>2.4666666666666721</c:v>
                </c:pt>
                <c:pt idx="150">
                  <c:v>2.4833333333333281</c:v>
                </c:pt>
                <c:pt idx="151">
                  <c:v>2.500000000000008</c:v>
                </c:pt>
                <c:pt idx="152">
                  <c:v>2.5166666666666639</c:v>
                </c:pt>
                <c:pt idx="153">
                  <c:v>2.5333333333333439</c:v>
                </c:pt>
                <c:pt idx="154">
                  <c:v>2.5499999999999998</c:v>
                </c:pt>
                <c:pt idx="155">
                  <c:v>2.5666666666666558</c:v>
                </c:pt>
                <c:pt idx="156">
                  <c:v>2.5833333333333361</c:v>
                </c:pt>
                <c:pt idx="157">
                  <c:v>2.5999999999999921</c:v>
                </c:pt>
                <c:pt idx="158">
                  <c:v>2.616666666666672</c:v>
                </c:pt>
                <c:pt idx="159">
                  <c:v>2.633333333333328</c:v>
                </c:pt>
                <c:pt idx="160">
                  <c:v>2.6500000000000079</c:v>
                </c:pt>
                <c:pt idx="161">
                  <c:v>2.6666666666666639</c:v>
                </c:pt>
                <c:pt idx="162">
                  <c:v>2.6833333333333442</c:v>
                </c:pt>
                <c:pt idx="163">
                  <c:v>2.7</c:v>
                </c:pt>
                <c:pt idx="164">
                  <c:v>2.7166666666666561</c:v>
                </c:pt>
                <c:pt idx="165">
                  <c:v>2.7333333333333361</c:v>
                </c:pt>
                <c:pt idx="166">
                  <c:v>2.749999999999992</c:v>
                </c:pt>
                <c:pt idx="167">
                  <c:v>2.7666666666666719</c:v>
                </c:pt>
                <c:pt idx="168">
                  <c:v>2.7833333333333279</c:v>
                </c:pt>
                <c:pt idx="169">
                  <c:v>2.8000000000000078</c:v>
                </c:pt>
                <c:pt idx="170">
                  <c:v>2.8166666666666638</c:v>
                </c:pt>
                <c:pt idx="171">
                  <c:v>2.8333333333333437</c:v>
                </c:pt>
                <c:pt idx="172">
                  <c:v>2.8499999999999996</c:v>
                </c:pt>
                <c:pt idx="173">
                  <c:v>2.866666666666656</c:v>
                </c:pt>
                <c:pt idx="174">
                  <c:v>2.883333333333336</c:v>
                </c:pt>
                <c:pt idx="175">
                  <c:v>2.8999999999999919</c:v>
                </c:pt>
                <c:pt idx="176">
                  <c:v>2.9166666666666718</c:v>
                </c:pt>
                <c:pt idx="177">
                  <c:v>2.9333333333333278</c:v>
                </c:pt>
                <c:pt idx="178">
                  <c:v>2.9500000000000077</c:v>
                </c:pt>
                <c:pt idx="179">
                  <c:v>2.9666666666666641</c:v>
                </c:pt>
                <c:pt idx="180">
                  <c:v>2.9833333333333441</c:v>
                </c:pt>
                <c:pt idx="181">
                  <c:v>3</c:v>
                </c:pt>
                <c:pt idx="182">
                  <c:v>3.0166666666666559</c:v>
                </c:pt>
                <c:pt idx="183">
                  <c:v>3.0333333333333359</c:v>
                </c:pt>
                <c:pt idx="184">
                  <c:v>3.0499999999999918</c:v>
                </c:pt>
                <c:pt idx="185">
                  <c:v>3.0666666666666718</c:v>
                </c:pt>
                <c:pt idx="186">
                  <c:v>3.0833333333333277</c:v>
                </c:pt>
                <c:pt idx="187">
                  <c:v>3.1000000000000085</c:v>
                </c:pt>
                <c:pt idx="188">
                  <c:v>3.1166666666666645</c:v>
                </c:pt>
                <c:pt idx="189">
                  <c:v>3.1333333333333444</c:v>
                </c:pt>
                <c:pt idx="190">
                  <c:v>3.1500000000000004</c:v>
                </c:pt>
                <c:pt idx="191">
                  <c:v>3.1666666666666563</c:v>
                </c:pt>
                <c:pt idx="192">
                  <c:v>3.1833333333333362</c:v>
                </c:pt>
                <c:pt idx="193">
                  <c:v>3.1999999999999922</c:v>
                </c:pt>
                <c:pt idx="194">
                  <c:v>3.2166666666666721</c:v>
                </c:pt>
                <c:pt idx="195">
                  <c:v>3.2333333333333281</c:v>
                </c:pt>
                <c:pt idx="196">
                  <c:v>3.250000000000008</c:v>
                </c:pt>
                <c:pt idx="197">
                  <c:v>3.2666666666666639</c:v>
                </c:pt>
                <c:pt idx="198">
                  <c:v>3.2833333333333443</c:v>
                </c:pt>
                <c:pt idx="199">
                  <c:v>3.3000000000000003</c:v>
                </c:pt>
                <c:pt idx="200">
                  <c:v>3.3166666666666562</c:v>
                </c:pt>
                <c:pt idx="201">
                  <c:v>3.3333333333333361</c:v>
                </c:pt>
                <c:pt idx="202">
                  <c:v>3.3499999999999921</c:v>
                </c:pt>
                <c:pt idx="203">
                  <c:v>3.366666666666672</c:v>
                </c:pt>
                <c:pt idx="204">
                  <c:v>3.383333333333328</c:v>
                </c:pt>
                <c:pt idx="205">
                  <c:v>3.4000000000000079</c:v>
                </c:pt>
                <c:pt idx="206">
                  <c:v>3.4166666666666639</c:v>
                </c:pt>
                <c:pt idx="207">
                  <c:v>3.4333333333333438</c:v>
                </c:pt>
                <c:pt idx="208">
                  <c:v>3.4499999999999997</c:v>
                </c:pt>
                <c:pt idx="209">
                  <c:v>3.4666666666666557</c:v>
                </c:pt>
                <c:pt idx="210">
                  <c:v>3.4833333333333361</c:v>
                </c:pt>
                <c:pt idx="211">
                  <c:v>3.499999999999992</c:v>
                </c:pt>
                <c:pt idx="212">
                  <c:v>3.5166666666666719</c:v>
                </c:pt>
                <c:pt idx="213">
                  <c:v>3.5333333333333279</c:v>
                </c:pt>
                <c:pt idx="214">
                  <c:v>3.5500000000000078</c:v>
                </c:pt>
                <c:pt idx="215">
                  <c:v>3.5666666666666638</c:v>
                </c:pt>
                <c:pt idx="216">
                  <c:v>3.5833333333333437</c:v>
                </c:pt>
                <c:pt idx="217">
                  <c:v>3.5999999999999996</c:v>
                </c:pt>
                <c:pt idx="218">
                  <c:v>3.6166666666666556</c:v>
                </c:pt>
                <c:pt idx="219">
                  <c:v>3.6333333333333355</c:v>
                </c:pt>
                <c:pt idx="220">
                  <c:v>3.6499999999999915</c:v>
                </c:pt>
                <c:pt idx="221">
                  <c:v>3.6666666666666723</c:v>
                </c:pt>
                <c:pt idx="222">
                  <c:v>3.6833333333333282</c:v>
                </c:pt>
                <c:pt idx="223">
                  <c:v>3.7000000000000082</c:v>
                </c:pt>
                <c:pt idx="224">
                  <c:v>3.7166666666666641</c:v>
                </c:pt>
                <c:pt idx="225">
                  <c:v>3.7333333333333441</c:v>
                </c:pt>
                <c:pt idx="226">
                  <c:v>3.75</c:v>
                </c:pt>
                <c:pt idx="227">
                  <c:v>3.7666666666666559</c:v>
                </c:pt>
                <c:pt idx="228">
                  <c:v>3.7833333333333359</c:v>
                </c:pt>
                <c:pt idx="229">
                  <c:v>3.7999999999999918</c:v>
                </c:pt>
                <c:pt idx="230">
                  <c:v>3.8166666666666718</c:v>
                </c:pt>
                <c:pt idx="231">
                  <c:v>3.8333333333333277</c:v>
                </c:pt>
                <c:pt idx="232">
                  <c:v>3.8500000000000085</c:v>
                </c:pt>
                <c:pt idx="233">
                  <c:v>3.8666666666666645</c:v>
                </c:pt>
                <c:pt idx="234">
                  <c:v>3.8833333333333444</c:v>
                </c:pt>
                <c:pt idx="235">
                  <c:v>3.9000000000000004</c:v>
                </c:pt>
                <c:pt idx="236">
                  <c:v>3.9166666666666563</c:v>
                </c:pt>
                <c:pt idx="237">
                  <c:v>3.9333333333333362</c:v>
                </c:pt>
                <c:pt idx="238">
                  <c:v>3.9499999999999922</c:v>
                </c:pt>
                <c:pt idx="239">
                  <c:v>3.9666666666666721</c:v>
                </c:pt>
                <c:pt idx="240">
                  <c:v>3.9833333333333281</c:v>
                </c:pt>
                <c:pt idx="241">
                  <c:v>4.000000000000008</c:v>
                </c:pt>
                <c:pt idx="242">
                  <c:v>4.0166666666666639</c:v>
                </c:pt>
                <c:pt idx="243">
                  <c:v>4.0333333333333439</c:v>
                </c:pt>
                <c:pt idx="244">
                  <c:v>4.0500000000000007</c:v>
                </c:pt>
                <c:pt idx="245">
                  <c:v>4.0666666666666558</c:v>
                </c:pt>
                <c:pt idx="246">
                  <c:v>4.0833333333333357</c:v>
                </c:pt>
                <c:pt idx="247">
                  <c:v>4.0999999999999925</c:v>
                </c:pt>
                <c:pt idx="248">
                  <c:v>4.1166666666666725</c:v>
                </c:pt>
                <c:pt idx="249">
                  <c:v>4.1333333333333275</c:v>
                </c:pt>
                <c:pt idx="250">
                  <c:v>4.1500000000000075</c:v>
                </c:pt>
                <c:pt idx="251">
                  <c:v>4.1666666666666643</c:v>
                </c:pt>
                <c:pt idx="252">
                  <c:v>4.1833333333333442</c:v>
                </c:pt>
                <c:pt idx="253">
                  <c:v>4.1999999999999993</c:v>
                </c:pt>
                <c:pt idx="254">
                  <c:v>4.2166666666666561</c:v>
                </c:pt>
                <c:pt idx="255">
                  <c:v>4.2333333333333361</c:v>
                </c:pt>
                <c:pt idx="256">
                  <c:v>4.249999999999992</c:v>
                </c:pt>
                <c:pt idx="257">
                  <c:v>4.2666666666666719</c:v>
                </c:pt>
                <c:pt idx="258">
                  <c:v>4.2833333333333279</c:v>
                </c:pt>
                <c:pt idx="259">
                  <c:v>4.3000000000000078</c:v>
                </c:pt>
                <c:pt idx="260">
                  <c:v>4.3166666666666638</c:v>
                </c:pt>
                <c:pt idx="261">
                  <c:v>4.3333333333333437</c:v>
                </c:pt>
                <c:pt idx="262">
                  <c:v>4.3499999999999996</c:v>
                </c:pt>
                <c:pt idx="263">
                  <c:v>4.3666666666666556</c:v>
                </c:pt>
                <c:pt idx="264">
                  <c:v>4.3833333333333355</c:v>
                </c:pt>
                <c:pt idx="265">
                  <c:v>4.3999999999999915</c:v>
                </c:pt>
                <c:pt idx="266">
                  <c:v>4.4166666666666723</c:v>
                </c:pt>
                <c:pt idx="267">
                  <c:v>4.4333333333333282</c:v>
                </c:pt>
                <c:pt idx="268">
                  <c:v>4.4500000000000082</c:v>
                </c:pt>
                <c:pt idx="269">
                  <c:v>4.4666666666666641</c:v>
                </c:pt>
                <c:pt idx="270">
                  <c:v>4.4833333333333441</c:v>
                </c:pt>
                <c:pt idx="271">
                  <c:v>4.5</c:v>
                </c:pt>
                <c:pt idx="272">
                  <c:v>4.5166666666666559</c:v>
                </c:pt>
                <c:pt idx="273">
                  <c:v>4.5333333333333359</c:v>
                </c:pt>
                <c:pt idx="274">
                  <c:v>4.5499999999999918</c:v>
                </c:pt>
                <c:pt idx="275">
                  <c:v>4.5666666666666718</c:v>
                </c:pt>
                <c:pt idx="276">
                  <c:v>4.5833333333333277</c:v>
                </c:pt>
                <c:pt idx="277">
                  <c:v>4.6000000000000085</c:v>
                </c:pt>
                <c:pt idx="278">
                  <c:v>4.6166666666666645</c:v>
                </c:pt>
                <c:pt idx="279">
                  <c:v>4.6333333333333444</c:v>
                </c:pt>
                <c:pt idx="280">
                  <c:v>4.6500000000000004</c:v>
                </c:pt>
                <c:pt idx="281">
                  <c:v>4.6666666666666563</c:v>
                </c:pt>
                <c:pt idx="282">
                  <c:v>4.6833333333333362</c:v>
                </c:pt>
                <c:pt idx="283">
                  <c:v>4.6999999999999922</c:v>
                </c:pt>
                <c:pt idx="284">
                  <c:v>4.7166666666666721</c:v>
                </c:pt>
                <c:pt idx="285">
                  <c:v>4.7333333333333281</c:v>
                </c:pt>
                <c:pt idx="286">
                  <c:v>4.750000000000008</c:v>
                </c:pt>
                <c:pt idx="287">
                  <c:v>4.7666666666666639</c:v>
                </c:pt>
                <c:pt idx="288">
                  <c:v>4.7833333333333439</c:v>
                </c:pt>
                <c:pt idx="289">
                  <c:v>4.8000000000000007</c:v>
                </c:pt>
                <c:pt idx="290">
                  <c:v>4.8166666666666558</c:v>
                </c:pt>
                <c:pt idx="291">
                  <c:v>4.8333333333333357</c:v>
                </c:pt>
                <c:pt idx="292">
                  <c:v>4.8499999999999925</c:v>
                </c:pt>
                <c:pt idx="293">
                  <c:v>4.8666666666666725</c:v>
                </c:pt>
                <c:pt idx="294">
                  <c:v>4.8833333333333275</c:v>
                </c:pt>
                <c:pt idx="295">
                  <c:v>4.9000000000000075</c:v>
                </c:pt>
                <c:pt idx="296">
                  <c:v>4.9166666666666643</c:v>
                </c:pt>
                <c:pt idx="297">
                  <c:v>4.9333333333333442</c:v>
                </c:pt>
                <c:pt idx="298">
                  <c:v>4.9499999999999993</c:v>
                </c:pt>
                <c:pt idx="299">
                  <c:v>4.9666666666666561</c:v>
                </c:pt>
                <c:pt idx="300">
                  <c:v>4.9833333333333361</c:v>
                </c:pt>
                <c:pt idx="301">
                  <c:v>4.999999999999992</c:v>
                </c:pt>
                <c:pt idx="302">
                  <c:v>5.0166666666666719</c:v>
                </c:pt>
                <c:pt idx="303">
                  <c:v>5.0333333333333279</c:v>
                </c:pt>
                <c:pt idx="304">
                  <c:v>5.0500000000000078</c:v>
                </c:pt>
                <c:pt idx="305">
                  <c:v>5.0666666666666638</c:v>
                </c:pt>
                <c:pt idx="306">
                  <c:v>5.0833333333333437</c:v>
                </c:pt>
                <c:pt idx="307">
                  <c:v>5.0999999999999996</c:v>
                </c:pt>
                <c:pt idx="308">
                  <c:v>5.1166666666666556</c:v>
                </c:pt>
                <c:pt idx="309">
                  <c:v>5.1333333333333355</c:v>
                </c:pt>
                <c:pt idx="310">
                  <c:v>5.1499999999999915</c:v>
                </c:pt>
                <c:pt idx="311">
                  <c:v>5.1666666666666723</c:v>
                </c:pt>
                <c:pt idx="312">
                  <c:v>5.1833333333333282</c:v>
                </c:pt>
                <c:pt idx="313">
                  <c:v>5.2000000000000082</c:v>
                </c:pt>
                <c:pt idx="314">
                  <c:v>5.2166666666666641</c:v>
                </c:pt>
                <c:pt idx="315">
                  <c:v>5.2333333333333441</c:v>
                </c:pt>
                <c:pt idx="316">
                  <c:v>5.25</c:v>
                </c:pt>
                <c:pt idx="317">
                  <c:v>5.2666666666666559</c:v>
                </c:pt>
                <c:pt idx="318">
                  <c:v>5.2833333333333359</c:v>
                </c:pt>
                <c:pt idx="319">
                  <c:v>5.2999999999999918</c:v>
                </c:pt>
                <c:pt idx="320">
                  <c:v>5.3166666666666718</c:v>
                </c:pt>
                <c:pt idx="321">
                  <c:v>5.3333333333333277</c:v>
                </c:pt>
                <c:pt idx="322">
                  <c:v>5.3500000000000085</c:v>
                </c:pt>
                <c:pt idx="323">
                  <c:v>5.3666666666666645</c:v>
                </c:pt>
                <c:pt idx="324">
                  <c:v>5.3833333333333444</c:v>
                </c:pt>
                <c:pt idx="325">
                  <c:v>5.4</c:v>
                </c:pt>
                <c:pt idx="326">
                  <c:v>5.4166666666666563</c:v>
                </c:pt>
                <c:pt idx="327">
                  <c:v>5.4333333333333362</c:v>
                </c:pt>
                <c:pt idx="328">
                  <c:v>5.4499999999999922</c:v>
                </c:pt>
                <c:pt idx="329">
                  <c:v>5.4666666666666721</c:v>
                </c:pt>
                <c:pt idx="330">
                  <c:v>5.4833333333333281</c:v>
                </c:pt>
                <c:pt idx="331">
                  <c:v>5.500000000000008</c:v>
                </c:pt>
                <c:pt idx="332">
                  <c:v>5.5166666666666639</c:v>
                </c:pt>
                <c:pt idx="333">
                  <c:v>5.5333333333333439</c:v>
                </c:pt>
                <c:pt idx="334">
                  <c:v>5.5500000000000007</c:v>
                </c:pt>
                <c:pt idx="335">
                  <c:v>5.5666666666666558</c:v>
                </c:pt>
                <c:pt idx="336">
                  <c:v>5.5833333333333357</c:v>
                </c:pt>
                <c:pt idx="337">
                  <c:v>5.5999999999999925</c:v>
                </c:pt>
                <c:pt idx="338">
                  <c:v>5.6166666666666725</c:v>
                </c:pt>
                <c:pt idx="339">
                  <c:v>5.6333333333333275</c:v>
                </c:pt>
                <c:pt idx="340">
                  <c:v>5.6500000000000075</c:v>
                </c:pt>
                <c:pt idx="341">
                  <c:v>5.6666666666666643</c:v>
                </c:pt>
                <c:pt idx="342">
                  <c:v>5.6833333333333442</c:v>
                </c:pt>
                <c:pt idx="343">
                  <c:v>5.6999999999999993</c:v>
                </c:pt>
                <c:pt idx="344">
                  <c:v>5.7166666666666561</c:v>
                </c:pt>
                <c:pt idx="345">
                  <c:v>5.7333333333333361</c:v>
                </c:pt>
                <c:pt idx="346">
                  <c:v>5.749999999999992</c:v>
                </c:pt>
                <c:pt idx="347">
                  <c:v>5.7666666666666719</c:v>
                </c:pt>
                <c:pt idx="348">
                  <c:v>5.7833333333333279</c:v>
                </c:pt>
                <c:pt idx="349">
                  <c:v>5.8000000000000078</c:v>
                </c:pt>
                <c:pt idx="350">
                  <c:v>5.8166666666666638</c:v>
                </c:pt>
                <c:pt idx="351">
                  <c:v>5.8333333333333437</c:v>
                </c:pt>
                <c:pt idx="352">
                  <c:v>5.85</c:v>
                </c:pt>
                <c:pt idx="353">
                  <c:v>5.8666666666666556</c:v>
                </c:pt>
                <c:pt idx="354">
                  <c:v>5.8833333333333355</c:v>
                </c:pt>
                <c:pt idx="355">
                  <c:v>5.8999999999999915</c:v>
                </c:pt>
                <c:pt idx="356">
                  <c:v>5.9166666666666723</c:v>
                </c:pt>
                <c:pt idx="357">
                  <c:v>5.9333333333333282</c:v>
                </c:pt>
                <c:pt idx="358">
                  <c:v>5.9500000000000082</c:v>
                </c:pt>
                <c:pt idx="359">
                  <c:v>5.9666666666666641</c:v>
                </c:pt>
                <c:pt idx="360">
                  <c:v>5.9833333333333441</c:v>
                </c:pt>
                <c:pt idx="361">
                  <c:v>6</c:v>
                </c:pt>
                <c:pt idx="362">
                  <c:v>6.0166666666666559</c:v>
                </c:pt>
                <c:pt idx="363">
                  <c:v>6.0333333333333359</c:v>
                </c:pt>
                <c:pt idx="364">
                  <c:v>6.0499999999999918</c:v>
                </c:pt>
                <c:pt idx="365">
                  <c:v>6.0666666666666718</c:v>
                </c:pt>
                <c:pt idx="366">
                  <c:v>6.0833333333333277</c:v>
                </c:pt>
                <c:pt idx="367">
                  <c:v>6.1000000000000076</c:v>
                </c:pt>
                <c:pt idx="368">
                  <c:v>6.1166666666666636</c:v>
                </c:pt>
                <c:pt idx="369">
                  <c:v>6.1333333333333435</c:v>
                </c:pt>
                <c:pt idx="370">
                  <c:v>6.1499999999999995</c:v>
                </c:pt>
                <c:pt idx="371">
                  <c:v>6.1666666666666554</c:v>
                </c:pt>
                <c:pt idx="372">
                  <c:v>6.1833333333333353</c:v>
                </c:pt>
                <c:pt idx="373">
                  <c:v>6.1999999999999922</c:v>
                </c:pt>
                <c:pt idx="374">
                  <c:v>6.2166666666666721</c:v>
                </c:pt>
                <c:pt idx="375">
                  <c:v>6.233333333333329</c:v>
                </c:pt>
                <c:pt idx="376">
                  <c:v>6.2500000000000089</c:v>
                </c:pt>
                <c:pt idx="377">
                  <c:v>6.2666666666666639</c:v>
                </c:pt>
                <c:pt idx="378">
                  <c:v>6.2833333333333439</c:v>
                </c:pt>
                <c:pt idx="379">
                  <c:v>6.3000000000000007</c:v>
                </c:pt>
                <c:pt idx="380">
                  <c:v>6.3166666666666558</c:v>
                </c:pt>
                <c:pt idx="381">
                  <c:v>6.3333333333333357</c:v>
                </c:pt>
                <c:pt idx="382">
                  <c:v>6.3499999999999925</c:v>
                </c:pt>
                <c:pt idx="383">
                  <c:v>6.3666666666666725</c:v>
                </c:pt>
                <c:pt idx="384">
                  <c:v>6.3833333333333275</c:v>
                </c:pt>
                <c:pt idx="385">
                  <c:v>6.4000000000000075</c:v>
                </c:pt>
                <c:pt idx="386">
                  <c:v>6.4166666666666643</c:v>
                </c:pt>
                <c:pt idx="387">
                  <c:v>6.4333333333333442</c:v>
                </c:pt>
                <c:pt idx="388">
                  <c:v>6.4499999999999993</c:v>
                </c:pt>
                <c:pt idx="389">
                  <c:v>6.4666666666666561</c:v>
                </c:pt>
                <c:pt idx="390">
                  <c:v>6.4833333333333361</c:v>
                </c:pt>
                <c:pt idx="391">
                  <c:v>6.4999999999999911</c:v>
                </c:pt>
                <c:pt idx="392">
                  <c:v>6.516666666666671</c:v>
                </c:pt>
                <c:pt idx="393">
                  <c:v>6.5333333333333279</c:v>
                </c:pt>
                <c:pt idx="394">
                  <c:v>6.5500000000000078</c:v>
                </c:pt>
                <c:pt idx="395">
                  <c:v>6.5666666666666647</c:v>
                </c:pt>
                <c:pt idx="396">
                  <c:v>6.5833333333333446</c:v>
                </c:pt>
                <c:pt idx="397">
                  <c:v>6.6000000000000005</c:v>
                </c:pt>
                <c:pt idx="398">
                  <c:v>6.6166666666666565</c:v>
                </c:pt>
                <c:pt idx="399">
                  <c:v>6.6333333333333364</c:v>
                </c:pt>
                <c:pt idx="400">
                  <c:v>6.6499999999999924</c:v>
                </c:pt>
                <c:pt idx="401">
                  <c:v>6.6666666666666723</c:v>
                </c:pt>
                <c:pt idx="402">
                  <c:v>6.6833333333333282</c:v>
                </c:pt>
                <c:pt idx="403">
                  <c:v>6.7000000000000082</c:v>
                </c:pt>
                <c:pt idx="404">
                  <c:v>6.7166666666666641</c:v>
                </c:pt>
                <c:pt idx="405">
                  <c:v>6.7333333333333441</c:v>
                </c:pt>
                <c:pt idx="406">
                  <c:v>6.75</c:v>
                </c:pt>
                <c:pt idx="407">
                  <c:v>6.7666666666666559</c:v>
                </c:pt>
                <c:pt idx="408">
                  <c:v>6.7833333333333359</c:v>
                </c:pt>
                <c:pt idx="409">
                  <c:v>6.7999999999999918</c:v>
                </c:pt>
                <c:pt idx="410">
                  <c:v>6.8166666666666718</c:v>
                </c:pt>
                <c:pt idx="411">
                  <c:v>6.8333333333333277</c:v>
                </c:pt>
                <c:pt idx="412">
                  <c:v>6.8500000000000076</c:v>
                </c:pt>
                <c:pt idx="413">
                  <c:v>6.8666666666666636</c:v>
                </c:pt>
                <c:pt idx="414">
                  <c:v>6.8833333333333435</c:v>
                </c:pt>
                <c:pt idx="415">
                  <c:v>6.8999999999999995</c:v>
                </c:pt>
                <c:pt idx="416">
                  <c:v>6.9166666666666554</c:v>
                </c:pt>
                <c:pt idx="417">
                  <c:v>6.9333333333333353</c:v>
                </c:pt>
                <c:pt idx="418">
                  <c:v>6.9499999999999922</c:v>
                </c:pt>
                <c:pt idx="419">
                  <c:v>6.9666666666666721</c:v>
                </c:pt>
                <c:pt idx="420">
                  <c:v>6.983333333333329</c:v>
                </c:pt>
                <c:pt idx="421">
                  <c:v>7.0000000000000089</c:v>
                </c:pt>
                <c:pt idx="422">
                  <c:v>7.0166666666666639</c:v>
                </c:pt>
                <c:pt idx="423">
                  <c:v>7.0333333333333439</c:v>
                </c:pt>
                <c:pt idx="424">
                  <c:v>7.0500000000000007</c:v>
                </c:pt>
                <c:pt idx="425">
                  <c:v>7.0666666666666558</c:v>
                </c:pt>
                <c:pt idx="426">
                  <c:v>7.0833333333333357</c:v>
                </c:pt>
                <c:pt idx="427">
                  <c:v>7.0999999999999925</c:v>
                </c:pt>
                <c:pt idx="428">
                  <c:v>7.1166666666666725</c:v>
                </c:pt>
                <c:pt idx="429">
                  <c:v>7.1333333333333275</c:v>
                </c:pt>
                <c:pt idx="430">
                  <c:v>7.1500000000000075</c:v>
                </c:pt>
                <c:pt idx="431">
                  <c:v>7.1666666666666643</c:v>
                </c:pt>
                <c:pt idx="432">
                  <c:v>7.1833333333333442</c:v>
                </c:pt>
                <c:pt idx="433">
                  <c:v>7.1999999999999993</c:v>
                </c:pt>
                <c:pt idx="434">
                  <c:v>7.2166666666666561</c:v>
                </c:pt>
                <c:pt idx="435">
                  <c:v>7.2333333333333361</c:v>
                </c:pt>
                <c:pt idx="436">
                  <c:v>7.2499999999999911</c:v>
                </c:pt>
                <c:pt idx="437">
                  <c:v>7.266666666666671</c:v>
                </c:pt>
                <c:pt idx="438">
                  <c:v>7.2833333333333279</c:v>
                </c:pt>
                <c:pt idx="439">
                  <c:v>7.3000000000000078</c:v>
                </c:pt>
                <c:pt idx="440">
                  <c:v>7.3166666666666647</c:v>
                </c:pt>
                <c:pt idx="441">
                  <c:v>7.3333333333333446</c:v>
                </c:pt>
                <c:pt idx="442">
                  <c:v>7.3500000000000005</c:v>
                </c:pt>
                <c:pt idx="443">
                  <c:v>7.3666666666666565</c:v>
                </c:pt>
                <c:pt idx="444">
                  <c:v>7.3833333333333364</c:v>
                </c:pt>
                <c:pt idx="445">
                  <c:v>7.3999999999999924</c:v>
                </c:pt>
                <c:pt idx="446">
                  <c:v>7.4166666666666723</c:v>
                </c:pt>
                <c:pt idx="447">
                  <c:v>7.4333333333333282</c:v>
                </c:pt>
                <c:pt idx="448">
                  <c:v>7.4500000000000082</c:v>
                </c:pt>
                <c:pt idx="449">
                  <c:v>7.4666666666666641</c:v>
                </c:pt>
                <c:pt idx="450">
                  <c:v>7.4833333333333441</c:v>
                </c:pt>
                <c:pt idx="451">
                  <c:v>7.5</c:v>
                </c:pt>
                <c:pt idx="452">
                  <c:v>7.5166666666666559</c:v>
                </c:pt>
                <c:pt idx="453">
                  <c:v>7.5333333333333359</c:v>
                </c:pt>
                <c:pt idx="454">
                  <c:v>7.5499999999999918</c:v>
                </c:pt>
                <c:pt idx="455">
                  <c:v>7.5666666666666718</c:v>
                </c:pt>
                <c:pt idx="456">
                  <c:v>7.5833333333333277</c:v>
                </c:pt>
                <c:pt idx="457">
                  <c:v>7.6000000000000076</c:v>
                </c:pt>
                <c:pt idx="458">
                  <c:v>7.6166666666666636</c:v>
                </c:pt>
                <c:pt idx="459">
                  <c:v>7.6333333333333435</c:v>
                </c:pt>
                <c:pt idx="460">
                  <c:v>7.6499999999999995</c:v>
                </c:pt>
                <c:pt idx="461">
                  <c:v>7.6666666666666554</c:v>
                </c:pt>
                <c:pt idx="462">
                  <c:v>7.6833333333333353</c:v>
                </c:pt>
                <c:pt idx="463">
                  <c:v>7.6999999999999922</c:v>
                </c:pt>
                <c:pt idx="464">
                  <c:v>7.7166666666666721</c:v>
                </c:pt>
                <c:pt idx="465">
                  <c:v>7.733333333333329</c:v>
                </c:pt>
                <c:pt idx="466">
                  <c:v>7.7500000000000089</c:v>
                </c:pt>
                <c:pt idx="467">
                  <c:v>7.7666666666666639</c:v>
                </c:pt>
                <c:pt idx="468">
                  <c:v>7.7833333333333439</c:v>
                </c:pt>
                <c:pt idx="469">
                  <c:v>7.8000000000000007</c:v>
                </c:pt>
                <c:pt idx="470">
                  <c:v>7.8166666666666558</c:v>
                </c:pt>
                <c:pt idx="471">
                  <c:v>7.8333333333333357</c:v>
                </c:pt>
                <c:pt idx="472">
                  <c:v>7.8499999999999925</c:v>
                </c:pt>
                <c:pt idx="473">
                  <c:v>7.8666666666666725</c:v>
                </c:pt>
                <c:pt idx="474">
                  <c:v>7.8833333333333275</c:v>
                </c:pt>
                <c:pt idx="475">
                  <c:v>7.9000000000000075</c:v>
                </c:pt>
                <c:pt idx="476">
                  <c:v>7.9166666666666643</c:v>
                </c:pt>
                <c:pt idx="477">
                  <c:v>7.9333333333333442</c:v>
                </c:pt>
                <c:pt idx="478">
                  <c:v>7.9499999999999993</c:v>
                </c:pt>
                <c:pt idx="479">
                  <c:v>7.9666666666666561</c:v>
                </c:pt>
                <c:pt idx="480">
                  <c:v>7.9833333333333361</c:v>
                </c:pt>
                <c:pt idx="481">
                  <c:v>7.9999999999999911</c:v>
                </c:pt>
                <c:pt idx="482">
                  <c:v>8.016666666666671</c:v>
                </c:pt>
                <c:pt idx="483">
                  <c:v>8.0333333333333279</c:v>
                </c:pt>
                <c:pt idx="484">
                  <c:v>8.0500000000000078</c:v>
                </c:pt>
                <c:pt idx="485">
                  <c:v>8.0666666666666647</c:v>
                </c:pt>
                <c:pt idx="486">
                  <c:v>8.0833333333333446</c:v>
                </c:pt>
                <c:pt idx="487">
                  <c:v>8.1000000000000014</c:v>
                </c:pt>
                <c:pt idx="488">
                  <c:v>8.1166666666666565</c:v>
                </c:pt>
                <c:pt idx="489">
                  <c:v>8.1333333333333364</c:v>
                </c:pt>
                <c:pt idx="490">
                  <c:v>8.1499999999999915</c:v>
                </c:pt>
                <c:pt idx="491">
                  <c:v>8.1666666666666714</c:v>
                </c:pt>
                <c:pt idx="492">
                  <c:v>8.1833333333333282</c:v>
                </c:pt>
                <c:pt idx="493">
                  <c:v>8.2000000000000082</c:v>
                </c:pt>
                <c:pt idx="494">
                  <c:v>8.216666666666665</c:v>
                </c:pt>
                <c:pt idx="495">
                  <c:v>8.2333333333333449</c:v>
                </c:pt>
                <c:pt idx="496">
                  <c:v>8.25</c:v>
                </c:pt>
                <c:pt idx="497">
                  <c:v>8.2666666666666551</c:v>
                </c:pt>
                <c:pt idx="498">
                  <c:v>8.283333333333335</c:v>
                </c:pt>
                <c:pt idx="499">
                  <c:v>8.2999999999999918</c:v>
                </c:pt>
                <c:pt idx="500">
                  <c:v>8.3166666666666718</c:v>
                </c:pt>
                <c:pt idx="501">
                  <c:v>8.3333333333333286</c:v>
                </c:pt>
                <c:pt idx="502">
                  <c:v>8.3500000000000085</c:v>
                </c:pt>
                <c:pt idx="503">
                  <c:v>8.3666666666666636</c:v>
                </c:pt>
                <c:pt idx="504">
                  <c:v>8.3833333333333435</c:v>
                </c:pt>
                <c:pt idx="505">
                  <c:v>8.3999999999999986</c:v>
                </c:pt>
                <c:pt idx="506">
                  <c:v>8.4166666666666554</c:v>
                </c:pt>
                <c:pt idx="507">
                  <c:v>8.4333333333333353</c:v>
                </c:pt>
                <c:pt idx="508">
                  <c:v>8.4499999999999922</c:v>
                </c:pt>
                <c:pt idx="509">
                  <c:v>8.4666666666666721</c:v>
                </c:pt>
                <c:pt idx="510">
                  <c:v>8.483333333333329</c:v>
                </c:pt>
                <c:pt idx="511">
                  <c:v>8.5000000000000089</c:v>
                </c:pt>
                <c:pt idx="512">
                  <c:v>8.5166666666666639</c:v>
                </c:pt>
                <c:pt idx="513">
                  <c:v>8.5333333333333439</c:v>
                </c:pt>
                <c:pt idx="514">
                  <c:v>8.5500000000000007</c:v>
                </c:pt>
                <c:pt idx="515">
                  <c:v>8.5666666666666558</c:v>
                </c:pt>
                <c:pt idx="516">
                  <c:v>8.5833333333333357</c:v>
                </c:pt>
                <c:pt idx="517">
                  <c:v>8.5999999999999925</c:v>
                </c:pt>
                <c:pt idx="518">
                  <c:v>8.6166666666666725</c:v>
                </c:pt>
                <c:pt idx="519">
                  <c:v>8.6333333333333275</c:v>
                </c:pt>
                <c:pt idx="520">
                  <c:v>8.6500000000000075</c:v>
                </c:pt>
                <c:pt idx="521">
                  <c:v>8.6666666666666643</c:v>
                </c:pt>
                <c:pt idx="522">
                  <c:v>8.6833333333333442</c:v>
                </c:pt>
                <c:pt idx="523">
                  <c:v>8.6999999999999993</c:v>
                </c:pt>
                <c:pt idx="524">
                  <c:v>8.7166666666666561</c:v>
                </c:pt>
                <c:pt idx="525">
                  <c:v>8.7333333333333361</c:v>
                </c:pt>
                <c:pt idx="526">
                  <c:v>8.7499999999999911</c:v>
                </c:pt>
                <c:pt idx="527">
                  <c:v>8.766666666666671</c:v>
                </c:pt>
                <c:pt idx="528">
                  <c:v>8.7833333333333279</c:v>
                </c:pt>
                <c:pt idx="529">
                  <c:v>8.8000000000000078</c:v>
                </c:pt>
                <c:pt idx="530">
                  <c:v>8.8166666666666647</c:v>
                </c:pt>
                <c:pt idx="531">
                  <c:v>8.8333333333333446</c:v>
                </c:pt>
                <c:pt idx="532">
                  <c:v>8.8500000000000014</c:v>
                </c:pt>
                <c:pt idx="533">
                  <c:v>8.8666666666666565</c:v>
                </c:pt>
                <c:pt idx="534">
                  <c:v>8.8833333333333364</c:v>
                </c:pt>
                <c:pt idx="535">
                  <c:v>8.8999999999999915</c:v>
                </c:pt>
                <c:pt idx="536">
                  <c:v>8.9166666666666714</c:v>
                </c:pt>
                <c:pt idx="537">
                  <c:v>8.9333333333333282</c:v>
                </c:pt>
                <c:pt idx="538">
                  <c:v>8.9500000000000082</c:v>
                </c:pt>
                <c:pt idx="539">
                  <c:v>8.966666666666665</c:v>
                </c:pt>
                <c:pt idx="540">
                  <c:v>8.9833333333333449</c:v>
                </c:pt>
                <c:pt idx="541">
                  <c:v>9</c:v>
                </c:pt>
                <c:pt idx="542">
                  <c:v>9.0166666666666551</c:v>
                </c:pt>
                <c:pt idx="543">
                  <c:v>9.033333333333335</c:v>
                </c:pt>
                <c:pt idx="544">
                  <c:v>9.0499999999999918</c:v>
                </c:pt>
                <c:pt idx="545">
                  <c:v>9.0666666666666718</c:v>
                </c:pt>
                <c:pt idx="546">
                  <c:v>9.0833333333333286</c:v>
                </c:pt>
                <c:pt idx="547">
                  <c:v>9.1000000000000085</c:v>
                </c:pt>
                <c:pt idx="548">
                  <c:v>9.1166666666666636</c:v>
                </c:pt>
                <c:pt idx="549">
                  <c:v>9.1333333333333435</c:v>
                </c:pt>
                <c:pt idx="550">
                  <c:v>9.1499999999999986</c:v>
                </c:pt>
                <c:pt idx="551">
                  <c:v>9.1666666666666554</c:v>
                </c:pt>
                <c:pt idx="552">
                  <c:v>9.1833333333333353</c:v>
                </c:pt>
                <c:pt idx="553">
                  <c:v>9.1999999999999922</c:v>
                </c:pt>
                <c:pt idx="554">
                  <c:v>9.2166666666666721</c:v>
                </c:pt>
                <c:pt idx="555">
                  <c:v>9.233333333333329</c:v>
                </c:pt>
                <c:pt idx="556">
                  <c:v>9.2500000000000089</c:v>
                </c:pt>
                <c:pt idx="557">
                  <c:v>9.2666666666666639</c:v>
                </c:pt>
                <c:pt idx="558">
                  <c:v>9.2833333333333439</c:v>
                </c:pt>
                <c:pt idx="559">
                  <c:v>9.3000000000000007</c:v>
                </c:pt>
                <c:pt idx="560">
                  <c:v>9.3166666666666558</c:v>
                </c:pt>
                <c:pt idx="561">
                  <c:v>9.3333333333333357</c:v>
                </c:pt>
                <c:pt idx="562">
                  <c:v>9.3499999999999925</c:v>
                </c:pt>
                <c:pt idx="563">
                  <c:v>9.3666666666666725</c:v>
                </c:pt>
                <c:pt idx="564">
                  <c:v>9.3833333333333275</c:v>
                </c:pt>
                <c:pt idx="565">
                  <c:v>9.4000000000000075</c:v>
                </c:pt>
                <c:pt idx="566">
                  <c:v>9.4166666666666643</c:v>
                </c:pt>
                <c:pt idx="567">
                  <c:v>9.4333333333333442</c:v>
                </c:pt>
                <c:pt idx="568">
                  <c:v>9.4499999999999993</c:v>
                </c:pt>
                <c:pt idx="569">
                  <c:v>9.4666666666666561</c:v>
                </c:pt>
                <c:pt idx="570">
                  <c:v>9.4833333333333361</c:v>
                </c:pt>
                <c:pt idx="571">
                  <c:v>9.4999999999999911</c:v>
                </c:pt>
                <c:pt idx="572">
                  <c:v>9.516666666666671</c:v>
                </c:pt>
                <c:pt idx="573">
                  <c:v>9.5333333333333279</c:v>
                </c:pt>
                <c:pt idx="574">
                  <c:v>9.5500000000000078</c:v>
                </c:pt>
                <c:pt idx="575">
                  <c:v>9.5666666666666647</c:v>
                </c:pt>
                <c:pt idx="576">
                  <c:v>9.5833333333333446</c:v>
                </c:pt>
                <c:pt idx="577">
                  <c:v>9.6000000000000014</c:v>
                </c:pt>
                <c:pt idx="578">
                  <c:v>9.6166666666666565</c:v>
                </c:pt>
                <c:pt idx="579">
                  <c:v>9.6333333333333364</c:v>
                </c:pt>
                <c:pt idx="580">
                  <c:v>9.6499999999999915</c:v>
                </c:pt>
                <c:pt idx="581">
                  <c:v>9.6666666666666714</c:v>
                </c:pt>
                <c:pt idx="582">
                  <c:v>9.6833333333333282</c:v>
                </c:pt>
                <c:pt idx="583">
                  <c:v>9.7000000000000082</c:v>
                </c:pt>
                <c:pt idx="584">
                  <c:v>9.716666666666665</c:v>
                </c:pt>
                <c:pt idx="585">
                  <c:v>9.7333333333333449</c:v>
                </c:pt>
                <c:pt idx="586">
                  <c:v>9.75</c:v>
                </c:pt>
                <c:pt idx="587">
                  <c:v>9.7666666666666551</c:v>
                </c:pt>
                <c:pt idx="588">
                  <c:v>9.783333333333335</c:v>
                </c:pt>
                <c:pt idx="589">
                  <c:v>9.7999999999999918</c:v>
                </c:pt>
                <c:pt idx="590">
                  <c:v>9.8166666666666718</c:v>
                </c:pt>
                <c:pt idx="591">
                  <c:v>9.8333333333333286</c:v>
                </c:pt>
                <c:pt idx="592">
                  <c:v>9.8500000000000085</c:v>
                </c:pt>
                <c:pt idx="593">
                  <c:v>9.8666666666666636</c:v>
                </c:pt>
                <c:pt idx="594">
                  <c:v>9.8833333333333435</c:v>
                </c:pt>
                <c:pt idx="595">
                  <c:v>9.8999999999999986</c:v>
                </c:pt>
                <c:pt idx="596">
                  <c:v>9.9166666666666554</c:v>
                </c:pt>
                <c:pt idx="597">
                  <c:v>9.9333333333333353</c:v>
                </c:pt>
                <c:pt idx="598">
                  <c:v>9.9499999999999922</c:v>
                </c:pt>
                <c:pt idx="599">
                  <c:v>9.9666666666666721</c:v>
                </c:pt>
                <c:pt idx="600">
                  <c:v>9.983333333333329</c:v>
                </c:pt>
                <c:pt idx="601">
                  <c:v>10.000000000000009</c:v>
                </c:pt>
                <c:pt idx="602">
                  <c:v>10.016666666666664</c:v>
                </c:pt>
                <c:pt idx="603">
                  <c:v>10.033333333333344</c:v>
                </c:pt>
                <c:pt idx="604">
                  <c:v>10.050000000000001</c:v>
                </c:pt>
                <c:pt idx="605">
                  <c:v>10.066666666666656</c:v>
                </c:pt>
                <c:pt idx="606">
                  <c:v>10.083333333333336</c:v>
                </c:pt>
                <c:pt idx="607">
                  <c:v>10.099999999999993</c:v>
                </c:pt>
                <c:pt idx="608">
                  <c:v>10.116666666666672</c:v>
                </c:pt>
                <c:pt idx="609">
                  <c:v>10.133333333333328</c:v>
                </c:pt>
                <c:pt idx="610">
                  <c:v>10.150000000000007</c:v>
                </c:pt>
                <c:pt idx="611">
                  <c:v>10.166666666666664</c:v>
                </c:pt>
                <c:pt idx="612">
                  <c:v>10.183333333333344</c:v>
                </c:pt>
                <c:pt idx="613">
                  <c:v>10.199999999999999</c:v>
                </c:pt>
                <c:pt idx="614">
                  <c:v>10.216666666666656</c:v>
                </c:pt>
                <c:pt idx="615">
                  <c:v>10.233333333333336</c:v>
                </c:pt>
                <c:pt idx="616">
                  <c:v>10.249999999999991</c:v>
                </c:pt>
                <c:pt idx="617">
                  <c:v>10.266666666666671</c:v>
                </c:pt>
                <c:pt idx="618">
                  <c:v>10.283333333333328</c:v>
                </c:pt>
                <c:pt idx="619">
                  <c:v>10.300000000000008</c:v>
                </c:pt>
                <c:pt idx="620">
                  <c:v>10.316666666666665</c:v>
                </c:pt>
                <c:pt idx="621">
                  <c:v>10.333333333333345</c:v>
                </c:pt>
                <c:pt idx="622">
                  <c:v>10.350000000000001</c:v>
                </c:pt>
                <c:pt idx="623">
                  <c:v>10.366666666666656</c:v>
                </c:pt>
                <c:pt idx="624">
                  <c:v>10.383333333333336</c:v>
                </c:pt>
                <c:pt idx="625">
                  <c:v>10.399999999999991</c:v>
                </c:pt>
                <c:pt idx="626">
                  <c:v>10.416666666666671</c:v>
                </c:pt>
                <c:pt idx="627">
                  <c:v>10.433333333333328</c:v>
                </c:pt>
                <c:pt idx="628">
                  <c:v>10.450000000000008</c:v>
                </c:pt>
                <c:pt idx="629">
                  <c:v>10.466666666666665</c:v>
                </c:pt>
                <c:pt idx="630">
                  <c:v>10.483333333333345</c:v>
                </c:pt>
                <c:pt idx="631">
                  <c:v>10.5</c:v>
                </c:pt>
                <c:pt idx="632">
                  <c:v>10.516666666666655</c:v>
                </c:pt>
                <c:pt idx="633">
                  <c:v>10.533333333333335</c:v>
                </c:pt>
                <c:pt idx="634">
                  <c:v>10.549999999999992</c:v>
                </c:pt>
                <c:pt idx="635">
                  <c:v>10.566666666666672</c:v>
                </c:pt>
                <c:pt idx="636">
                  <c:v>10.583333333333329</c:v>
                </c:pt>
                <c:pt idx="637">
                  <c:v>10.600000000000009</c:v>
                </c:pt>
                <c:pt idx="638">
                  <c:v>10.616666666666664</c:v>
                </c:pt>
                <c:pt idx="639">
                  <c:v>10.633333333333344</c:v>
                </c:pt>
                <c:pt idx="640">
                  <c:v>10.649999999999999</c:v>
                </c:pt>
                <c:pt idx="641">
                  <c:v>10.666666666666655</c:v>
                </c:pt>
                <c:pt idx="642">
                  <c:v>10.683333333333335</c:v>
                </c:pt>
                <c:pt idx="643">
                  <c:v>10.699999999999992</c:v>
                </c:pt>
                <c:pt idx="644">
                  <c:v>10.716666666666672</c:v>
                </c:pt>
                <c:pt idx="645">
                  <c:v>10.733333333333329</c:v>
                </c:pt>
                <c:pt idx="646">
                  <c:v>10.750000000000009</c:v>
                </c:pt>
                <c:pt idx="647">
                  <c:v>10.766666666666664</c:v>
                </c:pt>
                <c:pt idx="648">
                  <c:v>10.783333333333344</c:v>
                </c:pt>
                <c:pt idx="649">
                  <c:v>10.8</c:v>
                </c:pt>
                <c:pt idx="650">
                  <c:v>10.816666666666656</c:v>
                </c:pt>
                <c:pt idx="651">
                  <c:v>10.833333333333336</c:v>
                </c:pt>
                <c:pt idx="652">
                  <c:v>10.849999999999993</c:v>
                </c:pt>
                <c:pt idx="653">
                  <c:v>10.866666666666672</c:v>
                </c:pt>
                <c:pt idx="654">
                  <c:v>10.883333333333328</c:v>
                </c:pt>
                <c:pt idx="655">
                  <c:v>10.900000000000007</c:v>
                </c:pt>
                <c:pt idx="656">
                  <c:v>10.916666666666664</c:v>
                </c:pt>
                <c:pt idx="657">
                  <c:v>10.933333333333344</c:v>
                </c:pt>
                <c:pt idx="658">
                  <c:v>10.95</c:v>
                </c:pt>
                <c:pt idx="659">
                  <c:v>10.966666666666656</c:v>
                </c:pt>
                <c:pt idx="660">
                  <c:v>10.983333333333336</c:v>
                </c:pt>
                <c:pt idx="661">
                  <c:v>10.999999999999991</c:v>
                </c:pt>
                <c:pt idx="662">
                  <c:v>11.016666666666671</c:v>
                </c:pt>
                <c:pt idx="663">
                  <c:v>11.033333333333328</c:v>
                </c:pt>
                <c:pt idx="664">
                  <c:v>11.050000000000008</c:v>
                </c:pt>
                <c:pt idx="665">
                  <c:v>11.066666666666665</c:v>
                </c:pt>
                <c:pt idx="666">
                  <c:v>11.083333333333345</c:v>
                </c:pt>
                <c:pt idx="667">
                  <c:v>11.100000000000001</c:v>
                </c:pt>
                <c:pt idx="668">
                  <c:v>11.116666666666656</c:v>
                </c:pt>
                <c:pt idx="669">
                  <c:v>11.133333333333336</c:v>
                </c:pt>
                <c:pt idx="670">
                  <c:v>11.149999999999991</c:v>
                </c:pt>
                <c:pt idx="671">
                  <c:v>11.166666666666671</c:v>
                </c:pt>
                <c:pt idx="672">
                  <c:v>11.183333333333328</c:v>
                </c:pt>
                <c:pt idx="673">
                  <c:v>11.200000000000008</c:v>
                </c:pt>
                <c:pt idx="674">
                  <c:v>11.216666666666665</c:v>
                </c:pt>
                <c:pt idx="675">
                  <c:v>11.233333333333345</c:v>
                </c:pt>
                <c:pt idx="676">
                  <c:v>11.25</c:v>
                </c:pt>
                <c:pt idx="677">
                  <c:v>11.266666666666655</c:v>
                </c:pt>
                <c:pt idx="678">
                  <c:v>11.283333333333335</c:v>
                </c:pt>
                <c:pt idx="679">
                  <c:v>11.299999999999992</c:v>
                </c:pt>
                <c:pt idx="680">
                  <c:v>11.316666666666672</c:v>
                </c:pt>
                <c:pt idx="681">
                  <c:v>11.333333333333329</c:v>
                </c:pt>
                <c:pt idx="682">
                  <c:v>11.350000000000009</c:v>
                </c:pt>
                <c:pt idx="683">
                  <c:v>11.366666666666664</c:v>
                </c:pt>
                <c:pt idx="684">
                  <c:v>11.383333333333344</c:v>
                </c:pt>
                <c:pt idx="685">
                  <c:v>11.399999999999999</c:v>
                </c:pt>
                <c:pt idx="686">
                  <c:v>11.416666666666655</c:v>
                </c:pt>
                <c:pt idx="687">
                  <c:v>11.433333333333335</c:v>
                </c:pt>
                <c:pt idx="688">
                  <c:v>11.449999999999992</c:v>
                </c:pt>
                <c:pt idx="689">
                  <c:v>11.466666666666672</c:v>
                </c:pt>
                <c:pt idx="690">
                  <c:v>11.483333333333329</c:v>
                </c:pt>
                <c:pt idx="691">
                  <c:v>11.500000000000009</c:v>
                </c:pt>
                <c:pt idx="692">
                  <c:v>11.516666666666664</c:v>
                </c:pt>
                <c:pt idx="693">
                  <c:v>11.533333333333344</c:v>
                </c:pt>
                <c:pt idx="694">
                  <c:v>11.55</c:v>
                </c:pt>
                <c:pt idx="695">
                  <c:v>11.566666666666656</c:v>
                </c:pt>
                <c:pt idx="696">
                  <c:v>11.583333333333336</c:v>
                </c:pt>
                <c:pt idx="697">
                  <c:v>11.599999999999993</c:v>
                </c:pt>
                <c:pt idx="698">
                  <c:v>11.616666666666672</c:v>
                </c:pt>
                <c:pt idx="699">
                  <c:v>11.633333333333328</c:v>
                </c:pt>
                <c:pt idx="700">
                  <c:v>11.650000000000007</c:v>
                </c:pt>
                <c:pt idx="701">
                  <c:v>11.666666666666664</c:v>
                </c:pt>
                <c:pt idx="702">
                  <c:v>11.683333333333344</c:v>
                </c:pt>
                <c:pt idx="703">
                  <c:v>11.7</c:v>
                </c:pt>
                <c:pt idx="704">
                  <c:v>11.716666666666656</c:v>
                </c:pt>
                <c:pt idx="705">
                  <c:v>11.733333333333336</c:v>
                </c:pt>
                <c:pt idx="706">
                  <c:v>11.749999999999991</c:v>
                </c:pt>
                <c:pt idx="707">
                  <c:v>11.766666666666671</c:v>
                </c:pt>
                <c:pt idx="708">
                  <c:v>11.783333333333328</c:v>
                </c:pt>
                <c:pt idx="709">
                  <c:v>11.800000000000008</c:v>
                </c:pt>
                <c:pt idx="710">
                  <c:v>11.816666666666665</c:v>
                </c:pt>
                <c:pt idx="711">
                  <c:v>11.833333333333345</c:v>
                </c:pt>
                <c:pt idx="712">
                  <c:v>11.850000000000001</c:v>
                </c:pt>
                <c:pt idx="713">
                  <c:v>11.866666666666656</c:v>
                </c:pt>
                <c:pt idx="714">
                  <c:v>11.883333333333336</c:v>
                </c:pt>
                <c:pt idx="715">
                  <c:v>11.899999999999991</c:v>
                </c:pt>
                <c:pt idx="716">
                  <c:v>11.916666666666671</c:v>
                </c:pt>
                <c:pt idx="717">
                  <c:v>11.933333333333328</c:v>
                </c:pt>
                <c:pt idx="718">
                  <c:v>11.950000000000008</c:v>
                </c:pt>
                <c:pt idx="719">
                  <c:v>11.966666666666665</c:v>
                </c:pt>
                <c:pt idx="720">
                  <c:v>11.983333333333345</c:v>
                </c:pt>
                <c:pt idx="721">
                  <c:v>12</c:v>
                </c:pt>
                <c:pt idx="722">
                  <c:v>12.016666666666655</c:v>
                </c:pt>
                <c:pt idx="723">
                  <c:v>12.033333333333335</c:v>
                </c:pt>
                <c:pt idx="724">
                  <c:v>12.049999999999992</c:v>
                </c:pt>
                <c:pt idx="725">
                  <c:v>12.066666666666672</c:v>
                </c:pt>
                <c:pt idx="726">
                  <c:v>12.083333333333329</c:v>
                </c:pt>
                <c:pt idx="727">
                  <c:v>12.100000000000009</c:v>
                </c:pt>
                <c:pt idx="728">
                  <c:v>12.116666666666664</c:v>
                </c:pt>
                <c:pt idx="729">
                  <c:v>12.133333333333344</c:v>
                </c:pt>
                <c:pt idx="730">
                  <c:v>12.149999999999999</c:v>
                </c:pt>
                <c:pt idx="731">
                  <c:v>12.166666666666655</c:v>
                </c:pt>
                <c:pt idx="732">
                  <c:v>12.183333333333335</c:v>
                </c:pt>
                <c:pt idx="733">
                  <c:v>12.199999999999992</c:v>
                </c:pt>
                <c:pt idx="734">
                  <c:v>12.216666666666672</c:v>
                </c:pt>
                <c:pt idx="735">
                  <c:v>12.233333333333327</c:v>
                </c:pt>
                <c:pt idx="736">
                  <c:v>12.250000000000007</c:v>
                </c:pt>
                <c:pt idx="737">
                  <c:v>12.266666666666662</c:v>
                </c:pt>
                <c:pt idx="738">
                  <c:v>12.283333333333342</c:v>
                </c:pt>
                <c:pt idx="739">
                  <c:v>12.299999999999999</c:v>
                </c:pt>
                <c:pt idx="740">
                  <c:v>12.316666666666679</c:v>
                </c:pt>
                <c:pt idx="741">
                  <c:v>12.333333333333336</c:v>
                </c:pt>
                <c:pt idx="742">
                  <c:v>12.349999999999991</c:v>
                </c:pt>
                <c:pt idx="743">
                  <c:v>12.366666666666671</c:v>
                </c:pt>
                <c:pt idx="744">
                  <c:v>12.383333333333329</c:v>
                </c:pt>
                <c:pt idx="745">
                  <c:v>12.400000000000009</c:v>
                </c:pt>
                <c:pt idx="746">
                  <c:v>12.416666666666664</c:v>
                </c:pt>
                <c:pt idx="747">
                  <c:v>12.433333333333344</c:v>
                </c:pt>
                <c:pt idx="748">
                  <c:v>12.450000000000001</c:v>
                </c:pt>
                <c:pt idx="749">
                  <c:v>12.466666666666658</c:v>
                </c:pt>
                <c:pt idx="750">
                  <c:v>12.483333333333338</c:v>
                </c:pt>
                <c:pt idx="751">
                  <c:v>12.499999999999993</c:v>
                </c:pt>
                <c:pt idx="752">
                  <c:v>12.516666666666673</c:v>
                </c:pt>
                <c:pt idx="753">
                  <c:v>12.533333333333328</c:v>
                </c:pt>
                <c:pt idx="754">
                  <c:v>12.550000000000008</c:v>
                </c:pt>
                <c:pt idx="755">
                  <c:v>12.566666666666665</c:v>
                </c:pt>
                <c:pt idx="756">
                  <c:v>12.583333333333345</c:v>
                </c:pt>
                <c:pt idx="757">
                  <c:v>12.600000000000001</c:v>
                </c:pt>
                <c:pt idx="758">
                  <c:v>12.616666666666656</c:v>
                </c:pt>
                <c:pt idx="759">
                  <c:v>12.633333333333336</c:v>
                </c:pt>
                <c:pt idx="760">
                  <c:v>12.649999999999991</c:v>
                </c:pt>
                <c:pt idx="761">
                  <c:v>12.666666666666671</c:v>
                </c:pt>
                <c:pt idx="762">
                  <c:v>12.683333333333328</c:v>
                </c:pt>
                <c:pt idx="763">
                  <c:v>12.700000000000008</c:v>
                </c:pt>
                <c:pt idx="764">
                  <c:v>12.716666666666665</c:v>
                </c:pt>
                <c:pt idx="765">
                  <c:v>12.733333333333345</c:v>
                </c:pt>
                <c:pt idx="766">
                  <c:v>12.75</c:v>
                </c:pt>
                <c:pt idx="767">
                  <c:v>12.766666666666655</c:v>
                </c:pt>
                <c:pt idx="768">
                  <c:v>12.783333333333335</c:v>
                </c:pt>
                <c:pt idx="769">
                  <c:v>12.799999999999992</c:v>
                </c:pt>
                <c:pt idx="770">
                  <c:v>12.816666666666672</c:v>
                </c:pt>
                <c:pt idx="771">
                  <c:v>12.833333333333329</c:v>
                </c:pt>
                <c:pt idx="772">
                  <c:v>12.850000000000009</c:v>
                </c:pt>
                <c:pt idx="773">
                  <c:v>12.866666666666664</c:v>
                </c:pt>
                <c:pt idx="774">
                  <c:v>12.883333333333344</c:v>
                </c:pt>
                <c:pt idx="775">
                  <c:v>12.899999999999999</c:v>
                </c:pt>
                <c:pt idx="776">
                  <c:v>12.916666666666655</c:v>
                </c:pt>
                <c:pt idx="777">
                  <c:v>12.933333333333335</c:v>
                </c:pt>
                <c:pt idx="778">
                  <c:v>12.949999999999992</c:v>
                </c:pt>
                <c:pt idx="779">
                  <c:v>12.966666666666672</c:v>
                </c:pt>
                <c:pt idx="780">
                  <c:v>12.983333333333327</c:v>
                </c:pt>
                <c:pt idx="781">
                  <c:v>13.000000000000007</c:v>
                </c:pt>
                <c:pt idx="782">
                  <c:v>13.016666666666662</c:v>
                </c:pt>
                <c:pt idx="783">
                  <c:v>13.033333333333342</c:v>
                </c:pt>
                <c:pt idx="784">
                  <c:v>13.049999999999999</c:v>
                </c:pt>
                <c:pt idx="785">
                  <c:v>13.066666666666679</c:v>
                </c:pt>
                <c:pt idx="786">
                  <c:v>13.083333333333336</c:v>
                </c:pt>
                <c:pt idx="787">
                  <c:v>13.099999999999991</c:v>
                </c:pt>
                <c:pt idx="788">
                  <c:v>13.116666666666671</c:v>
                </c:pt>
                <c:pt idx="789">
                  <c:v>13.133333333333329</c:v>
                </c:pt>
                <c:pt idx="790">
                  <c:v>13.150000000000009</c:v>
                </c:pt>
                <c:pt idx="791">
                  <c:v>13.166666666666664</c:v>
                </c:pt>
                <c:pt idx="792">
                  <c:v>13.183333333333344</c:v>
                </c:pt>
                <c:pt idx="793">
                  <c:v>13.200000000000001</c:v>
                </c:pt>
                <c:pt idx="794">
                  <c:v>13.216666666666658</c:v>
                </c:pt>
                <c:pt idx="795">
                  <c:v>13.233333333333338</c:v>
                </c:pt>
                <c:pt idx="796">
                  <c:v>13.249999999999993</c:v>
                </c:pt>
                <c:pt idx="797">
                  <c:v>13.266666666666673</c:v>
                </c:pt>
                <c:pt idx="798">
                  <c:v>13.283333333333328</c:v>
                </c:pt>
                <c:pt idx="799">
                  <c:v>13.300000000000008</c:v>
                </c:pt>
                <c:pt idx="800">
                  <c:v>13.316666666666665</c:v>
                </c:pt>
                <c:pt idx="801">
                  <c:v>13.333333333333345</c:v>
                </c:pt>
                <c:pt idx="802">
                  <c:v>13.350000000000001</c:v>
                </c:pt>
                <c:pt idx="803">
                  <c:v>13.366666666666656</c:v>
                </c:pt>
                <c:pt idx="804">
                  <c:v>13.383333333333336</c:v>
                </c:pt>
                <c:pt idx="805">
                  <c:v>13.399999999999991</c:v>
                </c:pt>
                <c:pt idx="806">
                  <c:v>13.416666666666671</c:v>
                </c:pt>
                <c:pt idx="807">
                  <c:v>13.433333333333328</c:v>
                </c:pt>
                <c:pt idx="808">
                  <c:v>13.450000000000008</c:v>
                </c:pt>
                <c:pt idx="809">
                  <c:v>13.466666666666665</c:v>
                </c:pt>
                <c:pt idx="810">
                  <c:v>13.483333333333345</c:v>
                </c:pt>
                <c:pt idx="811">
                  <c:v>13.5</c:v>
                </c:pt>
                <c:pt idx="812">
                  <c:v>13.516666666666655</c:v>
                </c:pt>
                <c:pt idx="813">
                  <c:v>13.533333333333335</c:v>
                </c:pt>
                <c:pt idx="814">
                  <c:v>13.549999999999992</c:v>
                </c:pt>
                <c:pt idx="815">
                  <c:v>13.566666666666672</c:v>
                </c:pt>
                <c:pt idx="816">
                  <c:v>13.583333333333329</c:v>
                </c:pt>
                <c:pt idx="817">
                  <c:v>13.600000000000009</c:v>
                </c:pt>
                <c:pt idx="818">
                  <c:v>13.616666666666664</c:v>
                </c:pt>
                <c:pt idx="819">
                  <c:v>13.633333333333344</c:v>
                </c:pt>
                <c:pt idx="820">
                  <c:v>13.649999999999999</c:v>
                </c:pt>
                <c:pt idx="821">
                  <c:v>13.666666666666655</c:v>
                </c:pt>
                <c:pt idx="822">
                  <c:v>13.683333333333335</c:v>
                </c:pt>
                <c:pt idx="823">
                  <c:v>13.699999999999992</c:v>
                </c:pt>
                <c:pt idx="824">
                  <c:v>13.716666666666672</c:v>
                </c:pt>
                <c:pt idx="825">
                  <c:v>13.733333333333327</c:v>
                </c:pt>
                <c:pt idx="826">
                  <c:v>13.750000000000007</c:v>
                </c:pt>
                <c:pt idx="827">
                  <c:v>13.766666666666662</c:v>
                </c:pt>
                <c:pt idx="828">
                  <c:v>13.783333333333342</c:v>
                </c:pt>
                <c:pt idx="829">
                  <c:v>13.799999999999999</c:v>
                </c:pt>
                <c:pt idx="830">
                  <c:v>13.816666666666679</c:v>
                </c:pt>
                <c:pt idx="831">
                  <c:v>13.833333333333336</c:v>
                </c:pt>
                <c:pt idx="832">
                  <c:v>13.849999999999991</c:v>
                </c:pt>
                <c:pt idx="833">
                  <c:v>13.866666666666671</c:v>
                </c:pt>
                <c:pt idx="834">
                  <c:v>13.883333333333329</c:v>
                </c:pt>
                <c:pt idx="835">
                  <c:v>13.900000000000009</c:v>
                </c:pt>
                <c:pt idx="836">
                  <c:v>13.916666666666664</c:v>
                </c:pt>
                <c:pt idx="837">
                  <c:v>13.933333333333344</c:v>
                </c:pt>
                <c:pt idx="838">
                  <c:v>13.950000000000001</c:v>
                </c:pt>
                <c:pt idx="839">
                  <c:v>13.966666666666658</c:v>
                </c:pt>
                <c:pt idx="840">
                  <c:v>13.983333333333338</c:v>
                </c:pt>
                <c:pt idx="841">
                  <c:v>13.999999999999993</c:v>
                </c:pt>
                <c:pt idx="842">
                  <c:v>14.016666666666673</c:v>
                </c:pt>
                <c:pt idx="843">
                  <c:v>14.033333333333328</c:v>
                </c:pt>
                <c:pt idx="844">
                  <c:v>14.050000000000008</c:v>
                </c:pt>
                <c:pt idx="845">
                  <c:v>14.066666666666665</c:v>
                </c:pt>
                <c:pt idx="846">
                  <c:v>14.083333333333345</c:v>
                </c:pt>
                <c:pt idx="847">
                  <c:v>14.100000000000001</c:v>
                </c:pt>
                <c:pt idx="848">
                  <c:v>14.116666666666656</c:v>
                </c:pt>
                <c:pt idx="849">
                  <c:v>14.133333333333336</c:v>
                </c:pt>
                <c:pt idx="850">
                  <c:v>14.149999999999991</c:v>
                </c:pt>
                <c:pt idx="851">
                  <c:v>14.166666666666671</c:v>
                </c:pt>
                <c:pt idx="852">
                  <c:v>14.183333333333328</c:v>
                </c:pt>
                <c:pt idx="853">
                  <c:v>14.200000000000008</c:v>
                </c:pt>
                <c:pt idx="854">
                  <c:v>14.216666666666665</c:v>
                </c:pt>
                <c:pt idx="855">
                  <c:v>14.233333333333345</c:v>
                </c:pt>
                <c:pt idx="856">
                  <c:v>14.25</c:v>
                </c:pt>
                <c:pt idx="857">
                  <c:v>14.266666666666655</c:v>
                </c:pt>
                <c:pt idx="858">
                  <c:v>14.283333333333335</c:v>
                </c:pt>
                <c:pt idx="859">
                  <c:v>14.299999999999992</c:v>
                </c:pt>
                <c:pt idx="860">
                  <c:v>14.316666666666672</c:v>
                </c:pt>
                <c:pt idx="861">
                  <c:v>14.333333333333329</c:v>
                </c:pt>
                <c:pt idx="862">
                  <c:v>14.350000000000009</c:v>
                </c:pt>
                <c:pt idx="863">
                  <c:v>14.366666666666664</c:v>
                </c:pt>
                <c:pt idx="864">
                  <c:v>14.383333333333344</c:v>
                </c:pt>
                <c:pt idx="865">
                  <c:v>14.399999999999999</c:v>
                </c:pt>
                <c:pt idx="866">
                  <c:v>14.416666666666655</c:v>
                </c:pt>
                <c:pt idx="867">
                  <c:v>14.433333333333335</c:v>
                </c:pt>
                <c:pt idx="868">
                  <c:v>14.449999999999992</c:v>
                </c:pt>
                <c:pt idx="869">
                  <c:v>14.466666666666672</c:v>
                </c:pt>
                <c:pt idx="870">
                  <c:v>14.483333333333327</c:v>
                </c:pt>
                <c:pt idx="871">
                  <c:v>14.500000000000007</c:v>
                </c:pt>
                <c:pt idx="872">
                  <c:v>14.516666666666662</c:v>
                </c:pt>
                <c:pt idx="873">
                  <c:v>14.533333333333342</c:v>
                </c:pt>
                <c:pt idx="874">
                  <c:v>14.549999999999999</c:v>
                </c:pt>
                <c:pt idx="875">
                  <c:v>14.566666666666679</c:v>
                </c:pt>
                <c:pt idx="876">
                  <c:v>14.583333333333336</c:v>
                </c:pt>
                <c:pt idx="877">
                  <c:v>14.599999999999991</c:v>
                </c:pt>
                <c:pt idx="878">
                  <c:v>14.616666666666671</c:v>
                </c:pt>
                <c:pt idx="879">
                  <c:v>14.633333333333329</c:v>
                </c:pt>
                <c:pt idx="880">
                  <c:v>14.650000000000009</c:v>
                </c:pt>
                <c:pt idx="881">
                  <c:v>14.666666666666664</c:v>
                </c:pt>
                <c:pt idx="882">
                  <c:v>14.683333333333344</c:v>
                </c:pt>
                <c:pt idx="883">
                  <c:v>14.700000000000001</c:v>
                </c:pt>
                <c:pt idx="884">
                  <c:v>14.716666666666658</c:v>
                </c:pt>
                <c:pt idx="885">
                  <c:v>14.733333333333338</c:v>
                </c:pt>
                <c:pt idx="886">
                  <c:v>14.749999999999993</c:v>
                </c:pt>
                <c:pt idx="887">
                  <c:v>14.766666666666673</c:v>
                </c:pt>
                <c:pt idx="888">
                  <c:v>14.783333333333328</c:v>
                </c:pt>
                <c:pt idx="889">
                  <c:v>14.800000000000008</c:v>
                </c:pt>
                <c:pt idx="890">
                  <c:v>14.816666666666665</c:v>
                </c:pt>
                <c:pt idx="891">
                  <c:v>14.833333333333345</c:v>
                </c:pt>
                <c:pt idx="892">
                  <c:v>14.850000000000001</c:v>
                </c:pt>
                <c:pt idx="893">
                  <c:v>14.866666666666656</c:v>
                </c:pt>
                <c:pt idx="894">
                  <c:v>14.883333333333336</c:v>
                </c:pt>
                <c:pt idx="895">
                  <c:v>14.899999999999991</c:v>
                </c:pt>
                <c:pt idx="896">
                  <c:v>14.916666666666671</c:v>
                </c:pt>
                <c:pt idx="897">
                  <c:v>14.933333333333328</c:v>
                </c:pt>
                <c:pt idx="898">
                  <c:v>14.950000000000008</c:v>
                </c:pt>
                <c:pt idx="899">
                  <c:v>14.966666666666665</c:v>
                </c:pt>
                <c:pt idx="900">
                  <c:v>14.983333333333345</c:v>
                </c:pt>
                <c:pt idx="901">
                  <c:v>15</c:v>
                </c:pt>
                <c:pt idx="902">
                  <c:v>15.016666666666655</c:v>
                </c:pt>
                <c:pt idx="903">
                  <c:v>15.033333333333335</c:v>
                </c:pt>
                <c:pt idx="904">
                  <c:v>15.049999999999992</c:v>
                </c:pt>
                <c:pt idx="905">
                  <c:v>15.066666666666672</c:v>
                </c:pt>
                <c:pt idx="906">
                  <c:v>15.083333333333329</c:v>
                </c:pt>
                <c:pt idx="907">
                  <c:v>15.100000000000009</c:v>
                </c:pt>
                <c:pt idx="908">
                  <c:v>15.116666666666664</c:v>
                </c:pt>
                <c:pt idx="909">
                  <c:v>15.133333333333344</c:v>
                </c:pt>
                <c:pt idx="910">
                  <c:v>15.149999999999999</c:v>
                </c:pt>
                <c:pt idx="911">
                  <c:v>15.166666666666655</c:v>
                </c:pt>
                <c:pt idx="912">
                  <c:v>15.183333333333335</c:v>
                </c:pt>
                <c:pt idx="913">
                  <c:v>15.199999999999992</c:v>
                </c:pt>
                <c:pt idx="914">
                  <c:v>15.216666666666672</c:v>
                </c:pt>
                <c:pt idx="915">
                  <c:v>15.233333333333327</c:v>
                </c:pt>
                <c:pt idx="916">
                  <c:v>15.250000000000007</c:v>
                </c:pt>
                <c:pt idx="917">
                  <c:v>15.266666666666662</c:v>
                </c:pt>
                <c:pt idx="918">
                  <c:v>15.283333333333342</c:v>
                </c:pt>
                <c:pt idx="919">
                  <c:v>15.299999999999999</c:v>
                </c:pt>
                <c:pt idx="920">
                  <c:v>15.316666666666679</c:v>
                </c:pt>
                <c:pt idx="921">
                  <c:v>15.333333333333336</c:v>
                </c:pt>
                <c:pt idx="922">
                  <c:v>15.349999999999991</c:v>
                </c:pt>
                <c:pt idx="923">
                  <c:v>15.366666666666671</c:v>
                </c:pt>
                <c:pt idx="924">
                  <c:v>15.383333333333329</c:v>
                </c:pt>
                <c:pt idx="925">
                  <c:v>15.400000000000009</c:v>
                </c:pt>
                <c:pt idx="926">
                  <c:v>15.416666666666664</c:v>
                </c:pt>
                <c:pt idx="927">
                  <c:v>15.433333333333344</c:v>
                </c:pt>
                <c:pt idx="928">
                  <c:v>15.450000000000001</c:v>
                </c:pt>
                <c:pt idx="929">
                  <c:v>15.466666666666658</c:v>
                </c:pt>
                <c:pt idx="930">
                  <c:v>15.483333333333338</c:v>
                </c:pt>
                <c:pt idx="931">
                  <c:v>15.499999999999993</c:v>
                </c:pt>
                <c:pt idx="932">
                  <c:v>15.516666666666673</c:v>
                </c:pt>
                <c:pt idx="933">
                  <c:v>15.533333333333328</c:v>
                </c:pt>
                <c:pt idx="934">
                  <c:v>15.550000000000008</c:v>
                </c:pt>
                <c:pt idx="935">
                  <c:v>15.566666666666665</c:v>
                </c:pt>
                <c:pt idx="936">
                  <c:v>15.583333333333345</c:v>
                </c:pt>
                <c:pt idx="937">
                  <c:v>15.600000000000001</c:v>
                </c:pt>
                <c:pt idx="938">
                  <c:v>15.616666666666656</c:v>
                </c:pt>
                <c:pt idx="939">
                  <c:v>15.633333333333336</c:v>
                </c:pt>
                <c:pt idx="940">
                  <c:v>15.649999999999991</c:v>
                </c:pt>
                <c:pt idx="941">
                  <c:v>15.666666666666671</c:v>
                </c:pt>
                <c:pt idx="942">
                  <c:v>15.683333333333328</c:v>
                </c:pt>
                <c:pt idx="943">
                  <c:v>15.700000000000008</c:v>
                </c:pt>
                <c:pt idx="944">
                  <c:v>15.716666666666665</c:v>
                </c:pt>
                <c:pt idx="945">
                  <c:v>15.733333333333345</c:v>
                </c:pt>
                <c:pt idx="946">
                  <c:v>15.75</c:v>
                </c:pt>
                <c:pt idx="947">
                  <c:v>15.766666666666655</c:v>
                </c:pt>
                <c:pt idx="948">
                  <c:v>15.783333333333335</c:v>
                </c:pt>
                <c:pt idx="949">
                  <c:v>15.799999999999992</c:v>
                </c:pt>
                <c:pt idx="950">
                  <c:v>15.816666666666672</c:v>
                </c:pt>
                <c:pt idx="951">
                  <c:v>15.833333333333329</c:v>
                </c:pt>
                <c:pt idx="952">
                  <c:v>15.850000000000009</c:v>
                </c:pt>
                <c:pt idx="953">
                  <c:v>15.866666666666664</c:v>
                </c:pt>
                <c:pt idx="954">
                  <c:v>15.883333333333344</c:v>
                </c:pt>
                <c:pt idx="955">
                  <c:v>15.899999999999999</c:v>
                </c:pt>
                <c:pt idx="956">
                  <c:v>15.916666666666655</c:v>
                </c:pt>
                <c:pt idx="957">
                  <c:v>15.933333333333335</c:v>
                </c:pt>
                <c:pt idx="958">
                  <c:v>15.949999999999992</c:v>
                </c:pt>
                <c:pt idx="959">
                  <c:v>15.966666666666672</c:v>
                </c:pt>
                <c:pt idx="960">
                  <c:v>15.983333333333327</c:v>
                </c:pt>
                <c:pt idx="961">
                  <c:v>16.000000000000007</c:v>
                </c:pt>
                <c:pt idx="962">
                  <c:v>16.016666666666662</c:v>
                </c:pt>
                <c:pt idx="963">
                  <c:v>16.033333333333342</c:v>
                </c:pt>
                <c:pt idx="964">
                  <c:v>16.049999999999997</c:v>
                </c:pt>
                <c:pt idx="965">
                  <c:v>16.066666666666677</c:v>
                </c:pt>
                <c:pt idx="966">
                  <c:v>16.083333333333336</c:v>
                </c:pt>
                <c:pt idx="967">
                  <c:v>16.099999999999991</c:v>
                </c:pt>
                <c:pt idx="968">
                  <c:v>16.116666666666671</c:v>
                </c:pt>
                <c:pt idx="969">
                  <c:v>16.133333333333329</c:v>
                </c:pt>
                <c:pt idx="970">
                  <c:v>16.150000000000009</c:v>
                </c:pt>
                <c:pt idx="971">
                  <c:v>16.166666666666664</c:v>
                </c:pt>
                <c:pt idx="972">
                  <c:v>16.183333333333344</c:v>
                </c:pt>
                <c:pt idx="973">
                  <c:v>16.200000000000003</c:v>
                </c:pt>
                <c:pt idx="974">
                  <c:v>16.216666666666658</c:v>
                </c:pt>
                <c:pt idx="975">
                  <c:v>16.233333333333338</c:v>
                </c:pt>
                <c:pt idx="976">
                  <c:v>16.249999999999993</c:v>
                </c:pt>
                <c:pt idx="977">
                  <c:v>16.266666666666673</c:v>
                </c:pt>
                <c:pt idx="978">
                  <c:v>16.283333333333328</c:v>
                </c:pt>
                <c:pt idx="979">
                  <c:v>16.300000000000008</c:v>
                </c:pt>
                <c:pt idx="980">
                  <c:v>16.316666666666663</c:v>
                </c:pt>
                <c:pt idx="981">
                  <c:v>16.333333333333343</c:v>
                </c:pt>
                <c:pt idx="982">
                  <c:v>16.350000000000001</c:v>
                </c:pt>
                <c:pt idx="983">
                  <c:v>16.366666666666656</c:v>
                </c:pt>
                <c:pt idx="984">
                  <c:v>16.383333333333336</c:v>
                </c:pt>
                <c:pt idx="985">
                  <c:v>16.399999999999991</c:v>
                </c:pt>
                <c:pt idx="986">
                  <c:v>16.416666666666671</c:v>
                </c:pt>
                <c:pt idx="987">
                  <c:v>16.43333333333333</c:v>
                </c:pt>
                <c:pt idx="988">
                  <c:v>16.45000000000001</c:v>
                </c:pt>
                <c:pt idx="989">
                  <c:v>16.466666666666665</c:v>
                </c:pt>
                <c:pt idx="990">
                  <c:v>16.483333333333345</c:v>
                </c:pt>
                <c:pt idx="991">
                  <c:v>16.5</c:v>
                </c:pt>
                <c:pt idx="992">
                  <c:v>16.516666666666655</c:v>
                </c:pt>
                <c:pt idx="993">
                  <c:v>16.533333333333335</c:v>
                </c:pt>
                <c:pt idx="994">
                  <c:v>16.54999999999999</c:v>
                </c:pt>
                <c:pt idx="995">
                  <c:v>16.56666666666667</c:v>
                </c:pt>
                <c:pt idx="996">
                  <c:v>16.583333333333329</c:v>
                </c:pt>
                <c:pt idx="997">
                  <c:v>16.600000000000009</c:v>
                </c:pt>
                <c:pt idx="998">
                  <c:v>16.616666666666664</c:v>
                </c:pt>
                <c:pt idx="999">
                  <c:v>16.633333333333344</c:v>
                </c:pt>
                <c:pt idx="1000">
                  <c:v>16.649999999999999</c:v>
                </c:pt>
                <c:pt idx="1001">
                  <c:v>16.666666666666657</c:v>
                </c:pt>
                <c:pt idx="1002">
                  <c:v>16.683333333333337</c:v>
                </c:pt>
                <c:pt idx="1003">
                  <c:v>16.699999999999992</c:v>
                </c:pt>
                <c:pt idx="1004">
                  <c:v>16.716666666666672</c:v>
                </c:pt>
                <c:pt idx="1005">
                  <c:v>16.733333333333327</c:v>
                </c:pt>
                <c:pt idx="1006">
                  <c:v>16.750000000000007</c:v>
                </c:pt>
                <c:pt idx="1007">
                  <c:v>16.766666666666662</c:v>
                </c:pt>
                <c:pt idx="1008">
                  <c:v>16.783333333333342</c:v>
                </c:pt>
                <c:pt idx="1009">
                  <c:v>16.799999999999997</c:v>
                </c:pt>
                <c:pt idx="1010">
                  <c:v>16.816666666666677</c:v>
                </c:pt>
                <c:pt idx="1011">
                  <c:v>16.833333333333336</c:v>
                </c:pt>
                <c:pt idx="1012">
                  <c:v>16.849999999999991</c:v>
                </c:pt>
                <c:pt idx="1013">
                  <c:v>16.866666666666671</c:v>
                </c:pt>
                <c:pt idx="1014">
                  <c:v>16.883333333333329</c:v>
                </c:pt>
                <c:pt idx="1015">
                  <c:v>16.900000000000009</c:v>
                </c:pt>
                <c:pt idx="1016">
                  <c:v>16.916666666666664</c:v>
                </c:pt>
                <c:pt idx="1017">
                  <c:v>16.933333333333344</c:v>
                </c:pt>
                <c:pt idx="1018">
                  <c:v>16.950000000000003</c:v>
                </c:pt>
                <c:pt idx="1019">
                  <c:v>16.966666666666658</c:v>
                </c:pt>
                <c:pt idx="1020">
                  <c:v>16.983333333333338</c:v>
                </c:pt>
                <c:pt idx="1021">
                  <c:v>16.999999999999993</c:v>
                </c:pt>
                <c:pt idx="1022">
                  <c:v>17.016666666666673</c:v>
                </c:pt>
                <c:pt idx="1023">
                  <c:v>17.033333333333328</c:v>
                </c:pt>
                <c:pt idx="1024">
                  <c:v>17.050000000000008</c:v>
                </c:pt>
                <c:pt idx="1025">
                  <c:v>17.066666666666663</c:v>
                </c:pt>
                <c:pt idx="1026">
                  <c:v>17.083333333333343</c:v>
                </c:pt>
                <c:pt idx="1027">
                  <c:v>17.100000000000001</c:v>
                </c:pt>
                <c:pt idx="1028">
                  <c:v>17.116666666666656</c:v>
                </c:pt>
                <c:pt idx="1029">
                  <c:v>17.133333333333336</c:v>
                </c:pt>
                <c:pt idx="1030">
                  <c:v>17.149999999999991</c:v>
                </c:pt>
                <c:pt idx="1031">
                  <c:v>17.166666666666671</c:v>
                </c:pt>
                <c:pt idx="1032">
                  <c:v>17.18333333333333</c:v>
                </c:pt>
                <c:pt idx="1033">
                  <c:v>17.20000000000001</c:v>
                </c:pt>
                <c:pt idx="1034">
                  <c:v>17.216666666666665</c:v>
                </c:pt>
                <c:pt idx="1035">
                  <c:v>17.233333333333345</c:v>
                </c:pt>
                <c:pt idx="1036">
                  <c:v>17.25</c:v>
                </c:pt>
                <c:pt idx="1037">
                  <c:v>17.266666666666655</c:v>
                </c:pt>
                <c:pt idx="1038">
                  <c:v>17.283333333333335</c:v>
                </c:pt>
                <c:pt idx="1039">
                  <c:v>17.29999999999999</c:v>
                </c:pt>
                <c:pt idx="1040">
                  <c:v>17.31666666666667</c:v>
                </c:pt>
                <c:pt idx="1041">
                  <c:v>17.333333333333329</c:v>
                </c:pt>
                <c:pt idx="1042">
                  <c:v>17.350000000000009</c:v>
                </c:pt>
                <c:pt idx="1043">
                  <c:v>17.366666666666664</c:v>
                </c:pt>
                <c:pt idx="1044">
                  <c:v>17.383333333333344</c:v>
                </c:pt>
                <c:pt idx="1045">
                  <c:v>17.399999999999999</c:v>
                </c:pt>
                <c:pt idx="1046">
                  <c:v>17.416666666666657</c:v>
                </c:pt>
                <c:pt idx="1047">
                  <c:v>17.433333333333337</c:v>
                </c:pt>
                <c:pt idx="1048">
                  <c:v>17.449999999999992</c:v>
                </c:pt>
                <c:pt idx="1049">
                  <c:v>17.466666666666672</c:v>
                </c:pt>
                <c:pt idx="1050">
                  <c:v>17.483333333333327</c:v>
                </c:pt>
                <c:pt idx="1051">
                  <c:v>17.500000000000007</c:v>
                </c:pt>
                <c:pt idx="1052">
                  <c:v>17.516666666666662</c:v>
                </c:pt>
                <c:pt idx="1053">
                  <c:v>17.533333333333342</c:v>
                </c:pt>
                <c:pt idx="1054">
                  <c:v>17.549999999999997</c:v>
                </c:pt>
                <c:pt idx="1055">
                  <c:v>17.566666666666677</c:v>
                </c:pt>
                <c:pt idx="1056">
                  <c:v>17.583333333333336</c:v>
                </c:pt>
                <c:pt idx="1057">
                  <c:v>17.599999999999991</c:v>
                </c:pt>
                <c:pt idx="1058">
                  <c:v>17.616666666666671</c:v>
                </c:pt>
                <c:pt idx="1059">
                  <c:v>17.633333333333329</c:v>
                </c:pt>
                <c:pt idx="1060">
                  <c:v>17.650000000000009</c:v>
                </c:pt>
                <c:pt idx="1061">
                  <c:v>17.666666666666664</c:v>
                </c:pt>
                <c:pt idx="1062">
                  <c:v>17.683333333333344</c:v>
                </c:pt>
                <c:pt idx="1063">
                  <c:v>17.700000000000003</c:v>
                </c:pt>
                <c:pt idx="1064">
                  <c:v>17.716666666666658</c:v>
                </c:pt>
                <c:pt idx="1065">
                  <c:v>17.733333333333338</c:v>
                </c:pt>
                <c:pt idx="1066">
                  <c:v>17.749999999999993</c:v>
                </c:pt>
                <c:pt idx="1067">
                  <c:v>17.766666666666673</c:v>
                </c:pt>
                <c:pt idx="1068">
                  <c:v>17.783333333333328</c:v>
                </c:pt>
                <c:pt idx="1069">
                  <c:v>17.800000000000008</c:v>
                </c:pt>
                <c:pt idx="1070">
                  <c:v>17.816666666666663</c:v>
                </c:pt>
                <c:pt idx="1071">
                  <c:v>17.833333333333343</c:v>
                </c:pt>
                <c:pt idx="1072">
                  <c:v>17.850000000000001</c:v>
                </c:pt>
                <c:pt idx="1073">
                  <c:v>17.866666666666656</c:v>
                </c:pt>
                <c:pt idx="1074">
                  <c:v>17.883333333333336</c:v>
                </c:pt>
                <c:pt idx="1075">
                  <c:v>17.899999999999991</c:v>
                </c:pt>
                <c:pt idx="1076">
                  <c:v>17.916666666666671</c:v>
                </c:pt>
                <c:pt idx="1077">
                  <c:v>17.93333333333333</c:v>
                </c:pt>
                <c:pt idx="1078">
                  <c:v>17.95000000000001</c:v>
                </c:pt>
                <c:pt idx="1079">
                  <c:v>17.966666666666665</c:v>
                </c:pt>
                <c:pt idx="1080">
                  <c:v>17.983333333333345</c:v>
                </c:pt>
                <c:pt idx="1081">
                  <c:v>18</c:v>
                </c:pt>
                <c:pt idx="1082">
                  <c:v>18.016666666666655</c:v>
                </c:pt>
                <c:pt idx="1083">
                  <c:v>18.033333333333335</c:v>
                </c:pt>
                <c:pt idx="1084">
                  <c:v>18.04999999999999</c:v>
                </c:pt>
                <c:pt idx="1085">
                  <c:v>18.06666666666667</c:v>
                </c:pt>
                <c:pt idx="1086">
                  <c:v>18.083333333333329</c:v>
                </c:pt>
                <c:pt idx="1087">
                  <c:v>18.100000000000009</c:v>
                </c:pt>
                <c:pt idx="1088">
                  <c:v>18.116666666666664</c:v>
                </c:pt>
                <c:pt idx="1089">
                  <c:v>18.133333333333344</c:v>
                </c:pt>
                <c:pt idx="1090">
                  <c:v>18.149999999999999</c:v>
                </c:pt>
                <c:pt idx="1091">
                  <c:v>18.166666666666657</c:v>
                </c:pt>
                <c:pt idx="1092">
                  <c:v>18.183333333333337</c:v>
                </c:pt>
                <c:pt idx="1093">
                  <c:v>18.199999999999992</c:v>
                </c:pt>
                <c:pt idx="1094">
                  <c:v>18.216666666666672</c:v>
                </c:pt>
                <c:pt idx="1095">
                  <c:v>18.233333333333327</c:v>
                </c:pt>
                <c:pt idx="1096">
                  <c:v>18.250000000000007</c:v>
                </c:pt>
                <c:pt idx="1097">
                  <c:v>18.266666666666662</c:v>
                </c:pt>
                <c:pt idx="1098">
                  <c:v>18.283333333333342</c:v>
                </c:pt>
                <c:pt idx="1099">
                  <c:v>18.299999999999997</c:v>
                </c:pt>
                <c:pt idx="1100">
                  <c:v>18.316666666666677</c:v>
                </c:pt>
                <c:pt idx="1101">
                  <c:v>18.333333333333336</c:v>
                </c:pt>
                <c:pt idx="1102">
                  <c:v>18.349999999999991</c:v>
                </c:pt>
                <c:pt idx="1103">
                  <c:v>18.366666666666671</c:v>
                </c:pt>
                <c:pt idx="1104">
                  <c:v>18.383333333333329</c:v>
                </c:pt>
                <c:pt idx="1105">
                  <c:v>18.400000000000009</c:v>
                </c:pt>
                <c:pt idx="1106">
                  <c:v>18.416666666666664</c:v>
                </c:pt>
                <c:pt idx="1107">
                  <c:v>18.433333333333344</c:v>
                </c:pt>
                <c:pt idx="1108">
                  <c:v>18.450000000000003</c:v>
                </c:pt>
                <c:pt idx="1109">
                  <c:v>18.466666666666658</c:v>
                </c:pt>
                <c:pt idx="1110">
                  <c:v>18.483333333333338</c:v>
                </c:pt>
                <c:pt idx="1111">
                  <c:v>18.499999999999993</c:v>
                </c:pt>
                <c:pt idx="1112">
                  <c:v>18.516666666666673</c:v>
                </c:pt>
                <c:pt idx="1113">
                  <c:v>18.533333333333328</c:v>
                </c:pt>
                <c:pt idx="1114">
                  <c:v>18.550000000000008</c:v>
                </c:pt>
                <c:pt idx="1115">
                  <c:v>18.566666666666663</c:v>
                </c:pt>
                <c:pt idx="1116">
                  <c:v>18.583333333333343</c:v>
                </c:pt>
                <c:pt idx="1117">
                  <c:v>18.600000000000001</c:v>
                </c:pt>
                <c:pt idx="1118">
                  <c:v>18.616666666666656</c:v>
                </c:pt>
                <c:pt idx="1119">
                  <c:v>18.633333333333336</c:v>
                </c:pt>
                <c:pt idx="1120">
                  <c:v>18.649999999999991</c:v>
                </c:pt>
                <c:pt idx="1121">
                  <c:v>18.666666666666671</c:v>
                </c:pt>
                <c:pt idx="1122">
                  <c:v>18.68333333333333</c:v>
                </c:pt>
                <c:pt idx="1123">
                  <c:v>18.70000000000001</c:v>
                </c:pt>
                <c:pt idx="1124">
                  <c:v>18.716666666666665</c:v>
                </c:pt>
                <c:pt idx="1125">
                  <c:v>18.733333333333345</c:v>
                </c:pt>
                <c:pt idx="1126">
                  <c:v>18.75</c:v>
                </c:pt>
                <c:pt idx="1127">
                  <c:v>18.766666666666655</c:v>
                </c:pt>
                <c:pt idx="1128">
                  <c:v>18.783333333333335</c:v>
                </c:pt>
                <c:pt idx="1129">
                  <c:v>18.79999999999999</c:v>
                </c:pt>
                <c:pt idx="1130">
                  <c:v>18.81666666666667</c:v>
                </c:pt>
                <c:pt idx="1131">
                  <c:v>18.833333333333329</c:v>
                </c:pt>
                <c:pt idx="1132">
                  <c:v>18.850000000000009</c:v>
                </c:pt>
                <c:pt idx="1133">
                  <c:v>18.866666666666664</c:v>
                </c:pt>
                <c:pt idx="1134">
                  <c:v>18.883333333333344</c:v>
                </c:pt>
                <c:pt idx="1135">
                  <c:v>18.899999999999999</c:v>
                </c:pt>
                <c:pt idx="1136">
                  <c:v>18.916666666666657</c:v>
                </c:pt>
                <c:pt idx="1137">
                  <c:v>18.933333333333337</c:v>
                </c:pt>
                <c:pt idx="1138">
                  <c:v>18.949999999999992</c:v>
                </c:pt>
                <c:pt idx="1139">
                  <c:v>18.966666666666672</c:v>
                </c:pt>
                <c:pt idx="1140">
                  <c:v>18.983333333333327</c:v>
                </c:pt>
                <c:pt idx="1141">
                  <c:v>19.000000000000007</c:v>
                </c:pt>
                <c:pt idx="1142">
                  <c:v>19.016666666666662</c:v>
                </c:pt>
                <c:pt idx="1143">
                  <c:v>19.033333333333342</c:v>
                </c:pt>
                <c:pt idx="1144">
                  <c:v>19.049999999999997</c:v>
                </c:pt>
                <c:pt idx="1145">
                  <c:v>19.066666666666677</c:v>
                </c:pt>
                <c:pt idx="1146">
                  <c:v>19.083333333333336</c:v>
                </c:pt>
                <c:pt idx="1147">
                  <c:v>19.099999999999991</c:v>
                </c:pt>
                <c:pt idx="1148">
                  <c:v>19.116666666666671</c:v>
                </c:pt>
                <c:pt idx="1149">
                  <c:v>19.133333333333329</c:v>
                </c:pt>
                <c:pt idx="1150">
                  <c:v>19.150000000000009</c:v>
                </c:pt>
                <c:pt idx="1151">
                  <c:v>19.166666666666664</c:v>
                </c:pt>
                <c:pt idx="1152">
                  <c:v>19.183333333333344</c:v>
                </c:pt>
                <c:pt idx="1153">
                  <c:v>19.200000000000003</c:v>
                </c:pt>
                <c:pt idx="1154">
                  <c:v>19.216666666666658</c:v>
                </c:pt>
                <c:pt idx="1155">
                  <c:v>19.233333333333338</c:v>
                </c:pt>
                <c:pt idx="1156">
                  <c:v>19.249999999999993</c:v>
                </c:pt>
                <c:pt idx="1157">
                  <c:v>19.266666666666673</c:v>
                </c:pt>
                <c:pt idx="1158">
                  <c:v>19.283333333333328</c:v>
                </c:pt>
                <c:pt idx="1159">
                  <c:v>19.300000000000008</c:v>
                </c:pt>
                <c:pt idx="1160">
                  <c:v>19.316666666666663</c:v>
                </c:pt>
                <c:pt idx="1161">
                  <c:v>19.333333333333343</c:v>
                </c:pt>
                <c:pt idx="1162">
                  <c:v>19.350000000000001</c:v>
                </c:pt>
                <c:pt idx="1163">
                  <c:v>19.366666666666656</c:v>
                </c:pt>
                <c:pt idx="1164">
                  <c:v>19.383333333333336</c:v>
                </c:pt>
                <c:pt idx="1165">
                  <c:v>19.399999999999991</c:v>
                </c:pt>
                <c:pt idx="1166">
                  <c:v>19.416666666666671</c:v>
                </c:pt>
                <c:pt idx="1167">
                  <c:v>19.43333333333333</c:v>
                </c:pt>
                <c:pt idx="1168">
                  <c:v>19.45000000000001</c:v>
                </c:pt>
                <c:pt idx="1169">
                  <c:v>19.466666666666665</c:v>
                </c:pt>
                <c:pt idx="1170">
                  <c:v>19.483333333333345</c:v>
                </c:pt>
                <c:pt idx="1171">
                  <c:v>19.5</c:v>
                </c:pt>
                <c:pt idx="1172">
                  <c:v>19.516666666666655</c:v>
                </c:pt>
                <c:pt idx="1173">
                  <c:v>19.533333333333335</c:v>
                </c:pt>
                <c:pt idx="1174">
                  <c:v>19.54999999999999</c:v>
                </c:pt>
                <c:pt idx="1175">
                  <c:v>19.56666666666667</c:v>
                </c:pt>
                <c:pt idx="1176">
                  <c:v>19.583333333333329</c:v>
                </c:pt>
                <c:pt idx="1177">
                  <c:v>19.600000000000009</c:v>
                </c:pt>
                <c:pt idx="1178">
                  <c:v>19.616666666666664</c:v>
                </c:pt>
                <c:pt idx="1179">
                  <c:v>19.633333333333344</c:v>
                </c:pt>
                <c:pt idx="1180">
                  <c:v>19.649999999999999</c:v>
                </c:pt>
                <c:pt idx="1181">
                  <c:v>19.666666666666679</c:v>
                </c:pt>
                <c:pt idx="1182">
                  <c:v>19.683333333333337</c:v>
                </c:pt>
                <c:pt idx="1183">
                  <c:v>19.699999999999992</c:v>
                </c:pt>
                <c:pt idx="1184">
                  <c:v>19.716666666666672</c:v>
                </c:pt>
                <c:pt idx="1185">
                  <c:v>19.733333333333327</c:v>
                </c:pt>
                <c:pt idx="1186">
                  <c:v>19.750000000000007</c:v>
                </c:pt>
                <c:pt idx="1187">
                  <c:v>19.766666666666662</c:v>
                </c:pt>
                <c:pt idx="1188">
                  <c:v>19.783333333333342</c:v>
                </c:pt>
                <c:pt idx="1189">
                  <c:v>19.799999999999997</c:v>
                </c:pt>
                <c:pt idx="1190">
                  <c:v>19.816666666666677</c:v>
                </c:pt>
                <c:pt idx="1191">
                  <c:v>19.833333333333336</c:v>
                </c:pt>
                <c:pt idx="1192">
                  <c:v>19.849999999999991</c:v>
                </c:pt>
                <c:pt idx="1193">
                  <c:v>19.866666666666671</c:v>
                </c:pt>
                <c:pt idx="1194">
                  <c:v>19.883333333333329</c:v>
                </c:pt>
                <c:pt idx="1195">
                  <c:v>19.900000000000009</c:v>
                </c:pt>
                <c:pt idx="1196">
                  <c:v>19.916666666666664</c:v>
                </c:pt>
                <c:pt idx="1197">
                  <c:v>19.933333333333344</c:v>
                </c:pt>
                <c:pt idx="1198">
                  <c:v>19.950000000000003</c:v>
                </c:pt>
                <c:pt idx="1199">
                  <c:v>19.966666666666658</c:v>
                </c:pt>
                <c:pt idx="1200">
                  <c:v>19.983333333333338</c:v>
                </c:pt>
                <c:pt idx="1201">
                  <c:v>19.999999999999993</c:v>
                </c:pt>
                <c:pt idx="1202">
                  <c:v>20.016666666666673</c:v>
                </c:pt>
                <c:pt idx="1203">
                  <c:v>20.033333333333328</c:v>
                </c:pt>
                <c:pt idx="1204">
                  <c:v>20.050000000000008</c:v>
                </c:pt>
                <c:pt idx="1205">
                  <c:v>20.066666666666663</c:v>
                </c:pt>
                <c:pt idx="1206">
                  <c:v>20.083333333333343</c:v>
                </c:pt>
                <c:pt idx="1207">
                  <c:v>20.100000000000001</c:v>
                </c:pt>
                <c:pt idx="1208">
                  <c:v>20.116666666666656</c:v>
                </c:pt>
                <c:pt idx="1209">
                  <c:v>20.133333333333336</c:v>
                </c:pt>
                <c:pt idx="1210">
                  <c:v>20.149999999999991</c:v>
                </c:pt>
                <c:pt idx="1211">
                  <c:v>20.166666666666671</c:v>
                </c:pt>
                <c:pt idx="1212">
                  <c:v>20.18333333333333</c:v>
                </c:pt>
                <c:pt idx="1213">
                  <c:v>20.20000000000001</c:v>
                </c:pt>
                <c:pt idx="1214">
                  <c:v>20.216666666666665</c:v>
                </c:pt>
                <c:pt idx="1215">
                  <c:v>20.233333333333345</c:v>
                </c:pt>
                <c:pt idx="1216">
                  <c:v>20.25</c:v>
                </c:pt>
                <c:pt idx="1217">
                  <c:v>20.266666666666655</c:v>
                </c:pt>
                <c:pt idx="1218">
                  <c:v>20.283333333333335</c:v>
                </c:pt>
                <c:pt idx="1219">
                  <c:v>20.29999999999999</c:v>
                </c:pt>
                <c:pt idx="1220">
                  <c:v>20.31666666666667</c:v>
                </c:pt>
                <c:pt idx="1221">
                  <c:v>20.333333333333329</c:v>
                </c:pt>
                <c:pt idx="1222">
                  <c:v>20.350000000000009</c:v>
                </c:pt>
                <c:pt idx="1223">
                  <c:v>20.366666666666664</c:v>
                </c:pt>
                <c:pt idx="1224">
                  <c:v>20.383333333333344</c:v>
                </c:pt>
                <c:pt idx="1225">
                  <c:v>20.399999999999999</c:v>
                </c:pt>
                <c:pt idx="1226">
                  <c:v>20.416666666666679</c:v>
                </c:pt>
                <c:pt idx="1227">
                  <c:v>20.433333333333337</c:v>
                </c:pt>
                <c:pt idx="1228">
                  <c:v>20.449999999999992</c:v>
                </c:pt>
                <c:pt idx="1229">
                  <c:v>20.466666666666672</c:v>
                </c:pt>
                <c:pt idx="1230">
                  <c:v>20.483333333333327</c:v>
                </c:pt>
                <c:pt idx="1231">
                  <c:v>20.500000000000007</c:v>
                </c:pt>
                <c:pt idx="1232">
                  <c:v>20.516666666666662</c:v>
                </c:pt>
                <c:pt idx="1233">
                  <c:v>20.533333333333342</c:v>
                </c:pt>
                <c:pt idx="1234">
                  <c:v>20.549999999999997</c:v>
                </c:pt>
                <c:pt idx="1235">
                  <c:v>20.566666666666677</c:v>
                </c:pt>
                <c:pt idx="1236">
                  <c:v>20.583333333333336</c:v>
                </c:pt>
                <c:pt idx="1237">
                  <c:v>20.599999999999991</c:v>
                </c:pt>
                <c:pt idx="1238">
                  <c:v>20.616666666666671</c:v>
                </c:pt>
                <c:pt idx="1239">
                  <c:v>20.633333333333329</c:v>
                </c:pt>
                <c:pt idx="1240">
                  <c:v>20.650000000000009</c:v>
                </c:pt>
                <c:pt idx="1241">
                  <c:v>20.666666666666664</c:v>
                </c:pt>
                <c:pt idx="1242">
                  <c:v>20.683333333333344</c:v>
                </c:pt>
                <c:pt idx="1243">
                  <c:v>20.700000000000003</c:v>
                </c:pt>
                <c:pt idx="1244">
                  <c:v>20.716666666666658</c:v>
                </c:pt>
                <c:pt idx="1245">
                  <c:v>20.733333333333338</c:v>
                </c:pt>
                <c:pt idx="1246">
                  <c:v>20.749999999999993</c:v>
                </c:pt>
                <c:pt idx="1247">
                  <c:v>20.766666666666673</c:v>
                </c:pt>
                <c:pt idx="1248">
                  <c:v>20.783333333333328</c:v>
                </c:pt>
                <c:pt idx="1249">
                  <c:v>20.800000000000008</c:v>
                </c:pt>
                <c:pt idx="1250">
                  <c:v>20.816666666666663</c:v>
                </c:pt>
                <c:pt idx="1251">
                  <c:v>20.833333333333343</c:v>
                </c:pt>
                <c:pt idx="1252">
                  <c:v>20.85</c:v>
                </c:pt>
                <c:pt idx="1253">
                  <c:v>20.866666666666656</c:v>
                </c:pt>
                <c:pt idx="1254">
                  <c:v>20.883333333333336</c:v>
                </c:pt>
                <c:pt idx="1255">
                  <c:v>20.899999999999991</c:v>
                </c:pt>
                <c:pt idx="1256">
                  <c:v>20.916666666666671</c:v>
                </c:pt>
                <c:pt idx="1257">
                  <c:v>20.93333333333333</c:v>
                </c:pt>
                <c:pt idx="1258">
                  <c:v>20.95000000000001</c:v>
                </c:pt>
                <c:pt idx="1259">
                  <c:v>20.966666666666665</c:v>
                </c:pt>
                <c:pt idx="1260">
                  <c:v>20.983333333333345</c:v>
                </c:pt>
                <c:pt idx="1261">
                  <c:v>21</c:v>
                </c:pt>
                <c:pt idx="1262">
                  <c:v>21.016666666666655</c:v>
                </c:pt>
                <c:pt idx="1263">
                  <c:v>21.033333333333335</c:v>
                </c:pt>
                <c:pt idx="1264">
                  <c:v>21.04999999999999</c:v>
                </c:pt>
                <c:pt idx="1265">
                  <c:v>21.06666666666667</c:v>
                </c:pt>
                <c:pt idx="1266">
                  <c:v>21.083333333333329</c:v>
                </c:pt>
                <c:pt idx="1267">
                  <c:v>21.100000000000009</c:v>
                </c:pt>
                <c:pt idx="1268">
                  <c:v>21.116666666666664</c:v>
                </c:pt>
                <c:pt idx="1269">
                  <c:v>21.133333333333344</c:v>
                </c:pt>
                <c:pt idx="1270">
                  <c:v>21.15</c:v>
                </c:pt>
                <c:pt idx="1271">
                  <c:v>21.166666666666679</c:v>
                </c:pt>
                <c:pt idx="1272">
                  <c:v>21.183333333333337</c:v>
                </c:pt>
                <c:pt idx="1273">
                  <c:v>21.199999999999992</c:v>
                </c:pt>
                <c:pt idx="1274">
                  <c:v>21.216666666666672</c:v>
                </c:pt>
                <c:pt idx="1275">
                  <c:v>21.233333333333327</c:v>
                </c:pt>
                <c:pt idx="1276">
                  <c:v>21.250000000000007</c:v>
                </c:pt>
                <c:pt idx="1277">
                  <c:v>21.266666666666662</c:v>
                </c:pt>
                <c:pt idx="1278">
                  <c:v>21.283333333333342</c:v>
                </c:pt>
                <c:pt idx="1279">
                  <c:v>21.299999999999997</c:v>
                </c:pt>
                <c:pt idx="1280">
                  <c:v>21.316666666666677</c:v>
                </c:pt>
                <c:pt idx="1281">
                  <c:v>21.333333333333336</c:v>
                </c:pt>
                <c:pt idx="1282">
                  <c:v>21.349999999999991</c:v>
                </c:pt>
                <c:pt idx="1283">
                  <c:v>21.366666666666671</c:v>
                </c:pt>
                <c:pt idx="1284">
                  <c:v>21.383333333333329</c:v>
                </c:pt>
                <c:pt idx="1285">
                  <c:v>21.400000000000009</c:v>
                </c:pt>
                <c:pt idx="1286">
                  <c:v>21.416666666666664</c:v>
                </c:pt>
                <c:pt idx="1287">
                  <c:v>21.433333333333344</c:v>
                </c:pt>
                <c:pt idx="1288">
                  <c:v>21.450000000000003</c:v>
                </c:pt>
                <c:pt idx="1289">
                  <c:v>21.466666666666658</c:v>
                </c:pt>
                <c:pt idx="1290">
                  <c:v>21.483333333333338</c:v>
                </c:pt>
                <c:pt idx="1291">
                  <c:v>21.499999999999993</c:v>
                </c:pt>
                <c:pt idx="1292">
                  <c:v>21.516666666666673</c:v>
                </c:pt>
                <c:pt idx="1293">
                  <c:v>21.533333333333328</c:v>
                </c:pt>
                <c:pt idx="1294">
                  <c:v>21.550000000000008</c:v>
                </c:pt>
                <c:pt idx="1295">
                  <c:v>21.566666666666663</c:v>
                </c:pt>
                <c:pt idx="1296">
                  <c:v>21.583333333333343</c:v>
                </c:pt>
                <c:pt idx="1297">
                  <c:v>21.6</c:v>
                </c:pt>
                <c:pt idx="1298">
                  <c:v>21.616666666666656</c:v>
                </c:pt>
                <c:pt idx="1299">
                  <c:v>21.633333333333336</c:v>
                </c:pt>
                <c:pt idx="1300">
                  <c:v>21.649999999999991</c:v>
                </c:pt>
                <c:pt idx="1301">
                  <c:v>21.666666666666671</c:v>
                </c:pt>
                <c:pt idx="1302">
                  <c:v>21.68333333333333</c:v>
                </c:pt>
                <c:pt idx="1303">
                  <c:v>21.70000000000001</c:v>
                </c:pt>
                <c:pt idx="1304">
                  <c:v>21.716666666666665</c:v>
                </c:pt>
                <c:pt idx="1305">
                  <c:v>21.733333333333345</c:v>
                </c:pt>
                <c:pt idx="1306">
                  <c:v>21.75</c:v>
                </c:pt>
                <c:pt idx="1307">
                  <c:v>21.766666666666655</c:v>
                </c:pt>
                <c:pt idx="1308">
                  <c:v>21.783333333333335</c:v>
                </c:pt>
                <c:pt idx="1309">
                  <c:v>21.79999999999999</c:v>
                </c:pt>
                <c:pt idx="1310">
                  <c:v>21.81666666666667</c:v>
                </c:pt>
                <c:pt idx="1311">
                  <c:v>21.833333333333329</c:v>
                </c:pt>
                <c:pt idx="1312">
                  <c:v>21.850000000000009</c:v>
                </c:pt>
                <c:pt idx="1313">
                  <c:v>21.866666666666664</c:v>
                </c:pt>
                <c:pt idx="1314">
                  <c:v>21.883333333333344</c:v>
                </c:pt>
                <c:pt idx="1315">
                  <c:v>21.9</c:v>
                </c:pt>
                <c:pt idx="1316">
                  <c:v>21.916666666666679</c:v>
                </c:pt>
                <c:pt idx="1317">
                  <c:v>21.933333333333337</c:v>
                </c:pt>
                <c:pt idx="1318">
                  <c:v>21.949999999999992</c:v>
                </c:pt>
                <c:pt idx="1319">
                  <c:v>21.966666666666672</c:v>
                </c:pt>
                <c:pt idx="1320">
                  <c:v>21.983333333333327</c:v>
                </c:pt>
                <c:pt idx="1321">
                  <c:v>22.000000000000007</c:v>
                </c:pt>
                <c:pt idx="1322">
                  <c:v>22.016666666666662</c:v>
                </c:pt>
                <c:pt idx="1323">
                  <c:v>22.033333333333342</c:v>
                </c:pt>
                <c:pt idx="1324">
                  <c:v>22.049999999999997</c:v>
                </c:pt>
                <c:pt idx="1325">
                  <c:v>22.066666666666677</c:v>
                </c:pt>
                <c:pt idx="1326">
                  <c:v>22.083333333333336</c:v>
                </c:pt>
                <c:pt idx="1327">
                  <c:v>22.099999999999991</c:v>
                </c:pt>
                <c:pt idx="1328">
                  <c:v>22.116666666666671</c:v>
                </c:pt>
                <c:pt idx="1329">
                  <c:v>22.133333333333329</c:v>
                </c:pt>
                <c:pt idx="1330">
                  <c:v>22.150000000000009</c:v>
                </c:pt>
                <c:pt idx="1331">
                  <c:v>22.166666666666664</c:v>
                </c:pt>
                <c:pt idx="1332">
                  <c:v>22.183333333333344</c:v>
                </c:pt>
                <c:pt idx="1333">
                  <c:v>22.200000000000003</c:v>
                </c:pt>
                <c:pt idx="1334">
                  <c:v>22.216666666666658</c:v>
                </c:pt>
                <c:pt idx="1335">
                  <c:v>22.233333333333338</c:v>
                </c:pt>
                <c:pt idx="1336">
                  <c:v>22.249999999999993</c:v>
                </c:pt>
                <c:pt idx="1337">
                  <c:v>22.266666666666673</c:v>
                </c:pt>
                <c:pt idx="1338">
                  <c:v>22.283333333333328</c:v>
                </c:pt>
                <c:pt idx="1339">
                  <c:v>22.300000000000008</c:v>
                </c:pt>
                <c:pt idx="1340">
                  <c:v>22.316666666666663</c:v>
                </c:pt>
                <c:pt idx="1341">
                  <c:v>22.333333333333343</c:v>
                </c:pt>
                <c:pt idx="1342">
                  <c:v>22.35</c:v>
                </c:pt>
                <c:pt idx="1343">
                  <c:v>22.366666666666656</c:v>
                </c:pt>
                <c:pt idx="1344">
                  <c:v>22.383333333333336</c:v>
                </c:pt>
                <c:pt idx="1345">
                  <c:v>22.399999999999991</c:v>
                </c:pt>
                <c:pt idx="1346">
                  <c:v>22.416666666666671</c:v>
                </c:pt>
                <c:pt idx="1347">
                  <c:v>22.43333333333333</c:v>
                </c:pt>
                <c:pt idx="1348">
                  <c:v>22.45000000000001</c:v>
                </c:pt>
                <c:pt idx="1349">
                  <c:v>22.466666666666665</c:v>
                </c:pt>
                <c:pt idx="1350">
                  <c:v>22.483333333333345</c:v>
                </c:pt>
                <c:pt idx="1351">
                  <c:v>22.5</c:v>
                </c:pt>
                <c:pt idx="1352">
                  <c:v>22.516666666666655</c:v>
                </c:pt>
                <c:pt idx="1353">
                  <c:v>22.533333333333335</c:v>
                </c:pt>
                <c:pt idx="1354">
                  <c:v>22.54999999999999</c:v>
                </c:pt>
                <c:pt idx="1355">
                  <c:v>22.56666666666667</c:v>
                </c:pt>
                <c:pt idx="1356">
                  <c:v>22.583333333333329</c:v>
                </c:pt>
                <c:pt idx="1357">
                  <c:v>22.600000000000009</c:v>
                </c:pt>
                <c:pt idx="1358">
                  <c:v>22.616666666666664</c:v>
                </c:pt>
                <c:pt idx="1359">
                  <c:v>22.633333333333344</c:v>
                </c:pt>
                <c:pt idx="1360">
                  <c:v>22.65</c:v>
                </c:pt>
                <c:pt idx="1361">
                  <c:v>22.666666666666679</c:v>
                </c:pt>
                <c:pt idx="1362">
                  <c:v>22.683333333333337</c:v>
                </c:pt>
                <c:pt idx="1363">
                  <c:v>22.699999999999992</c:v>
                </c:pt>
                <c:pt idx="1364">
                  <c:v>22.716666666666672</c:v>
                </c:pt>
                <c:pt idx="1365">
                  <c:v>22.733333333333327</c:v>
                </c:pt>
                <c:pt idx="1366">
                  <c:v>22.750000000000007</c:v>
                </c:pt>
                <c:pt idx="1367">
                  <c:v>22.766666666666662</c:v>
                </c:pt>
                <c:pt idx="1368">
                  <c:v>22.783333333333342</c:v>
                </c:pt>
                <c:pt idx="1369">
                  <c:v>22.799999999999997</c:v>
                </c:pt>
                <c:pt idx="1370">
                  <c:v>22.816666666666677</c:v>
                </c:pt>
                <c:pt idx="1371">
                  <c:v>22.833333333333336</c:v>
                </c:pt>
                <c:pt idx="1372">
                  <c:v>22.849999999999991</c:v>
                </c:pt>
                <c:pt idx="1373">
                  <c:v>22.866666666666671</c:v>
                </c:pt>
                <c:pt idx="1374">
                  <c:v>22.883333333333329</c:v>
                </c:pt>
                <c:pt idx="1375">
                  <c:v>22.900000000000009</c:v>
                </c:pt>
                <c:pt idx="1376">
                  <c:v>22.916666666666664</c:v>
                </c:pt>
                <c:pt idx="1377">
                  <c:v>22.933333333333344</c:v>
                </c:pt>
                <c:pt idx="1378">
                  <c:v>22.950000000000003</c:v>
                </c:pt>
                <c:pt idx="1379">
                  <c:v>22.966666666666658</c:v>
                </c:pt>
                <c:pt idx="1380">
                  <c:v>22.983333333333338</c:v>
                </c:pt>
                <c:pt idx="1381">
                  <c:v>22.999999999999993</c:v>
                </c:pt>
                <c:pt idx="1382">
                  <c:v>23.016666666666673</c:v>
                </c:pt>
                <c:pt idx="1383">
                  <c:v>23.033333333333328</c:v>
                </c:pt>
                <c:pt idx="1384">
                  <c:v>23.050000000000008</c:v>
                </c:pt>
                <c:pt idx="1385">
                  <c:v>23.066666666666663</c:v>
                </c:pt>
                <c:pt idx="1386">
                  <c:v>23.083333333333343</c:v>
                </c:pt>
                <c:pt idx="1387">
                  <c:v>23.1</c:v>
                </c:pt>
                <c:pt idx="1388">
                  <c:v>23.116666666666656</c:v>
                </c:pt>
                <c:pt idx="1389">
                  <c:v>23.133333333333336</c:v>
                </c:pt>
                <c:pt idx="1390">
                  <c:v>23.149999999999991</c:v>
                </c:pt>
                <c:pt idx="1391">
                  <c:v>23.166666666666671</c:v>
                </c:pt>
                <c:pt idx="1392">
                  <c:v>23.18333333333333</c:v>
                </c:pt>
                <c:pt idx="1393">
                  <c:v>23.20000000000001</c:v>
                </c:pt>
                <c:pt idx="1394">
                  <c:v>23.216666666666665</c:v>
                </c:pt>
                <c:pt idx="1395">
                  <c:v>23.233333333333345</c:v>
                </c:pt>
                <c:pt idx="1396">
                  <c:v>23.25</c:v>
                </c:pt>
                <c:pt idx="1397">
                  <c:v>23.266666666666655</c:v>
                </c:pt>
                <c:pt idx="1398">
                  <c:v>23.283333333333335</c:v>
                </c:pt>
                <c:pt idx="1399">
                  <c:v>23.29999999999999</c:v>
                </c:pt>
                <c:pt idx="1400">
                  <c:v>23.31666666666667</c:v>
                </c:pt>
                <c:pt idx="1401">
                  <c:v>23.333333333333329</c:v>
                </c:pt>
                <c:pt idx="1402">
                  <c:v>23.350000000000009</c:v>
                </c:pt>
                <c:pt idx="1403">
                  <c:v>23.366666666666664</c:v>
                </c:pt>
                <c:pt idx="1404">
                  <c:v>23.383333333333344</c:v>
                </c:pt>
                <c:pt idx="1405">
                  <c:v>23.4</c:v>
                </c:pt>
                <c:pt idx="1406">
                  <c:v>23.416666666666679</c:v>
                </c:pt>
                <c:pt idx="1407">
                  <c:v>23.433333333333337</c:v>
                </c:pt>
                <c:pt idx="1408">
                  <c:v>23.449999999999992</c:v>
                </c:pt>
                <c:pt idx="1409">
                  <c:v>23.466666666666672</c:v>
                </c:pt>
                <c:pt idx="1410">
                  <c:v>23.483333333333327</c:v>
                </c:pt>
                <c:pt idx="1411">
                  <c:v>23.500000000000007</c:v>
                </c:pt>
                <c:pt idx="1412">
                  <c:v>23.516666666666662</c:v>
                </c:pt>
                <c:pt idx="1413">
                  <c:v>23.533333333333342</c:v>
                </c:pt>
                <c:pt idx="1414">
                  <c:v>23.549999999999997</c:v>
                </c:pt>
                <c:pt idx="1415">
                  <c:v>23.566666666666677</c:v>
                </c:pt>
                <c:pt idx="1416">
                  <c:v>23.583333333333336</c:v>
                </c:pt>
                <c:pt idx="1417">
                  <c:v>23.599999999999991</c:v>
                </c:pt>
                <c:pt idx="1418">
                  <c:v>23.616666666666671</c:v>
                </c:pt>
                <c:pt idx="1419">
                  <c:v>23.633333333333329</c:v>
                </c:pt>
                <c:pt idx="1420">
                  <c:v>23.650000000000009</c:v>
                </c:pt>
                <c:pt idx="1421">
                  <c:v>23.666666666666664</c:v>
                </c:pt>
                <c:pt idx="1422">
                  <c:v>23.683333333333344</c:v>
                </c:pt>
                <c:pt idx="1423">
                  <c:v>23.700000000000003</c:v>
                </c:pt>
                <c:pt idx="1424">
                  <c:v>23.716666666666658</c:v>
                </c:pt>
                <c:pt idx="1425">
                  <c:v>23.733333333333338</c:v>
                </c:pt>
                <c:pt idx="1426">
                  <c:v>23.749999999999993</c:v>
                </c:pt>
                <c:pt idx="1427">
                  <c:v>23.766666666666673</c:v>
                </c:pt>
                <c:pt idx="1428">
                  <c:v>23.783333333333328</c:v>
                </c:pt>
                <c:pt idx="1429">
                  <c:v>23.800000000000008</c:v>
                </c:pt>
                <c:pt idx="1430">
                  <c:v>23.816666666666663</c:v>
                </c:pt>
                <c:pt idx="1431">
                  <c:v>23.833333333333343</c:v>
                </c:pt>
                <c:pt idx="1432">
                  <c:v>23.85</c:v>
                </c:pt>
                <c:pt idx="1433">
                  <c:v>23.866666666666656</c:v>
                </c:pt>
                <c:pt idx="1434">
                  <c:v>23.883333333333336</c:v>
                </c:pt>
                <c:pt idx="1435">
                  <c:v>23.899999999999991</c:v>
                </c:pt>
                <c:pt idx="1436">
                  <c:v>23.916666666666671</c:v>
                </c:pt>
              </c:numCache>
            </c:numRef>
          </c:xVal>
          <c:yVal>
            <c:numRef>
              <c:f>Calcul!$C$1536:$C$2972</c:f>
              <c:numCache>
                <c:formatCode>General</c:formatCode>
                <c:ptCount val="1437"/>
                <c:pt idx="0">
                  <c:v>176.96655724909212</c:v>
                </c:pt>
                <c:pt idx="1">
                  <c:v>176.97378159627064</c:v>
                </c:pt>
                <c:pt idx="2">
                  <c:v>176.97573124383885</c:v>
                </c:pt>
                <c:pt idx="3">
                  <c:v>176.97773821608118</c:v>
                </c:pt>
                <c:pt idx="4">
                  <c:v>176.97980246135552</c:v>
                </c:pt>
                <c:pt idx="5">
                  <c:v>176.98192392698135</c:v>
                </c:pt>
                <c:pt idx="6">
                  <c:v>176.98410255923977</c:v>
                </c:pt>
                <c:pt idx="7">
                  <c:v>176.98633830337829</c:v>
                </c:pt>
                <c:pt idx="8">
                  <c:v>176.98863110360872</c:v>
                </c:pt>
                <c:pt idx="9">
                  <c:v>176.99098090311375</c:v>
                </c:pt>
                <c:pt idx="10">
                  <c:v>176.99338764404447</c:v>
                </c:pt>
                <c:pt idx="11">
                  <c:v>176.99585126752578</c:v>
                </c:pt>
                <c:pt idx="12">
                  <c:v>176.99837171365712</c:v>
                </c:pt>
                <c:pt idx="13">
                  <c:v>177.00094892151336</c:v>
                </c:pt>
                <c:pt idx="14">
                  <c:v>177.00358282914914</c:v>
                </c:pt>
                <c:pt idx="15">
                  <c:v>177.00627337359876</c:v>
                </c:pt>
                <c:pt idx="16">
                  <c:v>177.00902049087961</c:v>
                </c:pt>
                <c:pt idx="17">
                  <c:v>177.01182411599399</c:v>
                </c:pt>
                <c:pt idx="18">
                  <c:v>177.01468418293013</c:v>
                </c:pt>
                <c:pt idx="19">
                  <c:v>177.01760062466539</c:v>
                </c:pt>
                <c:pt idx="20">
                  <c:v>177.02057337316876</c:v>
                </c:pt>
                <c:pt idx="21">
                  <c:v>177.02360235940154</c:v>
                </c:pt>
                <c:pt idx="22">
                  <c:v>177.02668751332027</c:v>
                </c:pt>
                <c:pt idx="23">
                  <c:v>177.02982876387901</c:v>
                </c:pt>
                <c:pt idx="24">
                  <c:v>177.03302603903128</c:v>
                </c:pt>
                <c:pt idx="25">
                  <c:v>177.03627926573208</c:v>
                </c:pt>
                <c:pt idx="26">
                  <c:v>177.03958836994039</c:v>
                </c:pt>
                <c:pt idx="27">
                  <c:v>177.04295327662052</c:v>
                </c:pt>
                <c:pt idx="28">
                  <c:v>177.04637390974551</c:v>
                </c:pt>
                <c:pt idx="29">
                  <c:v>177.04985019229886</c:v>
                </c:pt>
                <c:pt idx="30">
                  <c:v>177.05338204627645</c:v>
                </c:pt>
                <c:pt idx="31">
                  <c:v>177.05696939268893</c:v>
                </c:pt>
                <c:pt idx="32">
                  <c:v>177.06061215156365</c:v>
                </c:pt>
                <c:pt idx="33">
                  <c:v>177.06431024194805</c:v>
                </c:pt>
                <c:pt idx="34">
                  <c:v>177.06806358191065</c:v>
                </c:pt>
                <c:pt idx="35">
                  <c:v>177.07187208854333</c:v>
                </c:pt>
                <c:pt idx="36">
                  <c:v>177.07573567796524</c:v>
                </c:pt>
                <c:pt idx="37">
                  <c:v>177.07965426532323</c:v>
                </c:pt>
                <c:pt idx="38">
                  <c:v>177.08362776479458</c:v>
                </c:pt>
                <c:pt idx="39">
                  <c:v>177.08765608959075</c:v>
                </c:pt>
                <c:pt idx="40">
                  <c:v>177.09173915195666</c:v>
                </c:pt>
                <c:pt idx="41">
                  <c:v>177.09587686317721</c:v>
                </c:pt>
                <c:pt idx="42">
                  <c:v>177.10006913357549</c:v>
                </c:pt>
                <c:pt idx="43">
                  <c:v>177.10431587251793</c:v>
                </c:pt>
                <c:pt idx="44">
                  <c:v>177.10861698841552</c:v>
                </c:pt>
                <c:pt idx="45">
                  <c:v>177.11297238872635</c:v>
                </c:pt>
                <c:pt idx="46">
                  <c:v>177.11738197995896</c:v>
                </c:pt>
                <c:pt idx="47">
                  <c:v>177.12184566767189</c:v>
                </c:pt>
                <c:pt idx="48">
                  <c:v>177.12636335648025</c:v>
                </c:pt>
                <c:pt idx="49">
                  <c:v>177.13093495005432</c:v>
                </c:pt>
                <c:pt idx="50">
                  <c:v>177.13556035112438</c:v>
                </c:pt>
                <c:pt idx="51">
                  <c:v>177.14023946148248</c:v>
                </c:pt>
                <c:pt idx="52">
                  <c:v>177.14497218198437</c:v>
                </c:pt>
                <c:pt idx="53">
                  <c:v>177.14975841255236</c:v>
                </c:pt>
                <c:pt idx="54">
                  <c:v>177.15459805217864</c:v>
                </c:pt>
                <c:pt idx="55">
                  <c:v>177.15949099892595</c:v>
                </c:pt>
                <c:pt idx="56">
                  <c:v>177.16443714993144</c:v>
                </c:pt>
                <c:pt idx="57">
                  <c:v>177.16943640140911</c:v>
                </c:pt>
                <c:pt idx="58">
                  <c:v>177.17448864865122</c:v>
                </c:pt>
                <c:pt idx="59">
                  <c:v>177.17959378603302</c:v>
                </c:pt>
                <c:pt idx="60">
                  <c:v>177.18475170701257</c:v>
                </c:pt>
                <c:pt idx="61">
                  <c:v>177.18996230413438</c:v>
                </c:pt>
                <c:pt idx="62">
                  <c:v>177.19522546903386</c:v>
                </c:pt>
                <c:pt idx="63">
                  <c:v>177.20054109243617</c:v>
                </c:pt>
                <c:pt idx="64">
                  <c:v>177.20590906416243</c:v>
                </c:pt>
                <c:pt idx="65">
                  <c:v>177.21132927312931</c:v>
                </c:pt>
                <c:pt idx="66">
                  <c:v>177.21680160735417</c:v>
                </c:pt>
                <c:pt idx="67">
                  <c:v>177.22232595395582</c:v>
                </c:pt>
                <c:pt idx="68">
                  <c:v>177.22790219915808</c:v>
                </c:pt>
                <c:pt idx="69">
                  <c:v>177.2335302282913</c:v>
                </c:pt>
                <c:pt idx="70">
                  <c:v>177.23920992579662</c:v>
                </c:pt>
                <c:pt idx="71">
                  <c:v>177.24494117522764</c:v>
                </c:pt>
                <c:pt idx="72">
                  <c:v>177.25072385925284</c:v>
                </c:pt>
                <c:pt idx="73">
                  <c:v>177.2565578596587</c:v>
                </c:pt>
                <c:pt idx="74">
                  <c:v>177.2624430573523</c:v>
                </c:pt>
                <c:pt idx="75">
                  <c:v>177.26837933236354</c:v>
                </c:pt>
                <c:pt idx="76">
                  <c:v>177.27436656384921</c:v>
                </c:pt>
                <c:pt idx="77">
                  <c:v>177.28040463009305</c:v>
                </c:pt>
                <c:pt idx="78">
                  <c:v>177.2864934085118</c:v>
                </c:pt>
                <c:pt idx="79">
                  <c:v>177.29263277565474</c:v>
                </c:pt>
                <c:pt idx="80">
                  <c:v>177.29882260720848</c:v>
                </c:pt>
                <c:pt idx="81">
                  <c:v>177.30506277799859</c:v>
                </c:pt>
                <c:pt idx="82">
                  <c:v>177.31135316199331</c:v>
                </c:pt>
                <c:pt idx="83">
                  <c:v>177.31769363230543</c:v>
                </c:pt>
                <c:pt idx="84">
                  <c:v>177.32408406119515</c:v>
                </c:pt>
                <c:pt idx="85">
                  <c:v>177.33052432007321</c:v>
                </c:pt>
                <c:pt idx="86">
                  <c:v>177.33701427950339</c:v>
                </c:pt>
                <c:pt idx="87">
                  <c:v>177.34355380920587</c:v>
                </c:pt>
                <c:pt idx="88">
                  <c:v>177.35014277805823</c:v>
                </c:pt>
                <c:pt idx="89">
                  <c:v>177.35678105410022</c:v>
                </c:pt>
                <c:pt idx="90">
                  <c:v>177.36346850453674</c:v>
                </c:pt>
                <c:pt idx="91">
                  <c:v>177.37020499573745</c:v>
                </c:pt>
                <c:pt idx="92">
                  <c:v>177.37699039324386</c:v>
                </c:pt>
                <c:pt idx="93">
                  <c:v>177.38382456176944</c:v>
                </c:pt>
                <c:pt idx="94">
                  <c:v>177.39070736520293</c:v>
                </c:pt>
                <c:pt idx="95">
                  <c:v>177.39763866661181</c:v>
                </c:pt>
                <c:pt idx="96">
                  <c:v>177.40461832824428</c:v>
                </c:pt>
                <c:pt idx="97">
                  <c:v>177.41164621153243</c:v>
                </c:pt>
                <c:pt idx="98">
                  <c:v>177.41872217709593</c:v>
                </c:pt>
                <c:pt idx="99">
                  <c:v>177.42584608474326</c:v>
                </c:pt>
                <c:pt idx="100">
                  <c:v>177.43301779347669</c:v>
                </c:pt>
                <c:pt idx="101">
                  <c:v>177.44023716149201</c:v>
                </c:pt>
                <c:pt idx="102">
                  <c:v>177.4475040461854</c:v>
                </c:pt>
                <c:pt idx="103">
                  <c:v>177.45481830415324</c:v>
                </c:pt>
                <c:pt idx="104">
                  <c:v>177.46217979119604</c:v>
                </c:pt>
                <c:pt idx="105">
                  <c:v>177.46958836232122</c:v>
                </c:pt>
                <c:pt idx="106">
                  <c:v>177.4770438717473</c:v>
                </c:pt>
                <c:pt idx="107">
                  <c:v>177.4845461729044</c:v>
                </c:pt>
                <c:pt idx="108">
                  <c:v>177.49209511843884</c:v>
                </c:pt>
                <c:pt idx="109">
                  <c:v>177.49969056021547</c:v>
                </c:pt>
                <c:pt idx="110">
                  <c:v>177.50733234932184</c:v>
                </c:pt>
                <c:pt idx="111">
                  <c:v>177.51502033606877</c:v>
                </c:pt>
                <c:pt idx="112">
                  <c:v>177.52275436999571</c:v>
                </c:pt>
                <c:pt idx="113">
                  <c:v>177.53053429987193</c:v>
                </c:pt>
                <c:pt idx="114">
                  <c:v>177.53835997370098</c:v>
                </c:pt>
                <c:pt idx="115">
                  <c:v>177.54623123872261</c:v>
                </c:pt>
                <c:pt idx="116">
                  <c:v>177.55414794141552</c:v>
                </c:pt>
                <c:pt idx="117">
                  <c:v>177.56210992750209</c:v>
                </c:pt>
                <c:pt idx="118">
                  <c:v>177.57011704194929</c:v>
                </c:pt>
                <c:pt idx="119">
                  <c:v>177.57816912897218</c:v>
                </c:pt>
                <c:pt idx="120">
                  <c:v>177.58626603203945</c:v>
                </c:pt>
                <c:pt idx="121">
                  <c:v>177.59440759387132</c:v>
                </c:pt>
                <c:pt idx="122">
                  <c:v>177.60259365644839</c:v>
                </c:pt>
                <c:pt idx="123">
                  <c:v>177.61082406100982</c:v>
                </c:pt>
                <c:pt idx="124">
                  <c:v>177.61909864805949</c:v>
                </c:pt>
                <c:pt idx="125">
                  <c:v>177.62741725736774</c:v>
                </c:pt>
                <c:pt idx="126">
                  <c:v>177.63577972797495</c:v>
                </c:pt>
                <c:pt idx="127">
                  <c:v>177.64418589819326</c:v>
                </c:pt>
                <c:pt idx="128">
                  <c:v>177.65263560561215</c:v>
                </c:pt>
                <c:pt idx="129">
                  <c:v>177.66112868709862</c:v>
                </c:pt>
                <c:pt idx="130">
                  <c:v>177.66966497880307</c:v>
                </c:pt>
                <c:pt idx="131">
                  <c:v>177.67824431615972</c:v>
                </c:pt>
                <c:pt idx="132">
                  <c:v>177.68686653389145</c:v>
                </c:pt>
                <c:pt idx="133">
                  <c:v>177.69553146601373</c:v>
                </c:pt>
                <c:pt idx="134">
                  <c:v>177.70423894583436</c:v>
                </c:pt>
                <c:pt idx="135">
                  <c:v>177.71298880595967</c:v>
                </c:pt>
                <c:pt idx="136">
                  <c:v>177.72178087829695</c:v>
                </c:pt>
                <c:pt idx="137">
                  <c:v>177.73061499405645</c:v>
                </c:pt>
                <c:pt idx="138">
                  <c:v>177.73949098375576</c:v>
                </c:pt>
                <c:pt idx="139">
                  <c:v>177.74840867722355</c:v>
                </c:pt>
                <c:pt idx="140">
                  <c:v>177.7573679035992</c:v>
                </c:pt>
                <c:pt idx="141">
                  <c:v>177.76636849134047</c:v>
                </c:pt>
                <c:pt idx="142">
                  <c:v>177.77541026822377</c:v>
                </c:pt>
                <c:pt idx="143">
                  <c:v>177.7844930613484</c:v>
                </c:pt>
                <c:pt idx="144">
                  <c:v>177.79361669713987</c:v>
                </c:pt>
                <c:pt idx="145">
                  <c:v>177.80278100135135</c:v>
                </c:pt>
                <c:pt idx="146">
                  <c:v>177.8119857990697</c:v>
                </c:pt>
                <c:pt idx="147">
                  <c:v>177.82123091471638</c:v>
                </c:pt>
                <c:pt idx="148">
                  <c:v>177.8305161720514</c:v>
                </c:pt>
                <c:pt idx="149">
                  <c:v>177.83984139417615</c:v>
                </c:pt>
                <c:pt idx="150">
                  <c:v>177.84920640353803</c:v>
                </c:pt>
                <c:pt idx="151">
                  <c:v>177.85861102193098</c:v>
                </c:pt>
                <c:pt idx="152">
                  <c:v>177.86805507050249</c:v>
                </c:pt>
                <c:pt idx="153">
                  <c:v>177.87753836975327</c:v>
                </c:pt>
                <c:pt idx="154">
                  <c:v>177.88706073954083</c:v>
                </c:pt>
                <c:pt idx="155">
                  <c:v>177.89662199908528</c:v>
                </c:pt>
                <c:pt idx="156">
                  <c:v>177.90622196697146</c:v>
                </c:pt>
                <c:pt idx="157">
                  <c:v>177.91586046114969</c:v>
                </c:pt>
                <c:pt idx="158">
                  <c:v>177.92553729894291</c:v>
                </c:pt>
                <c:pt idx="159">
                  <c:v>177.93525229704693</c:v>
                </c:pt>
                <c:pt idx="160">
                  <c:v>177.94500527153514</c:v>
                </c:pt>
                <c:pt idx="161">
                  <c:v>177.95479603786228</c:v>
                </c:pt>
                <c:pt idx="162">
                  <c:v>177.96462441086621</c:v>
                </c:pt>
                <c:pt idx="163">
                  <c:v>177.97449020477083</c:v>
                </c:pt>
                <c:pt idx="164">
                  <c:v>177.98439323319243</c:v>
                </c:pt>
                <c:pt idx="165">
                  <c:v>177.99433330913996</c:v>
                </c:pt>
                <c:pt idx="166">
                  <c:v>178.00431024501879</c:v>
                </c:pt>
                <c:pt idx="167">
                  <c:v>178.01432385263627</c:v>
                </c:pt>
                <c:pt idx="168">
                  <c:v>178.0243739432002</c:v>
                </c:pt>
                <c:pt idx="169">
                  <c:v>178.03446032732873</c:v>
                </c:pt>
                <c:pt idx="170">
                  <c:v>178.04458281504824</c:v>
                </c:pt>
                <c:pt idx="171">
                  <c:v>178.05474121579888</c:v>
                </c:pt>
                <c:pt idx="172">
                  <c:v>178.06493533843718</c:v>
                </c:pt>
                <c:pt idx="173">
                  <c:v>178.07516499124196</c:v>
                </c:pt>
                <c:pt idx="174">
                  <c:v>178.08542998191186</c:v>
                </c:pt>
                <c:pt idx="175">
                  <c:v>178.09573011757561</c:v>
                </c:pt>
                <c:pt idx="176">
                  <c:v>178.10606520479044</c:v>
                </c:pt>
                <c:pt idx="177">
                  <c:v>178.11643504954787</c:v>
                </c:pt>
                <c:pt idx="178">
                  <c:v>178.12683945727545</c:v>
                </c:pt>
                <c:pt idx="179">
                  <c:v>178.13727823284174</c:v>
                </c:pt>
                <c:pt idx="180">
                  <c:v>178.14775118055849</c:v>
                </c:pt>
                <c:pt idx="181">
                  <c:v>178.15825810418434</c:v>
                </c:pt>
                <c:pt idx="182">
                  <c:v>178.16879880692827</c:v>
                </c:pt>
                <c:pt idx="183">
                  <c:v>178.17937309145307</c:v>
                </c:pt>
                <c:pt idx="184">
                  <c:v>178.18998075987915</c:v>
                </c:pt>
                <c:pt idx="185">
                  <c:v>178.20062161378632</c:v>
                </c:pt>
                <c:pt idx="186">
                  <c:v>178.21129545421906</c:v>
                </c:pt>
                <c:pt idx="187">
                  <c:v>178.22200208168888</c:v>
                </c:pt>
                <c:pt idx="188">
                  <c:v>178.23274129617784</c:v>
                </c:pt>
                <c:pt idx="189">
                  <c:v>178.24351289714278</c:v>
                </c:pt>
                <c:pt idx="190">
                  <c:v>178.25431668351672</c:v>
                </c:pt>
                <c:pt idx="191">
                  <c:v>178.26515245371453</c:v>
                </c:pt>
                <c:pt idx="192">
                  <c:v>178.27602000563581</c:v>
                </c:pt>
                <c:pt idx="193">
                  <c:v>178.2869191366668</c:v>
                </c:pt>
                <c:pt idx="194">
                  <c:v>178.29784964368469</c:v>
                </c:pt>
                <c:pt idx="195">
                  <c:v>178.30881132306379</c:v>
                </c:pt>
                <c:pt idx="196">
                  <c:v>178.31980397067335</c:v>
                </c:pt>
                <c:pt idx="197">
                  <c:v>178.33082738188719</c:v>
                </c:pt>
                <c:pt idx="198">
                  <c:v>178.34188135158061</c:v>
                </c:pt>
                <c:pt idx="199">
                  <c:v>178.35296567413951</c:v>
                </c:pt>
                <c:pt idx="200">
                  <c:v>178.36408014346259</c:v>
                </c:pt>
                <c:pt idx="201">
                  <c:v>178.37522455296101</c:v>
                </c:pt>
                <c:pt idx="202">
                  <c:v>178.38639869556752</c:v>
                </c:pt>
                <c:pt idx="203">
                  <c:v>178.39760236373604</c:v>
                </c:pt>
                <c:pt idx="204">
                  <c:v>178.40883534944496</c:v>
                </c:pt>
                <c:pt idx="205">
                  <c:v>178.42009744420423</c:v>
                </c:pt>
                <c:pt idx="206">
                  <c:v>178.43138843905413</c:v>
                </c:pt>
                <c:pt idx="207">
                  <c:v>178.4427081245739</c:v>
                </c:pt>
                <c:pt idx="208">
                  <c:v>178.45405629088017</c:v>
                </c:pt>
                <c:pt idx="209">
                  <c:v>178.46543272763344</c:v>
                </c:pt>
                <c:pt idx="210">
                  <c:v>178.47683722404162</c:v>
                </c:pt>
                <c:pt idx="211">
                  <c:v>178.48826956886174</c:v>
                </c:pt>
                <c:pt idx="212">
                  <c:v>178.49972955040502</c:v>
                </c:pt>
                <c:pt idx="213">
                  <c:v>178.51121695653947</c:v>
                </c:pt>
                <c:pt idx="214">
                  <c:v>178.522731574695</c:v>
                </c:pt>
                <c:pt idx="215">
                  <c:v>178.53427319186508</c:v>
                </c:pt>
                <c:pt idx="216">
                  <c:v>178.54584159461041</c:v>
                </c:pt>
                <c:pt idx="217">
                  <c:v>178.55743656906375</c:v>
                </c:pt>
                <c:pt idx="218">
                  <c:v>178.56905790093225</c:v>
                </c:pt>
                <c:pt idx="219">
                  <c:v>178.58070537550219</c:v>
                </c:pt>
                <c:pt idx="220">
                  <c:v>178.59237877764033</c:v>
                </c:pt>
                <c:pt idx="221">
                  <c:v>178.60407789180019</c:v>
                </c:pt>
                <c:pt idx="222">
                  <c:v>178.61580250202431</c:v>
                </c:pt>
                <c:pt idx="223">
                  <c:v>178.62755239194644</c:v>
                </c:pt>
                <c:pt idx="224">
                  <c:v>178.63932734479874</c:v>
                </c:pt>
                <c:pt idx="225">
                  <c:v>178.65112714341038</c:v>
                </c:pt>
                <c:pt idx="226">
                  <c:v>178.66295157021571</c:v>
                </c:pt>
                <c:pt idx="227">
                  <c:v>178.67480040725533</c:v>
                </c:pt>
                <c:pt idx="228">
                  <c:v>178.68667343617983</c:v>
                </c:pt>
                <c:pt idx="229">
                  <c:v>178.69857043825448</c:v>
                </c:pt>
                <c:pt idx="230">
                  <c:v>178.71049119436233</c:v>
                </c:pt>
                <c:pt idx="231">
                  <c:v>178.72243548500387</c:v>
                </c:pt>
                <c:pt idx="232">
                  <c:v>178.73440309031176</c:v>
                </c:pt>
                <c:pt idx="233">
                  <c:v>178.74639379003898</c:v>
                </c:pt>
                <c:pt idx="234">
                  <c:v>178.75840736357577</c:v>
                </c:pt>
                <c:pt idx="235">
                  <c:v>178.77044358994482</c:v>
                </c:pt>
                <c:pt idx="236">
                  <c:v>178.78250224781024</c:v>
                </c:pt>
                <c:pt idx="237">
                  <c:v>178.79458311547705</c:v>
                </c:pt>
                <c:pt idx="238">
                  <c:v>178.80668597089638</c:v>
                </c:pt>
                <c:pt idx="239">
                  <c:v>178.81881059167111</c:v>
                </c:pt>
                <c:pt idx="240">
                  <c:v>178.83095675505623</c:v>
                </c:pt>
                <c:pt idx="241">
                  <c:v>178.84312423796345</c:v>
                </c:pt>
                <c:pt idx="242">
                  <c:v>178.85531281696629</c:v>
                </c:pt>
                <c:pt idx="243">
                  <c:v>178.86752226830325</c:v>
                </c:pt>
                <c:pt idx="244">
                  <c:v>178.87975236787787</c:v>
                </c:pt>
                <c:pt idx="245">
                  <c:v>178.89200289126777</c:v>
                </c:pt>
                <c:pt idx="246">
                  <c:v>178.90427361372628</c:v>
                </c:pt>
                <c:pt idx="247">
                  <c:v>178.91656431018234</c:v>
                </c:pt>
                <c:pt idx="248">
                  <c:v>178.92887475525205</c:v>
                </c:pt>
                <c:pt idx="249">
                  <c:v>178.941204723233</c:v>
                </c:pt>
                <c:pt idx="250">
                  <c:v>178.95355398811625</c:v>
                </c:pt>
                <c:pt idx="251">
                  <c:v>178.965922323585</c:v>
                </c:pt>
                <c:pt idx="252">
                  <c:v>178.97830950301679</c:v>
                </c:pt>
                <c:pt idx="253">
                  <c:v>178.99071529949481</c:v>
                </c:pt>
                <c:pt idx="254">
                  <c:v>179.00313948580401</c:v>
                </c:pt>
                <c:pt idx="255">
                  <c:v>179.01558183443663</c:v>
                </c:pt>
                <c:pt idx="256">
                  <c:v>179.02804211759747</c:v>
                </c:pt>
                <c:pt idx="257">
                  <c:v>179.04052010720793</c:v>
                </c:pt>
                <c:pt idx="258">
                  <c:v>179.05301557490628</c:v>
                </c:pt>
                <c:pt idx="259">
                  <c:v>179.06552829205472</c:v>
                </c:pt>
                <c:pt idx="260">
                  <c:v>179.07805802974238</c:v>
                </c:pt>
                <c:pt idx="261">
                  <c:v>179.09060455878631</c:v>
                </c:pt>
                <c:pt idx="262">
                  <c:v>179.10316764973766</c:v>
                </c:pt>
                <c:pt idx="263">
                  <c:v>179.11574707288995</c:v>
                </c:pt>
                <c:pt idx="264">
                  <c:v>179.12834259826897</c:v>
                </c:pt>
                <c:pt idx="265">
                  <c:v>179.1409539956536</c:v>
                </c:pt>
                <c:pt idx="266">
                  <c:v>179.15358103456515</c:v>
                </c:pt>
                <c:pt idx="267">
                  <c:v>179.16622348428044</c:v>
                </c:pt>
                <c:pt idx="268">
                  <c:v>179.17888111383044</c:v>
                </c:pt>
                <c:pt idx="269">
                  <c:v>179.19155369200723</c:v>
                </c:pt>
                <c:pt idx="270">
                  <c:v>179.20424098736447</c:v>
                </c:pt>
                <c:pt idx="271">
                  <c:v>179.21694276822447</c:v>
                </c:pt>
                <c:pt idx="272">
                  <c:v>179.22965880267793</c:v>
                </c:pt>
                <c:pt idx="273">
                  <c:v>179.24238885859015</c:v>
                </c:pt>
                <c:pt idx="274">
                  <c:v>179.25513270360722</c:v>
                </c:pt>
                <c:pt idx="275">
                  <c:v>179.26789010515319</c:v>
                </c:pt>
                <c:pt idx="276">
                  <c:v>179.28066083044001</c:v>
                </c:pt>
                <c:pt idx="277">
                  <c:v>179.29344464647011</c:v>
                </c:pt>
                <c:pt idx="278">
                  <c:v>179.30624132003408</c:v>
                </c:pt>
                <c:pt idx="279">
                  <c:v>179.31905061772142</c:v>
                </c:pt>
                <c:pt idx="280">
                  <c:v>179.33187230592185</c:v>
                </c:pt>
                <c:pt idx="281">
                  <c:v>179.34470615083237</c:v>
                </c:pt>
                <c:pt idx="282">
                  <c:v>179.35755191845166</c:v>
                </c:pt>
                <c:pt idx="283">
                  <c:v>179.37040937459417</c:v>
                </c:pt>
                <c:pt idx="284">
                  <c:v>179.38327828488929</c:v>
                </c:pt>
                <c:pt idx="285">
                  <c:v>179.39615841478073</c:v>
                </c:pt>
                <c:pt idx="286">
                  <c:v>179.40904952954105</c:v>
                </c:pt>
                <c:pt idx="287">
                  <c:v>179.42195139426545</c:v>
                </c:pt>
                <c:pt idx="288">
                  <c:v>179.43486377387953</c:v>
                </c:pt>
                <c:pt idx="289">
                  <c:v>179.44778643314393</c:v>
                </c:pt>
                <c:pt idx="290">
                  <c:v>179.46071913665406</c:v>
                </c:pt>
                <c:pt idx="291">
                  <c:v>179.47366164885131</c:v>
                </c:pt>
                <c:pt idx="292">
                  <c:v>179.48661373401794</c:v>
                </c:pt>
                <c:pt idx="293">
                  <c:v>179.49957515628444</c:v>
                </c:pt>
                <c:pt idx="294">
                  <c:v>179.51254567964006</c:v>
                </c:pt>
                <c:pt idx="295">
                  <c:v>179.52552506791929</c:v>
                </c:pt>
                <c:pt idx="296">
                  <c:v>179.53851308483215</c:v>
                </c:pt>
                <c:pt idx="297">
                  <c:v>179.55150949393359</c:v>
                </c:pt>
                <c:pt idx="298">
                  <c:v>179.56451405866306</c:v>
                </c:pt>
                <c:pt idx="299">
                  <c:v>179.57752654232135</c:v>
                </c:pt>
                <c:pt idx="300">
                  <c:v>179.59054670808396</c:v>
                </c:pt>
                <c:pt idx="301">
                  <c:v>179.60357431901042</c:v>
                </c:pt>
                <c:pt idx="302">
                  <c:v>179.61660913803919</c:v>
                </c:pt>
                <c:pt idx="303">
                  <c:v>179.62965092799536</c:v>
                </c:pt>
                <c:pt idx="304">
                  <c:v>179.64269945159822</c:v>
                </c:pt>
                <c:pt idx="305">
                  <c:v>179.65575447144911</c:v>
                </c:pt>
                <c:pt idx="306">
                  <c:v>179.66881575006144</c:v>
                </c:pt>
                <c:pt idx="307">
                  <c:v>179.68188304984278</c:v>
                </c:pt>
                <c:pt idx="308">
                  <c:v>179.6949561331011</c:v>
                </c:pt>
                <c:pt idx="309">
                  <c:v>179.70803476206089</c:v>
                </c:pt>
                <c:pt idx="310">
                  <c:v>179.72111869885305</c:v>
                </c:pt>
                <c:pt idx="311">
                  <c:v>179.73420770553051</c:v>
                </c:pt>
                <c:pt idx="312">
                  <c:v>179.74730154406242</c:v>
                </c:pt>
                <c:pt idx="313">
                  <c:v>179.76039997634396</c:v>
                </c:pt>
                <c:pt idx="314">
                  <c:v>179.77350276419273</c:v>
                </c:pt>
                <c:pt idx="315">
                  <c:v>179.78660966936349</c:v>
                </c:pt>
                <c:pt idx="316">
                  <c:v>179.79972045354603</c:v>
                </c:pt>
                <c:pt idx="317">
                  <c:v>179.81283487836154</c:v>
                </c:pt>
                <c:pt idx="318">
                  <c:v>179.8259527053811</c:v>
                </c:pt>
                <c:pt idx="319">
                  <c:v>179.83907369612518</c:v>
                </c:pt>
                <c:pt idx="320">
                  <c:v>179.85219761205232</c:v>
                </c:pt>
                <c:pt idx="321">
                  <c:v>179.8653242145773</c:v>
                </c:pt>
                <c:pt idx="322">
                  <c:v>179.87845326509432</c:v>
                </c:pt>
                <c:pt idx="323">
                  <c:v>179.89158452492089</c:v>
                </c:pt>
                <c:pt idx="324">
                  <c:v>179.90471775537767</c:v>
                </c:pt>
                <c:pt idx="325">
                  <c:v>179.91785271772113</c:v>
                </c:pt>
                <c:pt idx="326">
                  <c:v>179.93098917320825</c:v>
                </c:pt>
                <c:pt idx="327">
                  <c:v>179.94412688304055</c:v>
                </c:pt>
                <c:pt idx="328">
                  <c:v>179.95726560844071</c:v>
                </c:pt>
                <c:pt idx="329">
                  <c:v>179.97040511060754</c:v>
                </c:pt>
                <c:pt idx="330">
                  <c:v>179.98354515066637</c:v>
                </c:pt>
                <c:pt idx="331">
                  <c:v>179.99668548971894</c:v>
                </c:pt>
                <c:pt idx="332">
                  <c:v>179.99017411082141</c:v>
                </c:pt>
                <c:pt idx="333">
                  <c:v>179.97703388997573</c:v>
                </c:pt>
                <c:pt idx="334">
                  <c:v>179.96389408659451</c:v>
                </c:pt>
                <c:pt idx="335">
                  <c:v>179.95075493949625</c:v>
                </c:pt>
                <c:pt idx="336">
                  <c:v>179.93761668746328</c:v>
                </c:pt>
                <c:pt idx="337">
                  <c:v>179.92447956933668</c:v>
                </c:pt>
                <c:pt idx="338">
                  <c:v>179.91134382390135</c:v>
                </c:pt>
                <c:pt idx="339">
                  <c:v>179.89820968990907</c:v>
                </c:pt>
                <c:pt idx="340">
                  <c:v>179.8850774061157</c:v>
                </c:pt>
                <c:pt idx="341">
                  <c:v>179.87194721122648</c:v>
                </c:pt>
                <c:pt idx="342">
                  <c:v>179.85881934392174</c:v>
                </c:pt>
                <c:pt idx="343">
                  <c:v>179.84569404284065</c:v>
                </c:pt>
                <c:pt idx="344">
                  <c:v>179.83257154659756</c:v>
                </c:pt>
                <c:pt idx="345">
                  <c:v>179.81945209374999</c:v>
                </c:pt>
                <c:pt idx="346">
                  <c:v>179.80633592279762</c:v>
                </c:pt>
                <c:pt idx="347">
                  <c:v>179.79322327220575</c:v>
                </c:pt>
                <c:pt idx="348">
                  <c:v>179.78011438037623</c:v>
                </c:pt>
                <c:pt idx="349">
                  <c:v>179.76700948565585</c:v>
                </c:pt>
                <c:pt idx="350">
                  <c:v>179.75390882632075</c:v>
                </c:pt>
                <c:pt idx="351">
                  <c:v>179.74081264059021</c:v>
                </c:pt>
                <c:pt idx="352">
                  <c:v>179.72772116660079</c:v>
                </c:pt>
                <c:pt idx="353">
                  <c:v>179.71463464242819</c:v>
                </c:pt>
                <c:pt idx="354">
                  <c:v>179.70155330605894</c:v>
                </c:pt>
                <c:pt idx="355">
                  <c:v>179.68847739540325</c:v>
                </c:pt>
                <c:pt idx="356">
                  <c:v>179.67540714828701</c:v>
                </c:pt>
                <c:pt idx="357">
                  <c:v>179.66234280243796</c:v>
                </c:pt>
                <c:pt idx="358">
                  <c:v>179.64928459550421</c:v>
                </c:pt>
                <c:pt idx="359">
                  <c:v>179.63623276501968</c:v>
                </c:pt>
                <c:pt idx="360">
                  <c:v>179.62318754843858</c:v>
                </c:pt>
                <c:pt idx="361">
                  <c:v>179.61014918309311</c:v>
                </c:pt>
                <c:pt idx="362">
                  <c:v>179.59711790621682</c:v>
                </c:pt>
                <c:pt idx="363">
                  <c:v>179.58409395492492</c:v>
                </c:pt>
                <c:pt idx="364">
                  <c:v>179.57107756622449</c:v>
                </c:pt>
                <c:pt idx="365">
                  <c:v>179.5580689769964</c:v>
                </c:pt>
                <c:pt idx="366">
                  <c:v>179.54506842400252</c:v>
                </c:pt>
                <c:pt idx="367">
                  <c:v>179.5320761438721</c:v>
                </c:pt>
                <c:pt idx="368">
                  <c:v>179.51909237311327</c:v>
                </c:pt>
                <c:pt idx="369">
                  <c:v>179.50611734809263</c:v>
                </c:pt>
                <c:pt idx="370">
                  <c:v>179.49315130503769</c:v>
                </c:pt>
                <c:pt idx="371">
                  <c:v>179.48019448003856</c:v>
                </c:pt>
                <c:pt idx="372">
                  <c:v>179.46724710903973</c:v>
                </c:pt>
                <c:pt idx="373">
                  <c:v>179.45430942783236</c:v>
                </c:pt>
                <c:pt idx="374">
                  <c:v>179.44138167205656</c:v>
                </c:pt>
                <c:pt idx="375">
                  <c:v>179.42846407719412</c:v>
                </c:pt>
                <c:pt idx="376">
                  <c:v>179.41555687857067</c:v>
                </c:pt>
                <c:pt idx="377">
                  <c:v>179.4026603113447</c:v>
                </c:pt>
                <c:pt idx="378">
                  <c:v>179.38977461050297</c:v>
                </c:pt>
                <c:pt idx="379">
                  <c:v>179.37690001086497</c:v>
                </c:pt>
                <c:pt idx="380">
                  <c:v>179.36403674707535</c:v>
                </c:pt>
                <c:pt idx="381">
                  <c:v>179.35118505359713</c:v>
                </c:pt>
                <c:pt idx="382">
                  <c:v>179.33834516470921</c:v>
                </c:pt>
                <c:pt idx="383">
                  <c:v>179.32551731450758</c:v>
                </c:pt>
                <c:pt idx="384">
                  <c:v>179.31270173689435</c:v>
                </c:pt>
                <c:pt idx="385">
                  <c:v>179.2998986655802</c:v>
                </c:pt>
                <c:pt idx="386">
                  <c:v>179.28710833407462</c:v>
                </c:pt>
                <c:pt idx="387">
                  <c:v>179.2743309756915</c:v>
                </c:pt>
                <c:pt idx="388">
                  <c:v>179.26156682352973</c:v>
                </c:pt>
                <c:pt idx="389">
                  <c:v>179.24881611048892</c:v>
                </c:pt>
                <c:pt idx="390">
                  <c:v>179.23607906925213</c:v>
                </c:pt>
                <c:pt idx="391">
                  <c:v>179.22335593228371</c:v>
                </c:pt>
                <c:pt idx="392">
                  <c:v>179.21064693183197</c:v>
                </c:pt>
                <c:pt idx="393">
                  <c:v>179.1979522999178</c:v>
                </c:pt>
                <c:pt idx="394">
                  <c:v>179.185272268337</c:v>
                </c:pt>
                <c:pt idx="395">
                  <c:v>179.17260706865366</c:v>
                </c:pt>
                <c:pt idx="396">
                  <c:v>179.15995693219554</c:v>
                </c:pt>
                <c:pt idx="397">
                  <c:v>179.14732209005288</c:v>
                </c:pt>
                <c:pt idx="398">
                  <c:v>179.1347027730757</c:v>
                </c:pt>
                <c:pt idx="399">
                  <c:v>179.1220992118628</c:v>
                </c:pt>
                <c:pt idx="400">
                  <c:v>179.10951163676793</c:v>
                </c:pt>
                <c:pt idx="401">
                  <c:v>179.0969402778891</c:v>
                </c:pt>
                <c:pt idx="402">
                  <c:v>179.08438536506847</c:v>
                </c:pt>
                <c:pt idx="403">
                  <c:v>179.0718471278868</c:v>
                </c:pt>
                <c:pt idx="404">
                  <c:v>179.05932579566115</c:v>
                </c:pt>
                <c:pt idx="405">
                  <c:v>179.04682159743831</c:v>
                </c:pt>
                <c:pt idx="406">
                  <c:v>179.03433476199592</c:v>
                </c:pt>
                <c:pt idx="407">
                  <c:v>179.02186551783566</c:v>
                </c:pt>
                <c:pt idx="408">
                  <c:v>179.00941409317736</c:v>
                </c:pt>
                <c:pt idx="409">
                  <c:v>178.99698071596259</c:v>
                </c:pt>
                <c:pt idx="410">
                  <c:v>178.98456561384299</c:v>
                </c:pt>
                <c:pt idx="411">
                  <c:v>178.97216901418162</c:v>
                </c:pt>
                <c:pt idx="412">
                  <c:v>178.95979114404537</c:v>
                </c:pt>
                <c:pt idx="413">
                  <c:v>178.94743223020802</c:v>
                </c:pt>
                <c:pt idx="414">
                  <c:v>178.93509249913987</c:v>
                </c:pt>
                <c:pt idx="415">
                  <c:v>178.92277217700493</c:v>
                </c:pt>
                <c:pt idx="416">
                  <c:v>178.91047148966138</c:v>
                </c:pt>
                <c:pt idx="417">
                  <c:v>178.89819066265369</c:v>
                </c:pt>
                <c:pt idx="418">
                  <c:v>178.8859299212113</c:v>
                </c:pt>
                <c:pt idx="419">
                  <c:v>178.87368949024639</c:v>
                </c:pt>
                <c:pt idx="420">
                  <c:v>178.86146959434447</c:v>
                </c:pt>
                <c:pt idx="421">
                  <c:v>178.84927045776584</c:v>
                </c:pt>
                <c:pt idx="422">
                  <c:v>178.83709230444282</c:v>
                </c:pt>
                <c:pt idx="423">
                  <c:v>178.82493535797067</c:v>
                </c:pt>
                <c:pt idx="424">
                  <c:v>178.8127998416083</c:v>
                </c:pt>
                <c:pt idx="425">
                  <c:v>178.80068597827588</c:v>
                </c:pt>
                <c:pt idx="426">
                  <c:v>178.78859399054502</c:v>
                </c:pt>
                <c:pt idx="427">
                  <c:v>178.77652410064175</c:v>
                </c:pt>
                <c:pt idx="428">
                  <c:v>178.76447653043959</c:v>
                </c:pt>
                <c:pt idx="429">
                  <c:v>178.75245150145571</c:v>
                </c:pt>
                <c:pt idx="430">
                  <c:v>178.74044923484877</c:v>
                </c:pt>
                <c:pt idx="431">
                  <c:v>178.72846995141518</c:v>
                </c:pt>
                <c:pt idx="432">
                  <c:v>178.7165138715842</c:v>
                </c:pt>
                <c:pt idx="433">
                  <c:v>178.70458121541532</c:v>
                </c:pt>
                <c:pt idx="434">
                  <c:v>178.69267220259633</c:v>
                </c:pt>
                <c:pt idx="435">
                  <c:v>178.68078705243465</c:v>
                </c:pt>
                <c:pt idx="436">
                  <c:v>178.66892598386067</c:v>
                </c:pt>
                <c:pt idx="437">
                  <c:v>178.65708921541676</c:v>
                </c:pt>
                <c:pt idx="438">
                  <c:v>178.64527696526014</c:v>
                </c:pt>
                <c:pt idx="439">
                  <c:v>178.63348945115507</c:v>
                </c:pt>
                <c:pt idx="440">
                  <c:v>178.62172689047378</c:v>
                </c:pt>
                <c:pt idx="441">
                  <c:v>178.60998950018558</c:v>
                </c:pt>
                <c:pt idx="442">
                  <c:v>178.59827749686102</c:v>
                </c:pt>
                <c:pt idx="443">
                  <c:v>178.58659109666445</c:v>
                </c:pt>
                <c:pt idx="444">
                  <c:v>178.57493051534934</c:v>
                </c:pt>
                <c:pt idx="445">
                  <c:v>178.56329596825864</c:v>
                </c:pt>
                <c:pt idx="446">
                  <c:v>178.55168767031765</c:v>
                </c:pt>
                <c:pt idx="447">
                  <c:v>178.5401058360321</c:v>
                </c:pt>
                <c:pt idx="448">
                  <c:v>178.5285506794844</c:v>
                </c:pt>
                <c:pt idx="449">
                  <c:v>178.51702241432929</c:v>
                </c:pt>
                <c:pt idx="450">
                  <c:v>178.50552125379301</c:v>
                </c:pt>
                <c:pt idx="451">
                  <c:v>178.49404741066661</c:v>
                </c:pt>
                <c:pt idx="452">
                  <c:v>178.48260109730256</c:v>
                </c:pt>
                <c:pt idx="453">
                  <c:v>178.47118252561529</c:v>
                </c:pt>
                <c:pt idx="454">
                  <c:v>178.45979190707081</c:v>
                </c:pt>
                <c:pt idx="455">
                  <c:v>178.44842945269085</c:v>
                </c:pt>
                <c:pt idx="456">
                  <c:v>178.43709537304306</c:v>
                </c:pt>
                <c:pt idx="457">
                  <c:v>178.42578987824115</c:v>
                </c:pt>
                <c:pt idx="458">
                  <c:v>178.41451317793951</c:v>
                </c:pt>
                <c:pt idx="459">
                  <c:v>178.40326548133177</c:v>
                </c:pt>
                <c:pt idx="460">
                  <c:v>178.39204699714551</c:v>
                </c:pt>
                <c:pt idx="461">
                  <c:v>178.38085793363769</c:v>
                </c:pt>
                <c:pt idx="462">
                  <c:v>178.36969849859554</c:v>
                </c:pt>
                <c:pt idx="463">
                  <c:v>178.35856889932833</c:v>
                </c:pt>
                <c:pt idx="464">
                  <c:v>178.34746934266619</c:v>
                </c:pt>
                <c:pt idx="465">
                  <c:v>178.33640003495779</c:v>
                </c:pt>
                <c:pt idx="466">
                  <c:v>178.32536118206298</c:v>
                </c:pt>
                <c:pt idx="467">
                  <c:v>178.31435298935352</c:v>
                </c:pt>
                <c:pt idx="468">
                  <c:v>178.30337566170749</c:v>
                </c:pt>
                <c:pt idx="469">
                  <c:v>178.29242940350588</c:v>
                </c:pt>
                <c:pt idx="470">
                  <c:v>178.28151441863011</c:v>
                </c:pt>
                <c:pt idx="471">
                  <c:v>178.27063091045753</c:v>
                </c:pt>
                <c:pt idx="472">
                  <c:v>178.25977908185777</c:v>
                </c:pt>
                <c:pt idx="473">
                  <c:v>178.24895913519168</c:v>
                </c:pt>
                <c:pt idx="474">
                  <c:v>178.23817127230487</c:v>
                </c:pt>
                <c:pt idx="475">
                  <c:v>178.22741569452475</c:v>
                </c:pt>
                <c:pt idx="476">
                  <c:v>178.2166926026608</c:v>
                </c:pt>
                <c:pt idx="477">
                  <c:v>178.20600219699509</c:v>
                </c:pt>
                <c:pt idx="478">
                  <c:v>178.1953446772846</c:v>
                </c:pt>
                <c:pt idx="479">
                  <c:v>178.1847202427542</c:v>
                </c:pt>
                <c:pt idx="480">
                  <c:v>178.17412909209361</c:v>
                </c:pt>
                <c:pt idx="481">
                  <c:v>178.16357142345586</c:v>
                </c:pt>
                <c:pt idx="482">
                  <c:v>178.1530474344527</c:v>
                </c:pt>
                <c:pt idx="483">
                  <c:v>178.14255732215108</c:v>
                </c:pt>
                <c:pt idx="484">
                  <c:v>178.13210128306969</c:v>
                </c:pt>
                <c:pt idx="485">
                  <c:v>178.1216795131763</c:v>
                </c:pt>
                <c:pt idx="486">
                  <c:v>178.11129220788368</c:v>
                </c:pt>
                <c:pt idx="487">
                  <c:v>178.10093956204682</c:v>
                </c:pt>
                <c:pt idx="488">
                  <c:v>178.09062176995874</c:v>
                </c:pt>
                <c:pt idx="489">
                  <c:v>178.08033902534862</c:v>
                </c:pt>
                <c:pt idx="490">
                  <c:v>178.07009152137661</c:v>
                </c:pt>
                <c:pt idx="491">
                  <c:v>178.05987945063103</c:v>
                </c:pt>
                <c:pt idx="492">
                  <c:v>178.04970300512653</c:v>
                </c:pt>
                <c:pt idx="493">
                  <c:v>178.03956237629902</c:v>
                </c:pt>
                <c:pt idx="494">
                  <c:v>178.02945775500271</c:v>
                </c:pt>
                <c:pt idx="495">
                  <c:v>178.019389331507</c:v>
                </c:pt>
                <c:pt idx="496">
                  <c:v>178.00935729549363</c:v>
                </c:pt>
                <c:pt idx="497">
                  <c:v>177.99936183605212</c:v>
                </c:pt>
                <c:pt idx="498">
                  <c:v>177.98940314167805</c:v>
                </c:pt>
                <c:pt idx="499">
                  <c:v>177.97948140026793</c:v>
                </c:pt>
                <c:pt idx="500">
                  <c:v>177.96959679911788</c:v>
                </c:pt>
                <c:pt idx="501">
                  <c:v>177.95974952491846</c:v>
                </c:pt>
                <c:pt idx="502">
                  <c:v>177.9499397637527</c:v>
                </c:pt>
                <c:pt idx="503">
                  <c:v>177.94016770109317</c:v>
                </c:pt>
                <c:pt idx="504">
                  <c:v>177.93043352179569</c:v>
                </c:pt>
                <c:pt idx="505">
                  <c:v>177.92073741010077</c:v>
                </c:pt>
                <c:pt idx="506">
                  <c:v>177.91107954962621</c:v>
                </c:pt>
                <c:pt idx="507">
                  <c:v>177.90146012336623</c:v>
                </c:pt>
                <c:pt idx="508">
                  <c:v>177.89187931368724</c:v>
                </c:pt>
                <c:pt idx="509">
                  <c:v>177.88233730232398</c:v>
                </c:pt>
                <c:pt idx="510">
                  <c:v>177.87283427037906</c:v>
                </c:pt>
                <c:pt idx="511">
                  <c:v>177.86337039831608</c:v>
                </c:pt>
                <c:pt idx="512">
                  <c:v>177.85394586595837</c:v>
                </c:pt>
                <c:pt idx="513">
                  <c:v>177.8445608524857</c:v>
                </c:pt>
                <c:pt idx="514">
                  <c:v>177.83521553643121</c:v>
                </c:pt>
                <c:pt idx="515">
                  <c:v>177.82591009567719</c:v>
                </c:pt>
                <c:pt idx="516">
                  <c:v>177.81664470745267</c:v>
                </c:pt>
                <c:pt idx="517">
                  <c:v>177.8074195483299</c:v>
                </c:pt>
                <c:pt idx="518">
                  <c:v>177.79823479422171</c:v>
                </c:pt>
                <c:pt idx="519">
                  <c:v>177.78909062037715</c:v>
                </c:pt>
                <c:pt idx="520">
                  <c:v>177.77998720138044</c:v>
                </c:pt>
                <c:pt idx="521">
                  <c:v>177.7709247111448</c:v>
                </c:pt>
                <c:pt idx="522">
                  <c:v>177.76190332291074</c:v>
                </c:pt>
                <c:pt idx="523">
                  <c:v>177.75292320924532</c:v>
                </c:pt>
                <c:pt idx="524">
                  <c:v>177.74398454203435</c:v>
                </c:pt>
                <c:pt idx="525">
                  <c:v>177.73508749248202</c:v>
                </c:pt>
                <c:pt idx="526">
                  <c:v>177.72623223110779</c:v>
                </c:pt>
                <c:pt idx="527">
                  <c:v>177.71741892774301</c:v>
                </c:pt>
                <c:pt idx="528">
                  <c:v>177.70864775152666</c:v>
                </c:pt>
                <c:pt idx="529">
                  <c:v>177.69991887090353</c:v>
                </c:pt>
                <c:pt idx="530">
                  <c:v>177.69123245362036</c:v>
                </c:pt>
                <c:pt idx="531">
                  <c:v>177.68258866672312</c:v>
                </c:pt>
                <c:pt idx="532">
                  <c:v>177.67398767655402</c:v>
                </c:pt>
                <c:pt idx="533">
                  <c:v>177.66542964874816</c:v>
                </c:pt>
                <c:pt idx="534">
                  <c:v>177.65691474823009</c:v>
                </c:pt>
                <c:pt idx="535">
                  <c:v>177.64844313921085</c:v>
                </c:pt>
                <c:pt idx="536">
                  <c:v>177.64001498518496</c:v>
                </c:pt>
                <c:pt idx="537">
                  <c:v>177.63163044892923</c:v>
                </c:pt>
                <c:pt idx="538">
                  <c:v>177.62328969249489</c:v>
                </c:pt>
                <c:pt idx="539">
                  <c:v>177.61499287721017</c:v>
                </c:pt>
                <c:pt idx="540">
                  <c:v>177.60674016367329</c:v>
                </c:pt>
                <c:pt idx="541">
                  <c:v>177.59853171175016</c:v>
                </c:pt>
                <c:pt idx="542">
                  <c:v>177.59036768057408</c:v>
                </c:pt>
                <c:pt idx="543">
                  <c:v>177.58224822853794</c:v>
                </c:pt>
                <c:pt idx="544">
                  <c:v>177.57417351329588</c:v>
                </c:pt>
                <c:pt idx="545">
                  <c:v>177.56614369175597</c:v>
                </c:pt>
                <c:pt idx="546">
                  <c:v>177.55815892008096</c:v>
                </c:pt>
                <c:pt idx="547">
                  <c:v>177.5502193536833</c:v>
                </c:pt>
                <c:pt idx="548">
                  <c:v>177.5423251472219</c:v>
                </c:pt>
                <c:pt idx="549">
                  <c:v>177.53447645460042</c:v>
                </c:pt>
                <c:pt idx="550">
                  <c:v>177.52667342896311</c:v>
                </c:pt>
                <c:pt idx="551">
                  <c:v>177.51891622269213</c:v>
                </c:pt>
                <c:pt idx="552">
                  <c:v>177.51120498740491</c:v>
                </c:pt>
                <c:pt idx="553">
                  <c:v>177.50353987395113</c:v>
                </c:pt>
                <c:pt idx="554">
                  <c:v>177.49592103240883</c:v>
                </c:pt>
                <c:pt idx="555">
                  <c:v>177.48834861208326</c:v>
                </c:pt>
                <c:pt idx="556">
                  <c:v>177.48082276150214</c:v>
                </c:pt>
                <c:pt idx="557">
                  <c:v>177.47334362841349</c:v>
                </c:pt>
                <c:pt idx="558">
                  <c:v>177.46591135978247</c:v>
                </c:pt>
                <c:pt idx="559">
                  <c:v>177.45852610178946</c:v>
                </c:pt>
                <c:pt idx="560">
                  <c:v>177.45118799982535</c:v>
                </c:pt>
                <c:pt idx="561">
                  <c:v>177.44389719848974</c:v>
                </c:pt>
                <c:pt idx="562">
                  <c:v>177.43665384158788</c:v>
                </c:pt>
                <c:pt idx="563">
                  <c:v>177.42945807212806</c:v>
                </c:pt>
                <c:pt idx="564">
                  <c:v>177.42231003231794</c:v>
                </c:pt>
                <c:pt idx="565">
                  <c:v>177.41520986356255</c:v>
                </c:pt>
                <c:pt idx="566">
                  <c:v>177.40815770645986</c:v>
                </c:pt>
                <c:pt idx="567">
                  <c:v>177.40115370080076</c:v>
                </c:pt>
                <c:pt idx="568">
                  <c:v>177.39419798556304</c:v>
                </c:pt>
                <c:pt idx="569">
                  <c:v>177.38729069891028</c:v>
                </c:pt>
                <c:pt idx="570">
                  <c:v>177.38043197818871</c:v>
                </c:pt>
                <c:pt idx="571">
                  <c:v>177.37362195992424</c:v>
                </c:pt>
                <c:pt idx="572">
                  <c:v>177.36686077981997</c:v>
                </c:pt>
                <c:pt idx="573">
                  <c:v>177.36014857275262</c:v>
                </c:pt>
                <c:pt idx="574">
                  <c:v>177.35348547277056</c:v>
                </c:pt>
                <c:pt idx="575">
                  <c:v>177.34687161309037</c:v>
                </c:pt>
                <c:pt idx="576">
                  <c:v>177.34030712609393</c:v>
                </c:pt>
                <c:pt idx="577">
                  <c:v>177.33379214332658</c:v>
                </c:pt>
                <c:pt idx="578">
                  <c:v>177.32732679549412</c:v>
                </c:pt>
                <c:pt idx="579">
                  <c:v>177.32091121245745</c:v>
                </c:pt>
                <c:pt idx="580">
                  <c:v>177.31454552323493</c:v>
                </c:pt>
                <c:pt idx="581">
                  <c:v>177.30822985599443</c:v>
                </c:pt>
                <c:pt idx="582">
                  <c:v>177.30196433805344</c:v>
                </c:pt>
                <c:pt idx="583">
                  <c:v>177.29574909587618</c:v>
                </c:pt>
                <c:pt idx="584">
                  <c:v>177.28958425506968</c:v>
                </c:pt>
                <c:pt idx="585">
                  <c:v>177.28346994038216</c:v>
                </c:pt>
                <c:pt idx="586">
                  <c:v>177.27740627569898</c:v>
                </c:pt>
                <c:pt idx="587">
                  <c:v>177.27139338404305</c:v>
                </c:pt>
                <c:pt idx="588">
                  <c:v>177.26543138756691</c:v>
                </c:pt>
                <c:pt idx="589">
                  <c:v>177.2595204075551</c:v>
                </c:pt>
                <c:pt idx="590">
                  <c:v>177.25366056441823</c:v>
                </c:pt>
                <c:pt idx="591">
                  <c:v>177.24785197769265</c:v>
                </c:pt>
                <c:pt idx="592">
                  <c:v>177.24209476603494</c:v>
                </c:pt>
                <c:pt idx="593">
                  <c:v>177.23638904722318</c:v>
                </c:pt>
                <c:pt idx="594">
                  <c:v>177.2307349381494</c:v>
                </c:pt>
                <c:pt idx="595">
                  <c:v>177.22513255482136</c:v>
                </c:pt>
                <c:pt idx="596">
                  <c:v>177.21958201235722</c:v>
                </c:pt>
                <c:pt idx="597">
                  <c:v>177.21408342498407</c:v>
                </c:pt>
                <c:pt idx="598">
                  <c:v>177.20863690603531</c:v>
                </c:pt>
                <c:pt idx="599">
                  <c:v>177.20324256794683</c:v>
                </c:pt>
                <c:pt idx="600">
                  <c:v>177.1979005222563</c:v>
                </c:pt>
                <c:pt idx="601">
                  <c:v>177.19261087959887</c:v>
                </c:pt>
                <c:pt idx="602">
                  <c:v>177.18737374970627</c:v>
                </c:pt>
                <c:pt idx="603">
                  <c:v>177.18218924140231</c:v>
                </c:pt>
                <c:pt idx="604">
                  <c:v>177.17705746260165</c:v>
                </c:pt>
                <c:pt idx="605">
                  <c:v>177.17197852030665</c:v>
                </c:pt>
                <c:pt idx="606">
                  <c:v>177.16695252060555</c:v>
                </c:pt>
                <c:pt idx="607">
                  <c:v>177.16197956866924</c:v>
                </c:pt>
                <c:pt idx="608">
                  <c:v>177.15705976874889</c:v>
                </c:pt>
                <c:pt idx="609">
                  <c:v>177.15219322417357</c:v>
                </c:pt>
                <c:pt idx="610">
                  <c:v>177.14738003734709</c:v>
                </c:pt>
                <c:pt idx="611">
                  <c:v>177.14262030974726</c:v>
                </c:pt>
                <c:pt idx="612">
                  <c:v>177.13791414192079</c:v>
                </c:pt>
                <c:pt idx="613">
                  <c:v>177.13326163348339</c:v>
                </c:pt>
                <c:pt idx="614">
                  <c:v>177.12866288311554</c:v>
                </c:pt>
                <c:pt idx="615">
                  <c:v>177.12411798856076</c:v>
                </c:pt>
                <c:pt idx="616">
                  <c:v>177.11962704662292</c:v>
                </c:pt>
                <c:pt idx="617">
                  <c:v>177.11519015316429</c:v>
                </c:pt>
                <c:pt idx="618">
                  <c:v>177.11080740310217</c:v>
                </c:pt>
                <c:pt idx="619">
                  <c:v>177.10647889040791</c:v>
                </c:pt>
                <c:pt idx="620">
                  <c:v>177.10220470810242</c:v>
                </c:pt>
                <c:pt idx="621">
                  <c:v>177.09798494825594</c:v>
                </c:pt>
                <c:pt idx="622">
                  <c:v>177.09381970198461</c:v>
                </c:pt>
                <c:pt idx="623">
                  <c:v>177.0897090594475</c:v>
                </c:pt>
                <c:pt idx="624">
                  <c:v>177.08565310984596</c:v>
                </c:pt>
                <c:pt idx="625">
                  <c:v>177.0816519414193</c:v>
                </c:pt>
                <c:pt idx="626">
                  <c:v>177.07770564144369</c:v>
                </c:pt>
                <c:pt idx="627">
                  <c:v>177.0738142962299</c:v>
                </c:pt>
                <c:pt idx="628">
                  <c:v>177.0699779911202</c:v>
                </c:pt>
                <c:pt idx="629">
                  <c:v>177.06619681048653</c:v>
                </c:pt>
                <c:pt idx="630">
                  <c:v>177.06247083772752</c:v>
                </c:pt>
                <c:pt idx="631">
                  <c:v>177.05880015526785</c:v>
                </c:pt>
                <c:pt idx="632">
                  <c:v>177.05518484455473</c:v>
                </c:pt>
                <c:pt idx="633">
                  <c:v>177.05162498605458</c:v>
                </c:pt>
                <c:pt idx="634">
                  <c:v>177.04812065925358</c:v>
                </c:pt>
                <c:pt idx="635">
                  <c:v>177.04467194265274</c:v>
                </c:pt>
                <c:pt idx="636">
                  <c:v>177.04127891376777</c:v>
                </c:pt>
                <c:pt idx="637">
                  <c:v>177.03794164912466</c:v>
                </c:pt>
                <c:pt idx="638">
                  <c:v>177.03466022425928</c:v>
                </c:pt>
                <c:pt idx="639">
                  <c:v>177.03143471371496</c:v>
                </c:pt>
                <c:pt idx="640">
                  <c:v>177.02826519103951</c:v>
                </c:pt>
                <c:pt idx="641">
                  <c:v>177.02515172878304</c:v>
                </c:pt>
                <c:pt idx="642">
                  <c:v>177.02209439849719</c:v>
                </c:pt>
                <c:pt idx="643">
                  <c:v>177.01909327073056</c:v>
                </c:pt>
                <c:pt idx="644">
                  <c:v>177.01614841502951</c:v>
                </c:pt>
                <c:pt idx="645">
                  <c:v>177.01325989993339</c:v>
                </c:pt>
                <c:pt idx="646">
                  <c:v>177.01042779297447</c:v>
                </c:pt>
                <c:pt idx="647">
                  <c:v>177.00765216067421</c:v>
                </c:pt>
                <c:pt idx="648">
                  <c:v>177.00493306854193</c:v>
                </c:pt>
                <c:pt idx="649">
                  <c:v>177.00227058107299</c:v>
                </c:pt>
                <c:pt idx="650">
                  <c:v>176.99966476174598</c:v>
                </c:pt>
                <c:pt idx="651">
                  <c:v>176.99711567302171</c:v>
                </c:pt>
                <c:pt idx="652">
                  <c:v>176.99462337634003</c:v>
                </c:pt>
                <c:pt idx="653">
                  <c:v>176.99218793211827</c:v>
                </c:pt>
                <c:pt idx="654">
                  <c:v>176.98980939974962</c:v>
                </c:pt>
                <c:pt idx="655">
                  <c:v>176.98748783760095</c:v>
                </c:pt>
                <c:pt idx="656">
                  <c:v>176.98522330301003</c:v>
                </c:pt>
                <c:pt idx="657">
                  <c:v>176.98301585228438</c:v>
                </c:pt>
                <c:pt idx="658">
                  <c:v>176.98086554069886</c:v>
                </c:pt>
                <c:pt idx="659">
                  <c:v>176.97877242249535</c:v>
                </c:pt>
                <c:pt idx="660">
                  <c:v>176.97673655087706</c:v>
                </c:pt>
                <c:pt idx="661">
                  <c:v>176.97475797801079</c:v>
                </c:pt>
                <c:pt idx="662">
                  <c:v>176.97283675502251</c:v>
                </c:pt>
                <c:pt idx="663">
                  <c:v>176.97097293199633</c:v>
                </c:pt>
                <c:pt idx="664">
                  <c:v>176.96916655797173</c:v>
                </c:pt>
                <c:pt idx="665">
                  <c:v>176.96741768094387</c:v>
                </c:pt>
                <c:pt idx="666">
                  <c:v>176.96572634785866</c:v>
                </c:pt>
                <c:pt idx="667">
                  <c:v>176.96409260461357</c:v>
                </c:pt>
                <c:pt idx="668">
                  <c:v>176.96251649605384</c:v>
                </c:pt>
                <c:pt idx="669">
                  <c:v>176.96099806597209</c:v>
                </c:pt>
                <c:pt idx="670">
                  <c:v>176.95953735710671</c:v>
                </c:pt>
                <c:pt idx="671">
                  <c:v>176.95813441113779</c:v>
                </c:pt>
                <c:pt idx="672">
                  <c:v>176.95678926868737</c:v>
                </c:pt>
                <c:pt idx="673">
                  <c:v>176.95550196931845</c:v>
                </c:pt>
                <c:pt idx="674">
                  <c:v>176.95427255153044</c:v>
                </c:pt>
                <c:pt idx="675">
                  <c:v>176.95310105275965</c:v>
                </c:pt>
                <c:pt idx="676">
                  <c:v>176.95198750937701</c:v>
                </c:pt>
                <c:pt idx="677">
                  <c:v>176.95093195668619</c:v>
                </c:pt>
                <c:pt idx="678">
                  <c:v>176.94993442892201</c:v>
                </c:pt>
                <c:pt idx="679">
                  <c:v>176.94899495924875</c:v>
                </c:pt>
                <c:pt idx="680">
                  <c:v>176.94811357975857</c:v>
                </c:pt>
                <c:pt idx="681">
                  <c:v>176.94729032146952</c:v>
                </c:pt>
                <c:pt idx="682">
                  <c:v>176.94652521432468</c:v>
                </c:pt>
                <c:pt idx="683">
                  <c:v>176.94581828718978</c:v>
                </c:pt>
                <c:pt idx="684">
                  <c:v>176.94516956785213</c:v>
                </c:pt>
                <c:pt idx="685">
                  <c:v>176.94457908301823</c:v>
                </c:pt>
                <c:pt idx="686">
                  <c:v>176.94404685831392</c:v>
                </c:pt>
                <c:pt idx="687">
                  <c:v>176.94357291828055</c:v>
                </c:pt>
                <c:pt idx="688">
                  <c:v>176.94315728637596</c:v>
                </c:pt>
                <c:pt idx="689">
                  <c:v>176.94279998496944</c:v>
                </c:pt>
                <c:pt idx="690">
                  <c:v>176.94250103534438</c:v>
                </c:pt>
                <c:pt idx="691">
                  <c:v>176.94226045769457</c:v>
                </c:pt>
                <c:pt idx="692">
                  <c:v>176.94207827112226</c:v>
                </c:pt>
                <c:pt idx="693">
                  <c:v>176.94195449363744</c:v>
                </c:pt>
                <c:pt idx="694">
                  <c:v>176.94188914215684</c:v>
                </c:pt>
                <c:pt idx="695">
                  <c:v>176.94188223250285</c:v>
                </c:pt>
                <c:pt idx="696">
                  <c:v>176.94193377939928</c:v>
                </c:pt>
                <c:pt idx="697">
                  <c:v>176.9420437964738</c:v>
                </c:pt>
                <c:pt idx="698">
                  <c:v>176.94221229625424</c:v>
                </c:pt>
                <c:pt idx="699">
                  <c:v>176.94243929016764</c:v>
                </c:pt>
                <c:pt idx="700">
                  <c:v>176.94272478853901</c:v>
                </c:pt>
                <c:pt idx="701">
                  <c:v>176.94306880059105</c:v>
                </c:pt>
                <c:pt idx="702">
                  <c:v>176.94347133444037</c:v>
                </c:pt>
                <c:pt idx="703">
                  <c:v>176.94393239709919</c:v>
                </c:pt>
                <c:pt idx="704">
                  <c:v>176.94445199447205</c:v>
                </c:pt>
                <c:pt idx="705">
                  <c:v>176.94503013135446</c:v>
                </c:pt>
                <c:pt idx="706">
                  <c:v>176.94566681143345</c:v>
                </c:pt>
                <c:pt idx="707">
                  <c:v>176.94636203728456</c:v>
                </c:pt>
                <c:pt idx="708">
                  <c:v>176.9471158103718</c:v>
                </c:pt>
                <c:pt idx="709">
                  <c:v>176.94792813104593</c:v>
                </c:pt>
                <c:pt idx="710">
                  <c:v>176.94879899854314</c:v>
                </c:pt>
                <c:pt idx="711">
                  <c:v>176.94972841098428</c:v>
                </c:pt>
                <c:pt idx="712">
                  <c:v>176.95071636537369</c:v>
                </c:pt>
                <c:pt idx="713">
                  <c:v>176.9517628575984</c:v>
                </c:pt>
                <c:pt idx="714">
                  <c:v>176.95286788242598</c:v>
                </c:pt>
                <c:pt idx="715">
                  <c:v>176.95403143350526</c:v>
                </c:pt>
                <c:pt idx="716">
                  <c:v>176.95525350336274</c:v>
                </c:pt>
                <c:pt idx="717">
                  <c:v>176.95653408340388</c:v>
                </c:pt>
                <c:pt idx="718">
                  <c:v>176.95787316391198</c:v>
                </c:pt>
                <c:pt idx="719">
                  <c:v>176.95927073404511</c:v>
                </c:pt>
                <c:pt idx="720">
                  <c:v>176.96072678183745</c:v>
                </c:pt>
                <c:pt idx="721">
                  <c:v>176.96224129419724</c:v>
                </c:pt>
                <c:pt idx="722">
                  <c:v>176.96381425690544</c:v>
                </c:pt>
                <c:pt idx="723">
                  <c:v>176.96544565461613</c:v>
                </c:pt>
                <c:pt idx="724">
                  <c:v>176.96713547085432</c:v>
                </c:pt>
                <c:pt idx="725">
                  <c:v>176.96888368801621</c:v>
                </c:pt>
                <c:pt idx="726">
                  <c:v>176.97069028736729</c:v>
                </c:pt>
                <c:pt idx="727">
                  <c:v>176.9725552490421</c:v>
                </c:pt>
                <c:pt idx="728">
                  <c:v>176.97447855204382</c:v>
                </c:pt>
                <c:pt idx="729">
                  <c:v>176.97646017424236</c:v>
                </c:pt>
                <c:pt idx="730">
                  <c:v>176.97850009237422</c:v>
                </c:pt>
                <c:pt idx="731">
                  <c:v>176.98059828204205</c:v>
                </c:pt>
                <c:pt idx="732">
                  <c:v>176.98275471771339</c:v>
                </c:pt>
                <c:pt idx="733">
                  <c:v>176.98496937272083</c:v>
                </c:pt>
                <c:pt idx="734">
                  <c:v>176.98724221925963</c:v>
                </c:pt>
                <c:pt idx="735">
                  <c:v>176.98957322838848</c:v>
                </c:pt>
                <c:pt idx="736">
                  <c:v>176.99196237002909</c:v>
                </c:pt>
                <c:pt idx="737">
                  <c:v>176.99440961296423</c:v>
                </c:pt>
                <c:pt idx="738">
                  <c:v>176.99691492483822</c:v>
                </c:pt>
                <c:pt idx="739">
                  <c:v>176.99947827215564</c:v>
                </c:pt>
                <c:pt idx="740">
                  <c:v>177.00209962028165</c:v>
                </c:pt>
                <c:pt idx="741">
                  <c:v>177.00477893344038</c:v>
                </c:pt>
                <c:pt idx="742">
                  <c:v>177.00751617471511</c:v>
                </c:pt>
                <c:pt idx="743">
                  <c:v>177.0103113060479</c:v>
                </c:pt>
                <c:pt idx="744">
                  <c:v>177.01316428823898</c:v>
                </c:pt>
                <c:pt idx="745">
                  <c:v>177.01607508094548</c:v>
                </c:pt>
                <c:pt idx="746">
                  <c:v>177.01904364268219</c:v>
                </c:pt>
                <c:pt idx="747">
                  <c:v>177.02206993082041</c:v>
                </c:pt>
                <c:pt idx="748">
                  <c:v>177.02515390158842</c:v>
                </c:pt>
                <c:pt idx="749">
                  <c:v>177.02829551006928</c:v>
                </c:pt>
                <c:pt idx="750">
                  <c:v>177.03149471020313</c:v>
                </c:pt>
                <c:pt idx="751">
                  <c:v>177.03475145478478</c:v>
                </c:pt>
                <c:pt idx="752">
                  <c:v>177.03806569546401</c:v>
                </c:pt>
                <c:pt idx="753">
                  <c:v>177.0414373827455</c:v>
                </c:pt>
                <c:pt idx="754">
                  <c:v>177.04486646598869</c:v>
                </c:pt>
                <c:pt idx="755">
                  <c:v>177.04835289340758</c:v>
                </c:pt>
                <c:pt idx="756">
                  <c:v>177.05189661207024</c:v>
                </c:pt>
                <c:pt idx="757">
                  <c:v>177.05549756789759</c:v>
                </c:pt>
                <c:pt idx="758">
                  <c:v>177.05915570566629</c:v>
                </c:pt>
                <c:pt idx="759">
                  <c:v>177.06287096900505</c:v>
                </c:pt>
                <c:pt idx="760">
                  <c:v>177.06664330039689</c:v>
                </c:pt>
                <c:pt idx="761">
                  <c:v>177.07047264117901</c:v>
                </c:pt>
                <c:pt idx="762">
                  <c:v>177.07435893154064</c:v>
                </c:pt>
                <c:pt idx="763">
                  <c:v>177.07830211052519</c:v>
                </c:pt>
                <c:pt idx="764">
                  <c:v>177.08230211603032</c:v>
                </c:pt>
                <c:pt idx="765">
                  <c:v>177.08635888480541</c:v>
                </c:pt>
                <c:pt idx="766">
                  <c:v>177.09047235245458</c:v>
                </c:pt>
                <c:pt idx="767">
                  <c:v>177.09464245343534</c:v>
                </c:pt>
                <c:pt idx="768">
                  <c:v>177.09886912105887</c:v>
                </c:pt>
                <c:pt idx="769">
                  <c:v>177.10315228748962</c:v>
                </c:pt>
                <c:pt idx="770">
                  <c:v>177.10749188374638</c:v>
                </c:pt>
                <c:pt idx="771">
                  <c:v>177.11188783970192</c:v>
                </c:pt>
                <c:pt idx="772">
                  <c:v>177.11634008408325</c:v>
                </c:pt>
                <c:pt idx="773">
                  <c:v>177.12084854447252</c:v>
                </c:pt>
                <c:pt idx="774">
                  <c:v>177.12541314730521</c:v>
                </c:pt>
                <c:pt idx="775">
                  <c:v>177.13003381787331</c:v>
                </c:pt>
                <c:pt idx="776">
                  <c:v>177.13471048032284</c:v>
                </c:pt>
                <c:pt idx="777">
                  <c:v>177.13944305765628</c:v>
                </c:pt>
                <c:pt idx="778">
                  <c:v>177.14423147173218</c:v>
                </c:pt>
                <c:pt idx="779">
                  <c:v>177.14907564326458</c:v>
                </c:pt>
                <c:pt idx="780">
                  <c:v>177.15397549182549</c:v>
                </c:pt>
                <c:pt idx="781">
                  <c:v>177.15893093584276</c:v>
                </c:pt>
                <c:pt idx="782">
                  <c:v>177.16394189260217</c:v>
                </c:pt>
                <c:pt idx="783">
                  <c:v>177.16900827824887</c:v>
                </c:pt>
                <c:pt idx="784">
                  <c:v>177.17413000778464</c:v>
                </c:pt>
                <c:pt idx="785">
                  <c:v>177.17930699507252</c:v>
                </c:pt>
                <c:pt idx="786">
                  <c:v>177.18453915283271</c:v>
                </c:pt>
                <c:pt idx="787">
                  <c:v>177.189826392648</c:v>
                </c:pt>
                <c:pt idx="788">
                  <c:v>177.19516862496104</c:v>
                </c:pt>
                <c:pt idx="789">
                  <c:v>177.2005657590756</c:v>
                </c:pt>
                <c:pt idx="790">
                  <c:v>177.20601770315881</c:v>
                </c:pt>
                <c:pt idx="791">
                  <c:v>177.21152436423898</c:v>
                </c:pt>
                <c:pt idx="792">
                  <c:v>177.21708564821009</c:v>
                </c:pt>
                <c:pt idx="793">
                  <c:v>177.22270145982853</c:v>
                </c:pt>
                <c:pt idx="794">
                  <c:v>177.22837170271734</c:v>
                </c:pt>
                <c:pt idx="795">
                  <c:v>177.23409627936402</c:v>
                </c:pt>
                <c:pt idx="796">
                  <c:v>177.23987509112436</c:v>
                </c:pt>
                <c:pt idx="797">
                  <c:v>177.24570803822039</c:v>
                </c:pt>
                <c:pt idx="798">
                  <c:v>177.25159501974341</c:v>
                </c:pt>
                <c:pt idx="799">
                  <c:v>177.25753593365408</c:v>
                </c:pt>
                <c:pt idx="800">
                  <c:v>177.26353067678272</c:v>
                </c:pt>
                <c:pt idx="801">
                  <c:v>177.26957914483208</c:v>
                </c:pt>
                <c:pt idx="802">
                  <c:v>177.27568123237634</c:v>
                </c:pt>
                <c:pt idx="803">
                  <c:v>177.28183683286332</c:v>
                </c:pt>
                <c:pt idx="804">
                  <c:v>177.28804583861512</c:v>
                </c:pt>
                <c:pt idx="805">
                  <c:v>177.29430814082983</c:v>
                </c:pt>
                <c:pt idx="806">
                  <c:v>177.30062362958139</c:v>
                </c:pt>
                <c:pt idx="807">
                  <c:v>177.3069921938214</c:v>
                </c:pt>
                <c:pt idx="808">
                  <c:v>177.31341372138166</c:v>
                </c:pt>
                <c:pt idx="809">
                  <c:v>177.31988809897189</c:v>
                </c:pt>
                <c:pt idx="810">
                  <c:v>177.32641521218588</c:v>
                </c:pt>
                <c:pt idx="811">
                  <c:v>177.33299494549732</c:v>
                </c:pt>
                <c:pt idx="812">
                  <c:v>177.33962718226556</c:v>
                </c:pt>
                <c:pt idx="813">
                  <c:v>177.34631180473446</c:v>
                </c:pt>
                <c:pt idx="814">
                  <c:v>177.35304869403419</c:v>
                </c:pt>
                <c:pt idx="815">
                  <c:v>177.35983773018347</c:v>
                </c:pt>
                <c:pt idx="816">
                  <c:v>177.36667879208954</c:v>
                </c:pt>
                <c:pt idx="817">
                  <c:v>177.37357175755128</c:v>
                </c:pt>
                <c:pt idx="818">
                  <c:v>177.38051650325835</c:v>
                </c:pt>
                <c:pt idx="819">
                  <c:v>177.38751290479607</c:v>
                </c:pt>
                <c:pt idx="820">
                  <c:v>177.39456083664368</c:v>
                </c:pt>
                <c:pt idx="821">
                  <c:v>177.40166017217675</c:v>
                </c:pt>
                <c:pt idx="822">
                  <c:v>177.40881078367036</c:v>
                </c:pt>
                <c:pt idx="823">
                  <c:v>177.41601254229926</c:v>
                </c:pt>
                <c:pt idx="824">
                  <c:v>177.42326531813885</c:v>
                </c:pt>
                <c:pt idx="825">
                  <c:v>177.43056898016891</c:v>
                </c:pt>
                <c:pt idx="826">
                  <c:v>177.43792339627439</c:v>
                </c:pt>
                <c:pt idx="827">
                  <c:v>177.44532843324518</c:v>
                </c:pt>
                <c:pt idx="828">
                  <c:v>177.45278395678167</c:v>
                </c:pt>
                <c:pt idx="829">
                  <c:v>177.46028983149316</c:v>
                </c:pt>
                <c:pt idx="830">
                  <c:v>177.46784592090174</c:v>
                </c:pt>
                <c:pt idx="831">
                  <c:v>177.47545208744336</c:v>
                </c:pt>
                <c:pt idx="832">
                  <c:v>177.48310819246919</c:v>
                </c:pt>
                <c:pt idx="833">
                  <c:v>177.49081409624878</c:v>
                </c:pt>
                <c:pt idx="834">
                  <c:v>177.4985696579715</c:v>
                </c:pt>
                <c:pt idx="835">
                  <c:v>177.50637473574739</c:v>
                </c:pt>
                <c:pt idx="836">
                  <c:v>177.51422918661109</c:v>
                </c:pt>
                <c:pt idx="837">
                  <c:v>177.52213286652272</c:v>
                </c:pt>
                <c:pt idx="838">
                  <c:v>177.53008563036968</c:v>
                </c:pt>
                <c:pt idx="839">
                  <c:v>177.53808733197062</c:v>
                </c:pt>
                <c:pt idx="840">
                  <c:v>177.54613782407392</c:v>
                </c:pt>
                <c:pt idx="841">
                  <c:v>177.5542369583645</c:v>
                </c:pt>
                <c:pt idx="842">
                  <c:v>177.56238458546221</c:v>
                </c:pt>
                <c:pt idx="843">
                  <c:v>177.57058055492558</c:v>
                </c:pt>
                <c:pt idx="844">
                  <c:v>177.57882471525502</c:v>
                </c:pt>
                <c:pt idx="845">
                  <c:v>177.5871169138926</c:v>
                </c:pt>
                <c:pt idx="846">
                  <c:v>177.59545699722668</c:v>
                </c:pt>
                <c:pt idx="847">
                  <c:v>177.60384481059307</c:v>
                </c:pt>
                <c:pt idx="848">
                  <c:v>177.61228019827851</c:v>
                </c:pt>
                <c:pt idx="849">
                  <c:v>177.62076300352118</c:v>
                </c:pt>
                <c:pt idx="850">
                  <c:v>177.6292930685153</c:v>
                </c:pt>
                <c:pt idx="851">
                  <c:v>177.63787023441239</c:v>
                </c:pt>
                <c:pt idx="852">
                  <c:v>177.64649434132306</c:v>
                </c:pt>
                <c:pt idx="853">
                  <c:v>177.65516522832178</c:v>
                </c:pt>
                <c:pt idx="854">
                  <c:v>177.66388273344765</c:v>
                </c:pt>
                <c:pt idx="855">
                  <c:v>177.67264669370721</c:v>
                </c:pt>
                <c:pt idx="856">
                  <c:v>177.68145694507737</c:v>
                </c:pt>
                <c:pt idx="857">
                  <c:v>177.69031332250887</c:v>
                </c:pt>
                <c:pt idx="858">
                  <c:v>177.69921565992672</c:v>
                </c:pt>
                <c:pt idx="859">
                  <c:v>177.70816379023603</c:v>
                </c:pt>
                <c:pt idx="860">
                  <c:v>177.71715754532227</c:v>
                </c:pt>
                <c:pt idx="861">
                  <c:v>177.72619675605461</c:v>
                </c:pt>
                <c:pt idx="862">
                  <c:v>177.73528125228921</c:v>
                </c:pt>
                <c:pt idx="863">
                  <c:v>177.74441086287317</c:v>
                </c:pt>
                <c:pt idx="864">
                  <c:v>177.75358541564401</c:v>
                </c:pt>
                <c:pt idx="865">
                  <c:v>177.76280473743645</c:v>
                </c:pt>
                <c:pt idx="866">
                  <c:v>177.77206865408257</c:v>
                </c:pt>
                <c:pt idx="867">
                  <c:v>177.7813769904171</c:v>
                </c:pt>
                <c:pt idx="868">
                  <c:v>177.79072957027813</c:v>
                </c:pt>
                <c:pt idx="869">
                  <c:v>177.80012621651113</c:v>
                </c:pt>
                <c:pt idx="870">
                  <c:v>177.80956675097275</c:v>
                </c:pt>
                <c:pt idx="871">
                  <c:v>177.81905099453368</c:v>
                </c:pt>
                <c:pt idx="872">
                  <c:v>177.82857876708016</c:v>
                </c:pt>
                <c:pt idx="873">
                  <c:v>177.83814988751971</c:v>
                </c:pt>
                <c:pt idx="874">
                  <c:v>177.84776417378251</c:v>
                </c:pt>
                <c:pt idx="875">
                  <c:v>177.85742144282463</c:v>
                </c:pt>
                <c:pt idx="876">
                  <c:v>177.86712151063219</c:v>
                </c:pt>
                <c:pt idx="877">
                  <c:v>177.8768641922255</c:v>
                </c:pt>
                <c:pt idx="878">
                  <c:v>177.88664930165911</c:v>
                </c:pt>
                <c:pt idx="879">
                  <c:v>177.89647665202813</c:v>
                </c:pt>
                <c:pt idx="880">
                  <c:v>177.90634605547203</c:v>
                </c:pt>
                <c:pt idx="881">
                  <c:v>177.91625732317547</c:v>
                </c:pt>
                <c:pt idx="882">
                  <c:v>177.92621026537248</c:v>
                </c:pt>
                <c:pt idx="883">
                  <c:v>177.93620469135163</c:v>
                </c:pt>
                <c:pt idx="884">
                  <c:v>177.94624040945945</c:v>
                </c:pt>
                <c:pt idx="885">
                  <c:v>177.95631722710002</c:v>
                </c:pt>
                <c:pt idx="886">
                  <c:v>177.96643495074457</c:v>
                </c:pt>
                <c:pt idx="887">
                  <c:v>177.97659338592976</c:v>
                </c:pt>
                <c:pt idx="888">
                  <c:v>177.98679233726591</c:v>
                </c:pt>
                <c:pt idx="889">
                  <c:v>177.99703160843691</c:v>
                </c:pt>
                <c:pt idx="890">
                  <c:v>178.0073110022052</c:v>
                </c:pt>
                <c:pt idx="891">
                  <c:v>178.01763032041686</c:v>
                </c:pt>
                <c:pt idx="892">
                  <c:v>178.02798936400353</c:v>
                </c:pt>
                <c:pt idx="893">
                  <c:v>178.03838793298672</c:v>
                </c:pt>
                <c:pt idx="894">
                  <c:v>178.04882582648213</c:v>
                </c:pt>
                <c:pt idx="895">
                  <c:v>178.05930284270411</c:v>
                </c:pt>
                <c:pt idx="896">
                  <c:v>178.06981877896851</c:v>
                </c:pt>
                <c:pt idx="897">
                  <c:v>178.08037343169488</c:v>
                </c:pt>
                <c:pt idx="898">
                  <c:v>178.09096659641418</c:v>
                </c:pt>
                <c:pt idx="899">
                  <c:v>178.10159806777116</c:v>
                </c:pt>
                <c:pt idx="900">
                  <c:v>178.1122676395274</c:v>
                </c:pt>
                <c:pt idx="901">
                  <c:v>178.122975104566</c:v>
                </c:pt>
                <c:pt idx="902">
                  <c:v>178.13372025489591</c:v>
                </c:pt>
                <c:pt idx="903">
                  <c:v>178.1445028816571</c:v>
                </c:pt>
                <c:pt idx="904">
                  <c:v>178.15532277512216</c:v>
                </c:pt>
                <c:pt idx="905">
                  <c:v>178.16617972470209</c:v>
                </c:pt>
                <c:pt idx="906">
                  <c:v>178.17707351895058</c:v>
                </c:pt>
                <c:pt idx="907">
                  <c:v>178.18800394556794</c:v>
                </c:pt>
                <c:pt idx="908">
                  <c:v>178.19897079140532</c:v>
                </c:pt>
                <c:pt idx="909">
                  <c:v>178.20997384246928</c:v>
                </c:pt>
                <c:pt idx="910">
                  <c:v>178.22101288392489</c:v>
                </c:pt>
                <c:pt idx="911">
                  <c:v>178.23208770010231</c:v>
                </c:pt>
                <c:pt idx="912">
                  <c:v>178.24319807450004</c:v>
                </c:pt>
                <c:pt idx="913">
                  <c:v>178.2543437897879</c:v>
                </c:pt>
                <c:pt idx="914">
                  <c:v>178.26552462781362</c:v>
                </c:pt>
                <c:pt idx="915">
                  <c:v>178.27674036960701</c:v>
                </c:pt>
                <c:pt idx="916">
                  <c:v>178.28799079538356</c:v>
                </c:pt>
                <c:pt idx="917">
                  <c:v>178.29927568454906</c:v>
                </c:pt>
                <c:pt idx="918">
                  <c:v>178.31059481570537</c:v>
                </c:pt>
                <c:pt idx="919">
                  <c:v>178.32194796665325</c:v>
                </c:pt>
                <c:pt idx="920">
                  <c:v>178.33333491439751</c:v>
                </c:pt>
                <c:pt idx="921">
                  <c:v>178.34475543515433</c:v>
                </c:pt>
                <c:pt idx="922">
                  <c:v>178.35620930435084</c:v>
                </c:pt>
                <c:pt idx="923">
                  <c:v>178.36769629663502</c:v>
                </c:pt>
                <c:pt idx="924">
                  <c:v>178.3792161858762</c:v>
                </c:pt>
                <c:pt idx="925">
                  <c:v>178.39076874517252</c:v>
                </c:pt>
                <c:pt idx="926">
                  <c:v>178.40235374685471</c:v>
                </c:pt>
                <c:pt idx="927">
                  <c:v>178.41397096249256</c:v>
                </c:pt>
                <c:pt idx="928">
                  <c:v>178.42562016289585</c:v>
                </c:pt>
                <c:pt idx="929">
                  <c:v>178.43730111812278</c:v>
                </c:pt>
                <c:pt idx="930">
                  <c:v>178.44901359748403</c:v>
                </c:pt>
                <c:pt idx="931">
                  <c:v>178.46075736954862</c:v>
                </c:pt>
                <c:pt idx="932">
                  <c:v>178.47253220214509</c:v>
                </c:pt>
                <c:pt idx="933">
                  <c:v>178.48433786237067</c:v>
                </c:pt>
                <c:pt idx="934">
                  <c:v>178.49617411659537</c:v>
                </c:pt>
                <c:pt idx="935">
                  <c:v>178.50804073046478</c:v>
                </c:pt>
                <c:pt idx="936">
                  <c:v>178.51993746890832</c:v>
                </c:pt>
                <c:pt idx="937">
                  <c:v>178.53186409614275</c:v>
                </c:pt>
                <c:pt idx="938">
                  <c:v>178.54382037567581</c:v>
                </c:pt>
                <c:pt idx="939">
                  <c:v>178.55580607031408</c:v>
                </c:pt>
                <c:pt idx="940">
                  <c:v>178.56782094216788</c:v>
                </c:pt>
                <c:pt idx="941">
                  <c:v>178.579864752654</c:v>
                </c:pt>
                <c:pt idx="942">
                  <c:v>178.59193726250291</c:v>
                </c:pt>
                <c:pt idx="943">
                  <c:v>178.60403823176401</c:v>
                </c:pt>
                <c:pt idx="944">
                  <c:v>178.61616741981135</c:v>
                </c:pt>
                <c:pt idx="945">
                  <c:v>178.62832458534737</c:v>
                </c:pt>
                <c:pt idx="946">
                  <c:v>178.64050948640886</c:v>
                </c:pt>
                <c:pt idx="947">
                  <c:v>178.6527218803727</c:v>
                </c:pt>
                <c:pt idx="948">
                  <c:v>178.66496152396044</c:v>
                </c:pt>
                <c:pt idx="949">
                  <c:v>178.67722817324602</c:v>
                </c:pt>
                <c:pt idx="950">
                  <c:v>178.68952158365795</c:v>
                </c:pt>
                <c:pt idx="951">
                  <c:v>178.70184150998818</c:v>
                </c:pt>
                <c:pt idx="952">
                  <c:v>178.71418770639318</c:v>
                </c:pt>
                <c:pt idx="953">
                  <c:v>178.72655992640441</c:v>
                </c:pt>
                <c:pt idx="954">
                  <c:v>178.73895792293135</c:v>
                </c:pt>
                <c:pt idx="955">
                  <c:v>178.75138144826454</c:v>
                </c:pt>
                <c:pt idx="956">
                  <c:v>178.7638302540872</c:v>
                </c:pt>
                <c:pt idx="957">
                  <c:v>178.77630409147562</c:v>
                </c:pt>
                <c:pt idx="958">
                  <c:v>178.78880271090799</c:v>
                </c:pt>
                <c:pt idx="959">
                  <c:v>178.80132586226776</c:v>
                </c:pt>
                <c:pt idx="960">
                  <c:v>178.81387329485096</c:v>
                </c:pt>
                <c:pt idx="961">
                  <c:v>178.82644475736947</c:v>
                </c:pt>
                <c:pt idx="962">
                  <c:v>178.83903999796129</c:v>
                </c:pt>
                <c:pt idx="963">
                  <c:v>178.85165876419214</c:v>
                </c:pt>
                <c:pt idx="964">
                  <c:v>178.86430080306255</c:v>
                </c:pt>
                <c:pt idx="965">
                  <c:v>178.87696586101436</c:v>
                </c:pt>
                <c:pt idx="966">
                  <c:v>178.88965368393625</c:v>
                </c:pt>
                <c:pt idx="967">
                  <c:v>178.90236401716763</c:v>
                </c:pt>
                <c:pt idx="968">
                  <c:v>178.91509660550736</c:v>
                </c:pt>
                <c:pt idx="969">
                  <c:v>178.92785119321914</c:v>
                </c:pt>
                <c:pt idx="970">
                  <c:v>178.94062752403468</c:v>
                </c:pt>
                <c:pt idx="971">
                  <c:v>178.95342534116483</c:v>
                </c:pt>
                <c:pt idx="972">
                  <c:v>178.96624438729884</c:v>
                </c:pt>
                <c:pt idx="973">
                  <c:v>178.97908440461492</c:v>
                </c:pt>
                <c:pt idx="974">
                  <c:v>178.99194513478798</c:v>
                </c:pt>
                <c:pt idx="975">
                  <c:v>179.00482631899021</c:v>
                </c:pt>
                <c:pt idx="976">
                  <c:v>179.01772769789858</c:v>
                </c:pt>
                <c:pt idx="977">
                  <c:v>179.03064901170515</c:v>
                </c:pt>
                <c:pt idx="978">
                  <c:v>179.04359000011809</c:v>
                </c:pt>
                <c:pt idx="979">
                  <c:v>179.05655040237076</c:v>
                </c:pt>
                <c:pt idx="980">
                  <c:v>179.06952995722486</c:v>
                </c:pt>
                <c:pt idx="981">
                  <c:v>179.08252840298192</c:v>
                </c:pt>
                <c:pt idx="982">
                  <c:v>179.09554547748206</c:v>
                </c:pt>
                <c:pt idx="983">
                  <c:v>179.10858091811801</c:v>
                </c:pt>
                <c:pt idx="984">
                  <c:v>179.12163446183422</c:v>
                </c:pt>
                <c:pt idx="985">
                  <c:v>179.13470584513868</c:v>
                </c:pt>
                <c:pt idx="986">
                  <c:v>179.14779480410343</c:v>
                </c:pt>
                <c:pt idx="987">
                  <c:v>179.1609010743781</c:v>
                </c:pt>
                <c:pt idx="988">
                  <c:v>179.17402439119178</c:v>
                </c:pt>
                <c:pt idx="989">
                  <c:v>179.18716448935493</c:v>
                </c:pt>
                <c:pt idx="990">
                  <c:v>179.20032110327668</c:v>
                </c:pt>
                <c:pt idx="991">
                  <c:v>179.21349396695939</c:v>
                </c:pt>
                <c:pt idx="992">
                  <c:v>179.22668281401488</c:v>
                </c:pt>
                <c:pt idx="993">
                  <c:v>179.23988737766578</c:v>
                </c:pt>
                <c:pt idx="994">
                  <c:v>179.25310739074706</c:v>
                </c:pt>
                <c:pt idx="995">
                  <c:v>179.26634258572548</c:v>
                </c:pt>
                <c:pt idx="996">
                  <c:v>179.2795926946946</c:v>
                </c:pt>
                <c:pt idx="997">
                  <c:v>179.29285744938349</c:v>
                </c:pt>
                <c:pt idx="998">
                  <c:v>179.30613658116556</c:v>
                </c:pt>
                <c:pt idx="999">
                  <c:v>179.31942982106685</c:v>
                </c:pt>
                <c:pt idx="1000">
                  <c:v>179.33273689976775</c:v>
                </c:pt>
                <c:pt idx="1001">
                  <c:v>179.3460575476071</c:v>
                </c:pt>
                <c:pt idx="1002">
                  <c:v>179.35939149460012</c:v>
                </c:pt>
                <c:pt idx="1003">
                  <c:v>179.37273847043431</c:v>
                </c:pt>
                <c:pt idx="1004">
                  <c:v>179.38609820447678</c:v>
                </c:pt>
                <c:pt idx="1005">
                  <c:v>179.39947042578891</c:v>
                </c:pt>
                <c:pt idx="1006">
                  <c:v>179.41285486312296</c:v>
                </c:pt>
                <c:pt idx="1007">
                  <c:v>179.42625124493384</c:v>
                </c:pt>
                <c:pt idx="1008">
                  <c:v>179.43965929938366</c:v>
                </c:pt>
                <c:pt idx="1009">
                  <c:v>179.45307875435211</c:v>
                </c:pt>
                <c:pt idx="1010">
                  <c:v>179.46650933744033</c:v>
                </c:pt>
                <c:pt idx="1011">
                  <c:v>179.47995077597497</c:v>
                </c:pt>
                <c:pt idx="1012">
                  <c:v>179.49340279701912</c:v>
                </c:pt>
                <c:pt idx="1013">
                  <c:v>179.50686512737394</c:v>
                </c:pt>
                <c:pt idx="1014">
                  <c:v>179.52033749359194</c:v>
                </c:pt>
                <c:pt idx="1015">
                  <c:v>179.53381962198242</c:v>
                </c:pt>
                <c:pt idx="1016">
                  <c:v>179.54731123861015</c:v>
                </c:pt>
                <c:pt idx="1017">
                  <c:v>179.56081206931057</c:v>
                </c:pt>
                <c:pt idx="1018">
                  <c:v>179.57432183969371</c:v>
                </c:pt>
                <c:pt idx="1019">
                  <c:v>179.5878402751492</c:v>
                </c:pt>
                <c:pt idx="1020">
                  <c:v>179.60136710085396</c:v>
                </c:pt>
                <c:pt idx="1021">
                  <c:v>179.6149020417854</c:v>
                </c:pt>
                <c:pt idx="1022">
                  <c:v>179.62844482271203</c:v>
                </c:pt>
                <c:pt idx="1023">
                  <c:v>179.6419951682204</c:v>
                </c:pt>
                <c:pt idx="1024">
                  <c:v>179.65555280270661</c:v>
                </c:pt>
                <c:pt idx="1025">
                  <c:v>179.66911745038928</c:v>
                </c:pt>
                <c:pt idx="1026">
                  <c:v>179.68268883531275</c:v>
                </c:pt>
                <c:pt idx="1027">
                  <c:v>179.69626668135834</c:v>
                </c:pt>
                <c:pt idx="1028">
                  <c:v>179.70985071225059</c:v>
                </c:pt>
                <c:pt idx="1029">
                  <c:v>179.72344065155858</c:v>
                </c:pt>
                <c:pt idx="1030">
                  <c:v>179.73703622271083</c:v>
                </c:pt>
                <c:pt idx="1031">
                  <c:v>179.75063714899198</c:v>
                </c:pt>
                <c:pt idx="1032">
                  <c:v>179.76424315356024</c:v>
                </c:pt>
                <c:pt idx="1033">
                  <c:v>179.77785395945162</c:v>
                </c:pt>
                <c:pt idx="1034">
                  <c:v>179.7914692895684</c:v>
                </c:pt>
                <c:pt idx="1035">
                  <c:v>179.80508886673047</c:v>
                </c:pt>
                <c:pt idx="1036">
                  <c:v>179.81871241362109</c:v>
                </c:pt>
                <c:pt idx="1037">
                  <c:v>179.83233965285416</c:v>
                </c:pt>
                <c:pt idx="1038">
                  <c:v>179.84597030693155</c:v>
                </c:pt>
                <c:pt idx="1039">
                  <c:v>179.8596040982836</c:v>
                </c:pt>
                <c:pt idx="1040">
                  <c:v>179.87324074926812</c:v>
                </c:pt>
                <c:pt idx="1041">
                  <c:v>179.8868799821494</c:v>
                </c:pt>
                <c:pt idx="1042">
                  <c:v>179.90052151916262</c:v>
                </c:pt>
                <c:pt idx="1043">
                  <c:v>179.91416508244555</c:v>
                </c:pt>
                <c:pt idx="1044">
                  <c:v>179.92781039412486</c:v>
                </c:pt>
                <c:pt idx="1045">
                  <c:v>179.94145717626333</c:v>
                </c:pt>
                <c:pt idx="1046">
                  <c:v>179.95510515090544</c:v>
                </c:pt>
                <c:pt idx="1047">
                  <c:v>179.96875404003617</c:v>
                </c:pt>
                <c:pt idx="1048">
                  <c:v>179.98240356567811</c:v>
                </c:pt>
                <c:pt idx="1049">
                  <c:v>179.99605344962779</c:v>
                </c:pt>
                <c:pt idx="1050">
                  <c:v>179.99029658593713</c:v>
                </c:pt>
                <c:pt idx="1051">
                  <c:v>179.97664681920213</c:v>
                </c:pt>
                <c:pt idx="1052">
                  <c:v>179.96299752810955</c:v>
                </c:pt>
                <c:pt idx="1053">
                  <c:v>179.9493489907768</c:v>
                </c:pt>
                <c:pt idx="1054">
                  <c:v>179.93570148517853</c:v>
                </c:pt>
                <c:pt idx="1055">
                  <c:v>179.92205528931296</c:v>
                </c:pt>
                <c:pt idx="1056">
                  <c:v>179.90841068112456</c:v>
                </c:pt>
                <c:pt idx="1057">
                  <c:v>179.89476793854283</c:v>
                </c:pt>
                <c:pt idx="1058">
                  <c:v>179.88112733942089</c:v>
                </c:pt>
                <c:pt idx="1059">
                  <c:v>179.86748916158987</c:v>
                </c:pt>
                <c:pt idx="1060">
                  <c:v>179.85385368278781</c:v>
                </c:pt>
                <c:pt idx="1061">
                  <c:v>179.84022118073071</c:v>
                </c:pt>
                <c:pt idx="1062">
                  <c:v>179.82659193301947</c:v>
                </c:pt>
                <c:pt idx="1063">
                  <c:v>179.81296621720145</c:v>
                </c:pt>
                <c:pt idx="1064">
                  <c:v>179.79934431072283</c:v>
                </c:pt>
                <c:pt idx="1065">
                  <c:v>179.78572649094417</c:v>
                </c:pt>
                <c:pt idx="1066">
                  <c:v>179.77211303512476</c:v>
                </c:pt>
                <c:pt idx="1067">
                  <c:v>179.75850422040929</c:v>
                </c:pt>
                <c:pt idx="1068">
                  <c:v>179.74490032384477</c:v>
                </c:pt>
                <c:pt idx="1069">
                  <c:v>179.73130162233826</c:v>
                </c:pt>
                <c:pt idx="1070">
                  <c:v>179.71770839268356</c:v>
                </c:pt>
                <c:pt idx="1071">
                  <c:v>179.70412091153392</c:v>
                </c:pt>
                <c:pt idx="1072">
                  <c:v>179.69053945540111</c:v>
                </c:pt>
                <c:pt idx="1073">
                  <c:v>179.67696430065195</c:v>
                </c:pt>
                <c:pt idx="1074">
                  <c:v>179.6633957235</c:v>
                </c:pt>
                <c:pt idx="1075">
                  <c:v>179.64983399999255</c:v>
                </c:pt>
                <c:pt idx="1076">
                  <c:v>179.63627940601464</c:v>
                </c:pt>
                <c:pt idx="1077">
                  <c:v>179.62273221727125</c:v>
                </c:pt>
                <c:pt idx="1078">
                  <c:v>179.60919270928781</c:v>
                </c:pt>
                <c:pt idx="1079">
                  <c:v>179.59566115740378</c:v>
                </c:pt>
                <c:pt idx="1080">
                  <c:v>179.58213783676021</c:v>
                </c:pt>
                <c:pt idx="1081">
                  <c:v>179.56862302230022</c:v>
                </c:pt>
                <c:pt idx="1082">
                  <c:v>179.55511698875577</c:v>
                </c:pt>
                <c:pt idx="1083">
                  <c:v>179.54162001064361</c:v>
                </c:pt>
                <c:pt idx="1084">
                  <c:v>179.52813236226305</c:v>
                </c:pt>
                <c:pt idx="1085">
                  <c:v>179.51465431767815</c:v>
                </c:pt>
                <c:pt idx="1086">
                  <c:v>179.50118615072392</c:v>
                </c:pt>
                <c:pt idx="1087">
                  <c:v>179.48772813499104</c:v>
                </c:pt>
                <c:pt idx="1088">
                  <c:v>179.47428054382183</c:v>
                </c:pt>
                <c:pt idx="1089">
                  <c:v>179.46084365030617</c:v>
                </c:pt>
                <c:pt idx="1090">
                  <c:v>179.447417727268</c:v>
                </c:pt>
                <c:pt idx="1091">
                  <c:v>179.43400304726592</c:v>
                </c:pt>
                <c:pt idx="1092">
                  <c:v>179.42059988258455</c:v>
                </c:pt>
                <c:pt idx="1093">
                  <c:v>179.40720850522712</c:v>
                </c:pt>
                <c:pt idx="1094">
                  <c:v>179.39382918690515</c:v>
                </c:pt>
                <c:pt idx="1095">
                  <c:v>179.38046219904047</c:v>
                </c:pt>
                <c:pt idx="1096">
                  <c:v>179.36710781275139</c:v>
                </c:pt>
                <c:pt idx="1097">
                  <c:v>179.3537662988488</c:v>
                </c:pt>
                <c:pt idx="1098">
                  <c:v>179.34043792782924</c:v>
                </c:pt>
                <c:pt idx="1099">
                  <c:v>179.32712296986867</c:v>
                </c:pt>
                <c:pt idx="1100">
                  <c:v>179.31382169482012</c:v>
                </c:pt>
                <c:pt idx="1101">
                  <c:v>179.30053437219684</c:v>
                </c:pt>
                <c:pt idx="1102">
                  <c:v>179.28726127117275</c:v>
                </c:pt>
                <c:pt idx="1103">
                  <c:v>179.27400266058066</c:v>
                </c:pt>
                <c:pt idx="1104">
                  <c:v>179.26075880889559</c:v>
                </c:pt>
                <c:pt idx="1105">
                  <c:v>179.24752998423372</c:v>
                </c:pt>
                <c:pt idx="1106">
                  <c:v>179.23431645434795</c:v>
                </c:pt>
                <c:pt idx="1107">
                  <c:v>179.22111848661507</c:v>
                </c:pt>
                <c:pt idx="1108">
                  <c:v>179.20793634803826</c:v>
                </c:pt>
                <c:pt idx="1109">
                  <c:v>179.19477030523035</c:v>
                </c:pt>
                <c:pt idx="1110">
                  <c:v>179.18162062441678</c:v>
                </c:pt>
                <c:pt idx="1111">
                  <c:v>179.16848757142429</c:v>
                </c:pt>
                <c:pt idx="1112">
                  <c:v>179.1553714116755</c:v>
                </c:pt>
                <c:pt idx="1113">
                  <c:v>179.14227241018261</c:v>
                </c:pt>
                <c:pt idx="1114">
                  <c:v>179.12919083154085</c:v>
                </c:pt>
                <c:pt idx="1115">
                  <c:v>179.1161269399239</c:v>
                </c:pt>
                <c:pt idx="1116">
                  <c:v>179.10308099907712</c:v>
                </c:pt>
                <c:pt idx="1117">
                  <c:v>179.09005327230594</c:v>
                </c:pt>
                <c:pt idx="1118">
                  <c:v>179.07704402248103</c:v>
                </c:pt>
                <c:pt idx="1119">
                  <c:v>179.06405351202076</c:v>
                </c:pt>
                <c:pt idx="1120">
                  <c:v>179.05108200289035</c:v>
                </c:pt>
                <c:pt idx="1121">
                  <c:v>179.03812975659648</c:v>
                </c:pt>
                <c:pt idx="1122">
                  <c:v>179.02519703417718</c:v>
                </c:pt>
                <c:pt idx="1123">
                  <c:v>179.012284096201</c:v>
                </c:pt>
                <c:pt idx="1124">
                  <c:v>178.99939120275718</c:v>
                </c:pt>
                <c:pt idx="1125">
                  <c:v>178.98651861344729</c:v>
                </c:pt>
                <c:pt idx="1126">
                  <c:v>178.97366658738807</c:v>
                </c:pt>
                <c:pt idx="1127">
                  <c:v>178.96083538319527</c:v>
                </c:pt>
                <c:pt idx="1128">
                  <c:v>178.94802525898342</c:v>
                </c:pt>
                <c:pt idx="1129">
                  <c:v>178.93523647235958</c:v>
                </c:pt>
                <c:pt idx="1130">
                  <c:v>178.92246928041425</c:v>
                </c:pt>
                <c:pt idx="1131">
                  <c:v>178.90972393971779</c:v>
                </c:pt>
                <c:pt idx="1132">
                  <c:v>178.89700070631574</c:v>
                </c:pt>
                <c:pt idx="1133">
                  <c:v>178.88429983571896</c:v>
                </c:pt>
                <c:pt idx="1134">
                  <c:v>178.8716215829007</c:v>
                </c:pt>
                <c:pt idx="1135">
                  <c:v>178.85896620229099</c:v>
                </c:pt>
                <c:pt idx="1136">
                  <c:v>178.84633394776878</c:v>
                </c:pt>
                <c:pt idx="1137">
                  <c:v>178.83372507265662</c:v>
                </c:pt>
                <c:pt idx="1138">
                  <c:v>178.82113982971703</c:v>
                </c:pt>
                <c:pt idx="1139">
                  <c:v>178.80857847114387</c:v>
                </c:pt>
                <c:pt idx="1140">
                  <c:v>178.79604124855777</c:v>
                </c:pt>
                <c:pt idx="1141">
                  <c:v>178.78352841300065</c:v>
                </c:pt>
                <c:pt idx="1142">
                  <c:v>178.77104021492889</c:v>
                </c:pt>
                <c:pt idx="1143">
                  <c:v>178.75857690420969</c:v>
                </c:pt>
                <c:pt idx="1144">
                  <c:v>178.74613873011401</c:v>
                </c:pt>
                <c:pt idx="1145">
                  <c:v>178.73372594130876</c:v>
                </c:pt>
                <c:pt idx="1146">
                  <c:v>178.72133878585697</c:v>
                </c:pt>
                <c:pt idx="1147">
                  <c:v>178.70897751120577</c:v>
                </c:pt>
                <c:pt idx="1148">
                  <c:v>178.69664236418549</c:v>
                </c:pt>
                <c:pt idx="1149">
                  <c:v>178.68433359100115</c:v>
                </c:pt>
                <c:pt idx="1150">
                  <c:v>178.67205143722899</c:v>
                </c:pt>
                <c:pt idx="1151">
                  <c:v>178.65979614780886</c:v>
                </c:pt>
                <c:pt idx="1152">
                  <c:v>178.64756796704185</c:v>
                </c:pt>
                <c:pt idx="1153">
                  <c:v>178.63536713858124</c:v>
                </c:pt>
                <c:pt idx="1154">
                  <c:v>178.62319390542908</c:v>
                </c:pt>
                <c:pt idx="1155">
                  <c:v>178.61104850993163</c:v>
                </c:pt>
                <c:pt idx="1156">
                  <c:v>178.59893119377068</c:v>
                </c:pt>
                <c:pt idx="1157">
                  <c:v>178.58684219796206</c:v>
                </c:pt>
                <c:pt idx="1158">
                  <c:v>178.57478176284803</c:v>
                </c:pt>
                <c:pt idx="1159">
                  <c:v>178.56275012809215</c:v>
                </c:pt>
                <c:pt idx="1160">
                  <c:v>178.55074753267456</c:v>
                </c:pt>
                <c:pt idx="1161">
                  <c:v>178.53877421488772</c:v>
                </c:pt>
                <c:pt idx="1162">
                  <c:v>178.52683041232717</c:v>
                </c:pt>
                <c:pt idx="1163">
                  <c:v>178.51491636189269</c:v>
                </c:pt>
                <c:pt idx="1164">
                  <c:v>178.50303229977595</c:v>
                </c:pt>
                <c:pt idx="1165">
                  <c:v>178.49117846146211</c:v>
                </c:pt>
                <c:pt idx="1166">
                  <c:v>178.47935508171986</c:v>
                </c:pt>
                <c:pt idx="1167">
                  <c:v>178.46756239459862</c:v>
                </c:pt>
                <c:pt idx="1168">
                  <c:v>178.4558006334222</c:v>
                </c:pt>
                <c:pt idx="1169">
                  <c:v>178.44407003078558</c:v>
                </c:pt>
                <c:pt idx="1170">
                  <c:v>178.43237081854804</c:v>
                </c:pt>
                <c:pt idx="1171">
                  <c:v>178.42070322782945</c:v>
                </c:pt>
                <c:pt idx="1172">
                  <c:v>178.40906748900406</c:v>
                </c:pt>
                <c:pt idx="1173">
                  <c:v>178.39746383169702</c:v>
                </c:pt>
                <c:pt idx="1174">
                  <c:v>178.38589248477817</c:v>
                </c:pt>
                <c:pt idx="1175">
                  <c:v>178.37435367635899</c:v>
                </c:pt>
                <c:pt idx="1176">
                  <c:v>178.36284763378373</c:v>
                </c:pt>
                <c:pt idx="1177">
                  <c:v>178.35137458363133</c:v>
                </c:pt>
                <c:pt idx="1178">
                  <c:v>178.339934751703</c:v>
                </c:pt>
                <c:pt idx="1179">
                  <c:v>178.32852836302393</c:v>
                </c:pt>
                <c:pt idx="1180">
                  <c:v>178.31715564183358</c:v>
                </c:pt>
                <c:pt idx="1181">
                  <c:v>178.30581681158566</c:v>
                </c:pt>
                <c:pt idx="1182">
                  <c:v>178.29451209493871</c:v>
                </c:pt>
                <c:pt idx="1183">
                  <c:v>178.28324171375544</c:v>
                </c:pt>
                <c:pt idx="1184">
                  <c:v>178.2720058890942</c:v>
                </c:pt>
                <c:pt idx="1185">
                  <c:v>178.26080484120965</c:v>
                </c:pt>
                <c:pt idx="1186">
                  <c:v>178.24963878954298</c:v>
                </c:pt>
                <c:pt idx="1187">
                  <c:v>178.23850795272028</c:v>
                </c:pt>
                <c:pt idx="1188">
                  <c:v>178.22741254854645</c:v>
                </c:pt>
                <c:pt idx="1189">
                  <c:v>178.21635279400368</c:v>
                </c:pt>
                <c:pt idx="1190">
                  <c:v>178.20532890524382</c:v>
                </c:pt>
                <c:pt idx="1191">
                  <c:v>178.1943410975845</c:v>
                </c:pt>
                <c:pt idx="1192">
                  <c:v>178.18338958550524</c:v>
                </c:pt>
                <c:pt idx="1193">
                  <c:v>178.17247458264549</c:v>
                </c:pt>
                <c:pt idx="1194">
                  <c:v>178.16159630179564</c:v>
                </c:pt>
                <c:pt idx="1195">
                  <c:v>178.15075495489603</c:v>
                </c:pt>
                <c:pt idx="1196">
                  <c:v>178.13995075303259</c:v>
                </c:pt>
                <c:pt idx="1197">
                  <c:v>178.12918390642997</c:v>
                </c:pt>
                <c:pt idx="1198">
                  <c:v>178.11845462445152</c:v>
                </c:pt>
                <c:pt idx="1199">
                  <c:v>178.10776311559118</c:v>
                </c:pt>
                <c:pt idx="1200">
                  <c:v>178.09710958747118</c:v>
                </c:pt>
                <c:pt idx="1201">
                  <c:v>178.08649424683944</c:v>
                </c:pt>
                <c:pt idx="1202">
                  <c:v>178.07591729956096</c:v>
                </c:pt>
                <c:pt idx="1203">
                  <c:v>178.06537895061939</c:v>
                </c:pt>
                <c:pt idx="1204">
                  <c:v>178.05487940410819</c:v>
                </c:pt>
                <c:pt idx="1205">
                  <c:v>178.04441886323096</c:v>
                </c:pt>
                <c:pt idx="1206">
                  <c:v>178.03399753029242</c:v>
                </c:pt>
                <c:pt idx="1207">
                  <c:v>178.02361560669971</c:v>
                </c:pt>
                <c:pt idx="1208">
                  <c:v>178.01327329295523</c:v>
                </c:pt>
                <c:pt idx="1209">
                  <c:v>178.00297078865427</c:v>
                </c:pt>
                <c:pt idx="1210">
                  <c:v>177.99270829247973</c:v>
                </c:pt>
                <c:pt idx="1211">
                  <c:v>177.98248600219904</c:v>
                </c:pt>
                <c:pt idx="1212">
                  <c:v>177.97230411466228</c:v>
                </c:pt>
                <c:pt idx="1213">
                  <c:v>177.96216282579439</c:v>
                </c:pt>
                <c:pt idx="1214">
                  <c:v>177.95206233059668</c:v>
                </c:pt>
                <c:pt idx="1215">
                  <c:v>177.94200282313707</c:v>
                </c:pt>
                <c:pt idx="1216">
                  <c:v>177.93198449655171</c:v>
                </c:pt>
                <c:pt idx="1217">
                  <c:v>177.92200754303931</c:v>
                </c:pt>
                <c:pt idx="1218">
                  <c:v>177.91207215385739</c:v>
                </c:pt>
                <c:pt idx="1219">
                  <c:v>177.90217851931857</c:v>
                </c:pt>
                <c:pt idx="1220">
                  <c:v>177.89232682878804</c:v>
                </c:pt>
                <c:pt idx="1221">
                  <c:v>177.88251727067842</c:v>
                </c:pt>
                <c:pt idx="1222">
                  <c:v>177.87275003244892</c:v>
                </c:pt>
                <c:pt idx="1223">
                  <c:v>177.86302530059916</c:v>
                </c:pt>
                <c:pt idx="1224">
                  <c:v>177.85334326066803</c:v>
                </c:pt>
                <c:pt idx="1225">
                  <c:v>177.84370409722843</c:v>
                </c:pt>
                <c:pt idx="1226">
                  <c:v>177.83410799388557</c:v>
                </c:pt>
                <c:pt idx="1227">
                  <c:v>177.82455513327238</c:v>
                </c:pt>
                <c:pt idx="1228">
                  <c:v>177.81504569704742</c:v>
                </c:pt>
                <c:pt idx="1229">
                  <c:v>177.80557986589076</c:v>
                </c:pt>
                <c:pt idx="1230">
                  <c:v>177.79615781950085</c:v>
                </c:pt>
                <c:pt idx="1231">
                  <c:v>177.78677973659234</c:v>
                </c:pt>
                <c:pt idx="1232">
                  <c:v>177.77744579489186</c:v>
                </c:pt>
                <c:pt idx="1233">
                  <c:v>177.76815617113502</c:v>
                </c:pt>
                <c:pt idx="1234">
                  <c:v>177.7589110410641</c:v>
                </c:pt>
                <c:pt idx="1235">
                  <c:v>177.74971057942429</c:v>
                </c:pt>
                <c:pt idx="1236">
                  <c:v>177.7405549599606</c:v>
                </c:pt>
                <c:pt idx="1237">
                  <c:v>177.73144435541599</c:v>
                </c:pt>
                <c:pt idx="1238">
                  <c:v>177.72237893752734</c:v>
                </c:pt>
                <c:pt idx="1239">
                  <c:v>177.7133588770231</c:v>
                </c:pt>
                <c:pt idx="1240">
                  <c:v>177.7043843436191</c:v>
                </c:pt>
                <c:pt idx="1241">
                  <c:v>177.69545550601833</c:v>
                </c:pt>
                <c:pt idx="1242">
                  <c:v>177.68657253190577</c:v>
                </c:pt>
                <c:pt idx="1243">
                  <c:v>177.67773558794644</c:v>
                </c:pt>
                <c:pt idx="1244">
                  <c:v>177.66894483978254</c:v>
                </c:pt>
                <c:pt idx="1245">
                  <c:v>177.66020045203209</c:v>
                </c:pt>
                <c:pt idx="1246">
                  <c:v>177.65150258828351</c:v>
                </c:pt>
                <c:pt idx="1247">
                  <c:v>177.64285141109463</c:v>
                </c:pt>
                <c:pt idx="1248">
                  <c:v>177.63424708199065</c:v>
                </c:pt>
                <c:pt idx="1249">
                  <c:v>177.62568976146056</c:v>
                </c:pt>
                <c:pt idx="1250">
                  <c:v>177.61717960895407</c:v>
                </c:pt>
                <c:pt idx="1251">
                  <c:v>177.60871678288117</c:v>
                </c:pt>
                <c:pt idx="1252">
                  <c:v>177.60030144060735</c:v>
                </c:pt>
                <c:pt idx="1253">
                  <c:v>177.59193373845258</c:v>
                </c:pt>
                <c:pt idx="1254">
                  <c:v>177.58361383168804</c:v>
                </c:pt>
                <c:pt idx="1255">
                  <c:v>177.57534187453393</c:v>
                </c:pt>
                <c:pt idx="1256">
                  <c:v>177.56711802015826</c:v>
                </c:pt>
                <c:pt idx="1257">
                  <c:v>177.55894242067239</c:v>
                </c:pt>
                <c:pt idx="1258">
                  <c:v>177.55081522713027</c:v>
                </c:pt>
                <c:pt idx="1259">
                  <c:v>177.54273658952533</c:v>
                </c:pt>
                <c:pt idx="1260">
                  <c:v>177.53470665678975</c:v>
                </c:pt>
                <c:pt idx="1261">
                  <c:v>177.52672557679045</c:v>
                </c:pt>
                <c:pt idx="1262">
                  <c:v>177.51879349632654</c:v>
                </c:pt>
                <c:pt idx="1263">
                  <c:v>177.51091056113034</c:v>
                </c:pt>
                <c:pt idx="1264">
                  <c:v>177.50307691586173</c:v>
                </c:pt>
                <c:pt idx="1265">
                  <c:v>177.49529270410801</c:v>
                </c:pt>
                <c:pt idx="1266">
                  <c:v>177.48755806838054</c:v>
                </c:pt>
                <c:pt idx="1267">
                  <c:v>177.47987315011437</c:v>
                </c:pt>
                <c:pt idx="1268">
                  <c:v>177.47223808966569</c:v>
                </c:pt>
                <c:pt idx="1269">
                  <c:v>177.46465302630799</c:v>
                </c:pt>
                <c:pt idx="1270">
                  <c:v>177.45711809823354</c:v>
                </c:pt>
                <c:pt idx="1271">
                  <c:v>177.4496334425483</c:v>
                </c:pt>
                <c:pt idx="1272">
                  <c:v>177.44219919527183</c:v>
                </c:pt>
                <c:pt idx="1273">
                  <c:v>177.43481549133446</c:v>
                </c:pt>
                <c:pt idx="1274">
                  <c:v>177.42748246457765</c:v>
                </c:pt>
                <c:pt idx="1275">
                  <c:v>177.42020024774854</c:v>
                </c:pt>
                <c:pt idx="1276">
                  <c:v>177.41296897250183</c:v>
                </c:pt>
                <c:pt idx="1277">
                  <c:v>177.4057887693952</c:v>
                </c:pt>
                <c:pt idx="1278">
                  <c:v>177.39865976788977</c:v>
                </c:pt>
                <c:pt idx="1279">
                  <c:v>177.39158209634715</c:v>
                </c:pt>
                <c:pt idx="1280">
                  <c:v>177.38455588202856</c:v>
                </c:pt>
                <c:pt idx="1281">
                  <c:v>177.37758125109255</c:v>
                </c:pt>
                <c:pt idx="1282">
                  <c:v>177.37065832859363</c:v>
                </c:pt>
                <c:pt idx="1283">
                  <c:v>177.36378723848173</c:v>
                </c:pt>
                <c:pt idx="1284">
                  <c:v>177.35696810359886</c:v>
                </c:pt>
                <c:pt idx="1285">
                  <c:v>177.35020104567872</c:v>
                </c:pt>
                <c:pt idx="1286">
                  <c:v>177.34348618534565</c:v>
                </c:pt>
                <c:pt idx="1287">
                  <c:v>177.3368236421129</c:v>
                </c:pt>
                <c:pt idx="1288">
                  <c:v>177.33021353437996</c:v>
                </c:pt>
                <c:pt idx="1289">
                  <c:v>177.32365597943331</c:v>
                </c:pt>
                <c:pt idx="1290">
                  <c:v>177.31715109344313</c:v>
                </c:pt>
                <c:pt idx="1291">
                  <c:v>177.31069899146399</c:v>
                </c:pt>
                <c:pt idx="1292">
                  <c:v>177.30429978743149</c:v>
                </c:pt>
                <c:pt idx="1293">
                  <c:v>177.29795359416286</c:v>
                </c:pt>
                <c:pt idx="1294">
                  <c:v>177.29166052335418</c:v>
                </c:pt>
                <c:pt idx="1295">
                  <c:v>177.28542068558036</c:v>
                </c:pt>
                <c:pt idx="1296">
                  <c:v>177.27923419029401</c:v>
                </c:pt>
                <c:pt idx="1297">
                  <c:v>177.27310114582252</c:v>
                </c:pt>
                <c:pt idx="1298">
                  <c:v>177.26702165936945</c:v>
                </c:pt>
                <c:pt idx="1299">
                  <c:v>177.26099583701225</c:v>
                </c:pt>
                <c:pt idx="1300">
                  <c:v>177.25502378370038</c:v>
                </c:pt>
                <c:pt idx="1301">
                  <c:v>177.24910560325657</c:v>
                </c:pt>
                <c:pt idx="1302">
                  <c:v>177.24324139837265</c:v>
                </c:pt>
                <c:pt idx="1303">
                  <c:v>177.23743127061229</c:v>
                </c:pt>
                <c:pt idx="1304">
                  <c:v>177.23167532040685</c:v>
                </c:pt>
                <c:pt idx="1305">
                  <c:v>177.22597364705652</c:v>
                </c:pt>
                <c:pt idx="1306">
                  <c:v>177.22032634872789</c:v>
                </c:pt>
                <c:pt idx="1307">
                  <c:v>177.21473352245539</c:v>
                </c:pt>
                <c:pt idx="1308">
                  <c:v>177.20919526413726</c:v>
                </c:pt>
                <c:pt idx="1309">
                  <c:v>177.20371166853789</c:v>
                </c:pt>
                <c:pt idx="1310">
                  <c:v>177.19828282928464</c:v>
                </c:pt>
                <c:pt idx="1311">
                  <c:v>177.19290883886995</c:v>
                </c:pt>
                <c:pt idx="1312">
                  <c:v>177.18758978864594</c:v>
                </c:pt>
                <c:pt idx="1313">
                  <c:v>177.1823257688296</c:v>
                </c:pt>
                <c:pt idx="1314">
                  <c:v>177.17711686849722</c:v>
                </c:pt>
                <c:pt idx="1315">
                  <c:v>177.17196317558688</c:v>
                </c:pt>
                <c:pt idx="1316">
                  <c:v>177.16686477689555</c:v>
                </c:pt>
                <c:pt idx="1317">
                  <c:v>177.16182175808063</c:v>
                </c:pt>
                <c:pt idx="1318">
                  <c:v>177.15683420365775</c:v>
                </c:pt>
                <c:pt idx="1319">
                  <c:v>177.15190219700102</c:v>
                </c:pt>
                <c:pt idx="1320">
                  <c:v>177.1470258203434</c:v>
                </c:pt>
                <c:pt idx="1321">
                  <c:v>177.14220515477396</c:v>
                </c:pt>
                <c:pt idx="1322">
                  <c:v>177.13744028023885</c:v>
                </c:pt>
                <c:pt idx="1323">
                  <c:v>177.13273127554223</c:v>
                </c:pt>
                <c:pt idx="1324">
                  <c:v>177.12807821834286</c:v>
                </c:pt>
                <c:pt idx="1325">
                  <c:v>177.12348118515578</c:v>
                </c:pt>
                <c:pt idx="1326">
                  <c:v>177.11894025135189</c:v>
                </c:pt>
                <c:pt idx="1327">
                  <c:v>177.11445549115697</c:v>
                </c:pt>
                <c:pt idx="1328">
                  <c:v>177.11002697765144</c:v>
                </c:pt>
                <c:pt idx="1329">
                  <c:v>177.10565478277096</c:v>
                </c:pt>
                <c:pt idx="1330">
                  <c:v>177.10133897730537</c:v>
                </c:pt>
                <c:pt idx="1331">
                  <c:v>177.09707963089801</c:v>
                </c:pt>
                <c:pt idx="1332">
                  <c:v>177.09287681204785</c:v>
                </c:pt>
                <c:pt idx="1333">
                  <c:v>177.08873058810562</c:v>
                </c:pt>
                <c:pt idx="1334">
                  <c:v>177.08464102527739</c:v>
                </c:pt>
                <c:pt idx="1335">
                  <c:v>177.08060818862214</c:v>
                </c:pt>
                <c:pt idx="1336">
                  <c:v>177.07663214205289</c:v>
                </c:pt>
                <c:pt idx="1337">
                  <c:v>177.07271294833518</c:v>
                </c:pt>
                <c:pt idx="1338">
                  <c:v>177.0688506690891</c:v>
                </c:pt>
                <c:pt idx="1339">
                  <c:v>177.06504536478721</c:v>
                </c:pt>
                <c:pt idx="1340">
                  <c:v>177.06129709475641</c:v>
                </c:pt>
                <c:pt idx="1341">
                  <c:v>177.05760591717637</c:v>
                </c:pt>
                <c:pt idx="1342">
                  <c:v>177.05397188908077</c:v>
                </c:pt>
                <c:pt idx="1343">
                  <c:v>177.05039506635663</c:v>
                </c:pt>
                <c:pt idx="1344">
                  <c:v>177.04687550374513</c:v>
                </c:pt>
                <c:pt idx="1345">
                  <c:v>177.04341325484094</c:v>
                </c:pt>
                <c:pt idx="1346">
                  <c:v>177.04000837209247</c:v>
                </c:pt>
                <c:pt idx="1347">
                  <c:v>177.03666090680377</c:v>
                </c:pt>
                <c:pt idx="1348">
                  <c:v>177.03337090913138</c:v>
                </c:pt>
                <c:pt idx="1349">
                  <c:v>177.03013842808789</c:v>
                </c:pt>
                <c:pt idx="1350">
                  <c:v>177.0269635115404</c:v>
                </c:pt>
                <c:pt idx="1351">
                  <c:v>177.02384620621126</c:v>
                </c:pt>
                <c:pt idx="1352">
                  <c:v>177.02078655767863</c:v>
                </c:pt>
                <c:pt idx="1353">
                  <c:v>177.01778461037554</c:v>
                </c:pt>
                <c:pt idx="1354">
                  <c:v>177.01484040759229</c:v>
                </c:pt>
                <c:pt idx="1355">
                  <c:v>177.01195399147497</c:v>
                </c:pt>
                <c:pt idx="1356">
                  <c:v>177.00912540302684</c:v>
                </c:pt>
                <c:pt idx="1357">
                  <c:v>177.00635468210842</c:v>
                </c:pt>
                <c:pt idx="1358">
                  <c:v>177.00364186743894</c:v>
                </c:pt>
                <c:pt idx="1359">
                  <c:v>177.00098699659375</c:v>
                </c:pt>
                <c:pt idx="1360">
                  <c:v>176.99839010600905</c:v>
                </c:pt>
                <c:pt idx="1361">
                  <c:v>176.99585123097944</c:v>
                </c:pt>
                <c:pt idx="1362">
                  <c:v>176.99337040565871</c:v>
                </c:pt>
                <c:pt idx="1363">
                  <c:v>176.9909476630616</c:v>
                </c:pt>
                <c:pt idx="1364">
                  <c:v>176.98858303506393</c:v>
                </c:pt>
                <c:pt idx="1365">
                  <c:v>176.98627655240196</c:v>
                </c:pt>
                <c:pt idx="1366">
                  <c:v>176.98402824467513</c:v>
                </c:pt>
                <c:pt idx="1367">
                  <c:v>176.98183814034468</c:v>
                </c:pt>
                <c:pt idx="1368">
                  <c:v>176.979706266736</c:v>
                </c:pt>
                <c:pt idx="1369">
                  <c:v>176.97763265003732</c:v>
                </c:pt>
                <c:pt idx="1370">
                  <c:v>176.97561731530271</c:v>
                </c:pt>
                <c:pt idx="1371">
                  <c:v>176.97366028645121</c:v>
                </c:pt>
                <c:pt idx="1372">
                  <c:v>176.97176158626777</c:v>
                </c:pt>
                <c:pt idx="1373">
                  <c:v>176.9699212364049</c:v>
                </c:pt>
                <c:pt idx="1374">
                  <c:v>176.96813925738167</c:v>
                </c:pt>
                <c:pt idx="1375">
                  <c:v>176.96641566858708</c:v>
                </c:pt>
                <c:pt idx="1376">
                  <c:v>176.96475048827838</c:v>
                </c:pt>
                <c:pt idx="1377">
                  <c:v>176.96314373358305</c:v>
                </c:pt>
                <c:pt idx="1378">
                  <c:v>176.96159542050023</c:v>
                </c:pt>
                <c:pt idx="1379">
                  <c:v>176.96010556389976</c:v>
                </c:pt>
                <c:pt idx="1380">
                  <c:v>176.95867417752572</c:v>
                </c:pt>
                <c:pt idx="1381">
                  <c:v>176.95730127399474</c:v>
                </c:pt>
                <c:pt idx="1382">
                  <c:v>176.95598686479812</c:v>
                </c:pt>
                <c:pt idx="1383">
                  <c:v>176.95473096030341</c:v>
                </c:pt>
                <c:pt idx="1384">
                  <c:v>176.9535335697544</c:v>
                </c:pt>
                <c:pt idx="1385">
                  <c:v>176.95239470127223</c:v>
                </c:pt>
                <c:pt idx="1386">
                  <c:v>176.95131436185679</c:v>
                </c:pt>
                <c:pt idx="1387">
                  <c:v>176.9502925573876</c:v>
                </c:pt>
                <c:pt idx="1388">
                  <c:v>176.94932929262453</c:v>
                </c:pt>
                <c:pt idx="1389">
                  <c:v>176.94842457120961</c:v>
                </c:pt>
                <c:pt idx="1390">
                  <c:v>176.94757839566734</c:v>
                </c:pt>
                <c:pt idx="1391">
                  <c:v>176.94679076740596</c:v>
                </c:pt>
                <c:pt idx="1392">
                  <c:v>176.94606168671942</c:v>
                </c:pt>
                <c:pt idx="1393">
                  <c:v>176.9453911527871</c:v>
                </c:pt>
                <c:pt idx="1394">
                  <c:v>176.9447791636764</c:v>
                </c:pt>
                <c:pt idx="1395">
                  <c:v>176.94422571634269</c:v>
                </c:pt>
                <c:pt idx="1396">
                  <c:v>176.94373080663138</c:v>
                </c:pt>
                <c:pt idx="1397">
                  <c:v>176.94329442927847</c:v>
                </c:pt>
                <c:pt idx="1398">
                  <c:v>176.94291657791305</c:v>
                </c:pt>
                <c:pt idx="1399">
                  <c:v>176.94259724505631</c:v>
                </c:pt>
                <c:pt idx="1400">
                  <c:v>176.94233642212481</c:v>
                </c:pt>
                <c:pt idx="1401">
                  <c:v>176.94213409943185</c:v>
                </c:pt>
                <c:pt idx="1402">
                  <c:v>176.94199026618614</c:v>
                </c:pt>
                <c:pt idx="1403">
                  <c:v>176.94190491049707</c:v>
                </c:pt>
                <c:pt idx="1404">
                  <c:v>176.94187801937284</c:v>
                </c:pt>
                <c:pt idx="1405">
                  <c:v>176.94190957872314</c:v>
                </c:pt>
                <c:pt idx="1406">
                  <c:v>176.94199957336005</c:v>
                </c:pt>
                <c:pt idx="1407">
                  <c:v>176.9421479870002</c:v>
                </c:pt>
                <c:pt idx="1408">
                  <c:v>176.9423548022657</c:v>
                </c:pt>
                <c:pt idx="1409">
                  <c:v>176.94262000068554</c:v>
                </c:pt>
                <c:pt idx="1410">
                  <c:v>176.94294356269609</c:v>
                </c:pt>
                <c:pt idx="1411">
                  <c:v>176.94332546764522</c:v>
                </c:pt>
                <c:pt idx="1412">
                  <c:v>176.94376569379085</c:v>
                </c:pt>
                <c:pt idx="1413">
                  <c:v>176.94426421830383</c:v>
                </c:pt>
                <c:pt idx="1414">
                  <c:v>176.9448210172699</c:v>
                </c:pt>
                <c:pt idx="1415">
                  <c:v>176.94543606568953</c:v>
                </c:pt>
                <c:pt idx="1416">
                  <c:v>176.94610933748177</c:v>
                </c:pt>
                <c:pt idx="1417">
                  <c:v>176.94684080548322</c:v>
                </c:pt>
                <c:pt idx="1418">
                  <c:v>176.94763044145185</c:v>
                </c:pt>
                <c:pt idx="1419">
                  <c:v>176.94847821606785</c:v>
                </c:pt>
                <c:pt idx="1420">
                  <c:v>176.94938409893399</c:v>
                </c:pt>
                <c:pt idx="1421">
                  <c:v>176.95034805857924</c:v>
                </c:pt>
                <c:pt idx="1422">
                  <c:v>176.95137006245892</c:v>
                </c:pt>
                <c:pt idx="1423">
                  <c:v>176.95245007695706</c:v>
                </c:pt>
                <c:pt idx="1424">
                  <c:v>176.95358806738807</c:v>
                </c:pt>
                <c:pt idx="1425">
                  <c:v>176.95478399799754</c:v>
                </c:pt>
                <c:pt idx="1426">
                  <c:v>176.95603783196546</c:v>
                </c:pt>
                <c:pt idx="1427">
                  <c:v>176.9573495314072</c:v>
                </c:pt>
                <c:pt idx="1428">
                  <c:v>176.95871905737351</c:v>
                </c:pt>
                <c:pt idx="1429">
                  <c:v>176.96014636985581</c:v>
                </c:pt>
                <c:pt idx="1430">
                  <c:v>176.96163142778471</c:v>
                </c:pt>
                <c:pt idx="1431">
                  <c:v>176.96317418903334</c:v>
                </c:pt>
                <c:pt idx="1432">
                  <c:v>176.96477461041931</c:v>
                </c:pt>
                <c:pt idx="1433">
                  <c:v>176.96643264770563</c:v>
                </c:pt>
                <c:pt idx="1434">
                  <c:v>176.96814825560264</c:v>
                </c:pt>
                <c:pt idx="1435">
                  <c:v>176.96992138777105</c:v>
                </c:pt>
                <c:pt idx="1436">
                  <c:v>176.97175199682155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Calcul!$B$1536:$B$2972</c:f>
              <c:numCache>
                <c:formatCode>General</c:formatCode>
                <c:ptCount val="1437"/>
                <c:pt idx="0">
                  <c:v>0</c:v>
                </c:pt>
                <c:pt idx="1">
                  <c:v>0</c:v>
                </c:pt>
                <c:pt idx="2">
                  <c:v>1.6666666666666666E-2</c:v>
                </c:pt>
                <c:pt idx="3">
                  <c:v>3.3333333333333361E-2</c:v>
                </c:pt>
                <c:pt idx="4">
                  <c:v>4.999999999999992E-2</c:v>
                </c:pt>
                <c:pt idx="5">
                  <c:v>6.6666666666666721E-2</c:v>
                </c:pt>
                <c:pt idx="6">
                  <c:v>8.3333333333333273E-2</c:v>
                </c:pt>
                <c:pt idx="7">
                  <c:v>0.10000000000000009</c:v>
                </c:pt>
                <c:pt idx="8">
                  <c:v>0.11666666666666664</c:v>
                </c:pt>
                <c:pt idx="9">
                  <c:v>0.13333333333333344</c:v>
                </c:pt>
                <c:pt idx="10">
                  <c:v>0.15000000000000002</c:v>
                </c:pt>
                <c:pt idx="11">
                  <c:v>0.16666666666666655</c:v>
                </c:pt>
                <c:pt idx="12">
                  <c:v>0.18333333333333338</c:v>
                </c:pt>
                <c:pt idx="13">
                  <c:v>0.1999999999999999</c:v>
                </c:pt>
                <c:pt idx="14">
                  <c:v>0.21666666666666673</c:v>
                </c:pt>
                <c:pt idx="15">
                  <c:v>0.23333333333333328</c:v>
                </c:pt>
                <c:pt idx="16">
                  <c:v>0.25000000000000083</c:v>
                </c:pt>
                <c:pt idx="17">
                  <c:v>0.26666666666666639</c:v>
                </c:pt>
                <c:pt idx="18">
                  <c:v>0.28333333333333444</c:v>
                </c:pt>
                <c:pt idx="19">
                  <c:v>0.30000000000000004</c:v>
                </c:pt>
                <c:pt idx="20">
                  <c:v>0.3166666666666656</c:v>
                </c:pt>
                <c:pt idx="21">
                  <c:v>0.33333333333333359</c:v>
                </c:pt>
                <c:pt idx="22">
                  <c:v>0.3499999999999992</c:v>
                </c:pt>
                <c:pt idx="23">
                  <c:v>0.3666666666666672</c:v>
                </c:pt>
                <c:pt idx="24">
                  <c:v>0.3833333333333328</c:v>
                </c:pt>
                <c:pt idx="25">
                  <c:v>0.4000000000000008</c:v>
                </c:pt>
                <c:pt idx="26">
                  <c:v>0.41666666666666641</c:v>
                </c:pt>
                <c:pt idx="27">
                  <c:v>0.43333333333333435</c:v>
                </c:pt>
                <c:pt idx="28">
                  <c:v>0.44999999999999996</c:v>
                </c:pt>
                <c:pt idx="29">
                  <c:v>0.46666666666666556</c:v>
                </c:pt>
                <c:pt idx="30">
                  <c:v>0.48333333333333361</c:v>
                </c:pt>
                <c:pt idx="31">
                  <c:v>0.49999999999999922</c:v>
                </c:pt>
                <c:pt idx="32">
                  <c:v>0.51666666666666716</c:v>
                </c:pt>
                <c:pt idx="33">
                  <c:v>0.53333333333333277</c:v>
                </c:pt>
                <c:pt idx="34">
                  <c:v>0.55000000000000082</c:v>
                </c:pt>
                <c:pt idx="35">
                  <c:v>0.56666666666666643</c:v>
                </c:pt>
                <c:pt idx="36">
                  <c:v>0.58333333333333437</c:v>
                </c:pt>
                <c:pt idx="37">
                  <c:v>0.60000000000000009</c:v>
                </c:pt>
                <c:pt idx="38">
                  <c:v>0.61666666666666559</c:v>
                </c:pt>
                <c:pt idx="39">
                  <c:v>0.63333333333333353</c:v>
                </c:pt>
                <c:pt idx="40">
                  <c:v>0.64999999999999925</c:v>
                </c:pt>
                <c:pt idx="41">
                  <c:v>0.66666666666666718</c:v>
                </c:pt>
                <c:pt idx="42">
                  <c:v>0.68333333333333279</c:v>
                </c:pt>
                <c:pt idx="43">
                  <c:v>0.70000000000000073</c:v>
                </c:pt>
                <c:pt idx="44">
                  <c:v>0.71666666666666634</c:v>
                </c:pt>
                <c:pt idx="45">
                  <c:v>0.73333333333333439</c:v>
                </c:pt>
                <c:pt idx="46">
                  <c:v>0.75</c:v>
                </c:pt>
                <c:pt idx="47">
                  <c:v>0.76666666666666561</c:v>
                </c:pt>
                <c:pt idx="48">
                  <c:v>0.78333333333333355</c:v>
                </c:pt>
                <c:pt idx="49">
                  <c:v>0.79999999999999916</c:v>
                </c:pt>
                <c:pt idx="50">
                  <c:v>0.81666666666666732</c:v>
                </c:pt>
                <c:pt idx="51">
                  <c:v>0.83333333333333282</c:v>
                </c:pt>
                <c:pt idx="52">
                  <c:v>0.85000000000000075</c:v>
                </c:pt>
                <c:pt idx="53">
                  <c:v>0.86666666666666647</c:v>
                </c:pt>
                <c:pt idx="54">
                  <c:v>0.88333333333333441</c:v>
                </c:pt>
                <c:pt idx="55">
                  <c:v>0.89999999999999991</c:v>
                </c:pt>
                <c:pt idx="56">
                  <c:v>0.91666666666666563</c:v>
                </c:pt>
                <c:pt idx="57">
                  <c:v>0.93333333333333368</c:v>
                </c:pt>
                <c:pt idx="58">
                  <c:v>0.94999999999999907</c:v>
                </c:pt>
                <c:pt idx="59">
                  <c:v>0.96666666666666723</c:v>
                </c:pt>
                <c:pt idx="60">
                  <c:v>0.98333333333333284</c:v>
                </c:pt>
                <c:pt idx="61">
                  <c:v>1.0000000000000009</c:v>
                </c:pt>
                <c:pt idx="62">
                  <c:v>1.0166666666666664</c:v>
                </c:pt>
                <c:pt idx="63">
                  <c:v>1.0333333333333343</c:v>
                </c:pt>
                <c:pt idx="64">
                  <c:v>1.0499999999999998</c:v>
                </c:pt>
                <c:pt idx="65">
                  <c:v>1.0666666666666655</c:v>
                </c:pt>
                <c:pt idx="66">
                  <c:v>1.0833333333333337</c:v>
                </c:pt>
                <c:pt idx="67">
                  <c:v>1.0999999999999992</c:v>
                </c:pt>
                <c:pt idx="68">
                  <c:v>1.1166666666666671</c:v>
                </c:pt>
                <c:pt idx="69">
                  <c:v>1.1333333333333329</c:v>
                </c:pt>
                <c:pt idx="70">
                  <c:v>1.1500000000000008</c:v>
                </c:pt>
                <c:pt idx="71">
                  <c:v>1.1666666666666663</c:v>
                </c:pt>
                <c:pt idx="72">
                  <c:v>1.1833333333333345</c:v>
                </c:pt>
                <c:pt idx="73">
                  <c:v>1.2000000000000002</c:v>
                </c:pt>
                <c:pt idx="74">
                  <c:v>1.2166666666666657</c:v>
                </c:pt>
                <c:pt idx="75">
                  <c:v>1.2333333333333336</c:v>
                </c:pt>
                <c:pt idx="76">
                  <c:v>1.2499999999999991</c:v>
                </c:pt>
                <c:pt idx="77">
                  <c:v>1.2666666666666671</c:v>
                </c:pt>
                <c:pt idx="78">
                  <c:v>1.2833333333333328</c:v>
                </c:pt>
                <c:pt idx="79">
                  <c:v>1.3000000000000009</c:v>
                </c:pt>
                <c:pt idx="80">
                  <c:v>1.3166666666666664</c:v>
                </c:pt>
                <c:pt idx="81">
                  <c:v>1.3333333333333344</c:v>
                </c:pt>
                <c:pt idx="82">
                  <c:v>1.35</c:v>
                </c:pt>
                <c:pt idx="83">
                  <c:v>1.3666666666666656</c:v>
                </c:pt>
                <c:pt idx="84">
                  <c:v>1.3833333333333335</c:v>
                </c:pt>
                <c:pt idx="85">
                  <c:v>1.3999999999999992</c:v>
                </c:pt>
                <c:pt idx="86">
                  <c:v>1.4166666666666672</c:v>
                </c:pt>
                <c:pt idx="87">
                  <c:v>1.4333333333333327</c:v>
                </c:pt>
                <c:pt idx="88">
                  <c:v>1.4500000000000008</c:v>
                </c:pt>
                <c:pt idx="89">
                  <c:v>1.4666666666666663</c:v>
                </c:pt>
                <c:pt idx="90">
                  <c:v>1.4833333333333343</c:v>
                </c:pt>
                <c:pt idx="91">
                  <c:v>1.5</c:v>
                </c:pt>
                <c:pt idx="92">
                  <c:v>1.5166666666666657</c:v>
                </c:pt>
                <c:pt idx="93">
                  <c:v>1.5333333333333337</c:v>
                </c:pt>
                <c:pt idx="94">
                  <c:v>1.5499999999999992</c:v>
                </c:pt>
                <c:pt idx="95">
                  <c:v>1.5666666666666671</c:v>
                </c:pt>
                <c:pt idx="96">
                  <c:v>1.5833333333333326</c:v>
                </c:pt>
                <c:pt idx="97">
                  <c:v>1.6000000000000005</c:v>
                </c:pt>
                <c:pt idx="98">
                  <c:v>1.6166666666666663</c:v>
                </c:pt>
                <c:pt idx="99">
                  <c:v>1.6333333333333346</c:v>
                </c:pt>
                <c:pt idx="100">
                  <c:v>1.6500000000000001</c:v>
                </c:pt>
                <c:pt idx="101">
                  <c:v>1.6666666666666656</c:v>
                </c:pt>
                <c:pt idx="102">
                  <c:v>1.6833333333333336</c:v>
                </c:pt>
                <c:pt idx="103">
                  <c:v>1.6999999999999993</c:v>
                </c:pt>
                <c:pt idx="104">
                  <c:v>1.7166666666666672</c:v>
                </c:pt>
                <c:pt idx="105">
                  <c:v>1.7333333333333329</c:v>
                </c:pt>
                <c:pt idx="106">
                  <c:v>1.7500000000000009</c:v>
                </c:pt>
                <c:pt idx="107">
                  <c:v>1.7666666666666664</c:v>
                </c:pt>
                <c:pt idx="108">
                  <c:v>1.7833333333333343</c:v>
                </c:pt>
                <c:pt idx="109">
                  <c:v>1.7999999999999998</c:v>
                </c:pt>
                <c:pt idx="110">
                  <c:v>1.8166666666666678</c:v>
                </c:pt>
                <c:pt idx="111">
                  <c:v>1.8333333333333335</c:v>
                </c:pt>
                <c:pt idx="112">
                  <c:v>1.8499999999999992</c:v>
                </c:pt>
                <c:pt idx="113">
                  <c:v>1.8666666666666674</c:v>
                </c:pt>
                <c:pt idx="114">
                  <c:v>1.8833333333333326</c:v>
                </c:pt>
                <c:pt idx="115">
                  <c:v>1.9000000000000008</c:v>
                </c:pt>
                <c:pt idx="116">
                  <c:v>1.9166666666666665</c:v>
                </c:pt>
                <c:pt idx="117">
                  <c:v>1.9333333333333345</c:v>
                </c:pt>
                <c:pt idx="118">
                  <c:v>1.9500000000000002</c:v>
                </c:pt>
                <c:pt idx="119">
                  <c:v>1.9666666666666657</c:v>
                </c:pt>
                <c:pt idx="120">
                  <c:v>1.9833333333333336</c:v>
                </c:pt>
                <c:pt idx="121">
                  <c:v>1.9999999999999991</c:v>
                </c:pt>
                <c:pt idx="122">
                  <c:v>2.0166666666666671</c:v>
                </c:pt>
                <c:pt idx="123">
                  <c:v>2.0333333333333328</c:v>
                </c:pt>
                <c:pt idx="124">
                  <c:v>2.0500000000000007</c:v>
                </c:pt>
                <c:pt idx="125">
                  <c:v>2.0666666666666664</c:v>
                </c:pt>
                <c:pt idx="126">
                  <c:v>2.0833333333333344</c:v>
                </c:pt>
                <c:pt idx="127">
                  <c:v>2.0999999999999996</c:v>
                </c:pt>
                <c:pt idx="128">
                  <c:v>2.116666666666668</c:v>
                </c:pt>
                <c:pt idx="129">
                  <c:v>2.1333333333333337</c:v>
                </c:pt>
                <c:pt idx="130">
                  <c:v>2.1499999999999995</c:v>
                </c:pt>
                <c:pt idx="131">
                  <c:v>2.1666666666666674</c:v>
                </c:pt>
                <c:pt idx="132">
                  <c:v>2.1833333333333327</c:v>
                </c:pt>
                <c:pt idx="133">
                  <c:v>2.2000000000000011</c:v>
                </c:pt>
                <c:pt idx="134">
                  <c:v>2.2166666666666663</c:v>
                </c:pt>
                <c:pt idx="135">
                  <c:v>2.2333333333333343</c:v>
                </c:pt>
                <c:pt idx="136">
                  <c:v>2.25</c:v>
                </c:pt>
                <c:pt idx="137">
                  <c:v>2.2666666666666657</c:v>
                </c:pt>
                <c:pt idx="138">
                  <c:v>2.2833333333333337</c:v>
                </c:pt>
                <c:pt idx="139">
                  <c:v>2.2999999999999989</c:v>
                </c:pt>
                <c:pt idx="140">
                  <c:v>2.3166666666666673</c:v>
                </c:pt>
                <c:pt idx="141">
                  <c:v>2.3333333333333326</c:v>
                </c:pt>
                <c:pt idx="142">
                  <c:v>2.3500000000000005</c:v>
                </c:pt>
                <c:pt idx="143">
                  <c:v>2.3666666666666663</c:v>
                </c:pt>
                <c:pt idx="144">
                  <c:v>2.3833333333333346</c:v>
                </c:pt>
                <c:pt idx="145">
                  <c:v>2.4000000000000004</c:v>
                </c:pt>
                <c:pt idx="146">
                  <c:v>2.4166666666666563</c:v>
                </c:pt>
                <c:pt idx="147">
                  <c:v>2.4333333333333362</c:v>
                </c:pt>
                <c:pt idx="148">
                  <c:v>2.4499999999999922</c:v>
                </c:pt>
                <c:pt idx="149">
                  <c:v>2.4666666666666721</c:v>
                </c:pt>
                <c:pt idx="150">
                  <c:v>2.4833333333333281</c:v>
                </c:pt>
                <c:pt idx="151">
                  <c:v>2.500000000000008</c:v>
                </c:pt>
                <c:pt idx="152">
                  <c:v>2.5166666666666639</c:v>
                </c:pt>
                <c:pt idx="153">
                  <c:v>2.5333333333333439</c:v>
                </c:pt>
                <c:pt idx="154">
                  <c:v>2.5499999999999998</c:v>
                </c:pt>
                <c:pt idx="155">
                  <c:v>2.5666666666666558</c:v>
                </c:pt>
                <c:pt idx="156">
                  <c:v>2.5833333333333361</c:v>
                </c:pt>
                <c:pt idx="157">
                  <c:v>2.5999999999999921</c:v>
                </c:pt>
                <c:pt idx="158">
                  <c:v>2.616666666666672</c:v>
                </c:pt>
                <c:pt idx="159">
                  <c:v>2.633333333333328</c:v>
                </c:pt>
                <c:pt idx="160">
                  <c:v>2.6500000000000079</c:v>
                </c:pt>
                <c:pt idx="161">
                  <c:v>2.6666666666666639</c:v>
                </c:pt>
                <c:pt idx="162">
                  <c:v>2.6833333333333442</c:v>
                </c:pt>
                <c:pt idx="163">
                  <c:v>2.7</c:v>
                </c:pt>
                <c:pt idx="164">
                  <c:v>2.7166666666666561</c:v>
                </c:pt>
                <c:pt idx="165">
                  <c:v>2.7333333333333361</c:v>
                </c:pt>
                <c:pt idx="166">
                  <c:v>2.749999999999992</c:v>
                </c:pt>
                <c:pt idx="167">
                  <c:v>2.7666666666666719</c:v>
                </c:pt>
                <c:pt idx="168">
                  <c:v>2.7833333333333279</c:v>
                </c:pt>
                <c:pt idx="169">
                  <c:v>2.8000000000000078</c:v>
                </c:pt>
                <c:pt idx="170">
                  <c:v>2.8166666666666638</c:v>
                </c:pt>
                <c:pt idx="171">
                  <c:v>2.8333333333333437</c:v>
                </c:pt>
                <c:pt idx="172">
                  <c:v>2.8499999999999996</c:v>
                </c:pt>
                <c:pt idx="173">
                  <c:v>2.866666666666656</c:v>
                </c:pt>
                <c:pt idx="174">
                  <c:v>2.883333333333336</c:v>
                </c:pt>
                <c:pt idx="175">
                  <c:v>2.8999999999999919</c:v>
                </c:pt>
                <c:pt idx="176">
                  <c:v>2.9166666666666718</c:v>
                </c:pt>
                <c:pt idx="177">
                  <c:v>2.9333333333333278</c:v>
                </c:pt>
                <c:pt idx="178">
                  <c:v>2.9500000000000077</c:v>
                </c:pt>
                <c:pt idx="179">
                  <c:v>2.9666666666666641</c:v>
                </c:pt>
                <c:pt idx="180">
                  <c:v>2.9833333333333441</c:v>
                </c:pt>
                <c:pt idx="181">
                  <c:v>3</c:v>
                </c:pt>
                <c:pt idx="182">
                  <c:v>3.0166666666666559</c:v>
                </c:pt>
                <c:pt idx="183">
                  <c:v>3.0333333333333359</c:v>
                </c:pt>
                <c:pt idx="184">
                  <c:v>3.0499999999999918</c:v>
                </c:pt>
                <c:pt idx="185">
                  <c:v>3.0666666666666718</c:v>
                </c:pt>
                <c:pt idx="186">
                  <c:v>3.0833333333333277</c:v>
                </c:pt>
                <c:pt idx="187">
                  <c:v>3.1000000000000085</c:v>
                </c:pt>
                <c:pt idx="188">
                  <c:v>3.1166666666666645</c:v>
                </c:pt>
                <c:pt idx="189">
                  <c:v>3.1333333333333444</c:v>
                </c:pt>
                <c:pt idx="190">
                  <c:v>3.1500000000000004</c:v>
                </c:pt>
                <c:pt idx="191">
                  <c:v>3.1666666666666563</c:v>
                </c:pt>
                <c:pt idx="192">
                  <c:v>3.1833333333333362</c:v>
                </c:pt>
                <c:pt idx="193">
                  <c:v>3.1999999999999922</c:v>
                </c:pt>
                <c:pt idx="194">
                  <c:v>3.2166666666666721</c:v>
                </c:pt>
                <c:pt idx="195">
                  <c:v>3.2333333333333281</c:v>
                </c:pt>
                <c:pt idx="196">
                  <c:v>3.250000000000008</c:v>
                </c:pt>
                <c:pt idx="197">
                  <c:v>3.2666666666666639</c:v>
                </c:pt>
                <c:pt idx="198">
                  <c:v>3.2833333333333443</c:v>
                </c:pt>
                <c:pt idx="199">
                  <c:v>3.3000000000000003</c:v>
                </c:pt>
                <c:pt idx="200">
                  <c:v>3.3166666666666562</c:v>
                </c:pt>
                <c:pt idx="201">
                  <c:v>3.3333333333333361</c:v>
                </c:pt>
                <c:pt idx="202">
                  <c:v>3.3499999999999921</c:v>
                </c:pt>
                <c:pt idx="203">
                  <c:v>3.366666666666672</c:v>
                </c:pt>
                <c:pt idx="204">
                  <c:v>3.383333333333328</c:v>
                </c:pt>
                <c:pt idx="205">
                  <c:v>3.4000000000000079</c:v>
                </c:pt>
                <c:pt idx="206">
                  <c:v>3.4166666666666639</c:v>
                </c:pt>
                <c:pt idx="207">
                  <c:v>3.4333333333333438</c:v>
                </c:pt>
                <c:pt idx="208">
                  <c:v>3.4499999999999997</c:v>
                </c:pt>
                <c:pt idx="209">
                  <c:v>3.4666666666666557</c:v>
                </c:pt>
                <c:pt idx="210">
                  <c:v>3.4833333333333361</c:v>
                </c:pt>
                <c:pt idx="211">
                  <c:v>3.499999999999992</c:v>
                </c:pt>
                <c:pt idx="212">
                  <c:v>3.5166666666666719</c:v>
                </c:pt>
                <c:pt idx="213">
                  <c:v>3.5333333333333279</c:v>
                </c:pt>
                <c:pt idx="214">
                  <c:v>3.5500000000000078</c:v>
                </c:pt>
                <c:pt idx="215">
                  <c:v>3.5666666666666638</c:v>
                </c:pt>
                <c:pt idx="216">
                  <c:v>3.5833333333333437</c:v>
                </c:pt>
                <c:pt idx="217">
                  <c:v>3.5999999999999996</c:v>
                </c:pt>
                <c:pt idx="218">
                  <c:v>3.6166666666666556</c:v>
                </c:pt>
                <c:pt idx="219">
                  <c:v>3.6333333333333355</c:v>
                </c:pt>
                <c:pt idx="220">
                  <c:v>3.6499999999999915</c:v>
                </c:pt>
                <c:pt idx="221">
                  <c:v>3.6666666666666723</c:v>
                </c:pt>
                <c:pt idx="222">
                  <c:v>3.6833333333333282</c:v>
                </c:pt>
                <c:pt idx="223">
                  <c:v>3.7000000000000082</c:v>
                </c:pt>
                <c:pt idx="224">
                  <c:v>3.7166666666666641</c:v>
                </c:pt>
                <c:pt idx="225">
                  <c:v>3.7333333333333441</c:v>
                </c:pt>
                <c:pt idx="226">
                  <c:v>3.75</c:v>
                </c:pt>
                <c:pt idx="227">
                  <c:v>3.7666666666666559</c:v>
                </c:pt>
                <c:pt idx="228">
                  <c:v>3.7833333333333359</c:v>
                </c:pt>
                <c:pt idx="229">
                  <c:v>3.7999999999999918</c:v>
                </c:pt>
                <c:pt idx="230">
                  <c:v>3.8166666666666718</c:v>
                </c:pt>
                <c:pt idx="231">
                  <c:v>3.8333333333333277</c:v>
                </c:pt>
                <c:pt idx="232">
                  <c:v>3.8500000000000085</c:v>
                </c:pt>
                <c:pt idx="233">
                  <c:v>3.8666666666666645</c:v>
                </c:pt>
                <c:pt idx="234">
                  <c:v>3.8833333333333444</c:v>
                </c:pt>
                <c:pt idx="235">
                  <c:v>3.9000000000000004</c:v>
                </c:pt>
                <c:pt idx="236">
                  <c:v>3.9166666666666563</c:v>
                </c:pt>
                <c:pt idx="237">
                  <c:v>3.9333333333333362</c:v>
                </c:pt>
                <c:pt idx="238">
                  <c:v>3.9499999999999922</c:v>
                </c:pt>
                <c:pt idx="239">
                  <c:v>3.9666666666666721</c:v>
                </c:pt>
                <c:pt idx="240">
                  <c:v>3.9833333333333281</c:v>
                </c:pt>
                <c:pt idx="241">
                  <c:v>4.000000000000008</c:v>
                </c:pt>
                <c:pt idx="242">
                  <c:v>4.0166666666666639</c:v>
                </c:pt>
                <c:pt idx="243">
                  <c:v>4.0333333333333439</c:v>
                </c:pt>
                <c:pt idx="244">
                  <c:v>4.0500000000000007</c:v>
                </c:pt>
                <c:pt idx="245">
                  <c:v>4.0666666666666558</c:v>
                </c:pt>
                <c:pt idx="246">
                  <c:v>4.0833333333333357</c:v>
                </c:pt>
                <c:pt idx="247">
                  <c:v>4.0999999999999925</c:v>
                </c:pt>
                <c:pt idx="248">
                  <c:v>4.1166666666666725</c:v>
                </c:pt>
                <c:pt idx="249">
                  <c:v>4.1333333333333275</c:v>
                </c:pt>
                <c:pt idx="250">
                  <c:v>4.1500000000000075</c:v>
                </c:pt>
                <c:pt idx="251">
                  <c:v>4.1666666666666643</c:v>
                </c:pt>
                <c:pt idx="252">
                  <c:v>4.1833333333333442</c:v>
                </c:pt>
                <c:pt idx="253">
                  <c:v>4.1999999999999993</c:v>
                </c:pt>
                <c:pt idx="254">
                  <c:v>4.2166666666666561</c:v>
                </c:pt>
                <c:pt idx="255">
                  <c:v>4.2333333333333361</c:v>
                </c:pt>
                <c:pt idx="256">
                  <c:v>4.249999999999992</c:v>
                </c:pt>
                <c:pt idx="257">
                  <c:v>4.2666666666666719</c:v>
                </c:pt>
                <c:pt idx="258">
                  <c:v>4.2833333333333279</c:v>
                </c:pt>
                <c:pt idx="259">
                  <c:v>4.3000000000000078</c:v>
                </c:pt>
                <c:pt idx="260">
                  <c:v>4.3166666666666638</c:v>
                </c:pt>
                <c:pt idx="261">
                  <c:v>4.3333333333333437</c:v>
                </c:pt>
                <c:pt idx="262">
                  <c:v>4.3499999999999996</c:v>
                </c:pt>
                <c:pt idx="263">
                  <c:v>4.3666666666666556</c:v>
                </c:pt>
                <c:pt idx="264">
                  <c:v>4.3833333333333355</c:v>
                </c:pt>
                <c:pt idx="265">
                  <c:v>4.3999999999999915</c:v>
                </c:pt>
                <c:pt idx="266">
                  <c:v>4.4166666666666723</c:v>
                </c:pt>
                <c:pt idx="267">
                  <c:v>4.4333333333333282</c:v>
                </c:pt>
                <c:pt idx="268">
                  <c:v>4.4500000000000082</c:v>
                </c:pt>
                <c:pt idx="269">
                  <c:v>4.4666666666666641</c:v>
                </c:pt>
                <c:pt idx="270">
                  <c:v>4.4833333333333441</c:v>
                </c:pt>
                <c:pt idx="271">
                  <c:v>4.5</c:v>
                </c:pt>
                <c:pt idx="272">
                  <c:v>4.5166666666666559</c:v>
                </c:pt>
                <c:pt idx="273">
                  <c:v>4.5333333333333359</c:v>
                </c:pt>
                <c:pt idx="274">
                  <c:v>4.5499999999999918</c:v>
                </c:pt>
                <c:pt idx="275">
                  <c:v>4.5666666666666718</c:v>
                </c:pt>
                <c:pt idx="276">
                  <c:v>4.5833333333333277</c:v>
                </c:pt>
                <c:pt idx="277">
                  <c:v>4.6000000000000085</c:v>
                </c:pt>
                <c:pt idx="278">
                  <c:v>4.6166666666666645</c:v>
                </c:pt>
                <c:pt idx="279">
                  <c:v>4.6333333333333444</c:v>
                </c:pt>
                <c:pt idx="280">
                  <c:v>4.6500000000000004</c:v>
                </c:pt>
                <c:pt idx="281">
                  <c:v>4.6666666666666563</c:v>
                </c:pt>
                <c:pt idx="282">
                  <c:v>4.6833333333333362</c:v>
                </c:pt>
                <c:pt idx="283">
                  <c:v>4.6999999999999922</c:v>
                </c:pt>
                <c:pt idx="284">
                  <c:v>4.7166666666666721</c:v>
                </c:pt>
                <c:pt idx="285">
                  <c:v>4.7333333333333281</c:v>
                </c:pt>
                <c:pt idx="286">
                  <c:v>4.750000000000008</c:v>
                </c:pt>
                <c:pt idx="287">
                  <c:v>4.7666666666666639</c:v>
                </c:pt>
                <c:pt idx="288">
                  <c:v>4.7833333333333439</c:v>
                </c:pt>
                <c:pt idx="289">
                  <c:v>4.8000000000000007</c:v>
                </c:pt>
                <c:pt idx="290">
                  <c:v>4.8166666666666558</c:v>
                </c:pt>
                <c:pt idx="291">
                  <c:v>4.8333333333333357</c:v>
                </c:pt>
                <c:pt idx="292">
                  <c:v>4.8499999999999925</c:v>
                </c:pt>
                <c:pt idx="293">
                  <c:v>4.8666666666666725</c:v>
                </c:pt>
                <c:pt idx="294">
                  <c:v>4.8833333333333275</c:v>
                </c:pt>
                <c:pt idx="295">
                  <c:v>4.9000000000000075</c:v>
                </c:pt>
                <c:pt idx="296">
                  <c:v>4.9166666666666643</c:v>
                </c:pt>
                <c:pt idx="297">
                  <c:v>4.9333333333333442</c:v>
                </c:pt>
                <c:pt idx="298">
                  <c:v>4.9499999999999993</c:v>
                </c:pt>
                <c:pt idx="299">
                  <c:v>4.9666666666666561</c:v>
                </c:pt>
                <c:pt idx="300">
                  <c:v>4.9833333333333361</c:v>
                </c:pt>
                <c:pt idx="301">
                  <c:v>4.999999999999992</c:v>
                </c:pt>
                <c:pt idx="302">
                  <c:v>5.0166666666666719</c:v>
                </c:pt>
                <c:pt idx="303">
                  <c:v>5.0333333333333279</c:v>
                </c:pt>
                <c:pt idx="304">
                  <c:v>5.0500000000000078</c:v>
                </c:pt>
                <c:pt idx="305">
                  <c:v>5.0666666666666638</c:v>
                </c:pt>
                <c:pt idx="306">
                  <c:v>5.0833333333333437</c:v>
                </c:pt>
                <c:pt idx="307">
                  <c:v>5.0999999999999996</c:v>
                </c:pt>
                <c:pt idx="308">
                  <c:v>5.1166666666666556</c:v>
                </c:pt>
                <c:pt idx="309">
                  <c:v>5.1333333333333355</c:v>
                </c:pt>
                <c:pt idx="310">
                  <c:v>5.1499999999999915</c:v>
                </c:pt>
                <c:pt idx="311">
                  <c:v>5.1666666666666723</c:v>
                </c:pt>
                <c:pt idx="312">
                  <c:v>5.1833333333333282</c:v>
                </c:pt>
                <c:pt idx="313">
                  <c:v>5.2000000000000082</c:v>
                </c:pt>
                <c:pt idx="314">
                  <c:v>5.2166666666666641</c:v>
                </c:pt>
                <c:pt idx="315">
                  <c:v>5.2333333333333441</c:v>
                </c:pt>
                <c:pt idx="316">
                  <c:v>5.25</c:v>
                </c:pt>
                <c:pt idx="317">
                  <c:v>5.2666666666666559</c:v>
                </c:pt>
                <c:pt idx="318">
                  <c:v>5.2833333333333359</c:v>
                </c:pt>
                <c:pt idx="319">
                  <c:v>5.2999999999999918</c:v>
                </c:pt>
                <c:pt idx="320">
                  <c:v>5.3166666666666718</c:v>
                </c:pt>
                <c:pt idx="321">
                  <c:v>5.3333333333333277</c:v>
                </c:pt>
                <c:pt idx="322">
                  <c:v>5.3500000000000085</c:v>
                </c:pt>
                <c:pt idx="323">
                  <c:v>5.3666666666666645</c:v>
                </c:pt>
                <c:pt idx="324">
                  <c:v>5.3833333333333444</c:v>
                </c:pt>
                <c:pt idx="325">
                  <c:v>5.4</c:v>
                </c:pt>
                <c:pt idx="326">
                  <c:v>5.4166666666666563</c:v>
                </c:pt>
                <c:pt idx="327">
                  <c:v>5.4333333333333362</c:v>
                </c:pt>
                <c:pt idx="328">
                  <c:v>5.4499999999999922</c:v>
                </c:pt>
                <c:pt idx="329">
                  <c:v>5.4666666666666721</c:v>
                </c:pt>
                <c:pt idx="330">
                  <c:v>5.4833333333333281</c:v>
                </c:pt>
                <c:pt idx="331">
                  <c:v>5.500000000000008</c:v>
                </c:pt>
                <c:pt idx="332">
                  <c:v>5.5166666666666639</c:v>
                </c:pt>
                <c:pt idx="333">
                  <c:v>5.5333333333333439</c:v>
                </c:pt>
                <c:pt idx="334">
                  <c:v>5.5500000000000007</c:v>
                </c:pt>
                <c:pt idx="335">
                  <c:v>5.5666666666666558</c:v>
                </c:pt>
                <c:pt idx="336">
                  <c:v>5.5833333333333357</c:v>
                </c:pt>
                <c:pt idx="337">
                  <c:v>5.5999999999999925</c:v>
                </c:pt>
                <c:pt idx="338">
                  <c:v>5.6166666666666725</c:v>
                </c:pt>
                <c:pt idx="339">
                  <c:v>5.6333333333333275</c:v>
                </c:pt>
                <c:pt idx="340">
                  <c:v>5.6500000000000075</c:v>
                </c:pt>
                <c:pt idx="341">
                  <c:v>5.6666666666666643</c:v>
                </c:pt>
                <c:pt idx="342">
                  <c:v>5.6833333333333442</c:v>
                </c:pt>
                <c:pt idx="343">
                  <c:v>5.6999999999999993</c:v>
                </c:pt>
                <c:pt idx="344">
                  <c:v>5.7166666666666561</c:v>
                </c:pt>
                <c:pt idx="345">
                  <c:v>5.7333333333333361</c:v>
                </c:pt>
                <c:pt idx="346">
                  <c:v>5.749999999999992</c:v>
                </c:pt>
                <c:pt idx="347">
                  <c:v>5.7666666666666719</c:v>
                </c:pt>
                <c:pt idx="348">
                  <c:v>5.7833333333333279</c:v>
                </c:pt>
                <c:pt idx="349">
                  <c:v>5.8000000000000078</c:v>
                </c:pt>
                <c:pt idx="350">
                  <c:v>5.8166666666666638</c:v>
                </c:pt>
                <c:pt idx="351">
                  <c:v>5.8333333333333437</c:v>
                </c:pt>
                <c:pt idx="352">
                  <c:v>5.85</c:v>
                </c:pt>
                <c:pt idx="353">
                  <c:v>5.8666666666666556</c:v>
                </c:pt>
                <c:pt idx="354">
                  <c:v>5.8833333333333355</c:v>
                </c:pt>
                <c:pt idx="355">
                  <c:v>5.8999999999999915</c:v>
                </c:pt>
                <c:pt idx="356">
                  <c:v>5.9166666666666723</c:v>
                </c:pt>
                <c:pt idx="357">
                  <c:v>5.9333333333333282</c:v>
                </c:pt>
                <c:pt idx="358">
                  <c:v>5.9500000000000082</c:v>
                </c:pt>
                <c:pt idx="359">
                  <c:v>5.9666666666666641</c:v>
                </c:pt>
                <c:pt idx="360">
                  <c:v>5.9833333333333441</c:v>
                </c:pt>
                <c:pt idx="361">
                  <c:v>6</c:v>
                </c:pt>
                <c:pt idx="362">
                  <c:v>6.0166666666666559</c:v>
                </c:pt>
                <c:pt idx="363">
                  <c:v>6.0333333333333359</c:v>
                </c:pt>
                <c:pt idx="364">
                  <c:v>6.0499999999999918</c:v>
                </c:pt>
                <c:pt idx="365">
                  <c:v>6.0666666666666718</c:v>
                </c:pt>
                <c:pt idx="366">
                  <c:v>6.0833333333333277</c:v>
                </c:pt>
                <c:pt idx="367">
                  <c:v>6.1000000000000076</c:v>
                </c:pt>
                <c:pt idx="368">
                  <c:v>6.1166666666666636</c:v>
                </c:pt>
                <c:pt idx="369">
                  <c:v>6.1333333333333435</c:v>
                </c:pt>
                <c:pt idx="370">
                  <c:v>6.1499999999999995</c:v>
                </c:pt>
                <c:pt idx="371">
                  <c:v>6.1666666666666554</c:v>
                </c:pt>
                <c:pt idx="372">
                  <c:v>6.1833333333333353</c:v>
                </c:pt>
                <c:pt idx="373">
                  <c:v>6.1999999999999922</c:v>
                </c:pt>
                <c:pt idx="374">
                  <c:v>6.2166666666666721</c:v>
                </c:pt>
                <c:pt idx="375">
                  <c:v>6.233333333333329</c:v>
                </c:pt>
                <c:pt idx="376">
                  <c:v>6.2500000000000089</c:v>
                </c:pt>
                <c:pt idx="377">
                  <c:v>6.2666666666666639</c:v>
                </c:pt>
                <c:pt idx="378">
                  <c:v>6.2833333333333439</c:v>
                </c:pt>
                <c:pt idx="379">
                  <c:v>6.3000000000000007</c:v>
                </c:pt>
                <c:pt idx="380">
                  <c:v>6.3166666666666558</c:v>
                </c:pt>
                <c:pt idx="381">
                  <c:v>6.3333333333333357</c:v>
                </c:pt>
                <c:pt idx="382">
                  <c:v>6.3499999999999925</c:v>
                </c:pt>
                <c:pt idx="383">
                  <c:v>6.3666666666666725</c:v>
                </c:pt>
                <c:pt idx="384">
                  <c:v>6.3833333333333275</c:v>
                </c:pt>
                <c:pt idx="385">
                  <c:v>6.4000000000000075</c:v>
                </c:pt>
                <c:pt idx="386">
                  <c:v>6.4166666666666643</c:v>
                </c:pt>
                <c:pt idx="387">
                  <c:v>6.4333333333333442</c:v>
                </c:pt>
                <c:pt idx="388">
                  <c:v>6.4499999999999993</c:v>
                </c:pt>
                <c:pt idx="389">
                  <c:v>6.4666666666666561</c:v>
                </c:pt>
                <c:pt idx="390">
                  <c:v>6.4833333333333361</c:v>
                </c:pt>
                <c:pt idx="391">
                  <c:v>6.4999999999999911</c:v>
                </c:pt>
                <c:pt idx="392">
                  <c:v>6.516666666666671</c:v>
                </c:pt>
                <c:pt idx="393">
                  <c:v>6.5333333333333279</c:v>
                </c:pt>
                <c:pt idx="394">
                  <c:v>6.5500000000000078</c:v>
                </c:pt>
                <c:pt idx="395">
                  <c:v>6.5666666666666647</c:v>
                </c:pt>
                <c:pt idx="396">
                  <c:v>6.5833333333333446</c:v>
                </c:pt>
                <c:pt idx="397">
                  <c:v>6.6000000000000005</c:v>
                </c:pt>
                <c:pt idx="398">
                  <c:v>6.6166666666666565</c:v>
                </c:pt>
                <c:pt idx="399">
                  <c:v>6.6333333333333364</c:v>
                </c:pt>
                <c:pt idx="400">
                  <c:v>6.6499999999999924</c:v>
                </c:pt>
                <c:pt idx="401">
                  <c:v>6.6666666666666723</c:v>
                </c:pt>
                <c:pt idx="402">
                  <c:v>6.6833333333333282</c:v>
                </c:pt>
                <c:pt idx="403">
                  <c:v>6.7000000000000082</c:v>
                </c:pt>
                <c:pt idx="404">
                  <c:v>6.7166666666666641</c:v>
                </c:pt>
                <c:pt idx="405">
                  <c:v>6.7333333333333441</c:v>
                </c:pt>
                <c:pt idx="406">
                  <c:v>6.75</c:v>
                </c:pt>
                <c:pt idx="407">
                  <c:v>6.7666666666666559</c:v>
                </c:pt>
                <c:pt idx="408">
                  <c:v>6.7833333333333359</c:v>
                </c:pt>
                <c:pt idx="409">
                  <c:v>6.7999999999999918</c:v>
                </c:pt>
                <c:pt idx="410">
                  <c:v>6.8166666666666718</c:v>
                </c:pt>
                <c:pt idx="411">
                  <c:v>6.8333333333333277</c:v>
                </c:pt>
                <c:pt idx="412">
                  <c:v>6.8500000000000076</c:v>
                </c:pt>
                <c:pt idx="413">
                  <c:v>6.8666666666666636</c:v>
                </c:pt>
                <c:pt idx="414">
                  <c:v>6.8833333333333435</c:v>
                </c:pt>
                <c:pt idx="415">
                  <c:v>6.8999999999999995</c:v>
                </c:pt>
                <c:pt idx="416">
                  <c:v>6.9166666666666554</c:v>
                </c:pt>
                <c:pt idx="417">
                  <c:v>6.9333333333333353</c:v>
                </c:pt>
                <c:pt idx="418">
                  <c:v>6.9499999999999922</c:v>
                </c:pt>
                <c:pt idx="419">
                  <c:v>6.9666666666666721</c:v>
                </c:pt>
                <c:pt idx="420">
                  <c:v>6.983333333333329</c:v>
                </c:pt>
                <c:pt idx="421">
                  <c:v>7.0000000000000089</c:v>
                </c:pt>
                <c:pt idx="422">
                  <c:v>7.0166666666666639</c:v>
                </c:pt>
                <c:pt idx="423">
                  <c:v>7.0333333333333439</c:v>
                </c:pt>
                <c:pt idx="424">
                  <c:v>7.0500000000000007</c:v>
                </c:pt>
                <c:pt idx="425">
                  <c:v>7.0666666666666558</c:v>
                </c:pt>
                <c:pt idx="426">
                  <c:v>7.0833333333333357</c:v>
                </c:pt>
                <c:pt idx="427">
                  <c:v>7.0999999999999925</c:v>
                </c:pt>
                <c:pt idx="428">
                  <c:v>7.1166666666666725</c:v>
                </c:pt>
                <c:pt idx="429">
                  <c:v>7.1333333333333275</c:v>
                </c:pt>
                <c:pt idx="430">
                  <c:v>7.1500000000000075</c:v>
                </c:pt>
                <c:pt idx="431">
                  <c:v>7.1666666666666643</c:v>
                </c:pt>
                <c:pt idx="432">
                  <c:v>7.1833333333333442</c:v>
                </c:pt>
                <c:pt idx="433">
                  <c:v>7.1999999999999993</c:v>
                </c:pt>
                <c:pt idx="434">
                  <c:v>7.2166666666666561</c:v>
                </c:pt>
                <c:pt idx="435">
                  <c:v>7.2333333333333361</c:v>
                </c:pt>
                <c:pt idx="436">
                  <c:v>7.2499999999999911</c:v>
                </c:pt>
                <c:pt idx="437">
                  <c:v>7.266666666666671</c:v>
                </c:pt>
                <c:pt idx="438">
                  <c:v>7.2833333333333279</c:v>
                </c:pt>
                <c:pt idx="439">
                  <c:v>7.3000000000000078</c:v>
                </c:pt>
                <c:pt idx="440">
                  <c:v>7.3166666666666647</c:v>
                </c:pt>
                <c:pt idx="441">
                  <c:v>7.3333333333333446</c:v>
                </c:pt>
                <c:pt idx="442">
                  <c:v>7.3500000000000005</c:v>
                </c:pt>
                <c:pt idx="443">
                  <c:v>7.3666666666666565</c:v>
                </c:pt>
                <c:pt idx="444">
                  <c:v>7.3833333333333364</c:v>
                </c:pt>
                <c:pt idx="445">
                  <c:v>7.3999999999999924</c:v>
                </c:pt>
                <c:pt idx="446">
                  <c:v>7.4166666666666723</c:v>
                </c:pt>
                <c:pt idx="447">
                  <c:v>7.4333333333333282</c:v>
                </c:pt>
                <c:pt idx="448">
                  <c:v>7.4500000000000082</c:v>
                </c:pt>
                <c:pt idx="449">
                  <c:v>7.4666666666666641</c:v>
                </c:pt>
                <c:pt idx="450">
                  <c:v>7.4833333333333441</c:v>
                </c:pt>
                <c:pt idx="451">
                  <c:v>7.5</c:v>
                </c:pt>
                <c:pt idx="452">
                  <c:v>7.5166666666666559</c:v>
                </c:pt>
                <c:pt idx="453">
                  <c:v>7.5333333333333359</c:v>
                </c:pt>
                <c:pt idx="454">
                  <c:v>7.5499999999999918</c:v>
                </c:pt>
                <c:pt idx="455">
                  <c:v>7.5666666666666718</c:v>
                </c:pt>
                <c:pt idx="456">
                  <c:v>7.5833333333333277</c:v>
                </c:pt>
                <c:pt idx="457">
                  <c:v>7.6000000000000076</c:v>
                </c:pt>
                <c:pt idx="458">
                  <c:v>7.6166666666666636</c:v>
                </c:pt>
                <c:pt idx="459">
                  <c:v>7.6333333333333435</c:v>
                </c:pt>
                <c:pt idx="460">
                  <c:v>7.6499999999999995</c:v>
                </c:pt>
                <c:pt idx="461">
                  <c:v>7.6666666666666554</c:v>
                </c:pt>
                <c:pt idx="462">
                  <c:v>7.6833333333333353</c:v>
                </c:pt>
                <c:pt idx="463">
                  <c:v>7.6999999999999922</c:v>
                </c:pt>
                <c:pt idx="464">
                  <c:v>7.7166666666666721</c:v>
                </c:pt>
                <c:pt idx="465">
                  <c:v>7.733333333333329</c:v>
                </c:pt>
                <c:pt idx="466">
                  <c:v>7.7500000000000089</c:v>
                </c:pt>
                <c:pt idx="467">
                  <c:v>7.7666666666666639</c:v>
                </c:pt>
                <c:pt idx="468">
                  <c:v>7.7833333333333439</c:v>
                </c:pt>
                <c:pt idx="469">
                  <c:v>7.8000000000000007</c:v>
                </c:pt>
                <c:pt idx="470">
                  <c:v>7.8166666666666558</c:v>
                </c:pt>
                <c:pt idx="471">
                  <c:v>7.8333333333333357</c:v>
                </c:pt>
                <c:pt idx="472">
                  <c:v>7.8499999999999925</c:v>
                </c:pt>
                <c:pt idx="473">
                  <c:v>7.8666666666666725</c:v>
                </c:pt>
                <c:pt idx="474">
                  <c:v>7.8833333333333275</c:v>
                </c:pt>
                <c:pt idx="475">
                  <c:v>7.9000000000000075</c:v>
                </c:pt>
                <c:pt idx="476">
                  <c:v>7.9166666666666643</c:v>
                </c:pt>
                <c:pt idx="477">
                  <c:v>7.9333333333333442</c:v>
                </c:pt>
                <c:pt idx="478">
                  <c:v>7.9499999999999993</c:v>
                </c:pt>
                <c:pt idx="479">
                  <c:v>7.9666666666666561</c:v>
                </c:pt>
                <c:pt idx="480">
                  <c:v>7.9833333333333361</c:v>
                </c:pt>
                <c:pt idx="481">
                  <c:v>7.9999999999999911</c:v>
                </c:pt>
                <c:pt idx="482">
                  <c:v>8.016666666666671</c:v>
                </c:pt>
                <c:pt idx="483">
                  <c:v>8.0333333333333279</c:v>
                </c:pt>
                <c:pt idx="484">
                  <c:v>8.0500000000000078</c:v>
                </c:pt>
                <c:pt idx="485">
                  <c:v>8.0666666666666647</c:v>
                </c:pt>
                <c:pt idx="486">
                  <c:v>8.0833333333333446</c:v>
                </c:pt>
                <c:pt idx="487">
                  <c:v>8.1000000000000014</c:v>
                </c:pt>
                <c:pt idx="488">
                  <c:v>8.1166666666666565</c:v>
                </c:pt>
                <c:pt idx="489">
                  <c:v>8.1333333333333364</c:v>
                </c:pt>
                <c:pt idx="490">
                  <c:v>8.1499999999999915</c:v>
                </c:pt>
                <c:pt idx="491">
                  <c:v>8.1666666666666714</c:v>
                </c:pt>
                <c:pt idx="492">
                  <c:v>8.1833333333333282</c:v>
                </c:pt>
                <c:pt idx="493">
                  <c:v>8.2000000000000082</c:v>
                </c:pt>
                <c:pt idx="494">
                  <c:v>8.216666666666665</c:v>
                </c:pt>
                <c:pt idx="495">
                  <c:v>8.2333333333333449</c:v>
                </c:pt>
                <c:pt idx="496">
                  <c:v>8.25</c:v>
                </c:pt>
                <c:pt idx="497">
                  <c:v>8.2666666666666551</c:v>
                </c:pt>
                <c:pt idx="498">
                  <c:v>8.283333333333335</c:v>
                </c:pt>
                <c:pt idx="499">
                  <c:v>8.2999999999999918</c:v>
                </c:pt>
                <c:pt idx="500">
                  <c:v>8.3166666666666718</c:v>
                </c:pt>
                <c:pt idx="501">
                  <c:v>8.3333333333333286</c:v>
                </c:pt>
                <c:pt idx="502">
                  <c:v>8.3500000000000085</c:v>
                </c:pt>
                <c:pt idx="503">
                  <c:v>8.3666666666666636</c:v>
                </c:pt>
                <c:pt idx="504">
                  <c:v>8.3833333333333435</c:v>
                </c:pt>
                <c:pt idx="505">
                  <c:v>8.3999999999999986</c:v>
                </c:pt>
                <c:pt idx="506">
                  <c:v>8.4166666666666554</c:v>
                </c:pt>
                <c:pt idx="507">
                  <c:v>8.4333333333333353</c:v>
                </c:pt>
                <c:pt idx="508">
                  <c:v>8.4499999999999922</c:v>
                </c:pt>
                <c:pt idx="509">
                  <c:v>8.4666666666666721</c:v>
                </c:pt>
                <c:pt idx="510">
                  <c:v>8.483333333333329</c:v>
                </c:pt>
                <c:pt idx="511">
                  <c:v>8.5000000000000089</c:v>
                </c:pt>
                <c:pt idx="512">
                  <c:v>8.5166666666666639</c:v>
                </c:pt>
                <c:pt idx="513">
                  <c:v>8.5333333333333439</c:v>
                </c:pt>
                <c:pt idx="514">
                  <c:v>8.5500000000000007</c:v>
                </c:pt>
                <c:pt idx="515">
                  <c:v>8.5666666666666558</c:v>
                </c:pt>
                <c:pt idx="516">
                  <c:v>8.5833333333333357</c:v>
                </c:pt>
                <c:pt idx="517">
                  <c:v>8.5999999999999925</c:v>
                </c:pt>
                <c:pt idx="518">
                  <c:v>8.6166666666666725</c:v>
                </c:pt>
                <c:pt idx="519">
                  <c:v>8.6333333333333275</c:v>
                </c:pt>
                <c:pt idx="520">
                  <c:v>8.6500000000000075</c:v>
                </c:pt>
                <c:pt idx="521">
                  <c:v>8.6666666666666643</c:v>
                </c:pt>
                <c:pt idx="522">
                  <c:v>8.6833333333333442</c:v>
                </c:pt>
                <c:pt idx="523">
                  <c:v>8.6999999999999993</c:v>
                </c:pt>
                <c:pt idx="524">
                  <c:v>8.7166666666666561</c:v>
                </c:pt>
                <c:pt idx="525">
                  <c:v>8.7333333333333361</c:v>
                </c:pt>
                <c:pt idx="526">
                  <c:v>8.7499999999999911</c:v>
                </c:pt>
                <c:pt idx="527">
                  <c:v>8.766666666666671</c:v>
                </c:pt>
                <c:pt idx="528">
                  <c:v>8.7833333333333279</c:v>
                </c:pt>
                <c:pt idx="529">
                  <c:v>8.8000000000000078</c:v>
                </c:pt>
                <c:pt idx="530">
                  <c:v>8.8166666666666647</c:v>
                </c:pt>
                <c:pt idx="531">
                  <c:v>8.8333333333333446</c:v>
                </c:pt>
                <c:pt idx="532">
                  <c:v>8.8500000000000014</c:v>
                </c:pt>
                <c:pt idx="533">
                  <c:v>8.8666666666666565</c:v>
                </c:pt>
                <c:pt idx="534">
                  <c:v>8.8833333333333364</c:v>
                </c:pt>
                <c:pt idx="535">
                  <c:v>8.8999999999999915</c:v>
                </c:pt>
                <c:pt idx="536">
                  <c:v>8.9166666666666714</c:v>
                </c:pt>
                <c:pt idx="537">
                  <c:v>8.9333333333333282</c:v>
                </c:pt>
                <c:pt idx="538">
                  <c:v>8.9500000000000082</c:v>
                </c:pt>
                <c:pt idx="539">
                  <c:v>8.966666666666665</c:v>
                </c:pt>
                <c:pt idx="540">
                  <c:v>8.9833333333333449</c:v>
                </c:pt>
                <c:pt idx="541">
                  <c:v>9</c:v>
                </c:pt>
                <c:pt idx="542">
                  <c:v>9.0166666666666551</c:v>
                </c:pt>
                <c:pt idx="543">
                  <c:v>9.033333333333335</c:v>
                </c:pt>
                <c:pt idx="544">
                  <c:v>9.0499999999999918</c:v>
                </c:pt>
                <c:pt idx="545">
                  <c:v>9.0666666666666718</c:v>
                </c:pt>
                <c:pt idx="546">
                  <c:v>9.0833333333333286</c:v>
                </c:pt>
                <c:pt idx="547">
                  <c:v>9.1000000000000085</c:v>
                </c:pt>
                <c:pt idx="548">
                  <c:v>9.1166666666666636</c:v>
                </c:pt>
                <c:pt idx="549">
                  <c:v>9.1333333333333435</c:v>
                </c:pt>
                <c:pt idx="550">
                  <c:v>9.1499999999999986</c:v>
                </c:pt>
                <c:pt idx="551">
                  <c:v>9.1666666666666554</c:v>
                </c:pt>
                <c:pt idx="552">
                  <c:v>9.1833333333333353</c:v>
                </c:pt>
                <c:pt idx="553">
                  <c:v>9.1999999999999922</c:v>
                </c:pt>
                <c:pt idx="554">
                  <c:v>9.2166666666666721</c:v>
                </c:pt>
                <c:pt idx="555">
                  <c:v>9.233333333333329</c:v>
                </c:pt>
                <c:pt idx="556">
                  <c:v>9.2500000000000089</c:v>
                </c:pt>
                <c:pt idx="557">
                  <c:v>9.2666666666666639</c:v>
                </c:pt>
                <c:pt idx="558">
                  <c:v>9.2833333333333439</c:v>
                </c:pt>
                <c:pt idx="559">
                  <c:v>9.3000000000000007</c:v>
                </c:pt>
                <c:pt idx="560">
                  <c:v>9.3166666666666558</c:v>
                </c:pt>
                <c:pt idx="561">
                  <c:v>9.3333333333333357</c:v>
                </c:pt>
                <c:pt idx="562">
                  <c:v>9.3499999999999925</c:v>
                </c:pt>
                <c:pt idx="563">
                  <c:v>9.3666666666666725</c:v>
                </c:pt>
                <c:pt idx="564">
                  <c:v>9.3833333333333275</c:v>
                </c:pt>
                <c:pt idx="565">
                  <c:v>9.4000000000000075</c:v>
                </c:pt>
                <c:pt idx="566">
                  <c:v>9.4166666666666643</c:v>
                </c:pt>
                <c:pt idx="567">
                  <c:v>9.4333333333333442</c:v>
                </c:pt>
                <c:pt idx="568">
                  <c:v>9.4499999999999993</c:v>
                </c:pt>
                <c:pt idx="569">
                  <c:v>9.4666666666666561</c:v>
                </c:pt>
                <c:pt idx="570">
                  <c:v>9.4833333333333361</c:v>
                </c:pt>
                <c:pt idx="571">
                  <c:v>9.4999999999999911</c:v>
                </c:pt>
                <c:pt idx="572">
                  <c:v>9.516666666666671</c:v>
                </c:pt>
                <c:pt idx="573">
                  <c:v>9.5333333333333279</c:v>
                </c:pt>
                <c:pt idx="574">
                  <c:v>9.5500000000000078</c:v>
                </c:pt>
                <c:pt idx="575">
                  <c:v>9.5666666666666647</c:v>
                </c:pt>
                <c:pt idx="576">
                  <c:v>9.5833333333333446</c:v>
                </c:pt>
                <c:pt idx="577">
                  <c:v>9.6000000000000014</c:v>
                </c:pt>
                <c:pt idx="578">
                  <c:v>9.6166666666666565</c:v>
                </c:pt>
                <c:pt idx="579">
                  <c:v>9.6333333333333364</c:v>
                </c:pt>
                <c:pt idx="580">
                  <c:v>9.6499999999999915</c:v>
                </c:pt>
                <c:pt idx="581">
                  <c:v>9.6666666666666714</c:v>
                </c:pt>
                <c:pt idx="582">
                  <c:v>9.6833333333333282</c:v>
                </c:pt>
                <c:pt idx="583">
                  <c:v>9.7000000000000082</c:v>
                </c:pt>
                <c:pt idx="584">
                  <c:v>9.716666666666665</c:v>
                </c:pt>
                <c:pt idx="585">
                  <c:v>9.7333333333333449</c:v>
                </c:pt>
                <c:pt idx="586">
                  <c:v>9.75</c:v>
                </c:pt>
                <c:pt idx="587">
                  <c:v>9.7666666666666551</c:v>
                </c:pt>
                <c:pt idx="588">
                  <c:v>9.783333333333335</c:v>
                </c:pt>
                <c:pt idx="589">
                  <c:v>9.7999999999999918</c:v>
                </c:pt>
                <c:pt idx="590">
                  <c:v>9.8166666666666718</c:v>
                </c:pt>
                <c:pt idx="591">
                  <c:v>9.8333333333333286</c:v>
                </c:pt>
                <c:pt idx="592">
                  <c:v>9.8500000000000085</c:v>
                </c:pt>
                <c:pt idx="593">
                  <c:v>9.8666666666666636</c:v>
                </c:pt>
                <c:pt idx="594">
                  <c:v>9.8833333333333435</c:v>
                </c:pt>
                <c:pt idx="595">
                  <c:v>9.8999999999999986</c:v>
                </c:pt>
                <c:pt idx="596">
                  <c:v>9.9166666666666554</c:v>
                </c:pt>
                <c:pt idx="597">
                  <c:v>9.9333333333333353</c:v>
                </c:pt>
                <c:pt idx="598">
                  <c:v>9.9499999999999922</c:v>
                </c:pt>
                <c:pt idx="599">
                  <c:v>9.9666666666666721</c:v>
                </c:pt>
                <c:pt idx="600">
                  <c:v>9.983333333333329</c:v>
                </c:pt>
                <c:pt idx="601">
                  <c:v>10.000000000000009</c:v>
                </c:pt>
                <c:pt idx="602">
                  <c:v>10.016666666666664</c:v>
                </c:pt>
                <c:pt idx="603">
                  <c:v>10.033333333333344</c:v>
                </c:pt>
                <c:pt idx="604">
                  <c:v>10.050000000000001</c:v>
                </c:pt>
                <c:pt idx="605">
                  <c:v>10.066666666666656</c:v>
                </c:pt>
                <c:pt idx="606">
                  <c:v>10.083333333333336</c:v>
                </c:pt>
                <c:pt idx="607">
                  <c:v>10.099999999999993</c:v>
                </c:pt>
                <c:pt idx="608">
                  <c:v>10.116666666666672</c:v>
                </c:pt>
                <c:pt idx="609">
                  <c:v>10.133333333333328</c:v>
                </c:pt>
                <c:pt idx="610">
                  <c:v>10.150000000000007</c:v>
                </c:pt>
                <c:pt idx="611">
                  <c:v>10.166666666666664</c:v>
                </c:pt>
                <c:pt idx="612">
                  <c:v>10.183333333333344</c:v>
                </c:pt>
                <c:pt idx="613">
                  <c:v>10.199999999999999</c:v>
                </c:pt>
                <c:pt idx="614">
                  <c:v>10.216666666666656</c:v>
                </c:pt>
                <c:pt idx="615">
                  <c:v>10.233333333333336</c:v>
                </c:pt>
                <c:pt idx="616">
                  <c:v>10.249999999999991</c:v>
                </c:pt>
                <c:pt idx="617">
                  <c:v>10.266666666666671</c:v>
                </c:pt>
                <c:pt idx="618">
                  <c:v>10.283333333333328</c:v>
                </c:pt>
                <c:pt idx="619">
                  <c:v>10.300000000000008</c:v>
                </c:pt>
                <c:pt idx="620">
                  <c:v>10.316666666666665</c:v>
                </c:pt>
                <c:pt idx="621">
                  <c:v>10.333333333333345</c:v>
                </c:pt>
                <c:pt idx="622">
                  <c:v>10.350000000000001</c:v>
                </c:pt>
                <c:pt idx="623">
                  <c:v>10.366666666666656</c:v>
                </c:pt>
                <c:pt idx="624">
                  <c:v>10.383333333333336</c:v>
                </c:pt>
                <c:pt idx="625">
                  <c:v>10.399999999999991</c:v>
                </c:pt>
                <c:pt idx="626">
                  <c:v>10.416666666666671</c:v>
                </c:pt>
                <c:pt idx="627">
                  <c:v>10.433333333333328</c:v>
                </c:pt>
                <c:pt idx="628">
                  <c:v>10.450000000000008</c:v>
                </c:pt>
                <c:pt idx="629">
                  <c:v>10.466666666666665</c:v>
                </c:pt>
                <c:pt idx="630">
                  <c:v>10.483333333333345</c:v>
                </c:pt>
                <c:pt idx="631">
                  <c:v>10.5</c:v>
                </c:pt>
                <c:pt idx="632">
                  <c:v>10.516666666666655</c:v>
                </c:pt>
                <c:pt idx="633">
                  <c:v>10.533333333333335</c:v>
                </c:pt>
                <c:pt idx="634">
                  <c:v>10.549999999999992</c:v>
                </c:pt>
                <c:pt idx="635">
                  <c:v>10.566666666666672</c:v>
                </c:pt>
                <c:pt idx="636">
                  <c:v>10.583333333333329</c:v>
                </c:pt>
                <c:pt idx="637">
                  <c:v>10.600000000000009</c:v>
                </c:pt>
                <c:pt idx="638">
                  <c:v>10.616666666666664</c:v>
                </c:pt>
                <c:pt idx="639">
                  <c:v>10.633333333333344</c:v>
                </c:pt>
                <c:pt idx="640">
                  <c:v>10.649999999999999</c:v>
                </c:pt>
                <c:pt idx="641">
                  <c:v>10.666666666666655</c:v>
                </c:pt>
                <c:pt idx="642">
                  <c:v>10.683333333333335</c:v>
                </c:pt>
                <c:pt idx="643">
                  <c:v>10.699999999999992</c:v>
                </c:pt>
                <c:pt idx="644">
                  <c:v>10.716666666666672</c:v>
                </c:pt>
                <c:pt idx="645">
                  <c:v>10.733333333333329</c:v>
                </c:pt>
                <c:pt idx="646">
                  <c:v>10.750000000000009</c:v>
                </c:pt>
                <c:pt idx="647">
                  <c:v>10.766666666666664</c:v>
                </c:pt>
                <c:pt idx="648">
                  <c:v>10.783333333333344</c:v>
                </c:pt>
                <c:pt idx="649">
                  <c:v>10.8</c:v>
                </c:pt>
                <c:pt idx="650">
                  <c:v>10.816666666666656</c:v>
                </c:pt>
                <c:pt idx="651">
                  <c:v>10.833333333333336</c:v>
                </c:pt>
                <c:pt idx="652">
                  <c:v>10.849999999999993</c:v>
                </c:pt>
                <c:pt idx="653">
                  <c:v>10.866666666666672</c:v>
                </c:pt>
                <c:pt idx="654">
                  <c:v>10.883333333333328</c:v>
                </c:pt>
                <c:pt idx="655">
                  <c:v>10.900000000000007</c:v>
                </c:pt>
                <c:pt idx="656">
                  <c:v>10.916666666666664</c:v>
                </c:pt>
                <c:pt idx="657">
                  <c:v>10.933333333333344</c:v>
                </c:pt>
                <c:pt idx="658">
                  <c:v>10.95</c:v>
                </c:pt>
                <c:pt idx="659">
                  <c:v>10.966666666666656</c:v>
                </c:pt>
                <c:pt idx="660">
                  <c:v>10.983333333333336</c:v>
                </c:pt>
                <c:pt idx="661">
                  <c:v>10.999999999999991</c:v>
                </c:pt>
                <c:pt idx="662">
                  <c:v>11.016666666666671</c:v>
                </c:pt>
                <c:pt idx="663">
                  <c:v>11.033333333333328</c:v>
                </c:pt>
                <c:pt idx="664">
                  <c:v>11.050000000000008</c:v>
                </c:pt>
                <c:pt idx="665">
                  <c:v>11.066666666666665</c:v>
                </c:pt>
                <c:pt idx="666">
                  <c:v>11.083333333333345</c:v>
                </c:pt>
                <c:pt idx="667">
                  <c:v>11.100000000000001</c:v>
                </c:pt>
                <c:pt idx="668">
                  <c:v>11.116666666666656</c:v>
                </c:pt>
                <c:pt idx="669">
                  <c:v>11.133333333333336</c:v>
                </c:pt>
                <c:pt idx="670">
                  <c:v>11.149999999999991</c:v>
                </c:pt>
                <c:pt idx="671">
                  <c:v>11.166666666666671</c:v>
                </c:pt>
                <c:pt idx="672">
                  <c:v>11.183333333333328</c:v>
                </c:pt>
                <c:pt idx="673">
                  <c:v>11.200000000000008</c:v>
                </c:pt>
                <c:pt idx="674">
                  <c:v>11.216666666666665</c:v>
                </c:pt>
                <c:pt idx="675">
                  <c:v>11.233333333333345</c:v>
                </c:pt>
                <c:pt idx="676">
                  <c:v>11.25</c:v>
                </c:pt>
                <c:pt idx="677">
                  <c:v>11.266666666666655</c:v>
                </c:pt>
                <c:pt idx="678">
                  <c:v>11.283333333333335</c:v>
                </c:pt>
                <c:pt idx="679">
                  <c:v>11.299999999999992</c:v>
                </c:pt>
                <c:pt idx="680">
                  <c:v>11.316666666666672</c:v>
                </c:pt>
                <c:pt idx="681">
                  <c:v>11.333333333333329</c:v>
                </c:pt>
                <c:pt idx="682">
                  <c:v>11.350000000000009</c:v>
                </c:pt>
                <c:pt idx="683">
                  <c:v>11.366666666666664</c:v>
                </c:pt>
                <c:pt idx="684">
                  <c:v>11.383333333333344</c:v>
                </c:pt>
                <c:pt idx="685">
                  <c:v>11.399999999999999</c:v>
                </c:pt>
                <c:pt idx="686">
                  <c:v>11.416666666666655</c:v>
                </c:pt>
                <c:pt idx="687">
                  <c:v>11.433333333333335</c:v>
                </c:pt>
                <c:pt idx="688">
                  <c:v>11.449999999999992</c:v>
                </c:pt>
                <c:pt idx="689">
                  <c:v>11.466666666666672</c:v>
                </c:pt>
                <c:pt idx="690">
                  <c:v>11.483333333333329</c:v>
                </c:pt>
                <c:pt idx="691">
                  <c:v>11.500000000000009</c:v>
                </c:pt>
                <c:pt idx="692">
                  <c:v>11.516666666666664</c:v>
                </c:pt>
                <c:pt idx="693">
                  <c:v>11.533333333333344</c:v>
                </c:pt>
                <c:pt idx="694">
                  <c:v>11.55</c:v>
                </c:pt>
                <c:pt idx="695">
                  <c:v>11.566666666666656</c:v>
                </c:pt>
                <c:pt idx="696">
                  <c:v>11.583333333333336</c:v>
                </c:pt>
                <c:pt idx="697">
                  <c:v>11.599999999999993</c:v>
                </c:pt>
                <c:pt idx="698">
                  <c:v>11.616666666666672</c:v>
                </c:pt>
                <c:pt idx="699">
                  <c:v>11.633333333333328</c:v>
                </c:pt>
                <c:pt idx="700">
                  <c:v>11.650000000000007</c:v>
                </c:pt>
                <c:pt idx="701">
                  <c:v>11.666666666666664</c:v>
                </c:pt>
                <c:pt idx="702">
                  <c:v>11.683333333333344</c:v>
                </c:pt>
                <c:pt idx="703">
                  <c:v>11.7</c:v>
                </c:pt>
                <c:pt idx="704">
                  <c:v>11.716666666666656</c:v>
                </c:pt>
                <c:pt idx="705">
                  <c:v>11.733333333333336</c:v>
                </c:pt>
                <c:pt idx="706">
                  <c:v>11.749999999999991</c:v>
                </c:pt>
                <c:pt idx="707">
                  <c:v>11.766666666666671</c:v>
                </c:pt>
                <c:pt idx="708">
                  <c:v>11.783333333333328</c:v>
                </c:pt>
                <c:pt idx="709">
                  <c:v>11.800000000000008</c:v>
                </c:pt>
                <c:pt idx="710">
                  <c:v>11.816666666666665</c:v>
                </c:pt>
                <c:pt idx="711">
                  <c:v>11.833333333333345</c:v>
                </c:pt>
                <c:pt idx="712">
                  <c:v>11.850000000000001</c:v>
                </c:pt>
                <c:pt idx="713">
                  <c:v>11.866666666666656</c:v>
                </c:pt>
                <c:pt idx="714">
                  <c:v>11.883333333333336</c:v>
                </c:pt>
                <c:pt idx="715">
                  <c:v>11.899999999999991</c:v>
                </c:pt>
                <c:pt idx="716">
                  <c:v>11.916666666666671</c:v>
                </c:pt>
                <c:pt idx="717">
                  <c:v>11.933333333333328</c:v>
                </c:pt>
                <c:pt idx="718">
                  <c:v>11.950000000000008</c:v>
                </c:pt>
                <c:pt idx="719">
                  <c:v>11.966666666666665</c:v>
                </c:pt>
                <c:pt idx="720">
                  <c:v>11.983333333333345</c:v>
                </c:pt>
                <c:pt idx="721">
                  <c:v>12</c:v>
                </c:pt>
                <c:pt idx="722">
                  <c:v>12.016666666666655</c:v>
                </c:pt>
                <c:pt idx="723">
                  <c:v>12.033333333333335</c:v>
                </c:pt>
                <c:pt idx="724">
                  <c:v>12.049999999999992</c:v>
                </c:pt>
                <c:pt idx="725">
                  <c:v>12.066666666666672</c:v>
                </c:pt>
                <c:pt idx="726">
                  <c:v>12.083333333333329</c:v>
                </c:pt>
                <c:pt idx="727">
                  <c:v>12.100000000000009</c:v>
                </c:pt>
                <c:pt idx="728">
                  <c:v>12.116666666666664</c:v>
                </c:pt>
                <c:pt idx="729">
                  <c:v>12.133333333333344</c:v>
                </c:pt>
                <c:pt idx="730">
                  <c:v>12.149999999999999</c:v>
                </c:pt>
                <c:pt idx="731">
                  <c:v>12.166666666666655</c:v>
                </c:pt>
                <c:pt idx="732">
                  <c:v>12.183333333333335</c:v>
                </c:pt>
                <c:pt idx="733">
                  <c:v>12.199999999999992</c:v>
                </c:pt>
                <c:pt idx="734">
                  <c:v>12.216666666666672</c:v>
                </c:pt>
                <c:pt idx="735">
                  <c:v>12.233333333333327</c:v>
                </c:pt>
                <c:pt idx="736">
                  <c:v>12.250000000000007</c:v>
                </c:pt>
                <c:pt idx="737">
                  <c:v>12.266666666666662</c:v>
                </c:pt>
                <c:pt idx="738">
                  <c:v>12.283333333333342</c:v>
                </c:pt>
                <c:pt idx="739">
                  <c:v>12.299999999999999</c:v>
                </c:pt>
                <c:pt idx="740">
                  <c:v>12.316666666666679</c:v>
                </c:pt>
                <c:pt idx="741">
                  <c:v>12.333333333333336</c:v>
                </c:pt>
                <c:pt idx="742">
                  <c:v>12.349999999999991</c:v>
                </c:pt>
                <c:pt idx="743">
                  <c:v>12.366666666666671</c:v>
                </c:pt>
                <c:pt idx="744">
                  <c:v>12.383333333333329</c:v>
                </c:pt>
                <c:pt idx="745">
                  <c:v>12.400000000000009</c:v>
                </c:pt>
                <c:pt idx="746">
                  <c:v>12.416666666666664</c:v>
                </c:pt>
                <c:pt idx="747">
                  <c:v>12.433333333333344</c:v>
                </c:pt>
                <c:pt idx="748">
                  <c:v>12.450000000000001</c:v>
                </c:pt>
                <c:pt idx="749">
                  <c:v>12.466666666666658</c:v>
                </c:pt>
                <c:pt idx="750">
                  <c:v>12.483333333333338</c:v>
                </c:pt>
                <c:pt idx="751">
                  <c:v>12.499999999999993</c:v>
                </c:pt>
                <c:pt idx="752">
                  <c:v>12.516666666666673</c:v>
                </c:pt>
                <c:pt idx="753">
                  <c:v>12.533333333333328</c:v>
                </c:pt>
                <c:pt idx="754">
                  <c:v>12.550000000000008</c:v>
                </c:pt>
                <c:pt idx="755">
                  <c:v>12.566666666666665</c:v>
                </c:pt>
                <c:pt idx="756">
                  <c:v>12.583333333333345</c:v>
                </c:pt>
                <c:pt idx="757">
                  <c:v>12.600000000000001</c:v>
                </c:pt>
                <c:pt idx="758">
                  <c:v>12.616666666666656</c:v>
                </c:pt>
                <c:pt idx="759">
                  <c:v>12.633333333333336</c:v>
                </c:pt>
                <c:pt idx="760">
                  <c:v>12.649999999999991</c:v>
                </c:pt>
                <c:pt idx="761">
                  <c:v>12.666666666666671</c:v>
                </c:pt>
                <c:pt idx="762">
                  <c:v>12.683333333333328</c:v>
                </c:pt>
                <c:pt idx="763">
                  <c:v>12.700000000000008</c:v>
                </c:pt>
                <c:pt idx="764">
                  <c:v>12.716666666666665</c:v>
                </c:pt>
                <c:pt idx="765">
                  <c:v>12.733333333333345</c:v>
                </c:pt>
                <c:pt idx="766">
                  <c:v>12.75</c:v>
                </c:pt>
                <c:pt idx="767">
                  <c:v>12.766666666666655</c:v>
                </c:pt>
                <c:pt idx="768">
                  <c:v>12.783333333333335</c:v>
                </c:pt>
                <c:pt idx="769">
                  <c:v>12.799999999999992</c:v>
                </c:pt>
                <c:pt idx="770">
                  <c:v>12.816666666666672</c:v>
                </c:pt>
                <c:pt idx="771">
                  <c:v>12.833333333333329</c:v>
                </c:pt>
                <c:pt idx="772">
                  <c:v>12.850000000000009</c:v>
                </c:pt>
                <c:pt idx="773">
                  <c:v>12.866666666666664</c:v>
                </c:pt>
                <c:pt idx="774">
                  <c:v>12.883333333333344</c:v>
                </c:pt>
                <c:pt idx="775">
                  <c:v>12.899999999999999</c:v>
                </c:pt>
                <c:pt idx="776">
                  <c:v>12.916666666666655</c:v>
                </c:pt>
                <c:pt idx="777">
                  <c:v>12.933333333333335</c:v>
                </c:pt>
                <c:pt idx="778">
                  <c:v>12.949999999999992</c:v>
                </c:pt>
                <c:pt idx="779">
                  <c:v>12.966666666666672</c:v>
                </c:pt>
                <c:pt idx="780">
                  <c:v>12.983333333333327</c:v>
                </c:pt>
                <c:pt idx="781">
                  <c:v>13.000000000000007</c:v>
                </c:pt>
                <c:pt idx="782">
                  <c:v>13.016666666666662</c:v>
                </c:pt>
                <c:pt idx="783">
                  <c:v>13.033333333333342</c:v>
                </c:pt>
                <c:pt idx="784">
                  <c:v>13.049999999999999</c:v>
                </c:pt>
                <c:pt idx="785">
                  <c:v>13.066666666666679</c:v>
                </c:pt>
                <c:pt idx="786">
                  <c:v>13.083333333333336</c:v>
                </c:pt>
                <c:pt idx="787">
                  <c:v>13.099999999999991</c:v>
                </c:pt>
                <c:pt idx="788">
                  <c:v>13.116666666666671</c:v>
                </c:pt>
                <c:pt idx="789">
                  <c:v>13.133333333333329</c:v>
                </c:pt>
                <c:pt idx="790">
                  <c:v>13.150000000000009</c:v>
                </c:pt>
                <c:pt idx="791">
                  <c:v>13.166666666666664</c:v>
                </c:pt>
                <c:pt idx="792">
                  <c:v>13.183333333333344</c:v>
                </c:pt>
                <c:pt idx="793">
                  <c:v>13.200000000000001</c:v>
                </c:pt>
                <c:pt idx="794">
                  <c:v>13.216666666666658</c:v>
                </c:pt>
                <c:pt idx="795">
                  <c:v>13.233333333333338</c:v>
                </c:pt>
                <c:pt idx="796">
                  <c:v>13.249999999999993</c:v>
                </c:pt>
                <c:pt idx="797">
                  <c:v>13.266666666666673</c:v>
                </c:pt>
                <c:pt idx="798">
                  <c:v>13.283333333333328</c:v>
                </c:pt>
                <c:pt idx="799">
                  <c:v>13.300000000000008</c:v>
                </c:pt>
                <c:pt idx="800">
                  <c:v>13.316666666666665</c:v>
                </c:pt>
                <c:pt idx="801">
                  <c:v>13.333333333333345</c:v>
                </c:pt>
                <c:pt idx="802">
                  <c:v>13.350000000000001</c:v>
                </c:pt>
                <c:pt idx="803">
                  <c:v>13.366666666666656</c:v>
                </c:pt>
                <c:pt idx="804">
                  <c:v>13.383333333333336</c:v>
                </c:pt>
                <c:pt idx="805">
                  <c:v>13.399999999999991</c:v>
                </c:pt>
                <c:pt idx="806">
                  <c:v>13.416666666666671</c:v>
                </c:pt>
                <c:pt idx="807">
                  <c:v>13.433333333333328</c:v>
                </c:pt>
                <c:pt idx="808">
                  <c:v>13.450000000000008</c:v>
                </c:pt>
                <c:pt idx="809">
                  <c:v>13.466666666666665</c:v>
                </c:pt>
                <c:pt idx="810">
                  <c:v>13.483333333333345</c:v>
                </c:pt>
                <c:pt idx="811">
                  <c:v>13.5</c:v>
                </c:pt>
                <c:pt idx="812">
                  <c:v>13.516666666666655</c:v>
                </c:pt>
                <c:pt idx="813">
                  <c:v>13.533333333333335</c:v>
                </c:pt>
                <c:pt idx="814">
                  <c:v>13.549999999999992</c:v>
                </c:pt>
                <c:pt idx="815">
                  <c:v>13.566666666666672</c:v>
                </c:pt>
                <c:pt idx="816">
                  <c:v>13.583333333333329</c:v>
                </c:pt>
                <c:pt idx="817">
                  <c:v>13.600000000000009</c:v>
                </c:pt>
                <c:pt idx="818">
                  <c:v>13.616666666666664</c:v>
                </c:pt>
                <c:pt idx="819">
                  <c:v>13.633333333333344</c:v>
                </c:pt>
                <c:pt idx="820">
                  <c:v>13.649999999999999</c:v>
                </c:pt>
                <c:pt idx="821">
                  <c:v>13.666666666666655</c:v>
                </c:pt>
                <c:pt idx="822">
                  <c:v>13.683333333333335</c:v>
                </c:pt>
                <c:pt idx="823">
                  <c:v>13.699999999999992</c:v>
                </c:pt>
                <c:pt idx="824">
                  <c:v>13.716666666666672</c:v>
                </c:pt>
                <c:pt idx="825">
                  <c:v>13.733333333333327</c:v>
                </c:pt>
                <c:pt idx="826">
                  <c:v>13.750000000000007</c:v>
                </c:pt>
                <c:pt idx="827">
                  <c:v>13.766666666666662</c:v>
                </c:pt>
                <c:pt idx="828">
                  <c:v>13.783333333333342</c:v>
                </c:pt>
                <c:pt idx="829">
                  <c:v>13.799999999999999</c:v>
                </c:pt>
                <c:pt idx="830">
                  <c:v>13.816666666666679</c:v>
                </c:pt>
                <c:pt idx="831">
                  <c:v>13.833333333333336</c:v>
                </c:pt>
                <c:pt idx="832">
                  <c:v>13.849999999999991</c:v>
                </c:pt>
                <c:pt idx="833">
                  <c:v>13.866666666666671</c:v>
                </c:pt>
                <c:pt idx="834">
                  <c:v>13.883333333333329</c:v>
                </c:pt>
                <c:pt idx="835">
                  <c:v>13.900000000000009</c:v>
                </c:pt>
                <c:pt idx="836">
                  <c:v>13.916666666666664</c:v>
                </c:pt>
                <c:pt idx="837">
                  <c:v>13.933333333333344</c:v>
                </c:pt>
                <c:pt idx="838">
                  <c:v>13.950000000000001</c:v>
                </c:pt>
                <c:pt idx="839">
                  <c:v>13.966666666666658</c:v>
                </c:pt>
                <c:pt idx="840">
                  <c:v>13.983333333333338</c:v>
                </c:pt>
                <c:pt idx="841">
                  <c:v>13.999999999999993</c:v>
                </c:pt>
                <c:pt idx="842">
                  <c:v>14.016666666666673</c:v>
                </c:pt>
                <c:pt idx="843">
                  <c:v>14.033333333333328</c:v>
                </c:pt>
                <c:pt idx="844">
                  <c:v>14.050000000000008</c:v>
                </c:pt>
                <c:pt idx="845">
                  <c:v>14.066666666666665</c:v>
                </c:pt>
                <c:pt idx="846">
                  <c:v>14.083333333333345</c:v>
                </c:pt>
                <c:pt idx="847">
                  <c:v>14.100000000000001</c:v>
                </c:pt>
                <c:pt idx="848">
                  <c:v>14.116666666666656</c:v>
                </c:pt>
                <c:pt idx="849">
                  <c:v>14.133333333333336</c:v>
                </c:pt>
                <c:pt idx="850">
                  <c:v>14.149999999999991</c:v>
                </c:pt>
                <c:pt idx="851">
                  <c:v>14.166666666666671</c:v>
                </c:pt>
                <c:pt idx="852">
                  <c:v>14.183333333333328</c:v>
                </c:pt>
                <c:pt idx="853">
                  <c:v>14.200000000000008</c:v>
                </c:pt>
                <c:pt idx="854">
                  <c:v>14.216666666666665</c:v>
                </c:pt>
                <c:pt idx="855">
                  <c:v>14.233333333333345</c:v>
                </c:pt>
                <c:pt idx="856">
                  <c:v>14.25</c:v>
                </c:pt>
                <c:pt idx="857">
                  <c:v>14.266666666666655</c:v>
                </c:pt>
                <c:pt idx="858">
                  <c:v>14.283333333333335</c:v>
                </c:pt>
                <c:pt idx="859">
                  <c:v>14.299999999999992</c:v>
                </c:pt>
                <c:pt idx="860">
                  <c:v>14.316666666666672</c:v>
                </c:pt>
                <c:pt idx="861">
                  <c:v>14.333333333333329</c:v>
                </c:pt>
                <c:pt idx="862">
                  <c:v>14.350000000000009</c:v>
                </c:pt>
                <c:pt idx="863">
                  <c:v>14.366666666666664</c:v>
                </c:pt>
                <c:pt idx="864">
                  <c:v>14.383333333333344</c:v>
                </c:pt>
                <c:pt idx="865">
                  <c:v>14.399999999999999</c:v>
                </c:pt>
                <c:pt idx="866">
                  <c:v>14.416666666666655</c:v>
                </c:pt>
                <c:pt idx="867">
                  <c:v>14.433333333333335</c:v>
                </c:pt>
                <c:pt idx="868">
                  <c:v>14.449999999999992</c:v>
                </c:pt>
                <c:pt idx="869">
                  <c:v>14.466666666666672</c:v>
                </c:pt>
                <c:pt idx="870">
                  <c:v>14.483333333333327</c:v>
                </c:pt>
                <c:pt idx="871">
                  <c:v>14.500000000000007</c:v>
                </c:pt>
                <c:pt idx="872">
                  <c:v>14.516666666666662</c:v>
                </c:pt>
                <c:pt idx="873">
                  <c:v>14.533333333333342</c:v>
                </c:pt>
                <c:pt idx="874">
                  <c:v>14.549999999999999</c:v>
                </c:pt>
                <c:pt idx="875">
                  <c:v>14.566666666666679</c:v>
                </c:pt>
                <c:pt idx="876">
                  <c:v>14.583333333333336</c:v>
                </c:pt>
                <c:pt idx="877">
                  <c:v>14.599999999999991</c:v>
                </c:pt>
                <c:pt idx="878">
                  <c:v>14.616666666666671</c:v>
                </c:pt>
                <c:pt idx="879">
                  <c:v>14.633333333333329</c:v>
                </c:pt>
                <c:pt idx="880">
                  <c:v>14.650000000000009</c:v>
                </c:pt>
                <c:pt idx="881">
                  <c:v>14.666666666666664</c:v>
                </c:pt>
                <c:pt idx="882">
                  <c:v>14.683333333333344</c:v>
                </c:pt>
                <c:pt idx="883">
                  <c:v>14.700000000000001</c:v>
                </c:pt>
                <c:pt idx="884">
                  <c:v>14.716666666666658</c:v>
                </c:pt>
                <c:pt idx="885">
                  <c:v>14.733333333333338</c:v>
                </c:pt>
                <c:pt idx="886">
                  <c:v>14.749999999999993</c:v>
                </c:pt>
                <c:pt idx="887">
                  <c:v>14.766666666666673</c:v>
                </c:pt>
                <c:pt idx="888">
                  <c:v>14.783333333333328</c:v>
                </c:pt>
                <c:pt idx="889">
                  <c:v>14.800000000000008</c:v>
                </c:pt>
                <c:pt idx="890">
                  <c:v>14.816666666666665</c:v>
                </c:pt>
                <c:pt idx="891">
                  <c:v>14.833333333333345</c:v>
                </c:pt>
                <c:pt idx="892">
                  <c:v>14.850000000000001</c:v>
                </c:pt>
                <c:pt idx="893">
                  <c:v>14.866666666666656</c:v>
                </c:pt>
                <c:pt idx="894">
                  <c:v>14.883333333333336</c:v>
                </c:pt>
                <c:pt idx="895">
                  <c:v>14.899999999999991</c:v>
                </c:pt>
                <c:pt idx="896">
                  <c:v>14.916666666666671</c:v>
                </c:pt>
                <c:pt idx="897">
                  <c:v>14.933333333333328</c:v>
                </c:pt>
                <c:pt idx="898">
                  <c:v>14.950000000000008</c:v>
                </c:pt>
                <c:pt idx="899">
                  <c:v>14.966666666666665</c:v>
                </c:pt>
                <c:pt idx="900">
                  <c:v>14.983333333333345</c:v>
                </c:pt>
                <c:pt idx="901">
                  <c:v>15</c:v>
                </c:pt>
                <c:pt idx="902">
                  <c:v>15.016666666666655</c:v>
                </c:pt>
                <c:pt idx="903">
                  <c:v>15.033333333333335</c:v>
                </c:pt>
                <c:pt idx="904">
                  <c:v>15.049999999999992</c:v>
                </c:pt>
                <c:pt idx="905">
                  <c:v>15.066666666666672</c:v>
                </c:pt>
                <c:pt idx="906">
                  <c:v>15.083333333333329</c:v>
                </c:pt>
                <c:pt idx="907">
                  <c:v>15.100000000000009</c:v>
                </c:pt>
                <c:pt idx="908">
                  <c:v>15.116666666666664</c:v>
                </c:pt>
                <c:pt idx="909">
                  <c:v>15.133333333333344</c:v>
                </c:pt>
                <c:pt idx="910">
                  <c:v>15.149999999999999</c:v>
                </c:pt>
                <c:pt idx="911">
                  <c:v>15.166666666666655</c:v>
                </c:pt>
                <c:pt idx="912">
                  <c:v>15.183333333333335</c:v>
                </c:pt>
                <c:pt idx="913">
                  <c:v>15.199999999999992</c:v>
                </c:pt>
                <c:pt idx="914">
                  <c:v>15.216666666666672</c:v>
                </c:pt>
                <c:pt idx="915">
                  <c:v>15.233333333333327</c:v>
                </c:pt>
                <c:pt idx="916">
                  <c:v>15.250000000000007</c:v>
                </c:pt>
                <c:pt idx="917">
                  <c:v>15.266666666666662</c:v>
                </c:pt>
                <c:pt idx="918">
                  <c:v>15.283333333333342</c:v>
                </c:pt>
                <c:pt idx="919">
                  <c:v>15.299999999999999</c:v>
                </c:pt>
                <c:pt idx="920">
                  <c:v>15.316666666666679</c:v>
                </c:pt>
                <c:pt idx="921">
                  <c:v>15.333333333333336</c:v>
                </c:pt>
                <c:pt idx="922">
                  <c:v>15.349999999999991</c:v>
                </c:pt>
                <c:pt idx="923">
                  <c:v>15.366666666666671</c:v>
                </c:pt>
                <c:pt idx="924">
                  <c:v>15.383333333333329</c:v>
                </c:pt>
                <c:pt idx="925">
                  <c:v>15.400000000000009</c:v>
                </c:pt>
                <c:pt idx="926">
                  <c:v>15.416666666666664</c:v>
                </c:pt>
                <c:pt idx="927">
                  <c:v>15.433333333333344</c:v>
                </c:pt>
                <c:pt idx="928">
                  <c:v>15.450000000000001</c:v>
                </c:pt>
                <c:pt idx="929">
                  <c:v>15.466666666666658</c:v>
                </c:pt>
                <c:pt idx="930">
                  <c:v>15.483333333333338</c:v>
                </c:pt>
                <c:pt idx="931">
                  <c:v>15.499999999999993</c:v>
                </c:pt>
                <c:pt idx="932">
                  <c:v>15.516666666666673</c:v>
                </c:pt>
                <c:pt idx="933">
                  <c:v>15.533333333333328</c:v>
                </c:pt>
                <c:pt idx="934">
                  <c:v>15.550000000000008</c:v>
                </c:pt>
                <c:pt idx="935">
                  <c:v>15.566666666666665</c:v>
                </c:pt>
                <c:pt idx="936">
                  <c:v>15.583333333333345</c:v>
                </c:pt>
                <c:pt idx="937">
                  <c:v>15.600000000000001</c:v>
                </c:pt>
                <c:pt idx="938">
                  <c:v>15.616666666666656</c:v>
                </c:pt>
                <c:pt idx="939">
                  <c:v>15.633333333333336</c:v>
                </c:pt>
                <c:pt idx="940">
                  <c:v>15.649999999999991</c:v>
                </c:pt>
                <c:pt idx="941">
                  <c:v>15.666666666666671</c:v>
                </c:pt>
                <c:pt idx="942">
                  <c:v>15.683333333333328</c:v>
                </c:pt>
                <c:pt idx="943">
                  <c:v>15.700000000000008</c:v>
                </c:pt>
                <c:pt idx="944">
                  <c:v>15.716666666666665</c:v>
                </c:pt>
                <c:pt idx="945">
                  <c:v>15.733333333333345</c:v>
                </c:pt>
                <c:pt idx="946">
                  <c:v>15.75</c:v>
                </c:pt>
                <c:pt idx="947">
                  <c:v>15.766666666666655</c:v>
                </c:pt>
                <c:pt idx="948">
                  <c:v>15.783333333333335</c:v>
                </c:pt>
                <c:pt idx="949">
                  <c:v>15.799999999999992</c:v>
                </c:pt>
                <c:pt idx="950">
                  <c:v>15.816666666666672</c:v>
                </c:pt>
                <c:pt idx="951">
                  <c:v>15.833333333333329</c:v>
                </c:pt>
                <c:pt idx="952">
                  <c:v>15.850000000000009</c:v>
                </c:pt>
                <c:pt idx="953">
                  <c:v>15.866666666666664</c:v>
                </c:pt>
                <c:pt idx="954">
                  <c:v>15.883333333333344</c:v>
                </c:pt>
                <c:pt idx="955">
                  <c:v>15.899999999999999</c:v>
                </c:pt>
                <c:pt idx="956">
                  <c:v>15.916666666666655</c:v>
                </c:pt>
                <c:pt idx="957">
                  <c:v>15.933333333333335</c:v>
                </c:pt>
                <c:pt idx="958">
                  <c:v>15.949999999999992</c:v>
                </c:pt>
                <c:pt idx="959">
                  <c:v>15.966666666666672</c:v>
                </c:pt>
                <c:pt idx="960">
                  <c:v>15.983333333333327</c:v>
                </c:pt>
                <c:pt idx="961">
                  <c:v>16.000000000000007</c:v>
                </c:pt>
                <c:pt idx="962">
                  <c:v>16.016666666666662</c:v>
                </c:pt>
                <c:pt idx="963">
                  <c:v>16.033333333333342</c:v>
                </c:pt>
                <c:pt idx="964">
                  <c:v>16.049999999999997</c:v>
                </c:pt>
                <c:pt idx="965">
                  <c:v>16.066666666666677</c:v>
                </c:pt>
                <c:pt idx="966">
                  <c:v>16.083333333333336</c:v>
                </c:pt>
                <c:pt idx="967">
                  <c:v>16.099999999999991</c:v>
                </c:pt>
                <c:pt idx="968">
                  <c:v>16.116666666666671</c:v>
                </c:pt>
                <c:pt idx="969">
                  <c:v>16.133333333333329</c:v>
                </c:pt>
                <c:pt idx="970">
                  <c:v>16.150000000000009</c:v>
                </c:pt>
                <c:pt idx="971">
                  <c:v>16.166666666666664</c:v>
                </c:pt>
                <c:pt idx="972">
                  <c:v>16.183333333333344</c:v>
                </c:pt>
                <c:pt idx="973">
                  <c:v>16.200000000000003</c:v>
                </c:pt>
                <c:pt idx="974">
                  <c:v>16.216666666666658</c:v>
                </c:pt>
                <c:pt idx="975">
                  <c:v>16.233333333333338</c:v>
                </c:pt>
                <c:pt idx="976">
                  <c:v>16.249999999999993</c:v>
                </c:pt>
                <c:pt idx="977">
                  <c:v>16.266666666666673</c:v>
                </c:pt>
                <c:pt idx="978">
                  <c:v>16.283333333333328</c:v>
                </c:pt>
                <c:pt idx="979">
                  <c:v>16.300000000000008</c:v>
                </c:pt>
                <c:pt idx="980">
                  <c:v>16.316666666666663</c:v>
                </c:pt>
                <c:pt idx="981">
                  <c:v>16.333333333333343</c:v>
                </c:pt>
                <c:pt idx="982">
                  <c:v>16.350000000000001</c:v>
                </c:pt>
                <c:pt idx="983">
                  <c:v>16.366666666666656</c:v>
                </c:pt>
                <c:pt idx="984">
                  <c:v>16.383333333333336</c:v>
                </c:pt>
                <c:pt idx="985">
                  <c:v>16.399999999999991</c:v>
                </c:pt>
                <c:pt idx="986">
                  <c:v>16.416666666666671</c:v>
                </c:pt>
                <c:pt idx="987">
                  <c:v>16.43333333333333</c:v>
                </c:pt>
                <c:pt idx="988">
                  <c:v>16.45000000000001</c:v>
                </c:pt>
                <c:pt idx="989">
                  <c:v>16.466666666666665</c:v>
                </c:pt>
                <c:pt idx="990">
                  <c:v>16.483333333333345</c:v>
                </c:pt>
                <c:pt idx="991">
                  <c:v>16.5</c:v>
                </c:pt>
                <c:pt idx="992">
                  <c:v>16.516666666666655</c:v>
                </c:pt>
                <c:pt idx="993">
                  <c:v>16.533333333333335</c:v>
                </c:pt>
                <c:pt idx="994">
                  <c:v>16.54999999999999</c:v>
                </c:pt>
                <c:pt idx="995">
                  <c:v>16.56666666666667</c:v>
                </c:pt>
                <c:pt idx="996">
                  <c:v>16.583333333333329</c:v>
                </c:pt>
                <c:pt idx="997">
                  <c:v>16.600000000000009</c:v>
                </c:pt>
                <c:pt idx="998">
                  <c:v>16.616666666666664</c:v>
                </c:pt>
                <c:pt idx="999">
                  <c:v>16.633333333333344</c:v>
                </c:pt>
                <c:pt idx="1000">
                  <c:v>16.649999999999999</c:v>
                </c:pt>
                <c:pt idx="1001">
                  <c:v>16.666666666666657</c:v>
                </c:pt>
                <c:pt idx="1002">
                  <c:v>16.683333333333337</c:v>
                </c:pt>
                <c:pt idx="1003">
                  <c:v>16.699999999999992</c:v>
                </c:pt>
                <c:pt idx="1004">
                  <c:v>16.716666666666672</c:v>
                </c:pt>
                <c:pt idx="1005">
                  <c:v>16.733333333333327</c:v>
                </c:pt>
                <c:pt idx="1006">
                  <c:v>16.750000000000007</c:v>
                </c:pt>
                <c:pt idx="1007">
                  <c:v>16.766666666666662</c:v>
                </c:pt>
                <c:pt idx="1008">
                  <c:v>16.783333333333342</c:v>
                </c:pt>
                <c:pt idx="1009">
                  <c:v>16.799999999999997</c:v>
                </c:pt>
                <c:pt idx="1010">
                  <c:v>16.816666666666677</c:v>
                </c:pt>
                <c:pt idx="1011">
                  <c:v>16.833333333333336</c:v>
                </c:pt>
                <c:pt idx="1012">
                  <c:v>16.849999999999991</c:v>
                </c:pt>
                <c:pt idx="1013">
                  <c:v>16.866666666666671</c:v>
                </c:pt>
                <c:pt idx="1014">
                  <c:v>16.883333333333329</c:v>
                </c:pt>
                <c:pt idx="1015">
                  <c:v>16.900000000000009</c:v>
                </c:pt>
                <c:pt idx="1016">
                  <c:v>16.916666666666664</c:v>
                </c:pt>
                <c:pt idx="1017">
                  <c:v>16.933333333333344</c:v>
                </c:pt>
                <c:pt idx="1018">
                  <c:v>16.950000000000003</c:v>
                </c:pt>
                <c:pt idx="1019">
                  <c:v>16.966666666666658</c:v>
                </c:pt>
                <c:pt idx="1020">
                  <c:v>16.983333333333338</c:v>
                </c:pt>
                <c:pt idx="1021">
                  <c:v>16.999999999999993</c:v>
                </c:pt>
                <c:pt idx="1022">
                  <c:v>17.016666666666673</c:v>
                </c:pt>
                <c:pt idx="1023">
                  <c:v>17.033333333333328</c:v>
                </c:pt>
                <c:pt idx="1024">
                  <c:v>17.050000000000008</c:v>
                </c:pt>
                <c:pt idx="1025">
                  <c:v>17.066666666666663</c:v>
                </c:pt>
                <c:pt idx="1026">
                  <c:v>17.083333333333343</c:v>
                </c:pt>
                <c:pt idx="1027">
                  <c:v>17.100000000000001</c:v>
                </c:pt>
                <c:pt idx="1028">
                  <c:v>17.116666666666656</c:v>
                </c:pt>
                <c:pt idx="1029">
                  <c:v>17.133333333333336</c:v>
                </c:pt>
                <c:pt idx="1030">
                  <c:v>17.149999999999991</c:v>
                </c:pt>
                <c:pt idx="1031">
                  <c:v>17.166666666666671</c:v>
                </c:pt>
                <c:pt idx="1032">
                  <c:v>17.18333333333333</c:v>
                </c:pt>
                <c:pt idx="1033">
                  <c:v>17.20000000000001</c:v>
                </c:pt>
                <c:pt idx="1034">
                  <c:v>17.216666666666665</c:v>
                </c:pt>
                <c:pt idx="1035">
                  <c:v>17.233333333333345</c:v>
                </c:pt>
                <c:pt idx="1036">
                  <c:v>17.25</c:v>
                </c:pt>
                <c:pt idx="1037">
                  <c:v>17.266666666666655</c:v>
                </c:pt>
                <c:pt idx="1038">
                  <c:v>17.283333333333335</c:v>
                </c:pt>
                <c:pt idx="1039">
                  <c:v>17.29999999999999</c:v>
                </c:pt>
                <c:pt idx="1040">
                  <c:v>17.31666666666667</c:v>
                </c:pt>
                <c:pt idx="1041">
                  <c:v>17.333333333333329</c:v>
                </c:pt>
                <c:pt idx="1042">
                  <c:v>17.350000000000009</c:v>
                </c:pt>
                <c:pt idx="1043">
                  <c:v>17.366666666666664</c:v>
                </c:pt>
                <c:pt idx="1044">
                  <c:v>17.383333333333344</c:v>
                </c:pt>
                <c:pt idx="1045">
                  <c:v>17.399999999999999</c:v>
                </c:pt>
                <c:pt idx="1046">
                  <c:v>17.416666666666657</c:v>
                </c:pt>
                <c:pt idx="1047">
                  <c:v>17.433333333333337</c:v>
                </c:pt>
                <c:pt idx="1048">
                  <c:v>17.449999999999992</c:v>
                </c:pt>
                <c:pt idx="1049">
                  <c:v>17.466666666666672</c:v>
                </c:pt>
                <c:pt idx="1050">
                  <c:v>17.483333333333327</c:v>
                </c:pt>
                <c:pt idx="1051">
                  <c:v>17.500000000000007</c:v>
                </c:pt>
                <c:pt idx="1052">
                  <c:v>17.516666666666662</c:v>
                </c:pt>
                <c:pt idx="1053">
                  <c:v>17.533333333333342</c:v>
                </c:pt>
                <c:pt idx="1054">
                  <c:v>17.549999999999997</c:v>
                </c:pt>
                <c:pt idx="1055">
                  <c:v>17.566666666666677</c:v>
                </c:pt>
                <c:pt idx="1056">
                  <c:v>17.583333333333336</c:v>
                </c:pt>
                <c:pt idx="1057">
                  <c:v>17.599999999999991</c:v>
                </c:pt>
                <c:pt idx="1058">
                  <c:v>17.616666666666671</c:v>
                </c:pt>
                <c:pt idx="1059">
                  <c:v>17.633333333333329</c:v>
                </c:pt>
                <c:pt idx="1060">
                  <c:v>17.650000000000009</c:v>
                </c:pt>
                <c:pt idx="1061">
                  <c:v>17.666666666666664</c:v>
                </c:pt>
                <c:pt idx="1062">
                  <c:v>17.683333333333344</c:v>
                </c:pt>
                <c:pt idx="1063">
                  <c:v>17.700000000000003</c:v>
                </c:pt>
                <c:pt idx="1064">
                  <c:v>17.716666666666658</c:v>
                </c:pt>
                <c:pt idx="1065">
                  <c:v>17.733333333333338</c:v>
                </c:pt>
                <c:pt idx="1066">
                  <c:v>17.749999999999993</c:v>
                </c:pt>
                <c:pt idx="1067">
                  <c:v>17.766666666666673</c:v>
                </c:pt>
                <c:pt idx="1068">
                  <c:v>17.783333333333328</c:v>
                </c:pt>
                <c:pt idx="1069">
                  <c:v>17.800000000000008</c:v>
                </c:pt>
                <c:pt idx="1070">
                  <c:v>17.816666666666663</c:v>
                </c:pt>
                <c:pt idx="1071">
                  <c:v>17.833333333333343</c:v>
                </c:pt>
                <c:pt idx="1072">
                  <c:v>17.850000000000001</c:v>
                </c:pt>
                <c:pt idx="1073">
                  <c:v>17.866666666666656</c:v>
                </c:pt>
                <c:pt idx="1074">
                  <c:v>17.883333333333336</c:v>
                </c:pt>
                <c:pt idx="1075">
                  <c:v>17.899999999999991</c:v>
                </c:pt>
                <c:pt idx="1076">
                  <c:v>17.916666666666671</c:v>
                </c:pt>
                <c:pt idx="1077">
                  <c:v>17.93333333333333</c:v>
                </c:pt>
                <c:pt idx="1078">
                  <c:v>17.95000000000001</c:v>
                </c:pt>
                <c:pt idx="1079">
                  <c:v>17.966666666666665</c:v>
                </c:pt>
                <c:pt idx="1080">
                  <c:v>17.983333333333345</c:v>
                </c:pt>
                <c:pt idx="1081">
                  <c:v>18</c:v>
                </c:pt>
                <c:pt idx="1082">
                  <c:v>18.016666666666655</c:v>
                </c:pt>
                <c:pt idx="1083">
                  <c:v>18.033333333333335</c:v>
                </c:pt>
                <c:pt idx="1084">
                  <c:v>18.04999999999999</c:v>
                </c:pt>
                <c:pt idx="1085">
                  <c:v>18.06666666666667</c:v>
                </c:pt>
                <c:pt idx="1086">
                  <c:v>18.083333333333329</c:v>
                </c:pt>
                <c:pt idx="1087">
                  <c:v>18.100000000000009</c:v>
                </c:pt>
                <c:pt idx="1088">
                  <c:v>18.116666666666664</c:v>
                </c:pt>
                <c:pt idx="1089">
                  <c:v>18.133333333333344</c:v>
                </c:pt>
                <c:pt idx="1090">
                  <c:v>18.149999999999999</c:v>
                </c:pt>
                <c:pt idx="1091">
                  <c:v>18.166666666666657</c:v>
                </c:pt>
                <c:pt idx="1092">
                  <c:v>18.183333333333337</c:v>
                </c:pt>
                <c:pt idx="1093">
                  <c:v>18.199999999999992</c:v>
                </c:pt>
                <c:pt idx="1094">
                  <c:v>18.216666666666672</c:v>
                </c:pt>
                <c:pt idx="1095">
                  <c:v>18.233333333333327</c:v>
                </c:pt>
                <c:pt idx="1096">
                  <c:v>18.250000000000007</c:v>
                </c:pt>
                <c:pt idx="1097">
                  <c:v>18.266666666666662</c:v>
                </c:pt>
                <c:pt idx="1098">
                  <c:v>18.283333333333342</c:v>
                </c:pt>
                <c:pt idx="1099">
                  <c:v>18.299999999999997</c:v>
                </c:pt>
                <c:pt idx="1100">
                  <c:v>18.316666666666677</c:v>
                </c:pt>
                <c:pt idx="1101">
                  <c:v>18.333333333333336</c:v>
                </c:pt>
                <c:pt idx="1102">
                  <c:v>18.349999999999991</c:v>
                </c:pt>
                <c:pt idx="1103">
                  <c:v>18.366666666666671</c:v>
                </c:pt>
                <c:pt idx="1104">
                  <c:v>18.383333333333329</c:v>
                </c:pt>
                <c:pt idx="1105">
                  <c:v>18.400000000000009</c:v>
                </c:pt>
                <c:pt idx="1106">
                  <c:v>18.416666666666664</c:v>
                </c:pt>
                <c:pt idx="1107">
                  <c:v>18.433333333333344</c:v>
                </c:pt>
                <c:pt idx="1108">
                  <c:v>18.450000000000003</c:v>
                </c:pt>
                <c:pt idx="1109">
                  <c:v>18.466666666666658</c:v>
                </c:pt>
                <c:pt idx="1110">
                  <c:v>18.483333333333338</c:v>
                </c:pt>
                <c:pt idx="1111">
                  <c:v>18.499999999999993</c:v>
                </c:pt>
                <c:pt idx="1112">
                  <c:v>18.516666666666673</c:v>
                </c:pt>
                <c:pt idx="1113">
                  <c:v>18.533333333333328</c:v>
                </c:pt>
                <c:pt idx="1114">
                  <c:v>18.550000000000008</c:v>
                </c:pt>
                <c:pt idx="1115">
                  <c:v>18.566666666666663</c:v>
                </c:pt>
                <c:pt idx="1116">
                  <c:v>18.583333333333343</c:v>
                </c:pt>
                <c:pt idx="1117">
                  <c:v>18.600000000000001</c:v>
                </c:pt>
                <c:pt idx="1118">
                  <c:v>18.616666666666656</c:v>
                </c:pt>
                <c:pt idx="1119">
                  <c:v>18.633333333333336</c:v>
                </c:pt>
                <c:pt idx="1120">
                  <c:v>18.649999999999991</c:v>
                </c:pt>
                <c:pt idx="1121">
                  <c:v>18.666666666666671</c:v>
                </c:pt>
                <c:pt idx="1122">
                  <c:v>18.68333333333333</c:v>
                </c:pt>
                <c:pt idx="1123">
                  <c:v>18.70000000000001</c:v>
                </c:pt>
                <c:pt idx="1124">
                  <c:v>18.716666666666665</c:v>
                </c:pt>
                <c:pt idx="1125">
                  <c:v>18.733333333333345</c:v>
                </c:pt>
                <c:pt idx="1126">
                  <c:v>18.75</c:v>
                </c:pt>
                <c:pt idx="1127">
                  <c:v>18.766666666666655</c:v>
                </c:pt>
                <c:pt idx="1128">
                  <c:v>18.783333333333335</c:v>
                </c:pt>
                <c:pt idx="1129">
                  <c:v>18.79999999999999</c:v>
                </c:pt>
                <c:pt idx="1130">
                  <c:v>18.81666666666667</c:v>
                </c:pt>
                <c:pt idx="1131">
                  <c:v>18.833333333333329</c:v>
                </c:pt>
                <c:pt idx="1132">
                  <c:v>18.850000000000009</c:v>
                </c:pt>
                <c:pt idx="1133">
                  <c:v>18.866666666666664</c:v>
                </c:pt>
                <c:pt idx="1134">
                  <c:v>18.883333333333344</c:v>
                </c:pt>
                <c:pt idx="1135">
                  <c:v>18.899999999999999</c:v>
                </c:pt>
                <c:pt idx="1136">
                  <c:v>18.916666666666657</c:v>
                </c:pt>
                <c:pt idx="1137">
                  <c:v>18.933333333333337</c:v>
                </c:pt>
                <c:pt idx="1138">
                  <c:v>18.949999999999992</c:v>
                </c:pt>
                <c:pt idx="1139">
                  <c:v>18.966666666666672</c:v>
                </c:pt>
                <c:pt idx="1140">
                  <c:v>18.983333333333327</c:v>
                </c:pt>
                <c:pt idx="1141">
                  <c:v>19.000000000000007</c:v>
                </c:pt>
                <c:pt idx="1142">
                  <c:v>19.016666666666662</c:v>
                </c:pt>
                <c:pt idx="1143">
                  <c:v>19.033333333333342</c:v>
                </c:pt>
                <c:pt idx="1144">
                  <c:v>19.049999999999997</c:v>
                </c:pt>
                <c:pt idx="1145">
                  <c:v>19.066666666666677</c:v>
                </c:pt>
                <c:pt idx="1146">
                  <c:v>19.083333333333336</c:v>
                </c:pt>
                <c:pt idx="1147">
                  <c:v>19.099999999999991</c:v>
                </c:pt>
                <c:pt idx="1148">
                  <c:v>19.116666666666671</c:v>
                </c:pt>
                <c:pt idx="1149">
                  <c:v>19.133333333333329</c:v>
                </c:pt>
                <c:pt idx="1150">
                  <c:v>19.150000000000009</c:v>
                </c:pt>
                <c:pt idx="1151">
                  <c:v>19.166666666666664</c:v>
                </c:pt>
                <c:pt idx="1152">
                  <c:v>19.183333333333344</c:v>
                </c:pt>
                <c:pt idx="1153">
                  <c:v>19.200000000000003</c:v>
                </c:pt>
                <c:pt idx="1154">
                  <c:v>19.216666666666658</c:v>
                </c:pt>
                <c:pt idx="1155">
                  <c:v>19.233333333333338</c:v>
                </c:pt>
                <c:pt idx="1156">
                  <c:v>19.249999999999993</c:v>
                </c:pt>
                <c:pt idx="1157">
                  <c:v>19.266666666666673</c:v>
                </c:pt>
                <c:pt idx="1158">
                  <c:v>19.283333333333328</c:v>
                </c:pt>
                <c:pt idx="1159">
                  <c:v>19.300000000000008</c:v>
                </c:pt>
                <c:pt idx="1160">
                  <c:v>19.316666666666663</c:v>
                </c:pt>
                <c:pt idx="1161">
                  <c:v>19.333333333333343</c:v>
                </c:pt>
                <c:pt idx="1162">
                  <c:v>19.350000000000001</c:v>
                </c:pt>
                <c:pt idx="1163">
                  <c:v>19.366666666666656</c:v>
                </c:pt>
                <c:pt idx="1164">
                  <c:v>19.383333333333336</c:v>
                </c:pt>
                <c:pt idx="1165">
                  <c:v>19.399999999999991</c:v>
                </c:pt>
                <c:pt idx="1166">
                  <c:v>19.416666666666671</c:v>
                </c:pt>
                <c:pt idx="1167">
                  <c:v>19.43333333333333</c:v>
                </c:pt>
                <c:pt idx="1168">
                  <c:v>19.45000000000001</c:v>
                </c:pt>
                <c:pt idx="1169">
                  <c:v>19.466666666666665</c:v>
                </c:pt>
                <c:pt idx="1170">
                  <c:v>19.483333333333345</c:v>
                </c:pt>
                <c:pt idx="1171">
                  <c:v>19.5</c:v>
                </c:pt>
                <c:pt idx="1172">
                  <c:v>19.516666666666655</c:v>
                </c:pt>
                <c:pt idx="1173">
                  <c:v>19.533333333333335</c:v>
                </c:pt>
                <c:pt idx="1174">
                  <c:v>19.54999999999999</c:v>
                </c:pt>
                <c:pt idx="1175">
                  <c:v>19.56666666666667</c:v>
                </c:pt>
                <c:pt idx="1176">
                  <c:v>19.583333333333329</c:v>
                </c:pt>
                <c:pt idx="1177">
                  <c:v>19.600000000000009</c:v>
                </c:pt>
                <c:pt idx="1178">
                  <c:v>19.616666666666664</c:v>
                </c:pt>
                <c:pt idx="1179">
                  <c:v>19.633333333333344</c:v>
                </c:pt>
                <c:pt idx="1180">
                  <c:v>19.649999999999999</c:v>
                </c:pt>
                <c:pt idx="1181">
                  <c:v>19.666666666666679</c:v>
                </c:pt>
                <c:pt idx="1182">
                  <c:v>19.683333333333337</c:v>
                </c:pt>
                <c:pt idx="1183">
                  <c:v>19.699999999999992</c:v>
                </c:pt>
                <c:pt idx="1184">
                  <c:v>19.716666666666672</c:v>
                </c:pt>
                <c:pt idx="1185">
                  <c:v>19.733333333333327</c:v>
                </c:pt>
                <c:pt idx="1186">
                  <c:v>19.750000000000007</c:v>
                </c:pt>
                <c:pt idx="1187">
                  <c:v>19.766666666666662</c:v>
                </c:pt>
                <c:pt idx="1188">
                  <c:v>19.783333333333342</c:v>
                </c:pt>
                <c:pt idx="1189">
                  <c:v>19.799999999999997</c:v>
                </c:pt>
                <c:pt idx="1190">
                  <c:v>19.816666666666677</c:v>
                </c:pt>
                <c:pt idx="1191">
                  <c:v>19.833333333333336</c:v>
                </c:pt>
                <c:pt idx="1192">
                  <c:v>19.849999999999991</c:v>
                </c:pt>
                <c:pt idx="1193">
                  <c:v>19.866666666666671</c:v>
                </c:pt>
                <c:pt idx="1194">
                  <c:v>19.883333333333329</c:v>
                </c:pt>
                <c:pt idx="1195">
                  <c:v>19.900000000000009</c:v>
                </c:pt>
                <c:pt idx="1196">
                  <c:v>19.916666666666664</c:v>
                </c:pt>
                <c:pt idx="1197">
                  <c:v>19.933333333333344</c:v>
                </c:pt>
                <c:pt idx="1198">
                  <c:v>19.950000000000003</c:v>
                </c:pt>
                <c:pt idx="1199">
                  <c:v>19.966666666666658</c:v>
                </c:pt>
                <c:pt idx="1200">
                  <c:v>19.983333333333338</c:v>
                </c:pt>
                <c:pt idx="1201">
                  <c:v>19.999999999999993</c:v>
                </c:pt>
                <c:pt idx="1202">
                  <c:v>20.016666666666673</c:v>
                </c:pt>
                <c:pt idx="1203">
                  <c:v>20.033333333333328</c:v>
                </c:pt>
                <c:pt idx="1204">
                  <c:v>20.050000000000008</c:v>
                </c:pt>
                <c:pt idx="1205">
                  <c:v>20.066666666666663</c:v>
                </c:pt>
                <c:pt idx="1206">
                  <c:v>20.083333333333343</c:v>
                </c:pt>
                <c:pt idx="1207">
                  <c:v>20.100000000000001</c:v>
                </c:pt>
                <c:pt idx="1208">
                  <c:v>20.116666666666656</c:v>
                </c:pt>
                <c:pt idx="1209">
                  <c:v>20.133333333333336</c:v>
                </c:pt>
                <c:pt idx="1210">
                  <c:v>20.149999999999991</c:v>
                </c:pt>
                <c:pt idx="1211">
                  <c:v>20.166666666666671</c:v>
                </c:pt>
                <c:pt idx="1212">
                  <c:v>20.18333333333333</c:v>
                </c:pt>
                <c:pt idx="1213">
                  <c:v>20.20000000000001</c:v>
                </c:pt>
                <c:pt idx="1214">
                  <c:v>20.216666666666665</c:v>
                </c:pt>
                <c:pt idx="1215">
                  <c:v>20.233333333333345</c:v>
                </c:pt>
                <c:pt idx="1216">
                  <c:v>20.25</c:v>
                </c:pt>
                <c:pt idx="1217">
                  <c:v>20.266666666666655</c:v>
                </c:pt>
                <c:pt idx="1218">
                  <c:v>20.283333333333335</c:v>
                </c:pt>
                <c:pt idx="1219">
                  <c:v>20.29999999999999</c:v>
                </c:pt>
                <c:pt idx="1220">
                  <c:v>20.31666666666667</c:v>
                </c:pt>
                <c:pt idx="1221">
                  <c:v>20.333333333333329</c:v>
                </c:pt>
                <c:pt idx="1222">
                  <c:v>20.350000000000009</c:v>
                </c:pt>
                <c:pt idx="1223">
                  <c:v>20.366666666666664</c:v>
                </c:pt>
                <c:pt idx="1224">
                  <c:v>20.383333333333344</c:v>
                </c:pt>
                <c:pt idx="1225">
                  <c:v>20.399999999999999</c:v>
                </c:pt>
                <c:pt idx="1226">
                  <c:v>20.416666666666679</c:v>
                </c:pt>
                <c:pt idx="1227">
                  <c:v>20.433333333333337</c:v>
                </c:pt>
                <c:pt idx="1228">
                  <c:v>20.449999999999992</c:v>
                </c:pt>
                <c:pt idx="1229">
                  <c:v>20.466666666666672</c:v>
                </c:pt>
                <c:pt idx="1230">
                  <c:v>20.483333333333327</c:v>
                </c:pt>
                <c:pt idx="1231">
                  <c:v>20.500000000000007</c:v>
                </c:pt>
                <c:pt idx="1232">
                  <c:v>20.516666666666662</c:v>
                </c:pt>
                <c:pt idx="1233">
                  <c:v>20.533333333333342</c:v>
                </c:pt>
                <c:pt idx="1234">
                  <c:v>20.549999999999997</c:v>
                </c:pt>
                <c:pt idx="1235">
                  <c:v>20.566666666666677</c:v>
                </c:pt>
                <c:pt idx="1236">
                  <c:v>20.583333333333336</c:v>
                </c:pt>
                <c:pt idx="1237">
                  <c:v>20.599999999999991</c:v>
                </c:pt>
                <c:pt idx="1238">
                  <c:v>20.616666666666671</c:v>
                </c:pt>
                <c:pt idx="1239">
                  <c:v>20.633333333333329</c:v>
                </c:pt>
                <c:pt idx="1240">
                  <c:v>20.650000000000009</c:v>
                </c:pt>
                <c:pt idx="1241">
                  <c:v>20.666666666666664</c:v>
                </c:pt>
                <c:pt idx="1242">
                  <c:v>20.683333333333344</c:v>
                </c:pt>
                <c:pt idx="1243">
                  <c:v>20.700000000000003</c:v>
                </c:pt>
                <c:pt idx="1244">
                  <c:v>20.716666666666658</c:v>
                </c:pt>
                <c:pt idx="1245">
                  <c:v>20.733333333333338</c:v>
                </c:pt>
                <c:pt idx="1246">
                  <c:v>20.749999999999993</c:v>
                </c:pt>
                <c:pt idx="1247">
                  <c:v>20.766666666666673</c:v>
                </c:pt>
                <c:pt idx="1248">
                  <c:v>20.783333333333328</c:v>
                </c:pt>
                <c:pt idx="1249">
                  <c:v>20.800000000000008</c:v>
                </c:pt>
                <c:pt idx="1250">
                  <c:v>20.816666666666663</c:v>
                </c:pt>
                <c:pt idx="1251">
                  <c:v>20.833333333333343</c:v>
                </c:pt>
                <c:pt idx="1252">
                  <c:v>20.85</c:v>
                </c:pt>
                <c:pt idx="1253">
                  <c:v>20.866666666666656</c:v>
                </c:pt>
                <c:pt idx="1254">
                  <c:v>20.883333333333336</c:v>
                </c:pt>
                <c:pt idx="1255">
                  <c:v>20.899999999999991</c:v>
                </c:pt>
                <c:pt idx="1256">
                  <c:v>20.916666666666671</c:v>
                </c:pt>
                <c:pt idx="1257">
                  <c:v>20.93333333333333</c:v>
                </c:pt>
                <c:pt idx="1258">
                  <c:v>20.95000000000001</c:v>
                </c:pt>
                <c:pt idx="1259">
                  <c:v>20.966666666666665</c:v>
                </c:pt>
                <c:pt idx="1260">
                  <c:v>20.983333333333345</c:v>
                </c:pt>
                <c:pt idx="1261">
                  <c:v>21</c:v>
                </c:pt>
                <c:pt idx="1262">
                  <c:v>21.016666666666655</c:v>
                </c:pt>
                <c:pt idx="1263">
                  <c:v>21.033333333333335</c:v>
                </c:pt>
                <c:pt idx="1264">
                  <c:v>21.04999999999999</c:v>
                </c:pt>
                <c:pt idx="1265">
                  <c:v>21.06666666666667</c:v>
                </c:pt>
                <c:pt idx="1266">
                  <c:v>21.083333333333329</c:v>
                </c:pt>
                <c:pt idx="1267">
                  <c:v>21.100000000000009</c:v>
                </c:pt>
                <c:pt idx="1268">
                  <c:v>21.116666666666664</c:v>
                </c:pt>
                <c:pt idx="1269">
                  <c:v>21.133333333333344</c:v>
                </c:pt>
                <c:pt idx="1270">
                  <c:v>21.15</c:v>
                </c:pt>
                <c:pt idx="1271">
                  <c:v>21.166666666666679</c:v>
                </c:pt>
                <c:pt idx="1272">
                  <c:v>21.183333333333337</c:v>
                </c:pt>
                <c:pt idx="1273">
                  <c:v>21.199999999999992</c:v>
                </c:pt>
                <c:pt idx="1274">
                  <c:v>21.216666666666672</c:v>
                </c:pt>
                <c:pt idx="1275">
                  <c:v>21.233333333333327</c:v>
                </c:pt>
                <c:pt idx="1276">
                  <c:v>21.250000000000007</c:v>
                </c:pt>
                <c:pt idx="1277">
                  <c:v>21.266666666666662</c:v>
                </c:pt>
                <c:pt idx="1278">
                  <c:v>21.283333333333342</c:v>
                </c:pt>
                <c:pt idx="1279">
                  <c:v>21.299999999999997</c:v>
                </c:pt>
                <c:pt idx="1280">
                  <c:v>21.316666666666677</c:v>
                </c:pt>
                <c:pt idx="1281">
                  <c:v>21.333333333333336</c:v>
                </c:pt>
                <c:pt idx="1282">
                  <c:v>21.349999999999991</c:v>
                </c:pt>
                <c:pt idx="1283">
                  <c:v>21.366666666666671</c:v>
                </c:pt>
                <c:pt idx="1284">
                  <c:v>21.383333333333329</c:v>
                </c:pt>
                <c:pt idx="1285">
                  <c:v>21.400000000000009</c:v>
                </c:pt>
                <c:pt idx="1286">
                  <c:v>21.416666666666664</c:v>
                </c:pt>
                <c:pt idx="1287">
                  <c:v>21.433333333333344</c:v>
                </c:pt>
                <c:pt idx="1288">
                  <c:v>21.450000000000003</c:v>
                </c:pt>
                <c:pt idx="1289">
                  <c:v>21.466666666666658</c:v>
                </c:pt>
                <c:pt idx="1290">
                  <c:v>21.483333333333338</c:v>
                </c:pt>
                <c:pt idx="1291">
                  <c:v>21.499999999999993</c:v>
                </c:pt>
                <c:pt idx="1292">
                  <c:v>21.516666666666673</c:v>
                </c:pt>
                <c:pt idx="1293">
                  <c:v>21.533333333333328</c:v>
                </c:pt>
                <c:pt idx="1294">
                  <c:v>21.550000000000008</c:v>
                </c:pt>
                <c:pt idx="1295">
                  <c:v>21.566666666666663</c:v>
                </c:pt>
                <c:pt idx="1296">
                  <c:v>21.583333333333343</c:v>
                </c:pt>
                <c:pt idx="1297">
                  <c:v>21.6</c:v>
                </c:pt>
                <c:pt idx="1298">
                  <c:v>21.616666666666656</c:v>
                </c:pt>
                <c:pt idx="1299">
                  <c:v>21.633333333333336</c:v>
                </c:pt>
                <c:pt idx="1300">
                  <c:v>21.649999999999991</c:v>
                </c:pt>
                <c:pt idx="1301">
                  <c:v>21.666666666666671</c:v>
                </c:pt>
                <c:pt idx="1302">
                  <c:v>21.68333333333333</c:v>
                </c:pt>
                <c:pt idx="1303">
                  <c:v>21.70000000000001</c:v>
                </c:pt>
                <c:pt idx="1304">
                  <c:v>21.716666666666665</c:v>
                </c:pt>
                <c:pt idx="1305">
                  <c:v>21.733333333333345</c:v>
                </c:pt>
                <c:pt idx="1306">
                  <c:v>21.75</c:v>
                </c:pt>
                <c:pt idx="1307">
                  <c:v>21.766666666666655</c:v>
                </c:pt>
                <c:pt idx="1308">
                  <c:v>21.783333333333335</c:v>
                </c:pt>
                <c:pt idx="1309">
                  <c:v>21.79999999999999</c:v>
                </c:pt>
                <c:pt idx="1310">
                  <c:v>21.81666666666667</c:v>
                </c:pt>
                <c:pt idx="1311">
                  <c:v>21.833333333333329</c:v>
                </c:pt>
                <c:pt idx="1312">
                  <c:v>21.850000000000009</c:v>
                </c:pt>
                <c:pt idx="1313">
                  <c:v>21.866666666666664</c:v>
                </c:pt>
                <c:pt idx="1314">
                  <c:v>21.883333333333344</c:v>
                </c:pt>
                <c:pt idx="1315">
                  <c:v>21.9</c:v>
                </c:pt>
                <c:pt idx="1316">
                  <c:v>21.916666666666679</c:v>
                </c:pt>
                <c:pt idx="1317">
                  <c:v>21.933333333333337</c:v>
                </c:pt>
                <c:pt idx="1318">
                  <c:v>21.949999999999992</c:v>
                </c:pt>
                <c:pt idx="1319">
                  <c:v>21.966666666666672</c:v>
                </c:pt>
                <c:pt idx="1320">
                  <c:v>21.983333333333327</c:v>
                </c:pt>
                <c:pt idx="1321">
                  <c:v>22.000000000000007</c:v>
                </c:pt>
                <c:pt idx="1322">
                  <c:v>22.016666666666662</c:v>
                </c:pt>
                <c:pt idx="1323">
                  <c:v>22.033333333333342</c:v>
                </c:pt>
                <c:pt idx="1324">
                  <c:v>22.049999999999997</c:v>
                </c:pt>
                <c:pt idx="1325">
                  <c:v>22.066666666666677</c:v>
                </c:pt>
                <c:pt idx="1326">
                  <c:v>22.083333333333336</c:v>
                </c:pt>
                <c:pt idx="1327">
                  <c:v>22.099999999999991</c:v>
                </c:pt>
                <c:pt idx="1328">
                  <c:v>22.116666666666671</c:v>
                </c:pt>
                <c:pt idx="1329">
                  <c:v>22.133333333333329</c:v>
                </c:pt>
                <c:pt idx="1330">
                  <c:v>22.150000000000009</c:v>
                </c:pt>
                <c:pt idx="1331">
                  <c:v>22.166666666666664</c:v>
                </c:pt>
                <c:pt idx="1332">
                  <c:v>22.183333333333344</c:v>
                </c:pt>
                <c:pt idx="1333">
                  <c:v>22.200000000000003</c:v>
                </c:pt>
                <c:pt idx="1334">
                  <c:v>22.216666666666658</c:v>
                </c:pt>
                <c:pt idx="1335">
                  <c:v>22.233333333333338</c:v>
                </c:pt>
                <c:pt idx="1336">
                  <c:v>22.249999999999993</c:v>
                </c:pt>
                <c:pt idx="1337">
                  <c:v>22.266666666666673</c:v>
                </c:pt>
                <c:pt idx="1338">
                  <c:v>22.283333333333328</c:v>
                </c:pt>
                <c:pt idx="1339">
                  <c:v>22.300000000000008</c:v>
                </c:pt>
                <c:pt idx="1340">
                  <c:v>22.316666666666663</c:v>
                </c:pt>
                <c:pt idx="1341">
                  <c:v>22.333333333333343</c:v>
                </c:pt>
                <c:pt idx="1342">
                  <c:v>22.35</c:v>
                </c:pt>
                <c:pt idx="1343">
                  <c:v>22.366666666666656</c:v>
                </c:pt>
                <c:pt idx="1344">
                  <c:v>22.383333333333336</c:v>
                </c:pt>
                <c:pt idx="1345">
                  <c:v>22.399999999999991</c:v>
                </c:pt>
                <c:pt idx="1346">
                  <c:v>22.416666666666671</c:v>
                </c:pt>
                <c:pt idx="1347">
                  <c:v>22.43333333333333</c:v>
                </c:pt>
                <c:pt idx="1348">
                  <c:v>22.45000000000001</c:v>
                </c:pt>
                <c:pt idx="1349">
                  <c:v>22.466666666666665</c:v>
                </c:pt>
                <c:pt idx="1350">
                  <c:v>22.483333333333345</c:v>
                </c:pt>
                <c:pt idx="1351">
                  <c:v>22.5</c:v>
                </c:pt>
                <c:pt idx="1352">
                  <c:v>22.516666666666655</c:v>
                </c:pt>
                <c:pt idx="1353">
                  <c:v>22.533333333333335</c:v>
                </c:pt>
                <c:pt idx="1354">
                  <c:v>22.54999999999999</c:v>
                </c:pt>
                <c:pt idx="1355">
                  <c:v>22.56666666666667</c:v>
                </c:pt>
                <c:pt idx="1356">
                  <c:v>22.583333333333329</c:v>
                </c:pt>
                <c:pt idx="1357">
                  <c:v>22.600000000000009</c:v>
                </c:pt>
                <c:pt idx="1358">
                  <c:v>22.616666666666664</c:v>
                </c:pt>
                <c:pt idx="1359">
                  <c:v>22.633333333333344</c:v>
                </c:pt>
                <c:pt idx="1360">
                  <c:v>22.65</c:v>
                </c:pt>
                <c:pt idx="1361">
                  <c:v>22.666666666666679</c:v>
                </c:pt>
                <c:pt idx="1362">
                  <c:v>22.683333333333337</c:v>
                </c:pt>
                <c:pt idx="1363">
                  <c:v>22.699999999999992</c:v>
                </c:pt>
                <c:pt idx="1364">
                  <c:v>22.716666666666672</c:v>
                </c:pt>
                <c:pt idx="1365">
                  <c:v>22.733333333333327</c:v>
                </c:pt>
                <c:pt idx="1366">
                  <c:v>22.750000000000007</c:v>
                </c:pt>
                <c:pt idx="1367">
                  <c:v>22.766666666666662</c:v>
                </c:pt>
                <c:pt idx="1368">
                  <c:v>22.783333333333342</c:v>
                </c:pt>
                <c:pt idx="1369">
                  <c:v>22.799999999999997</c:v>
                </c:pt>
                <c:pt idx="1370">
                  <c:v>22.816666666666677</c:v>
                </c:pt>
                <c:pt idx="1371">
                  <c:v>22.833333333333336</c:v>
                </c:pt>
                <c:pt idx="1372">
                  <c:v>22.849999999999991</c:v>
                </c:pt>
                <c:pt idx="1373">
                  <c:v>22.866666666666671</c:v>
                </c:pt>
                <c:pt idx="1374">
                  <c:v>22.883333333333329</c:v>
                </c:pt>
                <c:pt idx="1375">
                  <c:v>22.900000000000009</c:v>
                </c:pt>
                <c:pt idx="1376">
                  <c:v>22.916666666666664</c:v>
                </c:pt>
                <c:pt idx="1377">
                  <c:v>22.933333333333344</c:v>
                </c:pt>
                <c:pt idx="1378">
                  <c:v>22.950000000000003</c:v>
                </c:pt>
                <c:pt idx="1379">
                  <c:v>22.966666666666658</c:v>
                </c:pt>
                <c:pt idx="1380">
                  <c:v>22.983333333333338</c:v>
                </c:pt>
                <c:pt idx="1381">
                  <c:v>22.999999999999993</c:v>
                </c:pt>
                <c:pt idx="1382">
                  <c:v>23.016666666666673</c:v>
                </c:pt>
                <c:pt idx="1383">
                  <c:v>23.033333333333328</c:v>
                </c:pt>
                <c:pt idx="1384">
                  <c:v>23.050000000000008</c:v>
                </c:pt>
                <c:pt idx="1385">
                  <c:v>23.066666666666663</c:v>
                </c:pt>
                <c:pt idx="1386">
                  <c:v>23.083333333333343</c:v>
                </c:pt>
                <c:pt idx="1387">
                  <c:v>23.1</c:v>
                </c:pt>
                <c:pt idx="1388">
                  <c:v>23.116666666666656</c:v>
                </c:pt>
                <c:pt idx="1389">
                  <c:v>23.133333333333336</c:v>
                </c:pt>
                <c:pt idx="1390">
                  <c:v>23.149999999999991</c:v>
                </c:pt>
                <c:pt idx="1391">
                  <c:v>23.166666666666671</c:v>
                </c:pt>
                <c:pt idx="1392">
                  <c:v>23.18333333333333</c:v>
                </c:pt>
                <c:pt idx="1393">
                  <c:v>23.20000000000001</c:v>
                </c:pt>
                <c:pt idx="1394">
                  <c:v>23.216666666666665</c:v>
                </c:pt>
                <c:pt idx="1395">
                  <c:v>23.233333333333345</c:v>
                </c:pt>
                <c:pt idx="1396">
                  <c:v>23.25</c:v>
                </c:pt>
                <c:pt idx="1397">
                  <c:v>23.266666666666655</c:v>
                </c:pt>
                <c:pt idx="1398">
                  <c:v>23.283333333333335</c:v>
                </c:pt>
                <c:pt idx="1399">
                  <c:v>23.29999999999999</c:v>
                </c:pt>
                <c:pt idx="1400">
                  <c:v>23.31666666666667</c:v>
                </c:pt>
                <c:pt idx="1401">
                  <c:v>23.333333333333329</c:v>
                </c:pt>
                <c:pt idx="1402">
                  <c:v>23.350000000000009</c:v>
                </c:pt>
                <c:pt idx="1403">
                  <c:v>23.366666666666664</c:v>
                </c:pt>
                <c:pt idx="1404">
                  <c:v>23.383333333333344</c:v>
                </c:pt>
                <c:pt idx="1405">
                  <c:v>23.4</c:v>
                </c:pt>
                <c:pt idx="1406">
                  <c:v>23.416666666666679</c:v>
                </c:pt>
                <c:pt idx="1407">
                  <c:v>23.433333333333337</c:v>
                </c:pt>
                <c:pt idx="1408">
                  <c:v>23.449999999999992</c:v>
                </c:pt>
                <c:pt idx="1409">
                  <c:v>23.466666666666672</c:v>
                </c:pt>
                <c:pt idx="1410">
                  <c:v>23.483333333333327</c:v>
                </c:pt>
                <c:pt idx="1411">
                  <c:v>23.500000000000007</c:v>
                </c:pt>
                <c:pt idx="1412">
                  <c:v>23.516666666666662</c:v>
                </c:pt>
                <c:pt idx="1413">
                  <c:v>23.533333333333342</c:v>
                </c:pt>
                <c:pt idx="1414">
                  <c:v>23.549999999999997</c:v>
                </c:pt>
                <c:pt idx="1415">
                  <c:v>23.566666666666677</c:v>
                </c:pt>
                <c:pt idx="1416">
                  <c:v>23.583333333333336</c:v>
                </c:pt>
                <c:pt idx="1417">
                  <c:v>23.599999999999991</c:v>
                </c:pt>
                <c:pt idx="1418">
                  <c:v>23.616666666666671</c:v>
                </c:pt>
                <c:pt idx="1419">
                  <c:v>23.633333333333329</c:v>
                </c:pt>
                <c:pt idx="1420">
                  <c:v>23.650000000000009</c:v>
                </c:pt>
                <c:pt idx="1421">
                  <c:v>23.666666666666664</c:v>
                </c:pt>
                <c:pt idx="1422">
                  <c:v>23.683333333333344</c:v>
                </c:pt>
                <c:pt idx="1423">
                  <c:v>23.700000000000003</c:v>
                </c:pt>
                <c:pt idx="1424">
                  <c:v>23.716666666666658</c:v>
                </c:pt>
                <c:pt idx="1425">
                  <c:v>23.733333333333338</c:v>
                </c:pt>
                <c:pt idx="1426">
                  <c:v>23.749999999999993</c:v>
                </c:pt>
                <c:pt idx="1427">
                  <c:v>23.766666666666673</c:v>
                </c:pt>
                <c:pt idx="1428">
                  <c:v>23.783333333333328</c:v>
                </c:pt>
                <c:pt idx="1429">
                  <c:v>23.800000000000008</c:v>
                </c:pt>
                <c:pt idx="1430">
                  <c:v>23.816666666666663</c:v>
                </c:pt>
                <c:pt idx="1431">
                  <c:v>23.833333333333343</c:v>
                </c:pt>
                <c:pt idx="1432">
                  <c:v>23.85</c:v>
                </c:pt>
                <c:pt idx="1433">
                  <c:v>23.866666666666656</c:v>
                </c:pt>
                <c:pt idx="1434">
                  <c:v>23.883333333333336</c:v>
                </c:pt>
                <c:pt idx="1435">
                  <c:v>23.899999999999991</c:v>
                </c:pt>
                <c:pt idx="1436">
                  <c:v>23.916666666666671</c:v>
                </c:pt>
              </c:numCache>
            </c:numRef>
          </c:xVal>
          <c:yVal>
            <c:numRef>
              <c:f>Calcul!$D$1536:$D$2972</c:f>
              <c:numCache>
                <c:formatCode>General</c:formatCode>
                <c:ptCount val="1437"/>
                <c:pt idx="0">
                  <c:v>193.43156324473705</c:v>
                </c:pt>
                <c:pt idx="1">
                  <c:v>193.43156324473705</c:v>
                </c:pt>
                <c:pt idx="2">
                  <c:v>193.46120307097564</c:v>
                </c:pt>
                <c:pt idx="3">
                  <c:v>193.49061853566019</c:v>
                </c:pt>
                <c:pt idx="4">
                  <c:v>193.5198090421718</c:v>
                </c:pt>
                <c:pt idx="5">
                  <c:v>193.54877399573624</c:v>
                </c:pt>
                <c:pt idx="6">
                  <c:v>193.57751280342177</c:v>
                </c:pt>
                <c:pt idx="7">
                  <c:v>193.60602487413701</c:v>
                </c:pt>
                <c:pt idx="8">
                  <c:v>193.63430961862883</c:v>
                </c:pt>
                <c:pt idx="9">
                  <c:v>193.66236644948123</c:v>
                </c:pt>
                <c:pt idx="10">
                  <c:v>193.69019478111238</c:v>
                </c:pt>
                <c:pt idx="11">
                  <c:v>193.71779402977407</c:v>
                </c:pt>
                <c:pt idx="12">
                  <c:v>193.74516361354935</c:v>
                </c:pt>
                <c:pt idx="13">
                  <c:v>193.77230295235171</c:v>
                </c:pt>
                <c:pt idx="14">
                  <c:v>193.79921146792313</c:v>
                </c:pt>
                <c:pt idx="15">
                  <c:v>193.82588858383338</c:v>
                </c:pt>
                <c:pt idx="16">
                  <c:v>193.85233372547836</c:v>
                </c:pt>
                <c:pt idx="17">
                  <c:v>193.87854632007955</c:v>
                </c:pt>
                <c:pt idx="18">
                  <c:v>193.90452579668275</c:v>
                </c:pt>
                <c:pt idx="19">
                  <c:v>193.93027158615755</c:v>
                </c:pt>
                <c:pt idx="20">
                  <c:v>193.95578312119659</c:v>
                </c:pt>
                <c:pt idx="21">
                  <c:v>193.98105983631481</c:v>
                </c:pt>
                <c:pt idx="22">
                  <c:v>194.00610116784947</c:v>
                </c:pt>
                <c:pt idx="23">
                  <c:v>194.03090655395965</c:v>
                </c:pt>
                <c:pt idx="24">
                  <c:v>194.05547543462586</c:v>
                </c:pt>
                <c:pt idx="25">
                  <c:v>194.07980725165046</c:v>
                </c:pt>
                <c:pt idx="26">
                  <c:v>194.10390144865769</c:v>
                </c:pt>
                <c:pt idx="27">
                  <c:v>194.12775747109367</c:v>
                </c:pt>
                <c:pt idx="28">
                  <c:v>194.15137476622704</c:v>
                </c:pt>
                <c:pt idx="29">
                  <c:v>194.17475278314961</c:v>
                </c:pt>
                <c:pt idx="30">
                  <c:v>194.19789097277692</c:v>
                </c:pt>
                <c:pt idx="31">
                  <c:v>194.22078878784902</c:v>
                </c:pt>
                <c:pt idx="32">
                  <c:v>194.24344568293179</c:v>
                </c:pt>
                <c:pt idx="33">
                  <c:v>194.26586111441785</c:v>
                </c:pt>
                <c:pt idx="34">
                  <c:v>194.28803454052797</c:v>
                </c:pt>
                <c:pt idx="35">
                  <c:v>194.30996542131265</c:v>
                </c:pt>
                <c:pt idx="36">
                  <c:v>194.33165321865366</c:v>
                </c:pt>
                <c:pt idx="37">
                  <c:v>194.35309739626592</c:v>
                </c:pt>
                <c:pt idx="38">
                  <c:v>194.37429741969967</c:v>
                </c:pt>
                <c:pt idx="39">
                  <c:v>194.39525275634233</c:v>
                </c:pt>
                <c:pt idx="40">
                  <c:v>194.41596287542106</c:v>
                </c:pt>
                <c:pt idx="41">
                  <c:v>194.43642724800537</c:v>
                </c:pt>
                <c:pt idx="42">
                  <c:v>194.45664534700956</c:v>
                </c:pt>
                <c:pt idx="43">
                  <c:v>194.47661664719575</c:v>
                </c:pt>
                <c:pt idx="44">
                  <c:v>194.49634062517723</c:v>
                </c:pt>
                <c:pt idx="45">
                  <c:v>194.51581675942117</c:v>
                </c:pt>
                <c:pt idx="46">
                  <c:v>194.53504453025272</c:v>
                </c:pt>
                <c:pt idx="47">
                  <c:v>194.55402341985808</c:v>
                </c:pt>
                <c:pt idx="48">
                  <c:v>194.57275291228893</c:v>
                </c:pt>
                <c:pt idx="49">
                  <c:v>194.59123249346584</c:v>
                </c:pt>
                <c:pt idx="50">
                  <c:v>194.60946165118321</c:v>
                </c:pt>
                <c:pt idx="51">
                  <c:v>194.62743987511308</c:v>
                </c:pt>
                <c:pt idx="52">
                  <c:v>194.64516665681063</c:v>
                </c:pt>
                <c:pt idx="53">
                  <c:v>194.66264148971803</c:v>
                </c:pt>
                <c:pt idx="54">
                  <c:v>194.67986386917033</c:v>
                </c:pt>
                <c:pt idx="55">
                  <c:v>194.69683329240053</c:v>
                </c:pt>
                <c:pt idx="56">
                  <c:v>194.71354925854507</c:v>
                </c:pt>
                <c:pt idx="57">
                  <c:v>194.73001126864958</c:v>
                </c:pt>
                <c:pt idx="58">
                  <c:v>194.74621882567493</c:v>
                </c:pt>
                <c:pt idx="59">
                  <c:v>194.76217143450347</c:v>
                </c:pt>
                <c:pt idx="60">
                  <c:v>194.77786860194513</c:v>
                </c:pt>
                <c:pt idx="61">
                  <c:v>194.79330983674473</c:v>
                </c:pt>
                <c:pt idx="62">
                  <c:v>194.80849464958814</c:v>
                </c:pt>
                <c:pt idx="63">
                  <c:v>194.82342255310994</c:v>
                </c:pt>
                <c:pt idx="64">
                  <c:v>194.83809306190065</c:v>
                </c:pt>
                <c:pt idx="65">
                  <c:v>194.85250569251417</c:v>
                </c:pt>
                <c:pt idx="66">
                  <c:v>194.86665996347602</c:v>
                </c:pt>
                <c:pt idx="67">
                  <c:v>194.88055539529091</c:v>
                </c:pt>
                <c:pt idx="68">
                  <c:v>194.89419151045169</c:v>
                </c:pt>
                <c:pt idx="69">
                  <c:v>194.90756783344762</c:v>
                </c:pt>
                <c:pt idx="70">
                  <c:v>194.92068389077312</c:v>
                </c:pt>
                <c:pt idx="71">
                  <c:v>194.93353921093728</c:v>
                </c:pt>
                <c:pt idx="72">
                  <c:v>194.94613332447287</c:v>
                </c:pt>
                <c:pt idx="73">
                  <c:v>194.95846576394629</c:v>
                </c:pt>
                <c:pt idx="74">
                  <c:v>194.97053606396724</c:v>
                </c:pt>
                <c:pt idx="75">
                  <c:v>194.98234376119896</c:v>
                </c:pt>
                <c:pt idx="76">
                  <c:v>194.99388839436884</c:v>
                </c:pt>
                <c:pt idx="77">
                  <c:v>195.00516950427885</c:v>
                </c:pt>
                <c:pt idx="78">
                  <c:v>195.01618663381683</c:v>
                </c:pt>
                <c:pt idx="79">
                  <c:v>195.02693932796757</c:v>
                </c:pt>
                <c:pt idx="80">
                  <c:v>195.03742713382434</c:v>
                </c:pt>
                <c:pt idx="81">
                  <c:v>195.04764960060103</c:v>
                </c:pt>
                <c:pt idx="82">
                  <c:v>195.05760627964366</c:v>
                </c:pt>
                <c:pt idx="83">
                  <c:v>195.06729672444351</c:v>
                </c:pt>
                <c:pt idx="84">
                  <c:v>195.07672049064934</c:v>
                </c:pt>
                <c:pt idx="85">
                  <c:v>195.0858771360804</c:v>
                </c:pt>
                <c:pt idx="86">
                  <c:v>195.09476622074004</c:v>
                </c:pt>
                <c:pt idx="87">
                  <c:v>195.10338730682872</c:v>
                </c:pt>
                <c:pt idx="88">
                  <c:v>195.11173995875851</c:v>
                </c:pt>
                <c:pt idx="89">
                  <c:v>195.11982374316696</c:v>
                </c:pt>
                <c:pt idx="90">
                  <c:v>195.12763822893129</c:v>
                </c:pt>
                <c:pt idx="91">
                  <c:v>195.13518298718373</c:v>
                </c:pt>
                <c:pt idx="92">
                  <c:v>195.14245759132638</c:v>
                </c:pt>
                <c:pt idx="93">
                  <c:v>195.14946161704665</c:v>
                </c:pt>
                <c:pt idx="94">
                  <c:v>195.15619464233251</c:v>
                </c:pt>
                <c:pt idx="95">
                  <c:v>195.1626562474892</c:v>
                </c:pt>
                <c:pt idx="96">
                  <c:v>195.16884601515554</c:v>
                </c:pt>
                <c:pt idx="97">
                  <c:v>195.17476353031978</c:v>
                </c:pt>
                <c:pt idx="98">
                  <c:v>195.18040838033761</c:v>
                </c:pt>
                <c:pt idx="99">
                  <c:v>195.1857801549487</c:v>
                </c:pt>
                <c:pt idx="100">
                  <c:v>195.19087844629493</c:v>
                </c:pt>
                <c:pt idx="101">
                  <c:v>195.1957028489378</c:v>
                </c:pt>
                <c:pt idx="102">
                  <c:v>195.20025295987708</c:v>
                </c:pt>
                <c:pt idx="103">
                  <c:v>195.20452837856928</c:v>
                </c:pt>
                <c:pt idx="104">
                  <c:v>195.20852870694665</c:v>
                </c:pt>
                <c:pt idx="105">
                  <c:v>195.21225354943655</c:v>
                </c:pt>
                <c:pt idx="106">
                  <c:v>195.21570251298081</c:v>
                </c:pt>
                <c:pt idx="107">
                  <c:v>195.21887520705599</c:v>
                </c:pt>
                <c:pt idx="108">
                  <c:v>195.22177124369352</c:v>
                </c:pt>
                <c:pt idx="109">
                  <c:v>195.22439023750033</c:v>
                </c:pt>
                <c:pt idx="110">
                  <c:v>195.22673180568003</c:v>
                </c:pt>
                <c:pt idx="111">
                  <c:v>195.2287955680539</c:v>
                </c:pt>
                <c:pt idx="112">
                  <c:v>195.23058114708286</c:v>
                </c:pt>
                <c:pt idx="113">
                  <c:v>195.23208816788949</c:v>
                </c:pt>
                <c:pt idx="114">
                  <c:v>195.23331625828027</c:v>
                </c:pt>
                <c:pt idx="115">
                  <c:v>195.23426504876846</c:v>
                </c:pt>
                <c:pt idx="116">
                  <c:v>195.23493417259706</c:v>
                </c:pt>
                <c:pt idx="117">
                  <c:v>195.23532326576233</c:v>
                </c:pt>
                <c:pt idx="118">
                  <c:v>195.23543196703767</c:v>
                </c:pt>
                <c:pt idx="119">
                  <c:v>195.23525991799752</c:v>
                </c:pt>
                <c:pt idx="120">
                  <c:v>195.23480676304234</c:v>
                </c:pt>
                <c:pt idx="121">
                  <c:v>195.23407214942296</c:v>
                </c:pt>
                <c:pt idx="122">
                  <c:v>195.23305572726616</c:v>
                </c:pt>
                <c:pt idx="123">
                  <c:v>195.23175714960044</c:v>
                </c:pt>
                <c:pt idx="124">
                  <c:v>195.23017607238157</c:v>
                </c:pt>
                <c:pt idx="125">
                  <c:v>195.22831215451919</c:v>
                </c:pt>
                <c:pt idx="126">
                  <c:v>195.22616505790356</c:v>
                </c:pt>
                <c:pt idx="127">
                  <c:v>195.22373444743255</c:v>
                </c:pt>
                <c:pt idx="128">
                  <c:v>195.22101999103919</c:v>
                </c:pt>
                <c:pt idx="129">
                  <c:v>195.21802135971927</c:v>
                </c:pt>
                <c:pt idx="130">
                  <c:v>195.2147382275601</c:v>
                </c:pt>
                <c:pt idx="131">
                  <c:v>195.21117027176831</c:v>
                </c:pt>
                <c:pt idx="132">
                  <c:v>195.20731717269945</c:v>
                </c:pt>
                <c:pt idx="133">
                  <c:v>195.20317861388705</c:v>
                </c:pt>
                <c:pt idx="134">
                  <c:v>195.19875428207237</c:v>
                </c:pt>
                <c:pt idx="135">
                  <c:v>195.1940438672344</c:v>
                </c:pt>
                <c:pt idx="136">
                  <c:v>195.18904706262057</c:v>
                </c:pt>
                <c:pt idx="137">
                  <c:v>195.18376356477731</c:v>
                </c:pt>
                <c:pt idx="138">
                  <c:v>195.17819307358138</c:v>
                </c:pt>
                <c:pt idx="139">
                  <c:v>195.17233529227167</c:v>
                </c:pt>
                <c:pt idx="140">
                  <c:v>195.16618992748084</c:v>
                </c:pt>
                <c:pt idx="141">
                  <c:v>195.15975668926791</c:v>
                </c:pt>
                <c:pt idx="142">
                  <c:v>195.15303529115107</c:v>
                </c:pt>
                <c:pt idx="143">
                  <c:v>195.1460254501406</c:v>
                </c:pt>
                <c:pt idx="144">
                  <c:v>195.13872688677247</c:v>
                </c:pt>
                <c:pt idx="145">
                  <c:v>195.13113932514253</c:v>
                </c:pt>
                <c:pt idx="146">
                  <c:v>195.12326249294017</c:v>
                </c:pt>
                <c:pt idx="147">
                  <c:v>195.11509612148362</c:v>
                </c:pt>
                <c:pt idx="148">
                  <c:v>195.10663994575464</c:v>
                </c:pt>
                <c:pt idx="149">
                  <c:v>195.09789370443406</c:v>
                </c:pt>
                <c:pt idx="150">
                  <c:v>195.08885713993757</c:v>
                </c:pt>
                <c:pt idx="151">
                  <c:v>195.07952999845202</c:v>
                </c:pt>
                <c:pt idx="152">
                  <c:v>195.06991202997196</c:v>
                </c:pt>
                <c:pt idx="153">
                  <c:v>195.06000298833629</c:v>
                </c:pt>
                <c:pt idx="154">
                  <c:v>195.0498026312662</c:v>
                </c:pt>
                <c:pt idx="155">
                  <c:v>195.03931072040257</c:v>
                </c:pt>
                <c:pt idx="156">
                  <c:v>195.02852702134396</c:v>
                </c:pt>
                <c:pt idx="157">
                  <c:v>195.01745130368545</c:v>
                </c:pt>
                <c:pt idx="158">
                  <c:v>195.00608334105709</c:v>
                </c:pt>
                <c:pt idx="159">
                  <c:v>194.99442291116375</c:v>
                </c:pt>
                <c:pt idx="160">
                  <c:v>194.98246979582402</c:v>
                </c:pt>
                <c:pt idx="161">
                  <c:v>194.97022378101093</c:v>
                </c:pt>
                <c:pt idx="162">
                  <c:v>194.95768465689181</c:v>
                </c:pt>
                <c:pt idx="163">
                  <c:v>194.94485221786937</c:v>
                </c:pt>
                <c:pt idx="164">
                  <c:v>194.93172626262267</c:v>
                </c:pt>
                <c:pt idx="165">
                  <c:v>194.91830659414885</c:v>
                </c:pt>
                <c:pt idx="166">
                  <c:v>194.90459301980468</c:v>
                </c:pt>
                <c:pt idx="167">
                  <c:v>194.8905853513493</c:v>
                </c:pt>
                <c:pt idx="168">
                  <c:v>194.87628340498614</c:v>
                </c:pt>
                <c:pt idx="169">
                  <c:v>194.86168700140686</c:v>
                </c:pt>
                <c:pt idx="170">
                  <c:v>194.84679596583388</c:v>
                </c:pt>
                <c:pt idx="171">
                  <c:v>194.83161012806448</c:v>
                </c:pt>
                <c:pt idx="172">
                  <c:v>194.81612932251502</c:v>
                </c:pt>
                <c:pt idx="173">
                  <c:v>194.80035338826508</c:v>
                </c:pt>
                <c:pt idx="174">
                  <c:v>194.78428216910234</c:v>
                </c:pt>
                <c:pt idx="175">
                  <c:v>194.76791551356814</c:v>
                </c:pt>
                <c:pt idx="176">
                  <c:v>194.75125327500234</c:v>
                </c:pt>
                <c:pt idx="177">
                  <c:v>194.73429531158996</c:v>
                </c:pt>
                <c:pt idx="178">
                  <c:v>194.7170414864066</c:v>
                </c:pt>
                <c:pt idx="179">
                  <c:v>194.69949166746585</c:v>
                </c:pt>
                <c:pt idx="180">
                  <c:v>194.68164572776544</c:v>
                </c:pt>
                <c:pt idx="181">
                  <c:v>194.66350354533512</c:v>
                </c:pt>
                <c:pt idx="182">
                  <c:v>194.64506500328386</c:v>
                </c:pt>
                <c:pt idx="183">
                  <c:v>194.62632998984796</c:v>
                </c:pt>
                <c:pt idx="184">
                  <c:v>194.60729839843935</c:v>
                </c:pt>
                <c:pt idx="185">
                  <c:v>194.58797012769415</c:v>
                </c:pt>
                <c:pt idx="186">
                  <c:v>194.56834508152156</c:v>
                </c:pt>
                <c:pt idx="187">
                  <c:v>194.54842316915315</c:v>
                </c:pt>
                <c:pt idx="188">
                  <c:v>194.52820430519256</c:v>
                </c:pt>
                <c:pt idx="189">
                  <c:v>194.50768840966515</c:v>
                </c:pt>
                <c:pt idx="190">
                  <c:v>194.48687540806844</c:v>
                </c:pt>
                <c:pt idx="191">
                  <c:v>194.46576523142249</c:v>
                </c:pt>
                <c:pt idx="192">
                  <c:v>194.44435781632072</c:v>
                </c:pt>
                <c:pt idx="193">
                  <c:v>194.42265310498109</c:v>
                </c:pt>
                <c:pt idx="194">
                  <c:v>194.40065104529759</c:v>
                </c:pt>
                <c:pt idx="195">
                  <c:v>194.37835159089184</c:v>
                </c:pt>
                <c:pt idx="196">
                  <c:v>194.35575470116501</c:v>
                </c:pt>
                <c:pt idx="197">
                  <c:v>194.33286034135023</c:v>
                </c:pt>
                <c:pt idx="198">
                  <c:v>194.30966848256529</c:v>
                </c:pt>
                <c:pt idx="199">
                  <c:v>194.28617910186532</c:v>
                </c:pt>
                <c:pt idx="200">
                  <c:v>194.26239218229563</c:v>
                </c:pt>
                <c:pt idx="201">
                  <c:v>194.23830771294573</c:v>
                </c:pt>
                <c:pt idx="202">
                  <c:v>194.21392568900228</c:v>
                </c:pt>
                <c:pt idx="203">
                  <c:v>194.1892461118035</c:v>
                </c:pt>
                <c:pt idx="204">
                  <c:v>194.16426898889321</c:v>
                </c:pt>
                <c:pt idx="205">
                  <c:v>194.13899433407465</c:v>
                </c:pt>
                <c:pt idx="206">
                  <c:v>194.1134221674659</c:v>
                </c:pt>
                <c:pt idx="207">
                  <c:v>194.08755251555436</c:v>
                </c:pt>
                <c:pt idx="208">
                  <c:v>194.06138541125165</c:v>
                </c:pt>
                <c:pt idx="209">
                  <c:v>194.03492089394922</c:v>
                </c:pt>
                <c:pt idx="210">
                  <c:v>194.0081590095736</c:v>
                </c:pt>
                <c:pt idx="211">
                  <c:v>193.98109981064238</c:v>
                </c:pt>
                <c:pt idx="212">
                  <c:v>193.95374335631979</c:v>
                </c:pt>
                <c:pt idx="213">
                  <c:v>193.9260897124731</c:v>
                </c:pt>
                <c:pt idx="214">
                  <c:v>193.89813895172873</c:v>
                </c:pt>
                <c:pt idx="215">
                  <c:v>193.8698911535289</c:v>
                </c:pt>
                <c:pt idx="216">
                  <c:v>193.84134640418799</c:v>
                </c:pt>
                <c:pt idx="217">
                  <c:v>193.81250479694964</c:v>
                </c:pt>
                <c:pt idx="218">
                  <c:v>193.78336643204347</c:v>
                </c:pt>
                <c:pt idx="219">
                  <c:v>193.75393141674252</c:v>
                </c:pt>
                <c:pt idx="220">
                  <c:v>193.72419986542005</c:v>
                </c:pt>
                <c:pt idx="221">
                  <c:v>193.69417189960745</c:v>
                </c:pt>
                <c:pt idx="222">
                  <c:v>193.66384764805144</c:v>
                </c:pt>
                <c:pt idx="223">
                  <c:v>193.63322724677155</c:v>
                </c:pt>
                <c:pt idx="224">
                  <c:v>193.6023108391185</c:v>
                </c:pt>
                <c:pt idx="225">
                  <c:v>193.57109857583129</c:v>
                </c:pt>
                <c:pt idx="226">
                  <c:v>193.53959061509585</c:v>
                </c:pt>
                <c:pt idx="227">
                  <c:v>193.50778712260254</c:v>
                </c:pt>
                <c:pt idx="228">
                  <c:v>193.4756882716045</c:v>
                </c:pt>
                <c:pt idx="229">
                  <c:v>193.44329424297584</c:v>
                </c:pt>
                <c:pt idx="230">
                  <c:v>193.41060522526971</c:v>
                </c:pt>
                <c:pt idx="231">
                  <c:v>193.37762141477708</c:v>
                </c:pt>
                <c:pt idx="232">
                  <c:v>193.34434301558409</c:v>
                </c:pt>
                <c:pt idx="233">
                  <c:v>193.31077023963164</c:v>
                </c:pt>
                <c:pt idx="234">
                  <c:v>193.27690330677262</c:v>
                </c:pt>
                <c:pt idx="235">
                  <c:v>193.24274244483126</c:v>
                </c:pt>
                <c:pt idx="236">
                  <c:v>193.20828788966082</c:v>
                </c:pt>
                <c:pt idx="237">
                  <c:v>193.17353988520222</c:v>
                </c:pt>
                <c:pt idx="238">
                  <c:v>193.13849868354245</c:v>
                </c:pt>
                <c:pt idx="239">
                  <c:v>193.10316454497283</c:v>
                </c:pt>
                <c:pt idx="240">
                  <c:v>193.0675377380476</c:v>
                </c:pt>
                <c:pt idx="241">
                  <c:v>193.03161853964133</c:v>
                </c:pt>
                <c:pt idx="242">
                  <c:v>192.99540723500814</c:v>
                </c:pt>
                <c:pt idx="243">
                  <c:v>192.95890411783907</c:v>
                </c:pt>
                <c:pt idx="244">
                  <c:v>192.92210949032034</c:v>
                </c:pt>
                <c:pt idx="245">
                  <c:v>192.8850236631913</c:v>
                </c:pt>
                <c:pt idx="246">
                  <c:v>192.84764695580216</c:v>
                </c:pt>
                <c:pt idx="247">
                  <c:v>192.80997969617178</c:v>
                </c:pt>
                <c:pt idx="248">
                  <c:v>192.77202222104515</c:v>
                </c:pt>
                <c:pt idx="249">
                  <c:v>192.73377487595093</c:v>
                </c:pt>
                <c:pt idx="250">
                  <c:v>192.69523801525844</c:v>
                </c:pt>
                <c:pt idx="251">
                  <c:v>192.65641200223524</c:v>
                </c:pt>
                <c:pt idx="252">
                  <c:v>192.6172972091033</c:v>
                </c:pt>
                <c:pt idx="253">
                  <c:v>192.57789401709661</c:v>
                </c:pt>
                <c:pt idx="254">
                  <c:v>192.53820281651724</c:v>
                </c:pt>
                <c:pt idx="255">
                  <c:v>192.49822400679156</c:v>
                </c:pt>
                <c:pt idx="256">
                  <c:v>192.45795799652637</c:v>
                </c:pt>
                <c:pt idx="257">
                  <c:v>192.41740520356498</c:v>
                </c:pt>
                <c:pt idx="258">
                  <c:v>192.37656605504279</c:v>
                </c:pt>
                <c:pt idx="259">
                  <c:v>192.33544098744201</c:v>
                </c:pt>
                <c:pt idx="260">
                  <c:v>192.29403044664767</c:v>
                </c:pt>
                <c:pt idx="261">
                  <c:v>192.25233488800131</c:v>
                </c:pt>
                <c:pt idx="262">
                  <c:v>192.2103547763563</c:v>
                </c:pt>
                <c:pt idx="263">
                  <c:v>192.16809058613137</c:v>
                </c:pt>
                <c:pt idx="264">
                  <c:v>192.12554280136467</c:v>
                </c:pt>
                <c:pt idx="265">
                  <c:v>192.08271191576702</c:v>
                </c:pt>
                <c:pt idx="266">
                  <c:v>192.03959843277485</c:v>
                </c:pt>
                <c:pt idx="267">
                  <c:v>191.99620286560381</c:v>
                </c:pt>
                <c:pt idx="268">
                  <c:v>191.95252573729925</c:v>
                </c:pt>
                <c:pt idx="269">
                  <c:v>191.90856758079011</c:v>
                </c:pt>
                <c:pt idx="270">
                  <c:v>191.86432893893868</c:v>
                </c:pt>
                <c:pt idx="271">
                  <c:v>191.81981036459288</c:v>
                </c:pt>
                <c:pt idx="272">
                  <c:v>191.77501242063613</c:v>
                </c:pt>
                <c:pt idx="273">
                  <c:v>191.72993568003744</c:v>
                </c:pt>
                <c:pt idx="274">
                  <c:v>191.68458072590164</c:v>
                </c:pt>
                <c:pt idx="275">
                  <c:v>191.63894815151775</c:v>
                </c:pt>
                <c:pt idx="276">
                  <c:v>191.59303856040813</c:v>
                </c:pt>
                <c:pt idx="277">
                  <c:v>191.54685256637634</c:v>
                </c:pt>
                <c:pt idx="278">
                  <c:v>191.50039079355466</c:v>
                </c:pt>
                <c:pt idx="279">
                  <c:v>191.45365387645128</c:v>
                </c:pt>
                <c:pt idx="280">
                  <c:v>191.40664245999668</c:v>
                </c:pt>
                <c:pt idx="281">
                  <c:v>191.35935719958928</c:v>
                </c:pt>
                <c:pt idx="282">
                  <c:v>191.31179876114069</c:v>
                </c:pt>
                <c:pt idx="283">
                  <c:v>191.26396782112073</c:v>
                </c:pt>
                <c:pt idx="284">
                  <c:v>191.215865066601</c:v>
                </c:pt>
                <c:pt idx="285">
                  <c:v>191.16749119529837</c:v>
                </c:pt>
                <c:pt idx="286">
                  <c:v>191.11884691561761</c:v>
                </c:pt>
                <c:pt idx="287">
                  <c:v>191.06993294669346</c:v>
                </c:pt>
                <c:pt idx="288">
                  <c:v>191.02075001843173</c:v>
                </c:pt>
                <c:pt idx="289">
                  <c:v>190.97129887155054</c:v>
                </c:pt>
                <c:pt idx="290">
                  <c:v>190.92158025761904</c:v>
                </c:pt>
                <c:pt idx="291">
                  <c:v>190.87159493909746</c:v>
                </c:pt>
                <c:pt idx="292">
                  <c:v>190.82134368937545</c:v>
                </c:pt>
                <c:pt idx="293">
                  <c:v>190.77082729280903</c:v>
                </c:pt>
                <c:pt idx="294">
                  <c:v>190.72004654475788</c:v>
                </c:pt>
                <c:pt idx="295">
                  <c:v>190.66900225162129</c:v>
                </c:pt>
                <c:pt idx="296">
                  <c:v>190.61769523087335</c:v>
                </c:pt>
                <c:pt idx="297">
                  <c:v>190.56612631109678</c:v>
                </c:pt>
                <c:pt idx="298">
                  <c:v>190.51429633201707</c:v>
                </c:pt>
                <c:pt idx="299">
                  <c:v>190.46220614453503</c:v>
                </c:pt>
                <c:pt idx="300">
                  <c:v>190.40985661075763</c:v>
                </c:pt>
                <c:pt idx="301">
                  <c:v>190.35724860403036</c:v>
                </c:pt>
                <c:pt idx="302">
                  <c:v>190.30438300896526</c:v>
                </c:pt>
                <c:pt idx="303">
                  <c:v>190.25126072147185</c:v>
                </c:pt>
                <c:pt idx="304">
                  <c:v>190.19788264878321</c:v>
                </c:pt>
                <c:pt idx="305">
                  <c:v>190.14424970948482</c:v>
                </c:pt>
                <c:pt idx="306">
                  <c:v>190.09036283353919</c:v>
                </c:pt>
                <c:pt idx="307">
                  <c:v>190.03622296231185</c:v>
                </c:pt>
                <c:pt idx="308">
                  <c:v>189.9818310485949</c:v>
                </c:pt>
                <c:pt idx="309">
                  <c:v>189.92718805663029</c:v>
                </c:pt>
                <c:pt idx="310">
                  <c:v>189.87229496213169</c:v>
                </c:pt>
                <c:pt idx="311">
                  <c:v>189.81715275230567</c:v>
                </c:pt>
                <c:pt idx="312">
                  <c:v>189.76176242587113</c:v>
                </c:pt>
                <c:pt idx="313">
                  <c:v>189.70612499307839</c:v>
                </c:pt>
                <c:pt idx="314">
                  <c:v>189.65024147572677</c:v>
                </c:pt>
                <c:pt idx="315">
                  <c:v>189.59411290718111</c:v>
                </c:pt>
                <c:pt idx="316">
                  <c:v>189.53774033238724</c:v>
                </c:pt>
                <c:pt idx="317">
                  <c:v>189.48112480788609</c:v>
                </c:pt>
                <c:pt idx="318">
                  <c:v>189.42426740182694</c:v>
                </c:pt>
                <c:pt idx="319">
                  <c:v>189.36716919397929</c:v>
                </c:pt>
                <c:pt idx="320">
                  <c:v>189.30983127574353</c:v>
                </c:pt>
                <c:pt idx="321">
                  <c:v>189.252254750161</c:v>
                </c:pt>
                <c:pt idx="322">
                  <c:v>189.19444073192093</c:v>
                </c:pt>
                <c:pt idx="323">
                  <c:v>189.1363903473692</c:v>
                </c:pt>
                <c:pt idx="324">
                  <c:v>189.07810473451295</c:v>
                </c:pt>
                <c:pt idx="325">
                  <c:v>189.01958504302573</c:v>
                </c:pt>
                <c:pt idx="326">
                  <c:v>188.96083243425034</c:v>
                </c:pt>
                <c:pt idx="327">
                  <c:v>188.90184808120117</c:v>
                </c:pt>
                <c:pt idx="328">
                  <c:v>188.84263316856507</c:v>
                </c:pt>
                <c:pt idx="329">
                  <c:v>188.78318889269983</c:v>
                </c:pt>
                <c:pt idx="330">
                  <c:v>188.72351646163372</c:v>
                </c:pt>
                <c:pt idx="331">
                  <c:v>188.66361709506032</c:v>
                </c:pt>
                <c:pt idx="332">
                  <c:v>188.60349202433551</c:v>
                </c:pt>
                <c:pt idx="333">
                  <c:v>188.54314249247079</c:v>
                </c:pt>
                <c:pt idx="334">
                  <c:v>188.48256975412568</c:v>
                </c:pt>
                <c:pt idx="335">
                  <c:v>188.4217750755995</c:v>
                </c:pt>
                <c:pt idx="336">
                  <c:v>188.36075973482033</c:v>
                </c:pt>
                <c:pt idx="337">
                  <c:v>188.29952502133469</c:v>
                </c:pt>
                <c:pt idx="338">
                  <c:v>188.23807223629333</c:v>
                </c:pt>
                <c:pt idx="339">
                  <c:v>188.17640269243739</c:v>
                </c:pt>
                <c:pt idx="340">
                  <c:v>188.11451771408252</c:v>
                </c:pt>
                <c:pt idx="341">
                  <c:v>188.05241863710151</c:v>
                </c:pt>
                <c:pt idx="342">
                  <c:v>187.99010680890498</c:v>
                </c:pt>
                <c:pt idx="343">
                  <c:v>187.92758358842218</c:v>
                </c:pt>
                <c:pt idx="344">
                  <c:v>187.86485034607799</c:v>
                </c:pt>
                <c:pt idx="345">
                  <c:v>187.80190846377064</c:v>
                </c:pt>
                <c:pt idx="346">
                  <c:v>187.73875933484695</c:v>
                </c:pt>
                <c:pt idx="347">
                  <c:v>187.67540436407501</c:v>
                </c:pt>
                <c:pt idx="348">
                  <c:v>187.6118449676176</c:v>
                </c:pt>
                <c:pt idx="349">
                  <c:v>187.54808257300243</c:v>
                </c:pt>
                <c:pt idx="350">
                  <c:v>187.4841186190917</c:v>
                </c:pt>
                <c:pt idx="351">
                  <c:v>187.41995455604891</c:v>
                </c:pt>
                <c:pt idx="352">
                  <c:v>187.35559184530558</c:v>
                </c:pt>
                <c:pt idx="353">
                  <c:v>187.29103195952567</c:v>
                </c:pt>
                <c:pt idx="354">
                  <c:v>187.22627638256867</c:v>
                </c:pt>
                <c:pt idx="355">
                  <c:v>187.16132660945124</c:v>
                </c:pt>
                <c:pt idx="356">
                  <c:v>187.096184146306</c:v>
                </c:pt>
                <c:pt idx="357">
                  <c:v>187.03085051034157</c:v>
                </c:pt>
                <c:pt idx="358">
                  <c:v>186.96532722979737</c:v>
                </c:pt>
                <c:pt idx="359">
                  <c:v>186.89961584390025</c:v>
                </c:pt>
                <c:pt idx="360">
                  <c:v>186.83371790281728</c:v>
                </c:pt>
                <c:pt idx="361">
                  <c:v>186.76763496760807</c:v>
                </c:pt>
                <c:pt idx="362">
                  <c:v>186.70136861017491</c:v>
                </c:pt>
                <c:pt idx="363">
                  <c:v>186.63492041321101</c:v>
                </c:pt>
                <c:pt idx="364">
                  <c:v>186.56829197014909</c:v>
                </c:pt>
                <c:pt idx="365">
                  <c:v>186.50148488510541</c:v>
                </c:pt>
                <c:pt idx="366">
                  <c:v>186.434500772825</c:v>
                </c:pt>
                <c:pt idx="367">
                  <c:v>186.36734125862296</c:v>
                </c:pt>
                <c:pt idx="368">
                  <c:v>186.30000797832599</c:v>
                </c:pt>
                <c:pt idx="369">
                  <c:v>186.23250257821127</c:v>
                </c:pt>
                <c:pt idx="370">
                  <c:v>186.16482671494381</c:v>
                </c:pt>
                <c:pt idx="371">
                  <c:v>186.096982055513</c:v>
                </c:pt>
                <c:pt idx="372">
                  <c:v>186.02897027716585</c:v>
                </c:pt>
                <c:pt idx="373">
                  <c:v>185.9607930673414</c:v>
                </c:pt>
                <c:pt idx="374">
                  <c:v>185.89245212360049</c:v>
                </c:pt>
                <c:pt idx="375">
                  <c:v>185.82394915355562</c:v>
                </c:pt>
                <c:pt idx="376">
                  <c:v>185.75528587479963</c:v>
                </c:pt>
                <c:pt idx="377">
                  <c:v>185.68646401483124</c:v>
                </c:pt>
                <c:pt idx="378">
                  <c:v>185.61748531097993</c:v>
                </c:pt>
                <c:pt idx="379">
                  <c:v>185.54835151032998</c:v>
                </c:pt>
                <c:pt idx="380">
                  <c:v>185.47906436964081</c:v>
                </c:pt>
                <c:pt idx="381">
                  <c:v>185.40962565526834</c:v>
                </c:pt>
                <c:pt idx="382">
                  <c:v>185.34003714308284</c:v>
                </c:pt>
                <c:pt idx="383">
                  <c:v>185.27030061838548</c:v>
                </c:pt>
                <c:pt idx="384">
                  <c:v>185.200417875825</c:v>
                </c:pt>
                <c:pt idx="385">
                  <c:v>185.13039071931004</c:v>
                </c:pt>
                <c:pt idx="386">
                  <c:v>185.06022096192225</c:v>
                </c:pt>
                <c:pt idx="387">
                  <c:v>184.98991042582725</c:v>
                </c:pt>
                <c:pt idx="388">
                  <c:v>184.91946094218355</c:v>
                </c:pt>
                <c:pt idx="389">
                  <c:v>184.84887435105031</c:v>
                </c:pt>
                <c:pt idx="390">
                  <c:v>184.77815250129308</c:v>
                </c:pt>
                <c:pt idx="391">
                  <c:v>184.70729725048989</c:v>
                </c:pt>
                <c:pt idx="392">
                  <c:v>184.636310464833</c:v>
                </c:pt>
                <c:pt idx="393">
                  <c:v>184.56519401903194</c:v>
                </c:pt>
                <c:pt idx="394">
                  <c:v>184.49394979621272</c:v>
                </c:pt>
                <c:pt idx="395">
                  <c:v>184.42257968781732</c:v>
                </c:pt>
                <c:pt idx="396">
                  <c:v>184.35108559350076</c:v>
                </c:pt>
                <c:pt idx="397">
                  <c:v>184.27946942102815</c:v>
                </c:pt>
                <c:pt idx="398">
                  <c:v>184.2077330861672</c:v>
                </c:pt>
                <c:pt idx="399">
                  <c:v>184.13587851258356</c:v>
                </c:pt>
                <c:pt idx="400">
                  <c:v>184.06390763173164</c:v>
                </c:pt>
                <c:pt idx="401">
                  <c:v>183.99182238274457</c:v>
                </c:pt>
                <c:pt idx="402">
                  <c:v>183.91962471232395</c:v>
                </c:pt>
                <c:pt idx="403">
                  <c:v>183.84731657462783</c:v>
                </c:pt>
                <c:pt idx="404">
                  <c:v>183.77489993115543</c:v>
                </c:pt>
                <c:pt idx="405">
                  <c:v>183.7023767506351</c:v>
                </c:pt>
                <c:pt idx="406">
                  <c:v>183.62974900890532</c:v>
                </c:pt>
                <c:pt idx="407">
                  <c:v>183.55701868879839</c:v>
                </c:pt>
                <c:pt idx="408">
                  <c:v>183.48418778002167</c:v>
                </c:pt>
                <c:pt idx="409">
                  <c:v>183.41125827903801</c:v>
                </c:pt>
                <c:pt idx="410">
                  <c:v>183.3382321889429</c:v>
                </c:pt>
                <c:pt idx="411">
                  <c:v>183.26511151934449</c:v>
                </c:pt>
                <c:pt idx="412">
                  <c:v>183.19189828623723</c:v>
                </c:pt>
                <c:pt idx="413">
                  <c:v>183.11859451187962</c:v>
                </c:pt>
                <c:pt idx="414">
                  <c:v>183.04520222466687</c:v>
                </c:pt>
                <c:pt idx="415">
                  <c:v>182.97172345900356</c:v>
                </c:pt>
                <c:pt idx="416">
                  <c:v>182.89816025517632</c:v>
                </c:pt>
                <c:pt idx="417">
                  <c:v>182.82451465922401</c:v>
                </c:pt>
                <c:pt idx="418">
                  <c:v>182.75078872280815</c:v>
                </c:pt>
                <c:pt idx="419">
                  <c:v>182.67698450308083</c:v>
                </c:pt>
                <c:pt idx="420">
                  <c:v>182.60310406255175</c:v>
                </c:pt>
                <c:pt idx="421">
                  <c:v>182.52914946895697</c:v>
                </c:pt>
                <c:pt idx="422">
                  <c:v>182.45512279512201</c:v>
                </c:pt>
                <c:pt idx="423">
                  <c:v>182.38102611882837</c:v>
                </c:pt>
                <c:pt idx="424">
                  <c:v>182.3068615226758</c:v>
                </c:pt>
                <c:pt idx="425">
                  <c:v>182.23263109394722</c:v>
                </c:pt>
                <c:pt idx="426">
                  <c:v>182.15833692446768</c:v>
                </c:pt>
                <c:pt idx="427">
                  <c:v>182.0839811104687</c:v>
                </c:pt>
                <c:pt idx="428">
                  <c:v>182.00956575244686</c:v>
                </c:pt>
                <c:pt idx="429">
                  <c:v>181.93509295502236</c:v>
                </c:pt>
                <c:pt idx="430">
                  <c:v>181.86056482679928</c:v>
                </c:pt>
                <c:pt idx="431">
                  <c:v>181.78598348022385</c:v>
                </c:pt>
                <c:pt idx="432">
                  <c:v>181.71135103143953</c:v>
                </c:pt>
                <c:pt idx="433">
                  <c:v>181.63666960014581</c:v>
                </c:pt>
                <c:pt idx="434">
                  <c:v>181.56194130945221</c:v>
                </c:pt>
                <c:pt idx="435">
                  <c:v>181.4871682857345</c:v>
                </c:pt>
                <c:pt idx="436">
                  <c:v>181.41235265848891</c:v>
                </c:pt>
                <c:pt idx="437">
                  <c:v>181.33749656018608</c:v>
                </c:pt>
                <c:pt idx="438">
                  <c:v>181.26260212612428</c:v>
                </c:pt>
                <c:pt idx="439">
                  <c:v>181.18767149428263</c:v>
                </c:pt>
                <c:pt idx="440">
                  <c:v>181.11270680517327</c:v>
                </c:pt>
                <c:pt idx="441">
                  <c:v>181.03771020169393</c:v>
                </c:pt>
                <c:pt idx="442">
                  <c:v>180.96268382897441</c:v>
                </c:pt>
                <c:pt idx="443">
                  <c:v>180.88762983423806</c:v>
                </c:pt>
                <c:pt idx="444">
                  <c:v>180.81255036664024</c:v>
                </c:pt>
                <c:pt idx="445">
                  <c:v>180.73744757712703</c:v>
                </c:pt>
                <c:pt idx="446">
                  <c:v>180.6623236182792</c:v>
                </c:pt>
                <c:pt idx="447">
                  <c:v>180.5871806441674</c:v>
                </c:pt>
                <c:pt idx="448">
                  <c:v>180.51202081019974</c:v>
                </c:pt>
                <c:pt idx="449">
                  <c:v>180.43684627296321</c:v>
                </c:pt>
                <c:pt idx="450">
                  <c:v>180.36165919008678</c:v>
                </c:pt>
                <c:pt idx="451">
                  <c:v>180.28646172007271</c:v>
                </c:pt>
                <c:pt idx="452">
                  <c:v>180.21125602216154</c:v>
                </c:pt>
                <c:pt idx="453">
                  <c:v>180.13604425617982</c:v>
                </c:pt>
                <c:pt idx="454">
                  <c:v>180.06082858234348</c:v>
                </c:pt>
                <c:pt idx="455">
                  <c:v>179.98561116123355</c:v>
                </c:pt>
                <c:pt idx="456">
                  <c:v>179.91039415340376</c:v>
                </c:pt>
                <c:pt idx="457">
                  <c:v>179.83517971951716</c:v>
                </c:pt>
                <c:pt idx="458">
                  <c:v>179.75997002000986</c:v>
                </c:pt>
                <c:pt idx="459">
                  <c:v>179.68476721496691</c:v>
                </c:pt>
                <c:pt idx="460">
                  <c:v>179.60957346400511</c:v>
                </c:pt>
                <c:pt idx="461">
                  <c:v>179.5343909261025</c:v>
                </c:pt>
                <c:pt idx="462">
                  <c:v>179.45922175944582</c:v>
                </c:pt>
                <c:pt idx="463">
                  <c:v>179.38406812127968</c:v>
                </c:pt>
                <c:pt idx="464">
                  <c:v>179.30893216776298</c:v>
                </c:pt>
                <c:pt idx="465">
                  <c:v>179.23381605380499</c:v>
                </c:pt>
                <c:pt idx="466">
                  <c:v>179.15872193292697</c:v>
                </c:pt>
                <c:pt idx="467">
                  <c:v>179.08365195710144</c:v>
                </c:pt>
                <c:pt idx="468">
                  <c:v>179.00860827660685</c:v>
                </c:pt>
                <c:pt idx="469">
                  <c:v>178.93359303987799</c:v>
                </c:pt>
                <c:pt idx="470">
                  <c:v>178.85860839335393</c:v>
                </c:pt>
                <c:pt idx="471">
                  <c:v>178.78365648132794</c:v>
                </c:pt>
                <c:pt idx="472">
                  <c:v>178.70873944580291</c:v>
                </c:pt>
                <c:pt idx="473">
                  <c:v>178.63385942633931</c:v>
                </c:pt>
                <c:pt idx="474">
                  <c:v>178.55901855990848</c:v>
                </c:pt>
                <c:pt idx="475">
                  <c:v>178.48421898074335</c:v>
                </c:pt>
                <c:pt idx="476">
                  <c:v>178.40946282019476</c:v>
                </c:pt>
                <c:pt idx="477">
                  <c:v>178.3347522065813</c:v>
                </c:pt>
                <c:pt idx="478">
                  <c:v>178.26008926504701</c:v>
                </c:pt>
                <c:pt idx="479">
                  <c:v>178.185476117414</c:v>
                </c:pt>
                <c:pt idx="480">
                  <c:v>178.11091488203724</c:v>
                </c:pt>
                <c:pt idx="481">
                  <c:v>178.03640767366358</c:v>
                </c:pt>
                <c:pt idx="482">
                  <c:v>177.96195660328493</c:v>
                </c:pt>
                <c:pt idx="483">
                  <c:v>177.88756377799982</c:v>
                </c:pt>
                <c:pt idx="484">
                  <c:v>177.81323130086577</c:v>
                </c:pt>
                <c:pt idx="485">
                  <c:v>177.73896127076469</c:v>
                </c:pt>
                <c:pt idx="486">
                  <c:v>177.66475578225871</c:v>
                </c:pt>
                <c:pt idx="487">
                  <c:v>177.59061692545097</c:v>
                </c:pt>
                <c:pt idx="488">
                  <c:v>177.51654678584981</c:v>
                </c:pt>
                <c:pt idx="489">
                  <c:v>177.4425474442269</c:v>
                </c:pt>
                <c:pt idx="490">
                  <c:v>177.36862097648401</c:v>
                </c:pt>
                <c:pt idx="491">
                  <c:v>177.29476945351524</c:v>
                </c:pt>
                <c:pt idx="492">
                  <c:v>177.22099494107346</c:v>
                </c:pt>
                <c:pt idx="493">
                  <c:v>177.14729949963345</c:v>
                </c:pt>
                <c:pt idx="494">
                  <c:v>177.07368518426296</c:v>
                </c:pt>
                <c:pt idx="495">
                  <c:v>177.00015404448698</c:v>
                </c:pt>
                <c:pt idx="496">
                  <c:v>176.92670812415952</c:v>
                </c:pt>
                <c:pt idx="497">
                  <c:v>176.85334946133196</c:v>
                </c:pt>
                <c:pt idx="498">
                  <c:v>176.78008008812517</c:v>
                </c:pt>
                <c:pt idx="499">
                  <c:v>176.70690203060104</c:v>
                </c:pt>
                <c:pt idx="500">
                  <c:v>176.63381730863571</c:v>
                </c:pt>
                <c:pt idx="501">
                  <c:v>176.56082793579603</c:v>
                </c:pt>
                <c:pt idx="502">
                  <c:v>176.48793591921205</c:v>
                </c:pt>
                <c:pt idx="503">
                  <c:v>176.41514325945701</c:v>
                </c:pt>
                <c:pt idx="504">
                  <c:v>176.34245195042254</c:v>
                </c:pt>
                <c:pt idx="505">
                  <c:v>176.2698639792001</c:v>
                </c:pt>
                <c:pt idx="506">
                  <c:v>176.19738132596069</c:v>
                </c:pt>
                <c:pt idx="507">
                  <c:v>176.12500596383546</c:v>
                </c:pt>
                <c:pt idx="508">
                  <c:v>176.05273985880123</c:v>
                </c:pt>
                <c:pt idx="509">
                  <c:v>175.98058496956145</c:v>
                </c:pt>
                <c:pt idx="510">
                  <c:v>175.90854324743523</c:v>
                </c:pt>
                <c:pt idx="511">
                  <c:v>175.8366166362415</c:v>
                </c:pt>
                <c:pt idx="512">
                  <c:v>175.76480707218892</c:v>
                </c:pt>
                <c:pt idx="513">
                  <c:v>175.69311648376433</c:v>
                </c:pt>
                <c:pt idx="514">
                  <c:v>175.62154679162481</c:v>
                </c:pt>
                <c:pt idx="515">
                  <c:v>175.5500999084889</c:v>
                </c:pt>
                <c:pt idx="516">
                  <c:v>175.47877773903073</c:v>
                </c:pt>
                <c:pt idx="517">
                  <c:v>175.4075821797756</c:v>
                </c:pt>
                <c:pt idx="518">
                  <c:v>175.33651511899606</c:v>
                </c:pt>
                <c:pt idx="519">
                  <c:v>175.26557843660981</c:v>
                </c:pt>
                <c:pt idx="520">
                  <c:v>175.19477400407931</c:v>
                </c:pt>
                <c:pt idx="521">
                  <c:v>175.12410368431267</c:v>
                </c:pt>
                <c:pt idx="522">
                  <c:v>175.05356933156602</c:v>
                </c:pt>
                <c:pt idx="523">
                  <c:v>174.98317279134665</c:v>
                </c:pt>
                <c:pt idx="524">
                  <c:v>174.91291590031949</c:v>
                </c:pt>
                <c:pt idx="525">
                  <c:v>174.84280048621315</c:v>
                </c:pt>
                <c:pt idx="526">
                  <c:v>174.77282836772878</c:v>
                </c:pt>
                <c:pt idx="527">
                  <c:v>174.70300135444847</c:v>
                </c:pt>
                <c:pt idx="528">
                  <c:v>174.63332124674875</c:v>
                </c:pt>
                <c:pt idx="529">
                  <c:v>174.56378983571207</c:v>
                </c:pt>
                <c:pt idx="530">
                  <c:v>174.49440890304118</c:v>
                </c:pt>
                <c:pt idx="531">
                  <c:v>174.42518022097582</c:v>
                </c:pt>
                <c:pt idx="532">
                  <c:v>174.35610555221018</c:v>
                </c:pt>
                <c:pt idx="533">
                  <c:v>174.28718664981133</c:v>
                </c:pt>
                <c:pt idx="534">
                  <c:v>174.21842525714064</c:v>
                </c:pt>
                <c:pt idx="535">
                  <c:v>174.14982310777546</c:v>
                </c:pt>
                <c:pt idx="536">
                  <c:v>174.08138192543333</c:v>
                </c:pt>
                <c:pt idx="537">
                  <c:v>174.01310342389704</c:v>
                </c:pt>
                <c:pt idx="538">
                  <c:v>173.94498930694218</c:v>
                </c:pt>
                <c:pt idx="539">
                  <c:v>173.87704126826517</c:v>
                </c:pt>
                <c:pt idx="540">
                  <c:v>173.80926099141362</c:v>
                </c:pt>
                <c:pt idx="541">
                  <c:v>173.74165014971811</c:v>
                </c:pt>
                <c:pt idx="542">
                  <c:v>173.67421040622543</c:v>
                </c:pt>
                <c:pt idx="543">
                  <c:v>173.60694341363393</c:v>
                </c:pt>
                <c:pt idx="544">
                  <c:v>173.53985081422974</c:v>
                </c:pt>
                <c:pt idx="545">
                  <c:v>173.47293423982495</c:v>
                </c:pt>
                <c:pt idx="546">
                  <c:v>173.4061953116977</c:v>
                </c:pt>
                <c:pt idx="547">
                  <c:v>173.339635640533</c:v>
                </c:pt>
                <c:pt idx="548">
                  <c:v>173.27325682636649</c:v>
                </c:pt>
                <c:pt idx="549">
                  <c:v>173.20706045852802</c:v>
                </c:pt>
                <c:pt idx="550">
                  <c:v>173.14104811558886</c:v>
                </c:pt>
                <c:pt idx="551">
                  <c:v>173.07522136530886</c:v>
                </c:pt>
                <c:pt idx="552">
                  <c:v>173.00958176458562</c:v>
                </c:pt>
                <c:pt idx="553">
                  <c:v>172.94413085940644</c:v>
                </c:pt>
                <c:pt idx="554">
                  <c:v>172.87887018479975</c:v>
                </c:pt>
                <c:pt idx="555">
                  <c:v>172.81380126479021</c:v>
                </c:pt>
                <c:pt idx="556">
                  <c:v>172.74892561235336</c:v>
                </c:pt>
                <c:pt idx="557">
                  <c:v>172.6842447293744</c:v>
                </c:pt>
                <c:pt idx="558">
                  <c:v>172.61976010660538</c:v>
                </c:pt>
                <c:pt idx="559">
                  <c:v>172.55547322362716</c:v>
                </c:pt>
                <c:pt idx="560">
                  <c:v>172.49138554881074</c:v>
                </c:pt>
                <c:pt idx="561">
                  <c:v>172.42749853928044</c:v>
                </c:pt>
                <c:pt idx="562">
                  <c:v>172.3638136408801</c:v>
                </c:pt>
                <c:pt idx="563">
                  <c:v>172.30033228813895</c:v>
                </c:pt>
                <c:pt idx="564">
                  <c:v>172.23705590424001</c:v>
                </c:pt>
                <c:pt idx="565">
                  <c:v>172.17398590099026</c:v>
                </c:pt>
                <c:pt idx="566">
                  <c:v>172.11112367879139</c:v>
                </c:pt>
                <c:pt idx="567">
                  <c:v>172.04847062661261</c:v>
                </c:pt>
                <c:pt idx="568">
                  <c:v>171.98602812196563</c:v>
                </c:pt>
                <c:pt idx="569">
                  <c:v>171.92379753087994</c:v>
                </c:pt>
                <c:pt idx="570">
                  <c:v>171.86178020788006</c:v>
                </c:pt>
                <c:pt idx="571">
                  <c:v>171.79997749596507</c:v>
                </c:pt>
                <c:pt idx="572">
                  <c:v>171.73839072658794</c:v>
                </c:pt>
                <c:pt idx="573">
                  <c:v>171.67702121963788</c:v>
                </c:pt>
                <c:pt idx="574">
                  <c:v>171.61587028342365</c:v>
                </c:pt>
                <c:pt idx="575">
                  <c:v>171.55493921465788</c:v>
                </c:pt>
                <c:pt idx="576">
                  <c:v>171.49422929844329</c:v>
                </c:pt>
                <c:pt idx="577">
                  <c:v>171.43374180826029</c:v>
                </c:pt>
                <c:pt idx="578">
                  <c:v>171.3734780059562</c:v>
                </c:pt>
                <c:pt idx="579">
                  <c:v>171.3134391417347</c:v>
                </c:pt>
                <c:pt idx="580">
                  <c:v>171.25362645414893</c:v>
                </c:pt>
                <c:pt idx="581">
                  <c:v>171.19404117009344</c:v>
                </c:pt>
                <c:pt idx="582">
                  <c:v>171.1346845047994</c:v>
                </c:pt>
                <c:pt idx="583">
                  <c:v>171.07555766183009</c:v>
                </c:pt>
                <c:pt idx="584">
                  <c:v>171.01666183307853</c:v>
                </c:pt>
                <c:pt idx="585">
                  <c:v>170.95799819876549</c:v>
                </c:pt>
                <c:pt idx="586">
                  <c:v>170.89956792743982</c:v>
                </c:pt>
                <c:pt idx="587">
                  <c:v>170.84137217597973</c:v>
                </c:pt>
                <c:pt idx="588">
                  <c:v>170.78341208959455</c:v>
                </c:pt>
                <c:pt idx="589">
                  <c:v>170.72568880182936</c:v>
                </c:pt>
                <c:pt idx="590">
                  <c:v>170.66820343456951</c:v>
                </c:pt>
                <c:pt idx="591">
                  <c:v>170.61095709804707</c:v>
                </c:pt>
                <c:pt idx="592">
                  <c:v>170.55395089084851</c:v>
                </c:pt>
                <c:pt idx="593">
                  <c:v>170.49718589992298</c:v>
                </c:pt>
                <c:pt idx="594">
                  <c:v>170.44066320059304</c:v>
                </c:pt>
                <c:pt idx="595">
                  <c:v>170.38438385656519</c:v>
                </c:pt>
                <c:pt idx="596">
                  <c:v>170.32834891994256</c:v>
                </c:pt>
                <c:pt idx="597">
                  <c:v>170.27255943123845</c:v>
                </c:pt>
                <c:pt idx="598">
                  <c:v>170.217016419391</c:v>
                </c:pt>
                <c:pt idx="599">
                  <c:v>170.16172090177864</c:v>
                </c:pt>
                <c:pt idx="600">
                  <c:v>170.10667388423815</c:v>
                </c:pt>
                <c:pt idx="601">
                  <c:v>170.05187636108138</c:v>
                </c:pt>
                <c:pt idx="602">
                  <c:v>169.99732931511534</c:v>
                </c:pt>
                <c:pt idx="603">
                  <c:v>169.94303371766233</c:v>
                </c:pt>
                <c:pt idx="604">
                  <c:v>169.88899052858082</c:v>
                </c:pt>
                <c:pt idx="605">
                  <c:v>169.83520069628872</c:v>
                </c:pt>
                <c:pt idx="606">
                  <c:v>169.78166515778585</c:v>
                </c:pt>
                <c:pt idx="607">
                  <c:v>169.72838483867883</c:v>
                </c:pt>
                <c:pt idx="608">
                  <c:v>169.67536065320664</c:v>
                </c:pt>
                <c:pt idx="609">
                  <c:v>169.62259350426689</c:v>
                </c:pt>
                <c:pt idx="610">
                  <c:v>169.57008428344338</c:v>
                </c:pt>
                <c:pt idx="611">
                  <c:v>169.51783387103427</c:v>
                </c:pt>
                <c:pt idx="612">
                  <c:v>169.46584313608156</c:v>
                </c:pt>
                <c:pt idx="613">
                  <c:v>169.41411293640127</c:v>
                </c:pt>
                <c:pt idx="614">
                  <c:v>169.36264411861487</c:v>
                </c:pt>
                <c:pt idx="615">
                  <c:v>169.3114375181805</c:v>
                </c:pt>
                <c:pt idx="616">
                  <c:v>169.26049395942727</c:v>
                </c:pt>
                <c:pt idx="617">
                  <c:v>169.20981425558753</c:v>
                </c:pt>
                <c:pt idx="618">
                  <c:v>169.15939920883309</c:v>
                </c:pt>
                <c:pt idx="619">
                  <c:v>169.10924961030918</c:v>
                </c:pt>
                <c:pt idx="620">
                  <c:v>169.05936624017198</c:v>
                </c:pt>
                <c:pt idx="621">
                  <c:v>169.00974986762483</c:v>
                </c:pt>
                <c:pt idx="622">
                  <c:v>168.96040125095701</c:v>
                </c:pt>
                <c:pt idx="623">
                  <c:v>168.91132113758121</c:v>
                </c:pt>
                <c:pt idx="624">
                  <c:v>168.86251026407402</c:v>
                </c:pt>
                <c:pt idx="625">
                  <c:v>168.81396935621569</c:v>
                </c:pt>
                <c:pt idx="626">
                  <c:v>168.76569912903068</c:v>
                </c:pt>
                <c:pt idx="627">
                  <c:v>168.71770028682971</c:v>
                </c:pt>
                <c:pt idx="628">
                  <c:v>168.66997352325185</c:v>
                </c:pt>
                <c:pt idx="629">
                  <c:v>168.62251952130731</c:v>
                </c:pt>
                <c:pt idx="630">
                  <c:v>168.57533895342107</c:v>
                </c:pt>
                <c:pt idx="631">
                  <c:v>168.52843248147741</c:v>
                </c:pt>
                <c:pt idx="632">
                  <c:v>168.4818007568644</c:v>
                </c:pt>
                <c:pt idx="633">
                  <c:v>168.43544442051922</c:v>
                </c:pt>
                <c:pt idx="634">
                  <c:v>168.38936410297521</c:v>
                </c:pt>
                <c:pt idx="635">
                  <c:v>168.34356042440734</c:v>
                </c:pt>
                <c:pt idx="636">
                  <c:v>168.29803399467986</c:v>
                </c:pt>
                <c:pt idx="637">
                  <c:v>168.25278541339418</c:v>
                </c:pt>
                <c:pt idx="638">
                  <c:v>168.20781526993738</c:v>
                </c:pt>
                <c:pt idx="639">
                  <c:v>168.16312414353035</c:v>
                </c:pt>
                <c:pt idx="640">
                  <c:v>168.11871260327769</c:v>
                </c:pt>
                <c:pt idx="641">
                  <c:v>168.07458120821741</c:v>
                </c:pt>
                <c:pt idx="642">
                  <c:v>168.03073050737075</c:v>
                </c:pt>
                <c:pt idx="643">
                  <c:v>167.98716103979385</c:v>
                </c:pt>
                <c:pt idx="644">
                  <c:v>167.94387333462785</c:v>
                </c:pt>
                <c:pt idx="645">
                  <c:v>167.90086791115161</c:v>
                </c:pt>
                <c:pt idx="646">
                  <c:v>167.85814527883264</c:v>
                </c:pt>
                <c:pt idx="647">
                  <c:v>167.81570593738053</c:v>
                </c:pt>
                <c:pt idx="648">
                  <c:v>167.77355037679885</c:v>
                </c:pt>
                <c:pt idx="649">
                  <c:v>167.73167907743942</c:v>
                </c:pt>
                <c:pt idx="650">
                  <c:v>167.69009251005471</c:v>
                </c:pt>
                <c:pt idx="651">
                  <c:v>167.64879113585263</c:v>
                </c:pt>
                <c:pt idx="652">
                  <c:v>167.60777540655036</c:v>
                </c:pt>
                <c:pt idx="653">
                  <c:v>167.56704576442883</c:v>
                </c:pt>
                <c:pt idx="654">
                  <c:v>167.52660264238784</c:v>
                </c:pt>
                <c:pt idx="655">
                  <c:v>167.48644646400109</c:v>
                </c:pt>
                <c:pt idx="656">
                  <c:v>167.4465776435716</c:v>
                </c:pt>
                <c:pt idx="657">
                  <c:v>167.40699658618703</c:v>
                </c:pt>
                <c:pt idx="658">
                  <c:v>167.36770368777641</c:v>
                </c:pt>
                <c:pt idx="659">
                  <c:v>167.32869933516574</c:v>
                </c:pt>
                <c:pt idx="660">
                  <c:v>167.28998390613418</c:v>
                </c:pt>
                <c:pt idx="661">
                  <c:v>167.25155776947139</c:v>
                </c:pt>
                <c:pt idx="662">
                  <c:v>167.21342128503363</c:v>
                </c:pt>
                <c:pt idx="663">
                  <c:v>167.17557480380114</c:v>
                </c:pt>
                <c:pt idx="664">
                  <c:v>167.1380186679352</c:v>
                </c:pt>
                <c:pt idx="665">
                  <c:v>167.10075321083556</c:v>
                </c:pt>
                <c:pt idx="666">
                  <c:v>167.06377875719758</c:v>
                </c:pt>
                <c:pt idx="667">
                  <c:v>167.0270956230703</c:v>
                </c:pt>
                <c:pt idx="668">
                  <c:v>166.99070411591387</c:v>
                </c:pt>
                <c:pt idx="669">
                  <c:v>166.95460453465751</c:v>
                </c:pt>
                <c:pt idx="670">
                  <c:v>166.91879716975731</c:v>
                </c:pt>
                <c:pt idx="671">
                  <c:v>166.88328230325476</c:v>
                </c:pt>
                <c:pt idx="672">
                  <c:v>166.84806020883423</c:v>
                </c:pt>
                <c:pt idx="673">
                  <c:v>166.81313115188169</c:v>
                </c:pt>
                <c:pt idx="674">
                  <c:v>166.77849538954274</c:v>
                </c:pt>
                <c:pt idx="675">
                  <c:v>166.74415317078075</c:v>
                </c:pt>
                <c:pt idx="676">
                  <c:v>166.71010473643557</c:v>
                </c:pt>
                <c:pt idx="677">
                  <c:v>166.67635031928174</c:v>
                </c:pt>
                <c:pt idx="678">
                  <c:v>166.64289014408655</c:v>
                </c:pt>
                <c:pt idx="679">
                  <c:v>166.60972442766939</c:v>
                </c:pt>
                <c:pt idx="680">
                  <c:v>166.57685337895859</c:v>
                </c:pt>
                <c:pt idx="681">
                  <c:v>166.54427719905152</c:v>
                </c:pt>
                <c:pt idx="682">
                  <c:v>166.51199608127138</c:v>
                </c:pt>
                <c:pt idx="683">
                  <c:v>166.48001021122684</c:v>
                </c:pt>
                <c:pt idx="684">
                  <c:v>166.44831976686919</c:v>
                </c:pt>
                <c:pt idx="685">
                  <c:v>166.41692491855142</c:v>
                </c:pt>
                <c:pt idx="686">
                  <c:v>166.38582582908572</c:v>
                </c:pt>
                <c:pt idx="687">
                  <c:v>166.35502265380214</c:v>
                </c:pt>
                <c:pt idx="688">
                  <c:v>166.32451554060611</c:v>
                </c:pt>
                <c:pt idx="689">
                  <c:v>166.29430463003666</c:v>
                </c:pt>
                <c:pt idx="690">
                  <c:v>166.26439005532399</c:v>
                </c:pt>
                <c:pt idx="691">
                  <c:v>166.23477194244751</c:v>
                </c:pt>
                <c:pt idx="692">
                  <c:v>166.20545041019312</c:v>
                </c:pt>
                <c:pt idx="693">
                  <c:v>166.17642557021088</c:v>
                </c:pt>
                <c:pt idx="694">
                  <c:v>166.1476975270723</c:v>
                </c:pt>
                <c:pt idx="695">
                  <c:v>166.11926637832744</c:v>
                </c:pt>
                <c:pt idx="696">
                  <c:v>166.09113221456221</c:v>
                </c:pt>
                <c:pt idx="697">
                  <c:v>166.06329511945501</c:v>
                </c:pt>
                <c:pt idx="698">
                  <c:v>166.03575516983369</c:v>
                </c:pt>
                <c:pt idx="699">
                  <c:v>166.00851243573203</c:v>
                </c:pt>
                <c:pt idx="700">
                  <c:v>165.98156698044608</c:v>
                </c:pt>
                <c:pt idx="701">
                  <c:v>165.95491886059068</c:v>
                </c:pt>
                <c:pt idx="702">
                  <c:v>165.9285681261548</c:v>
                </c:pt>
                <c:pt idx="703">
                  <c:v>165.90251482055851</c:v>
                </c:pt>
                <c:pt idx="704">
                  <c:v>165.87675898070736</c:v>
                </c:pt>
                <c:pt idx="705">
                  <c:v>165.85130063704867</c:v>
                </c:pt>
                <c:pt idx="706">
                  <c:v>165.82613981362644</c:v>
                </c:pt>
                <c:pt idx="707">
                  <c:v>165.80127652813627</c:v>
                </c:pt>
                <c:pt idx="708">
                  <c:v>165.77671079198026</c:v>
                </c:pt>
                <c:pt idx="709">
                  <c:v>165.75244261032157</c:v>
                </c:pt>
                <c:pt idx="710">
                  <c:v>165.72847198213842</c:v>
                </c:pt>
                <c:pt idx="711">
                  <c:v>165.7047989002784</c:v>
                </c:pt>
                <c:pt idx="712">
                  <c:v>165.68142335151228</c:v>
                </c:pt>
                <c:pt idx="713">
                  <c:v>165.6583453165874</c:v>
                </c:pt>
                <c:pt idx="714">
                  <c:v>165.63556477028081</c:v>
                </c:pt>
                <c:pt idx="715">
                  <c:v>165.61308168145274</c:v>
                </c:pt>
                <c:pt idx="716">
                  <c:v>165.5908960130989</c:v>
                </c:pt>
                <c:pt idx="717">
                  <c:v>165.56900772240317</c:v>
                </c:pt>
                <c:pt idx="718">
                  <c:v>165.54741676078959</c:v>
                </c:pt>
                <c:pt idx="719">
                  <c:v>165.52612307397445</c:v>
                </c:pt>
                <c:pt idx="720">
                  <c:v>165.50512660201775</c:v>
                </c:pt>
                <c:pt idx="721">
                  <c:v>165.4844272793747</c:v>
                </c:pt>
                <c:pt idx="722">
                  <c:v>165.46402503494625</c:v>
                </c:pt>
                <c:pt idx="723">
                  <c:v>165.44391979213046</c:v>
                </c:pt>
                <c:pt idx="724">
                  <c:v>165.42411146887264</c:v>
                </c:pt>
                <c:pt idx="725">
                  <c:v>165.40459997771501</c:v>
                </c:pt>
                <c:pt idx="726">
                  <c:v>165.3853852258471</c:v>
                </c:pt>
                <c:pt idx="727">
                  <c:v>165.36646711515485</c:v>
                </c:pt>
                <c:pt idx="728">
                  <c:v>165.34784554226988</c:v>
                </c:pt>
                <c:pt idx="729">
                  <c:v>165.32952039861829</c:v>
                </c:pt>
                <c:pt idx="730">
                  <c:v>165.31149157046903</c:v>
                </c:pt>
                <c:pt idx="731">
                  <c:v>165.29375893898202</c:v>
                </c:pt>
                <c:pt idx="732">
                  <c:v>165.27632238025637</c:v>
                </c:pt>
                <c:pt idx="733">
                  <c:v>165.25918176537721</c:v>
                </c:pt>
                <c:pt idx="734">
                  <c:v>165.24233696046346</c:v>
                </c:pt>
                <c:pt idx="735">
                  <c:v>165.22578782671411</c:v>
                </c:pt>
                <c:pt idx="736">
                  <c:v>165.209534220455</c:v>
                </c:pt>
                <c:pt idx="737">
                  <c:v>165.19357599318471</c:v>
                </c:pt>
                <c:pt idx="738">
                  <c:v>165.1779129916205</c:v>
                </c:pt>
                <c:pt idx="739">
                  <c:v>165.16254505774353</c:v>
                </c:pt>
                <c:pt idx="740">
                  <c:v>165.14747202884394</c:v>
                </c:pt>
                <c:pt idx="741">
                  <c:v>165.13269373756557</c:v>
                </c:pt>
                <c:pt idx="742">
                  <c:v>165.11821001195034</c:v>
                </c:pt>
                <c:pt idx="743">
                  <c:v>165.10402067548202</c:v>
                </c:pt>
                <c:pt idx="744">
                  <c:v>165.09012554712999</c:v>
                </c:pt>
                <c:pt idx="745">
                  <c:v>165.07652444139228</c:v>
                </c:pt>
                <c:pt idx="746">
                  <c:v>165.06321716833875</c:v>
                </c:pt>
                <c:pt idx="747">
                  <c:v>165.05020353365316</c:v>
                </c:pt>
                <c:pt idx="748">
                  <c:v>165.03748333867571</c:v>
                </c:pt>
                <c:pt idx="749">
                  <c:v>165.02505638044443</c:v>
                </c:pt>
                <c:pt idx="750">
                  <c:v>165.01292245173681</c:v>
                </c:pt>
                <c:pt idx="751">
                  <c:v>165.00108134111071</c:v>
                </c:pt>
                <c:pt idx="752">
                  <c:v>164.98953283294483</c:v>
                </c:pt>
                <c:pt idx="753">
                  <c:v>164.97827670747938</c:v>
                </c:pt>
                <c:pt idx="754">
                  <c:v>164.96731274085536</c:v>
                </c:pt>
                <c:pt idx="755">
                  <c:v>164.9566407051546</c:v>
                </c:pt>
                <c:pt idx="756">
                  <c:v>164.94626036843846</c:v>
                </c:pt>
                <c:pt idx="757">
                  <c:v>164.93617149478689</c:v>
                </c:pt>
                <c:pt idx="758">
                  <c:v>164.92637384433661</c:v>
                </c:pt>
                <c:pt idx="759">
                  <c:v>164.91686717331902</c:v>
                </c:pt>
                <c:pt idx="760">
                  <c:v>164.90765123409793</c:v>
                </c:pt>
                <c:pt idx="761">
                  <c:v>164.89872577520657</c:v>
                </c:pt>
                <c:pt idx="762">
                  <c:v>164.89009054138469</c:v>
                </c:pt>
                <c:pt idx="763">
                  <c:v>164.88174527361491</c:v>
                </c:pt>
                <c:pt idx="764">
                  <c:v>164.87368970915864</c:v>
                </c:pt>
                <c:pt idx="765">
                  <c:v>164.86592358159172</c:v>
                </c:pt>
                <c:pt idx="766">
                  <c:v>164.85844662083986</c:v>
                </c:pt>
                <c:pt idx="767">
                  <c:v>164.85125855321368</c:v>
                </c:pt>
                <c:pt idx="768">
                  <c:v>164.84435910144288</c:v>
                </c:pt>
                <c:pt idx="769">
                  <c:v>164.83774798471063</c:v>
                </c:pt>
                <c:pt idx="770">
                  <c:v>164.83142491868719</c:v>
                </c:pt>
                <c:pt idx="771">
                  <c:v>164.82538961556335</c:v>
                </c:pt>
                <c:pt idx="772">
                  <c:v>164.81964178408347</c:v>
                </c:pt>
                <c:pt idx="773">
                  <c:v>164.81418112957797</c:v>
                </c:pt>
                <c:pt idx="774">
                  <c:v>164.80900735399553</c:v>
                </c:pt>
                <c:pt idx="775">
                  <c:v>164.80412015593524</c:v>
                </c:pt>
                <c:pt idx="776">
                  <c:v>164.79951923067759</c:v>
                </c:pt>
                <c:pt idx="777">
                  <c:v>164.79520427021595</c:v>
                </c:pt>
                <c:pt idx="778">
                  <c:v>164.79117496328689</c:v>
                </c:pt>
                <c:pt idx="779">
                  <c:v>164.787430995401</c:v>
                </c:pt>
                <c:pt idx="780">
                  <c:v>164.78397204887239</c:v>
                </c:pt>
                <c:pt idx="781">
                  <c:v>164.78079780284841</c:v>
                </c:pt>
                <c:pt idx="782">
                  <c:v>164.77790793333892</c:v>
                </c:pt>
                <c:pt idx="783">
                  <c:v>164.77530211324503</c:v>
                </c:pt>
                <c:pt idx="784">
                  <c:v>164.77298001238736</c:v>
                </c:pt>
                <c:pt idx="785">
                  <c:v>164.77094129753465</c:v>
                </c:pt>
                <c:pt idx="786">
                  <c:v>164.76918563243069</c:v>
                </c:pt>
                <c:pt idx="787">
                  <c:v>164.76771267782232</c:v>
                </c:pt>
                <c:pt idx="788">
                  <c:v>164.76652209148577</c:v>
                </c:pt>
                <c:pt idx="789">
                  <c:v>164.76561352825391</c:v>
                </c:pt>
                <c:pt idx="790">
                  <c:v>164.76498664004177</c:v>
                </c:pt>
                <c:pt idx="791">
                  <c:v>164.76464107587313</c:v>
                </c:pt>
                <c:pt idx="792">
                  <c:v>164.76457648190512</c:v>
                </c:pt>
                <c:pt idx="793">
                  <c:v>164.7647925014542</c:v>
                </c:pt>
                <c:pt idx="794">
                  <c:v>164.76528877502014</c:v>
                </c:pt>
                <c:pt idx="795">
                  <c:v>164.76606494031114</c:v>
                </c:pt>
                <c:pt idx="796">
                  <c:v>164.76712063226717</c:v>
                </c:pt>
                <c:pt idx="797">
                  <c:v>164.7684554830841</c:v>
                </c:pt>
                <c:pt idx="798">
                  <c:v>164.770069122237</c:v>
                </c:pt>
                <c:pt idx="799">
                  <c:v>164.77196117650269</c:v>
                </c:pt>
                <c:pt idx="800">
                  <c:v>164.77413126998283</c:v>
                </c:pt>
                <c:pt idx="801">
                  <c:v>164.77657902412605</c:v>
                </c:pt>
                <c:pt idx="802">
                  <c:v>164.7793040577493</c:v>
                </c:pt>
                <c:pt idx="803">
                  <c:v>164.78230598706045</c:v>
                </c:pt>
                <c:pt idx="804">
                  <c:v>164.78558442567854</c:v>
                </c:pt>
                <c:pt idx="805">
                  <c:v>164.78913898465501</c:v>
                </c:pt>
                <c:pt idx="806">
                  <c:v>164.79296927249436</c:v>
                </c:pt>
                <c:pt idx="807">
                  <c:v>164.79707489517406</c:v>
                </c:pt>
                <c:pt idx="808">
                  <c:v>164.80145545616452</c:v>
                </c:pt>
                <c:pt idx="809">
                  <c:v>164.80611055644852</c:v>
                </c:pt>
                <c:pt idx="810">
                  <c:v>164.81103979454051</c:v>
                </c:pt>
                <c:pt idx="811">
                  <c:v>164.81624276650513</c:v>
                </c:pt>
                <c:pt idx="812">
                  <c:v>164.82171906597603</c:v>
                </c:pt>
                <c:pt idx="813">
                  <c:v>164.82746828417396</c:v>
                </c:pt>
                <c:pt idx="814">
                  <c:v>164.83349000992436</c:v>
                </c:pt>
                <c:pt idx="815">
                  <c:v>164.83978382967524</c:v>
                </c:pt>
                <c:pt idx="816">
                  <c:v>164.84634932751396</c:v>
                </c:pt>
                <c:pt idx="817">
                  <c:v>164.85318608518435</c:v>
                </c:pt>
                <c:pt idx="818">
                  <c:v>164.8602936821035</c:v>
                </c:pt>
                <c:pt idx="819">
                  <c:v>164.86767169537725</c:v>
                </c:pt>
                <c:pt idx="820">
                  <c:v>164.87531969981669</c:v>
                </c:pt>
                <c:pt idx="821">
                  <c:v>164.88323726795372</c:v>
                </c:pt>
                <c:pt idx="822">
                  <c:v>164.89142397005608</c:v>
                </c:pt>
                <c:pt idx="823">
                  <c:v>164.89987937414244</c:v>
                </c:pt>
                <c:pt idx="824">
                  <c:v>164.90860304599713</c:v>
                </c:pt>
                <c:pt idx="825">
                  <c:v>164.91759454918443</c:v>
                </c:pt>
                <c:pt idx="826">
                  <c:v>164.92685344506262</c:v>
                </c:pt>
                <c:pt idx="827">
                  <c:v>164.93637929279777</c:v>
                </c:pt>
                <c:pt idx="828">
                  <c:v>164.94617164937731</c:v>
                </c:pt>
                <c:pt idx="829">
                  <c:v>164.95623006962285</c:v>
                </c:pt>
                <c:pt idx="830">
                  <c:v>164.96655410620363</c:v>
                </c:pt>
                <c:pt idx="831">
                  <c:v>164.97714330964831</c:v>
                </c:pt>
                <c:pt idx="832">
                  <c:v>164.9879972283581</c:v>
                </c:pt>
                <c:pt idx="833">
                  <c:v>164.9991154086182</c:v>
                </c:pt>
                <c:pt idx="834">
                  <c:v>165.01049739460976</c:v>
                </c:pt>
                <c:pt idx="835">
                  <c:v>165.0221427284213</c:v>
                </c:pt>
                <c:pt idx="836">
                  <c:v>165.03405095005979</c:v>
                </c:pt>
                <c:pt idx="837">
                  <c:v>165.04622159746162</c:v>
                </c:pt>
                <c:pt idx="838">
                  <c:v>165.05865420650312</c:v>
                </c:pt>
                <c:pt idx="839">
                  <c:v>165.07134831101104</c:v>
                </c:pt>
                <c:pt idx="840">
                  <c:v>165.08430344277261</c:v>
                </c:pt>
                <c:pt idx="841">
                  <c:v>165.09751913154525</c:v>
                </c:pt>
                <c:pt idx="842">
                  <c:v>165.11099490506612</c:v>
                </c:pt>
                <c:pt idx="843">
                  <c:v>165.12473028906152</c:v>
                </c:pt>
                <c:pt idx="844">
                  <c:v>165.1387248072557</c:v>
                </c:pt>
                <c:pt idx="845">
                  <c:v>165.15297798137993</c:v>
                </c:pt>
                <c:pt idx="846">
                  <c:v>165.1674893311808</c:v>
                </c:pt>
                <c:pt idx="847">
                  <c:v>165.18225837442839</c:v>
                </c:pt>
                <c:pt idx="848">
                  <c:v>165.1972846269247</c:v>
                </c:pt>
                <c:pt idx="849">
                  <c:v>165.21256760251089</c:v>
                </c:pt>
                <c:pt idx="850">
                  <c:v>165.22810681307521</c:v>
                </c:pt>
                <c:pt idx="851">
                  <c:v>165.24390176855999</c:v>
                </c:pt>
                <c:pt idx="852">
                  <c:v>165.25995197696909</c:v>
                </c:pt>
                <c:pt idx="853">
                  <c:v>165.27625694437413</c:v>
                </c:pt>
                <c:pt idx="854">
                  <c:v>165.29281617492151</c:v>
                </c:pt>
                <c:pt idx="855">
                  <c:v>165.30962917083869</c:v>
                </c:pt>
                <c:pt idx="856">
                  <c:v>165.32669543244009</c:v>
                </c:pt>
                <c:pt idx="857">
                  <c:v>165.3440144581333</c:v>
                </c:pt>
                <c:pt idx="858">
                  <c:v>165.36158574442456</c:v>
                </c:pt>
                <c:pt idx="859">
                  <c:v>165.37940878592411</c:v>
                </c:pt>
                <c:pt idx="860">
                  <c:v>165.3974830753516</c:v>
                </c:pt>
                <c:pt idx="861">
                  <c:v>165.41580810354105</c:v>
                </c:pt>
                <c:pt idx="862">
                  <c:v>165.43438335944569</c:v>
                </c:pt>
                <c:pt idx="863">
                  <c:v>165.45320833014244</c:v>
                </c:pt>
                <c:pt idx="864">
                  <c:v>165.47228250083646</c:v>
                </c:pt>
                <c:pt idx="865">
                  <c:v>165.49160535486496</c:v>
                </c:pt>
                <c:pt idx="866">
                  <c:v>165.51117637370206</c:v>
                </c:pt>
                <c:pt idx="867">
                  <c:v>165.53099503696129</c:v>
                </c:pt>
                <c:pt idx="868">
                  <c:v>165.55106082240042</c:v>
                </c:pt>
                <c:pt idx="869">
                  <c:v>165.57137320592395</c:v>
                </c:pt>
                <c:pt idx="870">
                  <c:v>165.5919316615867</c:v>
                </c:pt>
                <c:pt idx="871">
                  <c:v>165.61273566159693</c:v>
                </c:pt>
                <c:pt idx="872">
                  <c:v>165.63378467631884</c:v>
                </c:pt>
                <c:pt idx="873">
                  <c:v>165.65507817427559</c:v>
                </c:pt>
                <c:pt idx="874">
                  <c:v>165.67661562215136</c:v>
                </c:pt>
                <c:pt idx="875">
                  <c:v>165.69839648479393</c:v>
                </c:pt>
                <c:pt idx="876">
                  <c:v>165.72042022521657</c:v>
                </c:pt>
                <c:pt idx="877">
                  <c:v>165.7426863046004</c:v>
                </c:pt>
                <c:pt idx="878">
                  <c:v>165.7651941822956</c:v>
                </c:pt>
                <c:pt idx="879">
                  <c:v>165.78794331582327</c:v>
                </c:pt>
                <c:pt idx="880">
                  <c:v>165.81093316087717</c:v>
                </c:pt>
                <c:pt idx="881">
                  <c:v>165.83416317132424</c:v>
                </c:pt>
                <c:pt idx="882">
                  <c:v>165.85763279920667</c:v>
                </c:pt>
                <c:pt idx="883">
                  <c:v>165.88134149474186</c:v>
                </c:pt>
                <c:pt idx="884">
                  <c:v>165.9052887063242</c:v>
                </c:pt>
                <c:pt idx="885">
                  <c:v>165.92947388052499</c:v>
                </c:pt>
                <c:pt idx="886">
                  <c:v>165.95389646209327</c:v>
                </c:pt>
                <c:pt idx="887">
                  <c:v>165.97855589395618</c:v>
                </c:pt>
                <c:pt idx="888">
                  <c:v>166.00345161721901</c:v>
                </c:pt>
                <c:pt idx="889">
                  <c:v>166.02858307116543</c:v>
                </c:pt>
                <c:pt idx="890">
                  <c:v>166.05394969325752</c:v>
                </c:pt>
                <c:pt idx="891">
                  <c:v>166.07955091913547</c:v>
                </c:pt>
                <c:pt idx="892">
                  <c:v>166.105386182617</c:v>
                </c:pt>
                <c:pt idx="893">
                  <c:v>166.1314549156973</c:v>
                </c:pt>
                <c:pt idx="894">
                  <c:v>166.15775654854838</c:v>
                </c:pt>
                <c:pt idx="895">
                  <c:v>166.18429050951804</c:v>
                </c:pt>
                <c:pt idx="896">
                  <c:v>166.21105622512951</c:v>
                </c:pt>
                <c:pt idx="897">
                  <c:v>166.23805312008017</c:v>
                </c:pt>
                <c:pt idx="898">
                  <c:v>166.26528061724053</c:v>
                </c:pt>
                <c:pt idx="899">
                  <c:v>166.29273813765332</c:v>
                </c:pt>
                <c:pt idx="900">
                  <c:v>166.32042510053174</c:v>
                </c:pt>
                <c:pt idx="901">
                  <c:v>166.34834092325838</c:v>
                </c:pt>
                <c:pt idx="902">
                  <c:v>166.3764850213837</c:v>
                </c:pt>
                <c:pt idx="903">
                  <c:v>166.40485680862454</c:v>
                </c:pt>
                <c:pt idx="904">
                  <c:v>166.43345569686207</c:v>
                </c:pt>
                <c:pt idx="905">
                  <c:v>166.46228109614009</c:v>
                </c:pt>
                <c:pt idx="906">
                  <c:v>166.49133241466322</c:v>
                </c:pt>
                <c:pt idx="907">
                  <c:v>166.52060905879529</c:v>
                </c:pt>
                <c:pt idx="908">
                  <c:v>166.55011043305646</c:v>
                </c:pt>
                <c:pt idx="909">
                  <c:v>166.57983594012154</c:v>
                </c:pt>
                <c:pt idx="910">
                  <c:v>166.60978498081781</c:v>
                </c:pt>
                <c:pt idx="911">
                  <c:v>166.63995695412237</c:v>
                </c:pt>
                <c:pt idx="912">
                  <c:v>166.67035125716009</c:v>
                </c:pt>
                <c:pt idx="913">
                  <c:v>166.70096728520065</c:v>
                </c:pt>
                <c:pt idx="914">
                  <c:v>166.73180443165646</c:v>
                </c:pt>
                <c:pt idx="915">
                  <c:v>166.76286208807969</c:v>
                </c:pt>
                <c:pt idx="916">
                  <c:v>166.79413964415994</c:v>
                </c:pt>
                <c:pt idx="917">
                  <c:v>166.82563648772074</c:v>
                </c:pt>
                <c:pt idx="918">
                  <c:v>166.85735200471774</c:v>
                </c:pt>
                <c:pt idx="919">
                  <c:v>166.88928557923469</c:v>
                </c:pt>
                <c:pt idx="920">
                  <c:v>166.9214365934815</c:v>
                </c:pt>
                <c:pt idx="921">
                  <c:v>166.95380442779049</c:v>
                </c:pt>
                <c:pt idx="922">
                  <c:v>166.98638846061368</c:v>
                </c:pt>
                <c:pt idx="923">
                  <c:v>167.01918806851981</c:v>
                </c:pt>
                <c:pt idx="924">
                  <c:v>167.05220262619054</c:v>
                </c:pt>
                <c:pt idx="925">
                  <c:v>167.08543150641802</c:v>
                </c:pt>
                <c:pt idx="926">
                  <c:v>167.11887408010114</c:v>
                </c:pt>
                <c:pt idx="927">
                  <c:v>167.1525297162423</c:v>
                </c:pt>
                <c:pt idx="928">
                  <c:v>167.18639778194407</c:v>
                </c:pt>
                <c:pt idx="929">
                  <c:v>167.22047764240619</c:v>
                </c:pt>
                <c:pt idx="930">
                  <c:v>167.25476866092157</c:v>
                </c:pt>
                <c:pt idx="931">
                  <c:v>167.28927019887306</c:v>
                </c:pt>
                <c:pt idx="932">
                  <c:v>167.32398161573036</c:v>
                </c:pt>
                <c:pt idx="933">
                  <c:v>167.35890226904593</c:v>
                </c:pt>
                <c:pt idx="934">
                  <c:v>167.39403151445202</c:v>
                </c:pt>
                <c:pt idx="935">
                  <c:v>167.42936870565654</c:v>
                </c:pt>
                <c:pt idx="936">
                  <c:v>167.46491319444013</c:v>
                </c:pt>
                <c:pt idx="937">
                  <c:v>167.5006643306522</c:v>
                </c:pt>
                <c:pt idx="938">
                  <c:v>167.53662146220725</c:v>
                </c:pt>
                <c:pt idx="939">
                  <c:v>167.57278393508176</c:v>
                </c:pt>
                <c:pt idx="940">
                  <c:v>167.60915109331</c:v>
                </c:pt>
                <c:pt idx="941">
                  <c:v>167.64572227898105</c:v>
                </c:pt>
                <c:pt idx="942">
                  <c:v>167.68249683223414</c:v>
                </c:pt>
                <c:pt idx="943">
                  <c:v>167.71947409125633</c:v>
                </c:pt>
                <c:pt idx="944">
                  <c:v>167.756653392278</c:v>
                </c:pt>
                <c:pt idx="945">
                  <c:v>167.79403406956948</c:v>
                </c:pt>
                <c:pt idx="946">
                  <c:v>167.83161545543751</c:v>
                </c:pt>
                <c:pt idx="947">
                  <c:v>167.86939688022156</c:v>
                </c:pt>
                <c:pt idx="948">
                  <c:v>167.90737767229004</c:v>
                </c:pt>
                <c:pt idx="949">
                  <c:v>167.94555715803716</c:v>
                </c:pt>
                <c:pt idx="950">
                  <c:v>167.98393466187892</c:v>
                </c:pt>
                <c:pt idx="951">
                  <c:v>168.0225095062498</c:v>
                </c:pt>
                <c:pt idx="952">
                  <c:v>168.06128101159919</c:v>
                </c:pt>
                <c:pt idx="953">
                  <c:v>168.10024849638774</c:v>
                </c:pt>
                <c:pt idx="954">
                  <c:v>168.13941127708415</c:v>
                </c:pt>
                <c:pt idx="955">
                  <c:v>168.17876866816124</c:v>
                </c:pt>
                <c:pt idx="956">
                  <c:v>168.21831998209296</c:v>
                </c:pt>
                <c:pt idx="957">
                  <c:v>168.25806452935095</c:v>
                </c:pt>
                <c:pt idx="958">
                  <c:v>168.29800161840069</c:v>
                </c:pt>
                <c:pt idx="959">
                  <c:v>168.33813055569868</c:v>
                </c:pt>
                <c:pt idx="960">
                  <c:v>168.3784506456889</c:v>
                </c:pt>
                <c:pt idx="961">
                  <c:v>168.41896119079993</c:v>
                </c:pt>
                <c:pt idx="962">
                  <c:v>168.45966149144056</c:v>
                </c:pt>
                <c:pt idx="963">
                  <c:v>168.5005508459983</c:v>
                </c:pt>
                <c:pt idx="964">
                  <c:v>168.54162855083487</c:v>
                </c:pt>
                <c:pt idx="965">
                  <c:v>168.58289390028369</c:v>
                </c:pt>
                <c:pt idx="966">
                  <c:v>168.62434618664679</c:v>
                </c:pt>
                <c:pt idx="967">
                  <c:v>168.66598470019187</c:v>
                </c:pt>
                <c:pt idx="968">
                  <c:v>168.70780872914915</c:v>
                </c:pt>
                <c:pt idx="969">
                  <c:v>168.74981755970862</c:v>
                </c:pt>
                <c:pt idx="970">
                  <c:v>168.79201047601759</c:v>
                </c:pt>
                <c:pt idx="971">
                  <c:v>168.83438676017693</c:v>
                </c:pt>
                <c:pt idx="972">
                  <c:v>168.87694569223936</c:v>
                </c:pt>
                <c:pt idx="973">
                  <c:v>168.91968655020654</c:v>
                </c:pt>
                <c:pt idx="974">
                  <c:v>168.96260861002608</c:v>
                </c:pt>
                <c:pt idx="975">
                  <c:v>169.00571114558986</c:v>
                </c:pt>
                <c:pt idx="976">
                  <c:v>169.04899342873057</c:v>
                </c:pt>
                <c:pt idx="977">
                  <c:v>169.09245472922032</c:v>
                </c:pt>
                <c:pt idx="978">
                  <c:v>169.13609431476758</c:v>
                </c:pt>
                <c:pt idx="979">
                  <c:v>169.17991145101573</c:v>
                </c:pt>
                <c:pt idx="980">
                  <c:v>169.22390540153998</c:v>
                </c:pt>
                <c:pt idx="981">
                  <c:v>169.2680754278463</c:v>
                </c:pt>
                <c:pt idx="982">
                  <c:v>169.3124207893687</c:v>
                </c:pt>
                <c:pt idx="983">
                  <c:v>169.35694074346796</c:v>
                </c:pt>
                <c:pt idx="984">
                  <c:v>169.40163454542903</c:v>
                </c:pt>
                <c:pt idx="985">
                  <c:v>169.44650144846028</c:v>
                </c:pt>
                <c:pt idx="986">
                  <c:v>169.49154070369113</c:v>
                </c:pt>
                <c:pt idx="987">
                  <c:v>169.53675156017053</c:v>
                </c:pt>
                <c:pt idx="988">
                  <c:v>169.5821332648664</c:v>
                </c:pt>
                <c:pt idx="989">
                  <c:v>169.62768506266278</c:v>
                </c:pt>
                <c:pt idx="990">
                  <c:v>169.67340619636022</c:v>
                </c:pt>
                <c:pt idx="991">
                  <c:v>169.7192959066733</c:v>
                </c:pt>
                <c:pt idx="992">
                  <c:v>169.76535343223026</c:v>
                </c:pt>
                <c:pt idx="993">
                  <c:v>169.81157800957203</c:v>
                </c:pt>
                <c:pt idx="994">
                  <c:v>169.85796887315087</c:v>
                </c:pt>
                <c:pt idx="995">
                  <c:v>169.90452525533024</c:v>
                </c:pt>
                <c:pt idx="996">
                  <c:v>169.95124638638384</c:v>
                </c:pt>
                <c:pt idx="997">
                  <c:v>169.99813149449523</c:v>
                </c:pt>
                <c:pt idx="998">
                  <c:v>170.04517980575696</c:v>
                </c:pt>
                <c:pt idx="999">
                  <c:v>170.09239054417085</c:v>
                </c:pt>
                <c:pt idx="1000">
                  <c:v>170.13976293164751</c:v>
                </c:pt>
                <c:pt idx="1001">
                  <c:v>170.18729618800617</c:v>
                </c:pt>
                <c:pt idx="1002">
                  <c:v>170.23498953097487</c:v>
                </c:pt>
                <c:pt idx="1003">
                  <c:v>170.28284217619066</c:v>
                </c:pt>
                <c:pt idx="1004">
                  <c:v>170.33085333719922</c:v>
                </c:pt>
                <c:pt idx="1005">
                  <c:v>170.37902222545623</c:v>
                </c:pt>
                <c:pt idx="1006">
                  <c:v>170.42734805032728</c:v>
                </c:pt>
                <c:pt idx="1007">
                  <c:v>170.47583001908856</c:v>
                </c:pt>
                <c:pt idx="1008">
                  <c:v>170.52446733692756</c:v>
                </c:pt>
                <c:pt idx="1009">
                  <c:v>170.5732592069441</c:v>
                </c:pt>
                <c:pt idx="1010">
                  <c:v>170.62220483015111</c:v>
                </c:pt>
                <c:pt idx="1011">
                  <c:v>170.67130340547629</c:v>
                </c:pt>
                <c:pt idx="1012">
                  <c:v>170.72055412976241</c:v>
                </c:pt>
                <c:pt idx="1013">
                  <c:v>170.76995619776983</c:v>
                </c:pt>
                <c:pt idx="1014">
                  <c:v>170.81950880217676</c:v>
                </c:pt>
                <c:pt idx="1015">
                  <c:v>170.86921113358233</c:v>
                </c:pt>
                <c:pt idx="1016">
                  <c:v>170.91906238050697</c:v>
                </c:pt>
                <c:pt idx="1017">
                  <c:v>170.96906172939561</c:v>
                </c:pt>
                <c:pt idx="1018">
                  <c:v>171.01920836461841</c:v>
                </c:pt>
                <c:pt idx="1019">
                  <c:v>171.06950146847436</c:v>
                </c:pt>
                <c:pt idx="1020">
                  <c:v>171.11994022119251</c:v>
                </c:pt>
                <c:pt idx="1021">
                  <c:v>171.17052380093494</c:v>
                </c:pt>
                <c:pt idx="1022">
                  <c:v>171.2212513837992</c:v>
                </c:pt>
                <c:pt idx="1023">
                  <c:v>171.27212214382124</c:v>
                </c:pt>
                <c:pt idx="1024">
                  <c:v>171.3231352529782</c:v>
                </c:pt>
                <c:pt idx="1025">
                  <c:v>171.37428988119129</c:v>
                </c:pt>
                <c:pt idx="1026">
                  <c:v>171.42558519632954</c:v>
                </c:pt>
                <c:pt idx="1027">
                  <c:v>171.47702036421217</c:v>
                </c:pt>
                <c:pt idx="1028">
                  <c:v>171.52859454861289</c:v>
                </c:pt>
                <c:pt idx="1029">
                  <c:v>171.58030691126368</c:v>
                </c:pt>
                <c:pt idx="1030">
                  <c:v>171.63215661185745</c:v>
                </c:pt>
                <c:pt idx="1031">
                  <c:v>171.68414280805308</c:v>
                </c:pt>
                <c:pt idx="1032">
                  <c:v>171.73626465547895</c:v>
                </c:pt>
                <c:pt idx="1033">
                  <c:v>171.78852130773728</c:v>
                </c:pt>
                <c:pt idx="1034">
                  <c:v>171.8409119164086</c:v>
                </c:pt>
                <c:pt idx="1035">
                  <c:v>171.89343563105621</c:v>
                </c:pt>
                <c:pt idx="1036">
                  <c:v>171.94609159923061</c:v>
                </c:pt>
                <c:pt idx="1037">
                  <c:v>171.99887896647479</c:v>
                </c:pt>
                <c:pt idx="1038">
                  <c:v>172.05179687632904</c:v>
                </c:pt>
                <c:pt idx="1039">
                  <c:v>172.10484447033593</c:v>
                </c:pt>
                <c:pt idx="1040">
                  <c:v>172.15802088804566</c:v>
                </c:pt>
                <c:pt idx="1041">
                  <c:v>172.21132526702164</c:v>
                </c:pt>
                <c:pt idx="1042">
                  <c:v>172.26475674284646</c:v>
                </c:pt>
                <c:pt idx="1043">
                  <c:v>172.31831444912646</c:v>
                </c:pt>
                <c:pt idx="1044">
                  <c:v>172.37199751749918</c:v>
                </c:pt>
                <c:pt idx="1045">
                  <c:v>172.42580507763816</c:v>
                </c:pt>
                <c:pt idx="1046">
                  <c:v>172.47973625726007</c:v>
                </c:pt>
                <c:pt idx="1047">
                  <c:v>172.53379018213104</c:v>
                </c:pt>
                <c:pt idx="1048">
                  <c:v>172.58796597607218</c:v>
                </c:pt>
                <c:pt idx="1049">
                  <c:v>172.64226276096784</c:v>
                </c:pt>
                <c:pt idx="1050">
                  <c:v>172.69667965677112</c:v>
                </c:pt>
                <c:pt idx="1051">
                  <c:v>172.75121578151214</c:v>
                </c:pt>
                <c:pt idx="1052">
                  <c:v>172.8058702513043</c:v>
                </c:pt>
                <c:pt idx="1053">
                  <c:v>172.86064218035204</c:v>
                </c:pt>
                <c:pt idx="1054">
                  <c:v>172.9155306809584</c:v>
                </c:pt>
                <c:pt idx="1055">
                  <c:v>172.97053486353221</c:v>
                </c:pt>
                <c:pt idx="1056">
                  <c:v>173.02565383659706</c:v>
                </c:pt>
                <c:pt idx="1057">
                  <c:v>173.08088670679791</c:v>
                </c:pt>
                <c:pt idx="1058">
                  <c:v>173.13623257891047</c:v>
                </c:pt>
                <c:pt idx="1059">
                  <c:v>173.19169055584868</c:v>
                </c:pt>
                <c:pt idx="1060">
                  <c:v>173.2472597386739</c:v>
                </c:pt>
                <c:pt idx="1061">
                  <c:v>173.30293922660238</c:v>
                </c:pt>
                <c:pt idx="1062">
                  <c:v>173.35872811701594</c:v>
                </c:pt>
                <c:pt idx="1063">
                  <c:v>173.41462550546936</c:v>
                </c:pt>
                <c:pt idx="1064">
                  <c:v>173.4706304857001</c:v>
                </c:pt>
                <c:pt idx="1065">
                  <c:v>173.52674214963793</c:v>
                </c:pt>
                <c:pt idx="1066">
                  <c:v>173.58295958741337</c:v>
                </c:pt>
                <c:pt idx="1067">
                  <c:v>173.6392818873689</c:v>
                </c:pt>
                <c:pt idx="1068">
                  <c:v>173.69570813606683</c:v>
                </c:pt>
                <c:pt idx="1069">
                  <c:v>173.75223741830138</c:v>
                </c:pt>
                <c:pt idx="1070">
                  <c:v>173.80886881710649</c:v>
                </c:pt>
                <c:pt idx="1071">
                  <c:v>173.86560141376825</c:v>
                </c:pt>
                <c:pt idx="1072">
                  <c:v>173.92243428783391</c:v>
                </c:pt>
                <c:pt idx="1073">
                  <c:v>173.97936651712288</c:v>
                </c:pt>
                <c:pt idx="1074">
                  <c:v>174.03639717773785</c:v>
                </c:pt>
                <c:pt idx="1075">
                  <c:v>174.09352534407486</c:v>
                </c:pt>
                <c:pt idx="1076">
                  <c:v>174.15075008883548</c:v>
                </c:pt>
                <c:pt idx="1077">
                  <c:v>174.20807048303655</c:v>
                </c:pt>
                <c:pt idx="1078">
                  <c:v>174.2654855960235</c:v>
                </c:pt>
                <c:pt idx="1079">
                  <c:v>174.32299449548009</c:v>
                </c:pt>
                <c:pt idx="1080">
                  <c:v>174.38059624744085</c:v>
                </c:pt>
                <c:pt idx="1081">
                  <c:v>174.43828991630329</c:v>
                </c:pt>
                <c:pt idx="1082">
                  <c:v>174.49607456483963</c:v>
                </c:pt>
                <c:pt idx="1083">
                  <c:v>174.55394925420822</c:v>
                </c:pt>
                <c:pt idx="1084">
                  <c:v>174.61191304396701</c:v>
                </c:pt>
                <c:pt idx="1085">
                  <c:v>174.66996499208562</c:v>
                </c:pt>
                <c:pt idx="1086">
                  <c:v>174.72810415495721</c:v>
                </c:pt>
                <c:pt idx="1087">
                  <c:v>174.78632958741281</c:v>
                </c:pt>
                <c:pt idx="1088">
                  <c:v>174.84464034273248</c:v>
                </c:pt>
                <c:pt idx="1089">
                  <c:v>174.90303547266012</c:v>
                </c:pt>
                <c:pt idx="1090">
                  <c:v>174.96151402741484</c:v>
                </c:pt>
                <c:pt idx="1091">
                  <c:v>175.02007505570603</c:v>
                </c:pt>
                <c:pt idx="1092">
                  <c:v>175.07871760474606</c:v>
                </c:pt>
                <c:pt idx="1093">
                  <c:v>175.13744072026398</c:v>
                </c:pt>
                <c:pt idx="1094">
                  <c:v>175.19624344651933</c:v>
                </c:pt>
                <c:pt idx="1095">
                  <c:v>175.2551248263164</c:v>
                </c:pt>
                <c:pt idx="1096">
                  <c:v>175.31408390101774</c:v>
                </c:pt>
                <c:pt idx="1097">
                  <c:v>175.37311971055914</c:v>
                </c:pt>
                <c:pt idx="1098">
                  <c:v>175.43223129346359</c:v>
                </c:pt>
                <c:pt idx="1099">
                  <c:v>175.49141768685567</c:v>
                </c:pt>
                <c:pt idx="1100">
                  <c:v>175.55067792647705</c:v>
                </c:pt>
                <c:pt idx="1101">
                  <c:v>175.61001104670007</c:v>
                </c:pt>
                <c:pt idx="1102">
                  <c:v>175.66941608054333</c:v>
                </c:pt>
                <c:pt idx="1103">
                  <c:v>175.72889205968704</c:v>
                </c:pt>
                <c:pt idx="1104">
                  <c:v>175.78843801448784</c:v>
                </c:pt>
                <c:pt idx="1105">
                  <c:v>175.84805297399467</c:v>
                </c:pt>
                <c:pt idx="1106">
                  <c:v>175.90773596596281</c:v>
                </c:pt>
                <c:pt idx="1107">
                  <c:v>175.96748601687165</c:v>
                </c:pt>
                <c:pt idx="1108">
                  <c:v>176.02730215193847</c:v>
                </c:pt>
                <c:pt idx="1109">
                  <c:v>176.08718339513592</c:v>
                </c:pt>
                <c:pt idx="1110">
                  <c:v>176.14712876920686</c:v>
                </c:pt>
                <c:pt idx="1111">
                  <c:v>176.20713729568092</c:v>
                </c:pt>
                <c:pt idx="1112">
                  <c:v>176.26720799489041</c:v>
                </c:pt>
                <c:pt idx="1113">
                  <c:v>176.32733988598807</c:v>
                </c:pt>
                <c:pt idx="1114">
                  <c:v>176.38753198696159</c:v>
                </c:pt>
                <c:pt idx="1115">
                  <c:v>176.44778331465142</c:v>
                </c:pt>
                <c:pt idx="1116">
                  <c:v>176.50809288476728</c:v>
                </c:pt>
                <c:pt idx="1117">
                  <c:v>176.56845971190501</c:v>
                </c:pt>
                <c:pt idx="1118">
                  <c:v>176.62888280956358</c:v>
                </c:pt>
                <c:pt idx="1119">
                  <c:v>176.68936119016234</c:v>
                </c:pt>
                <c:pt idx="1120">
                  <c:v>176.74989386505757</c:v>
                </c:pt>
                <c:pt idx="1121">
                  <c:v>176.81047984456035</c:v>
                </c:pt>
                <c:pt idx="1122">
                  <c:v>176.87111813795431</c:v>
                </c:pt>
                <c:pt idx="1123">
                  <c:v>176.93180775351203</c:v>
                </c:pt>
                <c:pt idx="1124">
                  <c:v>176.99254769851376</c:v>
                </c:pt>
                <c:pt idx="1125">
                  <c:v>177.05333697926488</c:v>
                </c:pt>
                <c:pt idx="1126">
                  <c:v>177.11417460111343</c:v>
                </c:pt>
                <c:pt idx="1127">
                  <c:v>177.17505956846813</c:v>
                </c:pt>
                <c:pt idx="1128">
                  <c:v>177.23599088481686</c:v>
                </c:pt>
                <c:pt idx="1129">
                  <c:v>177.29696755274401</c:v>
                </c:pt>
                <c:pt idx="1130">
                  <c:v>177.35798857395022</c:v>
                </c:pt>
                <c:pt idx="1131">
                  <c:v>177.41905294926829</c:v>
                </c:pt>
                <c:pt idx="1132">
                  <c:v>177.48015967868386</c:v>
                </c:pt>
                <c:pt idx="1133">
                  <c:v>177.54130776135321</c:v>
                </c:pt>
                <c:pt idx="1134">
                  <c:v>177.60249619562077</c:v>
                </c:pt>
                <c:pt idx="1135">
                  <c:v>177.6637239790399</c:v>
                </c:pt>
                <c:pt idx="1136">
                  <c:v>177.72499010838993</c:v>
                </c:pt>
                <c:pt idx="1137">
                  <c:v>177.78629357969533</c:v>
                </c:pt>
                <c:pt idx="1138">
                  <c:v>177.84763338824618</c:v>
                </c:pt>
                <c:pt idx="1139">
                  <c:v>177.90900852861381</c:v>
                </c:pt>
                <c:pt idx="1140">
                  <c:v>177.97041799467388</c:v>
                </c:pt>
                <c:pt idx="1141">
                  <c:v>178.03186077962323</c:v>
                </c:pt>
                <c:pt idx="1142">
                  <c:v>178.09333587599872</c:v>
                </c:pt>
                <c:pt idx="1143">
                  <c:v>178.1548422756986</c:v>
                </c:pt>
                <c:pt idx="1144">
                  <c:v>178.21637896999979</c:v>
                </c:pt>
                <c:pt idx="1145">
                  <c:v>178.27794494957928</c:v>
                </c:pt>
                <c:pt idx="1146">
                  <c:v>178.33953920453098</c:v>
                </c:pt>
                <c:pt idx="1147">
                  <c:v>178.40116072438786</c:v>
                </c:pt>
                <c:pt idx="1148">
                  <c:v>178.4628084981417</c:v>
                </c:pt>
                <c:pt idx="1149">
                  <c:v>178.52448151425949</c:v>
                </c:pt>
                <c:pt idx="1150">
                  <c:v>178.58617876070724</c:v>
                </c:pt>
                <c:pt idx="1151">
                  <c:v>178.64789922496647</c:v>
                </c:pt>
                <c:pt idx="1152">
                  <c:v>178.70964189405774</c:v>
                </c:pt>
                <c:pt idx="1153">
                  <c:v>178.77140575455599</c:v>
                </c:pt>
                <c:pt idx="1154">
                  <c:v>178.83318979261355</c:v>
                </c:pt>
                <c:pt idx="1155">
                  <c:v>178.89499299398079</c:v>
                </c:pt>
                <c:pt idx="1156">
                  <c:v>178.95681434402357</c:v>
                </c:pt>
                <c:pt idx="1157">
                  <c:v>179.01865282774591</c:v>
                </c:pt>
                <c:pt idx="1158">
                  <c:v>179.0805074298062</c:v>
                </c:pt>
                <c:pt idx="1159">
                  <c:v>179.14237713454355</c:v>
                </c:pt>
                <c:pt idx="1160">
                  <c:v>179.20426092599047</c:v>
                </c:pt>
                <c:pt idx="1161">
                  <c:v>179.26615778790273</c:v>
                </c:pt>
                <c:pt idx="1162">
                  <c:v>179.32806670376797</c:v>
                </c:pt>
                <c:pt idx="1163">
                  <c:v>179.38998665683368</c:v>
                </c:pt>
                <c:pt idx="1164">
                  <c:v>179.45191663012949</c:v>
                </c:pt>
                <c:pt idx="1165">
                  <c:v>179.51385560647876</c:v>
                </c:pt>
                <c:pt idx="1166">
                  <c:v>179.57580256852779</c:v>
                </c:pt>
                <c:pt idx="1167">
                  <c:v>179.63775649876158</c:v>
                </c:pt>
                <c:pt idx="1168">
                  <c:v>179.6997163795273</c:v>
                </c:pt>
                <c:pt idx="1169">
                  <c:v>179.76168119304072</c:v>
                </c:pt>
                <c:pt idx="1170">
                  <c:v>179.82364992144153</c:v>
                </c:pt>
                <c:pt idx="1171">
                  <c:v>179.88562154676205</c:v>
                </c:pt>
                <c:pt idx="1172">
                  <c:v>179.94759505099719</c:v>
                </c:pt>
                <c:pt idx="1173">
                  <c:v>180.00956941603596</c:v>
                </c:pt>
                <c:pt idx="1174">
                  <c:v>180.07154362401624</c:v>
                </c:pt>
                <c:pt idx="1175">
                  <c:v>180.13351665665792</c:v>
                </c:pt>
                <c:pt idx="1176">
                  <c:v>180.19548749600128</c:v>
                </c:pt>
                <c:pt idx="1177">
                  <c:v>180.25745512405007</c:v>
                </c:pt>
                <c:pt idx="1178">
                  <c:v>180.31941852287292</c:v>
                </c:pt>
                <c:pt idx="1179">
                  <c:v>180.38137667462041</c:v>
                </c:pt>
                <c:pt idx="1180">
                  <c:v>180.44332856155583</c:v>
                </c:pt>
                <c:pt idx="1181">
                  <c:v>180.50527316606406</c:v>
                </c:pt>
                <c:pt idx="1182">
                  <c:v>180.5672094706776</c:v>
                </c:pt>
                <c:pt idx="1183">
                  <c:v>180.6291364580953</c:v>
                </c:pt>
                <c:pt idx="1184">
                  <c:v>180.69105311120097</c:v>
                </c:pt>
                <c:pt idx="1185">
                  <c:v>180.7529584130875</c:v>
                </c:pt>
                <c:pt idx="1186">
                  <c:v>180.81485134707972</c:v>
                </c:pt>
                <c:pt idx="1187">
                  <c:v>180.87673089674288</c:v>
                </c:pt>
                <c:pt idx="1188">
                  <c:v>180.93859604591623</c:v>
                </c:pt>
                <c:pt idx="1189">
                  <c:v>181.00044577872487</c:v>
                </c:pt>
                <c:pt idx="1190">
                  <c:v>181.06227907960422</c:v>
                </c:pt>
                <c:pt idx="1191">
                  <c:v>181.12409493331737</c:v>
                </c:pt>
                <c:pt idx="1192">
                  <c:v>181.18589232497783</c:v>
                </c:pt>
                <c:pt idx="1193">
                  <c:v>181.2476702400688</c:v>
                </c:pt>
                <c:pt idx="1194">
                  <c:v>181.30942766446199</c:v>
                </c:pt>
                <c:pt idx="1195">
                  <c:v>181.37116358443805</c:v>
                </c:pt>
                <c:pt idx="1196">
                  <c:v>181.43287698670713</c:v>
                </c:pt>
                <c:pt idx="1197">
                  <c:v>181.49456685843049</c:v>
                </c:pt>
                <c:pt idx="1198">
                  <c:v>181.55623218723684</c:v>
                </c:pt>
                <c:pt idx="1199">
                  <c:v>181.61787196124527</c:v>
                </c:pt>
                <c:pt idx="1200">
                  <c:v>181.67948516908311</c:v>
                </c:pt>
                <c:pt idx="1201">
                  <c:v>181.741070799906</c:v>
                </c:pt>
                <c:pt idx="1202">
                  <c:v>181.80262784341838</c:v>
                </c:pt>
                <c:pt idx="1203">
                  <c:v>181.86415528989249</c:v>
                </c:pt>
                <c:pt idx="1204">
                  <c:v>181.92565213018818</c:v>
                </c:pt>
                <c:pt idx="1205">
                  <c:v>181.98711735577288</c:v>
                </c:pt>
                <c:pt idx="1206">
                  <c:v>182.04854995873899</c:v>
                </c:pt>
                <c:pt idx="1207">
                  <c:v>182.10994893182578</c:v>
                </c:pt>
                <c:pt idx="1208">
                  <c:v>182.17131326843767</c:v>
                </c:pt>
                <c:pt idx="1209">
                  <c:v>182.23264196266265</c:v>
                </c:pt>
                <c:pt idx="1210">
                  <c:v>182.2939340092926</c:v>
                </c:pt>
                <c:pt idx="1211">
                  <c:v>182.35518840384174</c:v>
                </c:pt>
                <c:pt idx="1212">
                  <c:v>182.41640414256597</c:v>
                </c:pt>
                <c:pt idx="1213">
                  <c:v>182.47758022248189</c:v>
                </c:pt>
                <c:pt idx="1214">
                  <c:v>182.53871564138456</c:v>
                </c:pt>
                <c:pt idx="1215">
                  <c:v>182.59980939786763</c:v>
                </c:pt>
                <c:pt idx="1216">
                  <c:v>182.66086049134111</c:v>
                </c:pt>
                <c:pt idx="1217">
                  <c:v>182.72186792205045</c:v>
                </c:pt>
                <c:pt idx="1218">
                  <c:v>182.78283069109511</c:v>
                </c:pt>
                <c:pt idx="1219">
                  <c:v>182.84374780044601</c:v>
                </c:pt>
                <c:pt idx="1220">
                  <c:v>182.90461825296453</c:v>
                </c:pt>
                <c:pt idx="1221">
                  <c:v>182.96544105242097</c:v>
                </c:pt>
                <c:pt idx="1222">
                  <c:v>183.02621520351289</c:v>
                </c:pt>
                <c:pt idx="1223">
                  <c:v>183.08693971188131</c:v>
                </c:pt>
                <c:pt idx="1224">
                  <c:v>183.14761358413134</c:v>
                </c:pt>
                <c:pt idx="1225">
                  <c:v>183.20823582784743</c:v>
                </c:pt>
                <c:pt idx="1226">
                  <c:v>183.26880545161225</c:v>
                </c:pt>
                <c:pt idx="1227">
                  <c:v>183.32932146502569</c:v>
                </c:pt>
                <c:pt idx="1228">
                  <c:v>183.38978287871879</c:v>
                </c:pt>
                <c:pt idx="1229">
                  <c:v>183.45018870437539</c:v>
                </c:pt>
                <c:pt idx="1230">
                  <c:v>183.51053795474544</c:v>
                </c:pt>
                <c:pt idx="1231">
                  <c:v>183.57082964366563</c:v>
                </c:pt>
                <c:pt idx="1232">
                  <c:v>183.63106278607282</c:v>
                </c:pt>
                <c:pt idx="1233">
                  <c:v>183.6912363980251</c:v>
                </c:pt>
                <c:pt idx="1234">
                  <c:v>183.75134949671536</c:v>
                </c:pt>
                <c:pt idx="1235">
                  <c:v>183.81140110048921</c:v>
                </c:pt>
                <c:pt idx="1236">
                  <c:v>183.87139022886151</c:v>
                </c:pt>
                <c:pt idx="1237">
                  <c:v>183.93131590253293</c:v>
                </c:pt>
                <c:pt idx="1238">
                  <c:v>183.99117714340613</c:v>
                </c:pt>
                <c:pt idx="1239">
                  <c:v>184.05097297460185</c:v>
                </c:pt>
                <c:pt idx="1240">
                  <c:v>184.11070242047552</c:v>
                </c:pt>
                <c:pt idx="1241">
                  <c:v>184.17036450663244</c:v>
                </c:pt>
                <c:pt idx="1242">
                  <c:v>184.22995825994417</c:v>
                </c:pt>
                <c:pt idx="1243">
                  <c:v>184.28948270856392</c:v>
                </c:pt>
                <c:pt idx="1244">
                  <c:v>184.34893688194313</c:v>
                </c:pt>
                <c:pt idx="1245">
                  <c:v>184.40831981084514</c:v>
                </c:pt>
                <c:pt idx="1246">
                  <c:v>184.46763052736202</c:v>
                </c:pt>
                <c:pt idx="1247">
                  <c:v>184.52686806492895</c:v>
                </c:pt>
                <c:pt idx="1248">
                  <c:v>184.58603145833962</c:v>
                </c:pt>
                <c:pt idx="1249">
                  <c:v>184.64511974376069</c:v>
                </c:pt>
                <c:pt idx="1250">
                  <c:v>184.70413195874764</c:v>
                </c:pt>
                <c:pt idx="1251">
                  <c:v>184.76306714225791</c:v>
                </c:pt>
                <c:pt idx="1252">
                  <c:v>184.82192433466616</c:v>
                </c:pt>
                <c:pt idx="1253">
                  <c:v>184.88070257777889</c:v>
                </c:pt>
                <c:pt idx="1254">
                  <c:v>184.93940091484865</c:v>
                </c:pt>
                <c:pt idx="1255">
                  <c:v>184.99801839058679</c:v>
                </c:pt>
                <c:pt idx="1256">
                  <c:v>185.0565540511794</c:v>
                </c:pt>
                <c:pt idx="1257">
                  <c:v>185.11500694429918</c:v>
                </c:pt>
                <c:pt idx="1258">
                  <c:v>185.17337611912063</c:v>
                </c:pt>
                <c:pt idx="1259">
                  <c:v>185.23166062633226</c:v>
                </c:pt>
                <c:pt idx="1260">
                  <c:v>185.28985951815096</c:v>
                </c:pt>
                <c:pt idx="1261">
                  <c:v>185.34797184833454</c:v>
                </c:pt>
                <c:pt idx="1262">
                  <c:v>185.40599667219468</c:v>
                </c:pt>
                <c:pt idx="1263">
                  <c:v>185.46393304661032</c:v>
                </c:pt>
                <c:pt idx="1264">
                  <c:v>185.52178003004028</c:v>
                </c:pt>
                <c:pt idx="1265">
                  <c:v>185.57953668253538</c:v>
                </c:pt>
                <c:pt idx="1266">
                  <c:v>185.63720206575096</c:v>
                </c:pt>
                <c:pt idx="1267">
                  <c:v>185.69477524295991</c:v>
                </c:pt>
                <c:pt idx="1268">
                  <c:v>185.75225527906392</c:v>
                </c:pt>
                <c:pt idx="1269">
                  <c:v>185.80964124060566</c:v>
                </c:pt>
                <c:pt idx="1270">
                  <c:v>185.86693219578098</c:v>
                </c:pt>
                <c:pt idx="1271">
                  <c:v>185.9241272144499</c:v>
                </c:pt>
                <c:pt idx="1272">
                  <c:v>185.98122536814842</c:v>
                </c:pt>
                <c:pt idx="1273">
                  <c:v>186.03822573010038</c:v>
                </c:pt>
                <c:pt idx="1274">
                  <c:v>186.09512737522766</c:v>
                </c:pt>
                <c:pt idx="1275">
                  <c:v>186.15192938016182</c:v>
                </c:pt>
                <c:pt idx="1276">
                  <c:v>186.20863082325482</c:v>
                </c:pt>
                <c:pt idx="1277">
                  <c:v>186.26523078458976</c:v>
                </c:pt>
                <c:pt idx="1278">
                  <c:v>186.32172834599129</c:v>
                </c:pt>
                <c:pt idx="1279">
                  <c:v>186.37812259103583</c:v>
                </c:pt>
                <c:pt idx="1280">
                  <c:v>186.43441260506287</c:v>
                </c:pt>
                <c:pt idx="1281">
                  <c:v>186.49059747518297</c:v>
                </c:pt>
                <c:pt idx="1282">
                  <c:v>186.54667629029007</c:v>
                </c:pt>
                <c:pt idx="1283">
                  <c:v>186.60264814106932</c:v>
                </c:pt>
                <c:pt idx="1284">
                  <c:v>186.65851212000749</c:v>
                </c:pt>
                <c:pt idx="1285">
                  <c:v>186.7142673214027</c:v>
                </c:pt>
                <c:pt idx="1286">
                  <c:v>186.76991284137239</c:v>
                </c:pt>
                <c:pt idx="1287">
                  <c:v>186.82544777786433</c:v>
                </c:pt>
                <c:pt idx="1288">
                  <c:v>186.88087123066359</c:v>
                </c:pt>
                <c:pt idx="1289">
                  <c:v>186.93618230140257</c:v>
                </c:pt>
                <c:pt idx="1290">
                  <c:v>186.99138009356972</c:v>
                </c:pt>
                <c:pt idx="1291">
                  <c:v>187.0464637125165</c:v>
                </c:pt>
                <c:pt idx="1292">
                  <c:v>187.10143226546759</c:v>
                </c:pt>
                <c:pt idx="1293">
                  <c:v>187.15628486152761</c:v>
                </c:pt>
                <c:pt idx="1294">
                  <c:v>187.21102061168986</c:v>
                </c:pt>
                <c:pt idx="1295">
                  <c:v>187.26563862884353</c:v>
                </c:pt>
                <c:pt idx="1296">
                  <c:v>187.32013802778198</c:v>
                </c:pt>
                <c:pt idx="1297">
                  <c:v>187.37451792520955</c:v>
                </c:pt>
                <c:pt idx="1298">
                  <c:v>187.42877743974927</c:v>
                </c:pt>
                <c:pt idx="1299">
                  <c:v>187.48291569195047</c:v>
                </c:pt>
                <c:pt idx="1300">
                  <c:v>187.53693180429431</c:v>
                </c:pt>
                <c:pt idx="1301">
                  <c:v>187.59082490120252</c:v>
                </c:pt>
                <c:pt idx="1302">
                  <c:v>187.64459410904209</c:v>
                </c:pt>
                <c:pt idx="1303">
                  <c:v>187.6982385561339</c:v>
                </c:pt>
                <c:pt idx="1304">
                  <c:v>187.75175737275706</c:v>
                </c:pt>
                <c:pt idx="1305">
                  <c:v>187.80514969115669</c:v>
                </c:pt>
                <c:pt idx="1306">
                  <c:v>187.85841464554852</c:v>
                </c:pt>
                <c:pt idx="1307">
                  <c:v>187.91155137212661</c:v>
                </c:pt>
                <c:pt idx="1308">
                  <c:v>187.96455900906696</c:v>
                </c:pt>
                <c:pt idx="1309">
                  <c:v>188.01743669653476</c:v>
                </c:pt>
                <c:pt idx="1310">
                  <c:v>188.07018357668892</c:v>
                </c:pt>
                <c:pt idx="1311">
                  <c:v>188.12279879368745</c:v>
                </c:pt>
                <c:pt idx="1312">
                  <c:v>188.17528149369303</c:v>
                </c:pt>
                <c:pt idx="1313">
                  <c:v>188.22763082487708</c:v>
                </c:pt>
                <c:pt idx="1314">
                  <c:v>188.27984593742536</c:v>
                </c:pt>
                <c:pt idx="1315">
                  <c:v>188.33192598354231</c:v>
                </c:pt>
                <c:pt idx="1316">
                  <c:v>188.38387011745539</c:v>
                </c:pt>
                <c:pt idx="1317">
                  <c:v>188.43567749541958</c:v>
                </c:pt>
                <c:pt idx="1318">
                  <c:v>188.48734727572156</c:v>
                </c:pt>
                <c:pt idx="1319">
                  <c:v>188.5388786186835</c:v>
                </c:pt>
                <c:pt idx="1320">
                  <c:v>188.5902706866674</c:v>
                </c:pt>
                <c:pt idx="1321">
                  <c:v>188.64152264407826</c:v>
                </c:pt>
                <c:pt idx="1322">
                  <c:v>188.69263365736816</c:v>
                </c:pt>
                <c:pt idx="1323">
                  <c:v>188.74360289503946</c:v>
                </c:pt>
                <c:pt idx="1324">
                  <c:v>188.79442952764791</c:v>
                </c:pt>
                <c:pt idx="1325">
                  <c:v>188.84511272780605</c:v>
                </c:pt>
                <c:pt idx="1326">
                  <c:v>188.89565167018628</c:v>
                </c:pt>
                <c:pt idx="1327">
                  <c:v>188.94604553152328</c:v>
                </c:pt>
                <c:pt idx="1328">
                  <c:v>188.9962934906174</c:v>
                </c:pt>
                <c:pt idx="1329">
                  <c:v>189.04639472833671</c:v>
                </c:pt>
                <c:pt idx="1330">
                  <c:v>189.09634842761929</c:v>
                </c:pt>
                <c:pt idx="1331">
                  <c:v>189.14615377347593</c:v>
                </c:pt>
                <c:pt idx="1332">
                  <c:v>189.19580995299236</c:v>
                </c:pt>
                <c:pt idx="1333">
                  <c:v>189.24531615533073</c:v>
                </c:pt>
                <c:pt idx="1334">
                  <c:v>189.2946715717319</c:v>
                </c:pt>
                <c:pt idx="1335">
                  <c:v>189.3438753955171</c:v>
                </c:pt>
                <c:pt idx="1336">
                  <c:v>189.39292682208952</c:v>
                </c:pt>
                <c:pt idx="1337">
                  <c:v>189.44182504893578</c:v>
                </c:pt>
                <c:pt idx="1338">
                  <c:v>189.49056927562717</c:v>
                </c:pt>
                <c:pt idx="1339">
                  <c:v>189.53915870382122</c:v>
                </c:pt>
                <c:pt idx="1340">
                  <c:v>189.58759253726211</c:v>
                </c:pt>
                <c:pt idx="1341">
                  <c:v>189.63586998178272</c:v>
                </c:pt>
                <c:pt idx="1342">
                  <c:v>189.68399024530393</c:v>
                </c:pt>
                <c:pt idx="1343">
                  <c:v>189.73195253783678</c:v>
                </c:pt>
                <c:pt idx="1344">
                  <c:v>189.7797560714825</c:v>
                </c:pt>
                <c:pt idx="1345">
                  <c:v>189.82740006043258</c:v>
                </c:pt>
                <c:pt idx="1346">
                  <c:v>189.87488372096985</c:v>
                </c:pt>
                <c:pt idx="1347">
                  <c:v>189.92220627146799</c:v>
                </c:pt>
                <c:pt idx="1348">
                  <c:v>189.96936693239212</c:v>
                </c:pt>
                <c:pt idx="1349">
                  <c:v>190.01636492629859</c:v>
                </c:pt>
                <c:pt idx="1350">
                  <c:v>190.06319947783507</c:v>
                </c:pt>
                <c:pt idx="1351">
                  <c:v>190.10986981373992</c:v>
                </c:pt>
                <c:pt idx="1352">
                  <c:v>190.15637516284195</c:v>
                </c:pt>
                <c:pt idx="1353">
                  <c:v>190.2027147560606</c:v>
                </c:pt>
                <c:pt idx="1354">
                  <c:v>190.24888782640406</c:v>
                </c:pt>
                <c:pt idx="1355">
                  <c:v>190.2948936089702</c:v>
                </c:pt>
                <c:pt idx="1356">
                  <c:v>190.3407313409443</c:v>
                </c:pt>
                <c:pt idx="1357">
                  <c:v>190.38640026159919</c:v>
                </c:pt>
                <c:pt idx="1358">
                  <c:v>190.43189961229348</c:v>
                </c:pt>
                <c:pt idx="1359">
                  <c:v>190.47722863647164</c:v>
                </c:pt>
                <c:pt idx="1360">
                  <c:v>190.522386579661</c:v>
                </c:pt>
                <c:pt idx="1361">
                  <c:v>190.56737268947253</c:v>
                </c:pt>
                <c:pt idx="1362">
                  <c:v>190.61218621559783</c:v>
                </c:pt>
                <c:pt idx="1363">
                  <c:v>190.65682640980836</c:v>
                </c:pt>
                <c:pt idx="1364">
                  <c:v>190.7012925259541</c:v>
                </c:pt>
                <c:pt idx="1365">
                  <c:v>190.7455838199613</c:v>
                </c:pt>
                <c:pt idx="1366">
                  <c:v>190.78969954983097</c:v>
                </c:pt>
                <c:pt idx="1367">
                  <c:v>190.83363897563726</c:v>
                </c:pt>
                <c:pt idx="1368">
                  <c:v>190.87740135952544</c:v>
                </c:pt>
                <c:pt idx="1369">
                  <c:v>190.92098596570958</c:v>
                </c:pt>
                <c:pt idx="1370">
                  <c:v>190.96439206047117</c:v>
                </c:pt>
                <c:pt idx="1371">
                  <c:v>191.00761891215589</c:v>
                </c:pt>
                <c:pt idx="1372">
                  <c:v>191.05066579117258</c:v>
                </c:pt>
                <c:pt idx="1373">
                  <c:v>191.09353196999032</c:v>
                </c:pt>
                <c:pt idx="1374">
                  <c:v>191.13621672313587</c:v>
                </c:pt>
                <c:pt idx="1375">
                  <c:v>191.17871932719157</c:v>
                </c:pt>
                <c:pt idx="1376">
                  <c:v>191.22103906079249</c:v>
                </c:pt>
                <c:pt idx="1377">
                  <c:v>191.26317520462445</c:v>
                </c:pt>
                <c:pt idx="1378">
                  <c:v>191.30512704142058</c:v>
                </c:pt>
                <c:pt idx="1379">
                  <c:v>191.34689385595911</c:v>
                </c:pt>
                <c:pt idx="1380">
                  <c:v>191.38847493506063</c:v>
                </c:pt>
                <c:pt idx="1381">
                  <c:v>191.42986956758455</c:v>
                </c:pt>
                <c:pt idx="1382">
                  <c:v>191.47107704442737</c:v>
                </c:pt>
                <c:pt idx="1383">
                  <c:v>191.51209665851866</c:v>
                </c:pt>
                <c:pt idx="1384">
                  <c:v>191.5529277048187</c:v>
                </c:pt>
                <c:pt idx="1385">
                  <c:v>191.59356948031495</c:v>
                </c:pt>
                <c:pt idx="1386">
                  <c:v>191.63402128401947</c:v>
                </c:pt>
                <c:pt idx="1387">
                  <c:v>191.67428241696544</c:v>
                </c:pt>
                <c:pt idx="1388">
                  <c:v>191.71435218220387</c:v>
                </c:pt>
                <c:pt idx="1389">
                  <c:v>191.75422988480068</c:v>
                </c:pt>
                <c:pt idx="1390">
                  <c:v>191.79391483183301</c:v>
                </c:pt>
                <c:pt idx="1391">
                  <c:v>191.83340633238657</c:v>
                </c:pt>
                <c:pt idx="1392">
                  <c:v>191.87270369755137</c:v>
                </c:pt>
                <c:pt idx="1393">
                  <c:v>191.91180624041917</c:v>
                </c:pt>
                <c:pt idx="1394">
                  <c:v>191.95071327607948</c:v>
                </c:pt>
                <c:pt idx="1395">
                  <c:v>191.98942412161665</c:v>
                </c:pt>
                <c:pt idx="1396">
                  <c:v>192.02793809610563</c:v>
                </c:pt>
                <c:pt idx="1397">
                  <c:v>192.06625452060936</c:v>
                </c:pt>
                <c:pt idx="1398">
                  <c:v>192.10437271817463</c:v>
                </c:pt>
                <c:pt idx="1399">
                  <c:v>192.14229201382869</c:v>
                </c:pt>
                <c:pt idx="1400">
                  <c:v>192.18001173457583</c:v>
                </c:pt>
                <c:pt idx="1401">
                  <c:v>192.21753120939357</c:v>
                </c:pt>
                <c:pt idx="1402">
                  <c:v>192.25484976922925</c:v>
                </c:pt>
                <c:pt idx="1403">
                  <c:v>192.29196674699637</c:v>
                </c:pt>
                <c:pt idx="1404">
                  <c:v>192.32888147757106</c:v>
                </c:pt>
                <c:pt idx="1405">
                  <c:v>192.36559329778802</c:v>
                </c:pt>
                <c:pt idx="1406">
                  <c:v>192.4021015464379</c:v>
                </c:pt>
                <c:pt idx="1407">
                  <c:v>192.43840556426235</c:v>
                </c:pt>
                <c:pt idx="1408">
                  <c:v>192.47450469395159</c:v>
                </c:pt>
                <c:pt idx="1409">
                  <c:v>192.51039828014001</c:v>
                </c:pt>
                <c:pt idx="1410">
                  <c:v>192.54608566940297</c:v>
                </c:pt>
                <c:pt idx="1411">
                  <c:v>192.58156621025296</c:v>
                </c:pt>
                <c:pt idx="1412">
                  <c:v>192.61683925313602</c:v>
                </c:pt>
                <c:pt idx="1413">
                  <c:v>192.65190415042846</c:v>
                </c:pt>
                <c:pt idx="1414">
                  <c:v>192.68676025643288</c:v>
                </c:pt>
                <c:pt idx="1415">
                  <c:v>192.72140692737483</c:v>
                </c:pt>
                <c:pt idx="1416">
                  <c:v>192.7558435213993</c:v>
                </c:pt>
                <c:pt idx="1417">
                  <c:v>192.79006939856694</c:v>
                </c:pt>
                <c:pt idx="1418">
                  <c:v>192.82408392085119</c:v>
                </c:pt>
                <c:pt idx="1419">
                  <c:v>192.85788645213398</c:v>
                </c:pt>
                <c:pt idx="1420">
                  <c:v>192.89147635820302</c:v>
                </c:pt>
                <c:pt idx="1421">
                  <c:v>192.9248530067479</c:v>
                </c:pt>
                <c:pt idx="1422">
                  <c:v>192.9580157673573</c:v>
                </c:pt>
                <c:pt idx="1423">
                  <c:v>192.99096401151485</c:v>
                </c:pt>
                <c:pt idx="1424">
                  <c:v>193.02369711259661</c:v>
                </c:pt>
                <c:pt idx="1425">
                  <c:v>193.0562144458676</c:v>
                </c:pt>
                <c:pt idx="1426">
                  <c:v>193.08851538847821</c:v>
                </c:pt>
                <c:pt idx="1427">
                  <c:v>193.12059931946146</c:v>
                </c:pt>
                <c:pt idx="1428">
                  <c:v>193.15246561972995</c:v>
                </c:pt>
                <c:pt idx="1429">
                  <c:v>193.18411367207261</c:v>
                </c:pt>
                <c:pt idx="1430">
                  <c:v>193.21554286115148</c:v>
                </c:pt>
                <c:pt idx="1431">
                  <c:v>193.24675257349938</c:v>
                </c:pt>
                <c:pt idx="1432">
                  <c:v>193.27774219751655</c:v>
                </c:pt>
                <c:pt idx="1433">
                  <c:v>193.30851112346781</c:v>
                </c:pt>
                <c:pt idx="1434">
                  <c:v>193.33905874348036</c:v>
                </c:pt>
                <c:pt idx="1435">
                  <c:v>193.36938445154016</c:v>
                </c:pt>
                <c:pt idx="1436">
                  <c:v>193.39948764349037</c:v>
                </c:pt>
              </c:numCache>
            </c:numRef>
          </c:yVal>
          <c:smooth val="1"/>
        </c:ser>
        <c:axId val="84390656"/>
        <c:axId val="84392192"/>
      </c:scatterChart>
      <c:valAx>
        <c:axId val="84390656"/>
        <c:scaling>
          <c:orientation val="minMax"/>
        </c:scaling>
        <c:axPos val="b"/>
        <c:numFmt formatCode="General" sourceLinked="1"/>
        <c:tickLblPos val="nextTo"/>
        <c:crossAx val="84392192"/>
        <c:crosses val="autoZero"/>
        <c:crossBetween val="midCat"/>
      </c:valAx>
      <c:valAx>
        <c:axId val="84392192"/>
        <c:scaling>
          <c:orientation val="minMax"/>
        </c:scaling>
        <c:axPos val="l"/>
        <c:majorGridlines/>
        <c:numFmt formatCode="General" sourceLinked="1"/>
        <c:tickLblPos val="nextTo"/>
        <c:spPr>
          <a:ln>
            <a:solidFill>
              <a:srgbClr val="92D050">
                <a:alpha val="79000"/>
              </a:srgbClr>
            </a:solidFill>
          </a:ln>
        </c:spPr>
        <c:crossAx val="84390656"/>
        <c:crosses val="autoZero"/>
        <c:crossBetween val="midCat"/>
      </c:valAx>
      <c:spPr>
        <a:gradFill rotWithShape="1">
          <a:gsLst>
            <a:gs pos="0">
              <a:schemeClr val="accent3">
                <a:shade val="51000"/>
                <a:satMod val="130000"/>
              </a:schemeClr>
            </a:gs>
            <a:gs pos="80000">
              <a:schemeClr val="accent3">
                <a:shade val="93000"/>
                <a:satMod val="130000"/>
              </a:schemeClr>
            </a:gs>
            <a:gs pos="100000">
              <a:schemeClr val="accent3">
                <a:shade val="94000"/>
                <a:satMod val="135000"/>
              </a:schemeClr>
            </a:gs>
          </a:gsLst>
          <a:lin ang="16200000" scaled="0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c:spPr>
    </c:plotArea>
    <c:legend>
      <c:legendPos val="r"/>
    </c:legend>
    <c:plotVisOnly val="1"/>
  </c:chart>
  <c:spPr>
    <a:solidFill>
      <a:schemeClr val="accent1">
        <a:lumMod val="40000"/>
        <a:lumOff val="60000"/>
      </a:schemeClr>
    </a:solidFill>
    <a:ln w="76200">
      <a:solidFill>
        <a:schemeClr val="accent6">
          <a:lumMod val="75000"/>
        </a:schemeClr>
      </a:solidFill>
    </a:ln>
    <a:scene3d>
      <a:camera prst="orthographicFront"/>
      <a:lightRig rig="sunset" dir="t"/>
    </a:scene3d>
    <a:sp3d>
      <a:bevelT prst="relaxedInset"/>
    </a:sp3d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537" cy="607041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0.15569</cdr:x>
      <cdr:y>0.06089</cdr:y>
    </cdr:from>
    <cdr:to>
      <cdr:x>0.93277</cdr:x>
      <cdr:y>0.97307</cdr:y>
    </cdr:to>
    <cdr:graphicFrame macro="">
      <cdr:nvGraphicFramePr>
        <cdr:cNvPr id="2" name="Graphique 3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0.58574</cdr:x>
      <cdr:y>0.07959</cdr:y>
    </cdr:from>
    <cdr:to>
      <cdr:x>0.79923</cdr:x>
      <cdr:y>0.20539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231925" y="440709"/>
          <a:ext cx="1542481" cy="696604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/>
            <a:t>Différence d'azimuts entre béta Umi et la polaire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69</xdr:row>
      <xdr:rowOff>38100</xdr:rowOff>
    </xdr:from>
    <xdr:to>
      <xdr:col>1</xdr:col>
      <xdr:colOff>3474975</xdr:colOff>
      <xdr:row>82</xdr:row>
      <xdr:rowOff>153600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36150</xdr:colOff>
      <xdr:row>69</xdr:row>
      <xdr:rowOff>43200</xdr:rowOff>
    </xdr:from>
    <xdr:to>
      <xdr:col>4</xdr:col>
      <xdr:colOff>2052000</xdr:colOff>
      <xdr:row>82</xdr:row>
      <xdr:rowOff>158700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647700</xdr:colOff>
      <xdr:row>11</xdr:row>
      <xdr:rowOff>9525</xdr:rowOff>
    </xdr:from>
    <xdr:to>
      <xdr:col>9</xdr:col>
      <xdr:colOff>431700</xdr:colOff>
      <xdr:row>23</xdr:row>
      <xdr:rowOff>171525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mcce.fr/fr/grandpublic/temps/jour_julien.ph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987"/>
  <sheetViews>
    <sheetView tabSelected="1" workbookViewId="0">
      <selection activeCell="C7" sqref="C7"/>
    </sheetView>
  </sheetViews>
  <sheetFormatPr baseColWidth="10" defaultRowHeight="15"/>
  <cols>
    <col min="1" max="1" width="38.28515625" customWidth="1"/>
    <col min="2" max="2" width="56.140625" customWidth="1"/>
    <col min="3" max="3" width="28.7109375" customWidth="1"/>
    <col min="4" max="4" width="35" customWidth="1"/>
    <col min="5" max="5" width="21.42578125" customWidth="1"/>
    <col min="6" max="6" width="35.140625" customWidth="1"/>
    <col min="7" max="7" width="21.7109375" customWidth="1"/>
    <col min="8" max="8" width="31.42578125" style="25" customWidth="1"/>
    <col min="9" max="17" width="31.42578125" style="36" customWidth="1"/>
    <col min="18" max="18" width="42" style="36" bestFit="1" customWidth="1"/>
    <col min="19" max="22" width="31.42578125" style="36" customWidth="1"/>
    <col min="23" max="23" width="44.85546875" style="33" customWidth="1"/>
    <col min="24" max="24" width="11.42578125" style="80"/>
    <col min="25" max="25" width="11.42578125" style="15"/>
    <col min="26" max="26" width="11.42578125" style="14"/>
    <col min="27" max="27" width="11.42578125" style="16"/>
    <col min="28" max="28" width="8.42578125" style="16" customWidth="1"/>
    <col min="29" max="29" width="11.140625" style="14" customWidth="1"/>
    <col min="30" max="30" width="28.85546875" style="14" customWidth="1"/>
    <col min="31" max="31" width="11.42578125" style="14"/>
    <col min="32" max="32" width="11.42578125" style="16"/>
    <col min="33" max="33" width="17.140625" style="14" customWidth="1"/>
    <col min="34" max="34" width="11.42578125" style="14"/>
    <col min="35" max="35" width="11.42578125" style="16"/>
    <col min="36" max="37" width="11.42578125" style="14"/>
    <col min="38" max="41" width="11.42578125" style="16"/>
    <col min="42" max="42" width="11.42578125" style="14"/>
    <col min="43" max="43" width="11.42578125" style="16"/>
    <col min="44" max="52" width="11.42578125" style="14"/>
    <col min="53" max="56" width="11.42578125" style="12"/>
  </cols>
  <sheetData>
    <row r="1" spans="1:56"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1:56" ht="15.75" thickBot="1"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 ht="28.5">
      <c r="B3" s="55" t="s">
        <v>48</v>
      </c>
      <c r="C3" s="56"/>
      <c r="D3" s="57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</row>
    <row r="4" spans="1:56" ht="29.25" thickBot="1">
      <c r="B4" s="58" t="s">
        <v>49</v>
      </c>
      <c r="C4" s="59"/>
      <c r="D4" s="60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1:56"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1:56" ht="46.5">
      <c r="A6" s="140" t="s">
        <v>79</v>
      </c>
      <c r="B6" s="19" t="s">
        <v>82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</row>
    <row r="7" spans="1:56" ht="15.75">
      <c r="B7" s="19" t="s">
        <v>80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</row>
    <row r="8" spans="1:56" ht="15.75">
      <c r="B8" s="19" t="s">
        <v>81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</row>
    <row r="9" spans="1:56" ht="15.75">
      <c r="B9" s="19" t="s">
        <v>83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</row>
    <row r="10" spans="1:56"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</row>
    <row r="11" spans="1:56" ht="46.5">
      <c r="A11" s="53" t="s">
        <v>24</v>
      </c>
      <c r="B11" s="54" t="s">
        <v>50</v>
      </c>
      <c r="C11" s="27"/>
      <c r="D11" s="27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1:56" ht="23.25">
      <c r="B12" s="91" t="s">
        <v>30</v>
      </c>
      <c r="C12" s="92" t="s">
        <v>26</v>
      </c>
      <c r="D12" s="91" t="s">
        <v>27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</row>
    <row r="13" spans="1:56">
      <c r="B13" s="27">
        <v>0</v>
      </c>
      <c r="C13" s="27">
        <v>23</v>
      </c>
      <c r="D13" s="27">
        <v>56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</row>
    <row r="14" spans="1:56">
      <c r="B14" s="27" t="s">
        <v>31</v>
      </c>
      <c r="C14" s="27">
        <f>B13+23*(1/60)+D13*(1/3600)</f>
        <v>0.39888888888888885</v>
      </c>
      <c r="D14" s="27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</row>
    <row r="15" spans="1:56"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</row>
    <row r="16" spans="1:56">
      <c r="B16" s="27">
        <f>(C13*PI())/180</f>
        <v>0.40142572795869574</v>
      </c>
      <c r="C16" s="27" t="s">
        <v>40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</row>
    <row r="17" spans="1:56"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</row>
    <row r="18" spans="1:56" ht="46.5">
      <c r="A18" s="53" t="s">
        <v>39</v>
      </c>
      <c r="B18" s="54" t="s">
        <v>50</v>
      </c>
      <c r="C18" s="27" t="s">
        <v>23</v>
      </c>
      <c r="D18" s="27" t="s">
        <v>23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</row>
    <row r="19" spans="1:56" ht="23.25">
      <c r="B19" s="91" t="s">
        <v>28</v>
      </c>
      <c r="C19" s="92" t="s">
        <v>26</v>
      </c>
      <c r="D19" s="91" t="s">
        <v>27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</row>
    <row r="20" spans="1:56">
      <c r="B20" s="27">
        <v>87</v>
      </c>
      <c r="C20" s="27">
        <v>8</v>
      </c>
      <c r="D20" s="27">
        <v>33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</row>
    <row r="21" spans="1:56">
      <c r="B21" s="27" t="s">
        <v>25</v>
      </c>
      <c r="C21" s="27">
        <f>B20+C20/60+D20/3600</f>
        <v>87.142500000000013</v>
      </c>
      <c r="D21" s="27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</row>
    <row r="22" spans="1:56">
      <c r="B22" s="27" t="s">
        <v>31</v>
      </c>
      <c r="C22" s="27">
        <f>C21*1/15</f>
        <v>5.8095000000000008</v>
      </c>
      <c r="D22" s="27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</row>
    <row r="23" spans="1:56"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</row>
    <row r="24" spans="1:56">
      <c r="B24" s="27">
        <f>(C21*PI())/180</f>
        <v>1.5209235434191586</v>
      </c>
      <c r="C24" s="27" t="s">
        <v>40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</row>
    <row r="25" spans="1:56">
      <c r="B25" s="97">
        <f>(B24*180)/PI()</f>
        <v>87.142499999999998</v>
      </c>
      <c r="C25" s="97" t="s">
        <v>46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</row>
    <row r="26" spans="1:56"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</row>
    <row r="27" spans="1:56">
      <c r="C27" s="25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</row>
    <row r="28" spans="1:56" ht="36">
      <c r="A28" s="23" t="s">
        <v>24</v>
      </c>
      <c r="B28" s="24" t="s">
        <v>51</v>
      </c>
      <c r="C28" s="25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</row>
    <row r="29" spans="1:56" ht="23.25">
      <c r="A29" s="93" t="s">
        <v>30</v>
      </c>
      <c r="B29" s="94" t="s">
        <v>26</v>
      </c>
      <c r="C29" s="93" t="s">
        <v>27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</row>
    <row r="30" spans="1:56">
      <c r="A30" s="24">
        <v>14</v>
      </c>
      <c r="B30" s="24">
        <v>52</v>
      </c>
      <c r="C30" s="24">
        <v>49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</row>
    <row r="31" spans="1:56">
      <c r="A31" s="24" t="s">
        <v>31</v>
      </c>
      <c r="B31" s="24">
        <f>A30+23*(1/60)+C30*(1/3600)</f>
        <v>14.396944444444443</v>
      </c>
      <c r="C31" s="24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</row>
    <row r="32" spans="1:56">
      <c r="B32" s="25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</row>
    <row r="33" spans="1:56">
      <c r="A33" s="24">
        <f>(B30*PI())/180</f>
        <v>0.90757121103705141</v>
      </c>
      <c r="B33" s="24" t="s">
        <v>40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</row>
    <row r="34" spans="1:56"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</row>
    <row r="35" spans="1:56"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</row>
    <row r="36" spans="1:56" ht="36">
      <c r="A36" s="23" t="s">
        <v>39</v>
      </c>
      <c r="B36" s="24" t="s">
        <v>51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</row>
    <row r="37" spans="1:56" ht="21">
      <c r="A37" s="95" t="s">
        <v>28</v>
      </c>
      <c r="B37" s="96" t="s">
        <v>26</v>
      </c>
      <c r="C37" s="95" t="s">
        <v>27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</row>
    <row r="38" spans="1:56">
      <c r="A38" s="24">
        <v>75</v>
      </c>
      <c r="B38" s="24">
        <v>47</v>
      </c>
      <c r="C38" s="24">
        <v>6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</row>
    <row r="39" spans="1:56">
      <c r="A39" s="24" t="s">
        <v>25</v>
      </c>
      <c r="B39" s="24">
        <f>A38+B38/60+C38/3600</f>
        <v>75.784999999999997</v>
      </c>
      <c r="C39" s="2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</row>
    <row r="40" spans="1:56">
      <c r="A40" s="24" t="s">
        <v>31</v>
      </c>
      <c r="B40" s="24">
        <f>B39*1/15</f>
        <v>5.0523333333333333</v>
      </c>
      <c r="C40" s="2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</row>
    <row r="41" spans="1:56">
      <c r="B41" s="25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</row>
    <row r="42" spans="1:56">
      <c r="A42" s="78">
        <f>(B39*PI())/180</f>
        <v>1.3226977736239027</v>
      </c>
      <c r="B42" s="78" t="s">
        <v>40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</row>
    <row r="43" spans="1:56">
      <c r="A43" s="78">
        <f>(A42*180)/PI()</f>
        <v>75.785000000000011</v>
      </c>
      <c r="B43" s="78" t="s">
        <v>46</v>
      </c>
      <c r="C43" s="25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</row>
    <row r="44" spans="1:56"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</row>
    <row r="45" spans="1:56" ht="15.75" thickBot="1"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</row>
    <row r="46" spans="1:56" ht="32.25" thickBot="1">
      <c r="A46" s="61" t="s">
        <v>53</v>
      </c>
      <c r="B46" s="62"/>
      <c r="C46" s="63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</row>
    <row r="47" spans="1:56" ht="27" thickBot="1">
      <c r="A47" s="65" t="s">
        <v>22</v>
      </c>
      <c r="B47" s="66"/>
      <c r="C47" s="3"/>
      <c r="D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</row>
    <row r="48" spans="1:56" ht="34.5" thickBot="1">
      <c r="A48" s="64" t="s">
        <v>52</v>
      </c>
      <c r="B48" s="6" t="s">
        <v>62</v>
      </c>
      <c r="C48" s="6" t="s">
        <v>63</v>
      </c>
      <c r="D48" s="7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</row>
    <row r="49" spans="1:56" ht="24" thickBot="1">
      <c r="A49" s="139">
        <v>2305447.5</v>
      </c>
      <c r="B49" s="6">
        <f>(A49-2415020)/36525</f>
        <v>-2.9999315537303217</v>
      </c>
      <c r="C49" s="6"/>
      <c r="D49" s="89" t="s">
        <v>21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</row>
    <row r="50" spans="1:56">
      <c r="A50" s="5" t="s">
        <v>23</v>
      </c>
      <c r="B50" s="6"/>
      <c r="C50" s="6">
        <f>0.276919398+100.0021359*$B$49+0.000001075*$B$49^2</f>
        <v>-299.72263385427925</v>
      </c>
      <c r="D50" s="89">
        <f>(C50-INT(C50))*24</f>
        <v>6.6567874972979553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</row>
    <row r="51" spans="1:56" ht="15.75" thickBot="1">
      <c r="A51" s="8"/>
      <c r="B51" s="9"/>
      <c r="C51" s="9"/>
      <c r="D51" s="90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</row>
    <row r="52" spans="1:56"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</row>
    <row r="53" spans="1:56" ht="31.5">
      <c r="A53" s="125" t="s">
        <v>29</v>
      </c>
      <c r="B53" s="126" t="s">
        <v>32</v>
      </c>
      <c r="C53" s="126" t="s">
        <v>33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</row>
    <row r="54" spans="1:56">
      <c r="A54" s="126" t="s">
        <v>28</v>
      </c>
      <c r="B54" s="127" t="s">
        <v>26</v>
      </c>
      <c r="C54" s="126" t="s">
        <v>27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</row>
    <row r="55" spans="1:56">
      <c r="A55" s="126">
        <v>2</v>
      </c>
      <c r="B55" s="126">
        <v>20</v>
      </c>
      <c r="C55" s="126">
        <v>24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</row>
    <row r="56" spans="1:56">
      <c r="A56" s="126" t="s">
        <v>25</v>
      </c>
      <c r="B56" s="126">
        <f>A55+B55/60+C55/3600</f>
        <v>2.3400000000000003</v>
      </c>
      <c r="C56" s="12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</row>
    <row r="57" spans="1:56">
      <c r="A57" s="126" t="s">
        <v>31</v>
      </c>
      <c r="B57" s="126">
        <f>B56*1/15</f>
        <v>0.15600000000000003</v>
      </c>
      <c r="C57" s="126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</row>
    <row r="58" spans="1:56"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</row>
    <row r="59" spans="1:56">
      <c r="A59" s="126">
        <f>(B56*PI())/180</f>
        <v>4.0840704496667317E-2</v>
      </c>
      <c r="B59" s="126" t="s">
        <v>40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</row>
    <row r="60" spans="1:56"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</row>
    <row r="61" spans="1:56" ht="31.5">
      <c r="A61" s="128" t="s">
        <v>38</v>
      </c>
      <c r="B61" s="129" t="s">
        <v>32</v>
      </c>
      <c r="C61" s="129" t="s">
        <v>33</v>
      </c>
      <c r="F61" t="s">
        <v>23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</row>
    <row r="62" spans="1:56">
      <c r="A62" s="129" t="s">
        <v>28</v>
      </c>
      <c r="B62" s="130" t="s">
        <v>26</v>
      </c>
      <c r="C62" s="129" t="s">
        <v>27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</row>
    <row r="63" spans="1:56">
      <c r="A63" s="129">
        <v>20</v>
      </c>
      <c r="B63" s="129">
        <v>51</v>
      </c>
      <c r="C63" s="129">
        <v>36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</row>
    <row r="64" spans="1:56">
      <c r="A64" s="129" t="s">
        <v>23</v>
      </c>
      <c r="B64" s="129">
        <f>A63+B63/60+C63/3600</f>
        <v>20.860000000000003</v>
      </c>
      <c r="C64" s="129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</row>
    <row r="65" spans="1:60">
      <c r="A65" s="129" t="s">
        <v>31</v>
      </c>
      <c r="B65" s="129">
        <f>B64*1/15</f>
        <v>1.3906666666666669</v>
      </c>
      <c r="C65" s="129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</row>
    <row r="66" spans="1:60"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</row>
    <row r="67" spans="1:60">
      <c r="A67" s="129">
        <f>(B64*PI())/180</f>
        <v>0.3640756819660172</v>
      </c>
      <c r="B67" s="129" t="s">
        <v>40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</row>
    <row r="68" spans="1:60" ht="15.75" thickBot="1"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</row>
    <row r="69" spans="1:60" ht="24" thickBot="1">
      <c r="A69" s="131" t="s">
        <v>77</v>
      </c>
      <c r="B69" s="136"/>
      <c r="C69" s="132" t="s">
        <v>78</v>
      </c>
      <c r="D69" s="137" t="s">
        <v>76</v>
      </c>
      <c r="E69" s="138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</row>
    <row r="70" spans="1:60"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</row>
    <row r="71" spans="1:60"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</row>
    <row r="72" spans="1:60"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</row>
    <row r="73" spans="1:60"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</row>
    <row r="74" spans="1:60"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</row>
    <row r="75" spans="1:60"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</row>
    <row r="76" spans="1:60"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</row>
    <row r="77" spans="1:60"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</row>
    <row r="78" spans="1:60" s="87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87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87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87" customForma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87" customForma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87" customForma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8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</row>
    <row r="86" spans="1:60" s="87" customForma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87" customForma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ht="46.5">
      <c r="B88" s="88" t="s">
        <v>68</v>
      </c>
      <c r="S88" s="33"/>
      <c r="T88" s="33"/>
      <c r="U88" s="33"/>
      <c r="V88" s="7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</row>
    <row r="89" spans="1:60" ht="26.25">
      <c r="D89" s="18" t="s">
        <v>44</v>
      </c>
      <c r="E89" s="18" t="s">
        <v>44</v>
      </c>
      <c r="F89" s="18" t="s">
        <v>44</v>
      </c>
      <c r="G89" s="18" t="s">
        <v>44</v>
      </c>
      <c r="H89" s="18" t="s">
        <v>44</v>
      </c>
      <c r="J89" s="86" t="s">
        <v>57</v>
      </c>
      <c r="K89" s="86" t="s">
        <v>57</v>
      </c>
      <c r="L89" s="122" t="s">
        <v>74</v>
      </c>
      <c r="M89" s="122" t="s">
        <v>74</v>
      </c>
      <c r="N89" s="122" t="s">
        <v>74</v>
      </c>
      <c r="O89" s="122" t="s">
        <v>74</v>
      </c>
      <c r="P89" s="122" t="s">
        <v>74</v>
      </c>
      <c r="Q89" s="77" t="s">
        <v>57</v>
      </c>
      <c r="R89" s="77" t="s">
        <v>57</v>
      </c>
      <c r="S89" s="77" t="s">
        <v>57</v>
      </c>
      <c r="T89" s="77" t="s">
        <v>57</v>
      </c>
      <c r="U89" s="77" t="s">
        <v>57</v>
      </c>
      <c r="V89" s="77" t="s">
        <v>57</v>
      </c>
      <c r="W89" s="77" t="s">
        <v>57</v>
      </c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</row>
    <row r="90" spans="1:60" ht="33.75">
      <c r="D90" s="18" t="s">
        <v>36</v>
      </c>
      <c r="E90" s="18" t="s">
        <v>37</v>
      </c>
      <c r="F90" s="18" t="s">
        <v>41</v>
      </c>
      <c r="G90" s="20" t="s">
        <v>42</v>
      </c>
      <c r="H90" s="27" t="s">
        <v>43</v>
      </c>
      <c r="I90" s="72" t="s">
        <v>36</v>
      </c>
      <c r="J90" s="78" t="s">
        <v>37</v>
      </c>
      <c r="K90" s="78" t="s">
        <v>41</v>
      </c>
      <c r="L90" s="123" t="s">
        <v>58</v>
      </c>
      <c r="M90" s="123" t="s">
        <v>59</v>
      </c>
      <c r="N90" s="123" t="s">
        <v>60</v>
      </c>
      <c r="O90" s="123" t="s">
        <v>61</v>
      </c>
      <c r="P90" s="124" t="s">
        <v>75</v>
      </c>
      <c r="Q90" s="75" t="s">
        <v>55</v>
      </c>
      <c r="R90" s="76" t="s">
        <v>56</v>
      </c>
      <c r="S90" s="33" t="s">
        <v>64</v>
      </c>
      <c r="T90" s="33" t="s">
        <v>65</v>
      </c>
      <c r="U90" s="33" t="s">
        <v>66</v>
      </c>
      <c r="V90" s="33" t="s">
        <v>67</v>
      </c>
      <c r="W90" s="67" t="s">
        <v>54</v>
      </c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</row>
    <row r="91" spans="1:60" ht="15.75">
      <c r="A91" s="17" t="s">
        <v>47</v>
      </c>
      <c r="B91" s="17" t="s">
        <v>34</v>
      </c>
      <c r="C91" s="19" t="s">
        <v>35</v>
      </c>
      <c r="D91" s="12" t="s">
        <v>23</v>
      </c>
      <c r="E91" s="12" t="s">
        <v>23</v>
      </c>
      <c r="F91" s="12" t="s">
        <v>23</v>
      </c>
      <c r="G91" s="12" t="s">
        <v>23</v>
      </c>
      <c r="O91" s="33">
        <f t="shared" ref="O91:O92" si="0">IF(M91&gt;=0,M91,2*PI()-M91)</f>
        <v>0</v>
      </c>
      <c r="P91" s="33" t="s">
        <v>23</v>
      </c>
      <c r="Q91" s="33" t="s">
        <v>23</v>
      </c>
      <c r="R91" s="33" t="s">
        <v>23</v>
      </c>
      <c r="S91" s="33" t="s">
        <v>45</v>
      </c>
      <c r="T91" s="33" t="s">
        <v>23</v>
      </c>
      <c r="U91" s="33" t="s">
        <v>23</v>
      </c>
      <c r="V91" s="72" t="s">
        <v>23</v>
      </c>
      <c r="W91" s="33" t="s">
        <v>23</v>
      </c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60" s="39" customFormat="1">
      <c r="A92" s="32">
        <v>0</v>
      </c>
      <c r="B92" s="26">
        <f>(A92-INT(A92))*24</f>
        <v>0</v>
      </c>
      <c r="C92" s="38">
        <f>$D$50+B92*1.002734</f>
        <v>6.6567874972979553</v>
      </c>
      <c r="D92" s="12">
        <f>C92-$C$14</f>
        <v>6.2578986084090662</v>
      </c>
      <c r="E92" s="38">
        <f>D92+$B$57</f>
        <v>6.4138986084090659</v>
      </c>
      <c r="F92" s="12">
        <f t="shared" ref="F92:F156" si="1">(E92*15*PI())/180</f>
        <v>1.6791547290873097</v>
      </c>
      <c r="G92" s="12">
        <f t="shared" ref="G92:G155" si="2">ASIN(SIN($B$24)*SIN($A$67)+COS(F92)*COS($B$24)*COS($A$67))</f>
        <v>0.35821704801102827</v>
      </c>
      <c r="H92" s="28">
        <f t="shared" ref="H92:H156" si="3">(G92*180)/PI()</f>
        <v>20.524325000667101</v>
      </c>
      <c r="I92" s="33">
        <f t="shared" ref="I92:I155" si="4">IF(C92-$B$31&gt;=0,C92-$B$31, 24-$B$31+C92)</f>
        <v>16.259843052853512</v>
      </c>
      <c r="J92" s="50">
        <f t="shared" ref="J92:J155" si="5">I92+$B$57</f>
        <v>16.415843052853511</v>
      </c>
      <c r="K92" s="33">
        <f t="shared" ref="K92:K153" si="6">(J92*15*PI())/180</f>
        <v>4.297657661443969</v>
      </c>
      <c r="L92" s="33">
        <f>(SIN($A$67)*SIN(G92)-SIN($B$24))/(COS($A$67)*COS(G92))</f>
        <v>-0.99859881687408891</v>
      </c>
      <c r="M92" s="33">
        <f t="shared" ref="M92:M153" si="7">ACOS(L92)</f>
        <v>3.0886490899156964</v>
      </c>
      <c r="N92" s="33">
        <f>(COS($B$24)*SIN(F92))/COS(G92)</f>
        <v>5.2918833487427236E-2</v>
      </c>
      <c r="O92" s="33">
        <f t="shared" si="0"/>
        <v>3.0886490899156964</v>
      </c>
      <c r="P92" s="33">
        <f t="shared" ref="P92:P153" si="8">(O92*180)/PI()</f>
        <v>176.96655724909212</v>
      </c>
      <c r="Q92" s="33">
        <f t="shared" ref="Q92:Q155" si="9">ASIN(SIN($A$42)*SIN($A$67)+COS(K92)*COS($A$42)*COS($A$67))</f>
        <v>0.25549154017726289</v>
      </c>
      <c r="R92" s="33">
        <f t="shared" ref="R92:R153" si="10">(Q92*180)/PI()</f>
        <v>14.638586953454267</v>
      </c>
      <c r="S92" s="33">
        <f t="shared" ref="S92:S155" si="11">(SIN($A$67)*SIN(Q92)-SIN($A$42))/(COS($A$67)*COS(Q92))</f>
        <v>-0.97264806473646748</v>
      </c>
      <c r="T92" s="33">
        <f t="shared" ref="T92:T153" si="12">ACOS(S92)</f>
        <v>2.9071676512792788</v>
      </c>
      <c r="U92" s="33">
        <f t="shared" ref="U92:U155" si="13">(COS($A$42)*SIN(K92))/COS(Q92)</f>
        <v>-0.23228375355242734</v>
      </c>
      <c r="V92" s="72">
        <f t="shared" ref="V92:V153" si="14">IF(U92&gt;=0,T92,2*PI()-T92)</f>
        <v>3.3760176559003074</v>
      </c>
      <c r="W92" s="33">
        <f t="shared" ref="W92:W153" si="15">(V92*180)/PI()</f>
        <v>193.43156324473705</v>
      </c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ht="60">
      <c r="A93" s="11">
        <v>6.9444444444444447E-4</v>
      </c>
      <c r="B93" s="46">
        <f t="shared" ref="B93:B157" si="16">(A92-INT(A92))*24</f>
        <v>0</v>
      </c>
      <c r="C93" s="12">
        <f>$D$50+B93*1.002734</f>
        <v>6.6567874972979553</v>
      </c>
      <c r="D93" s="12">
        <f>C93-$C$14</f>
        <v>6.2578986084090662</v>
      </c>
      <c r="E93" s="12"/>
      <c r="F93" s="12">
        <f t="shared" si="1"/>
        <v>0</v>
      </c>
      <c r="G93" s="12">
        <f t="shared" si="2"/>
        <v>0.41394846534175522</v>
      </c>
      <c r="H93" s="28">
        <f t="shared" si="3"/>
        <v>23.717500000000005</v>
      </c>
      <c r="I93" s="33">
        <f t="shared" si="4"/>
        <v>16.259843052853512</v>
      </c>
      <c r="J93" s="50">
        <f t="shared" si="5"/>
        <v>16.415843052853511</v>
      </c>
      <c r="K93" s="33">
        <f t="shared" si="6"/>
        <v>4.297657661443969</v>
      </c>
      <c r="L93" s="33">
        <f t="shared" ref="L93:L156" si="17">(SIN($A$67)*SIN(G96)-SIN($B$24))/(COS($A$67)*COS(G96))</f>
        <v>-0.99860548140002314</v>
      </c>
      <c r="M93" s="33">
        <f t="shared" si="7"/>
        <v>3.0887751785602688</v>
      </c>
      <c r="N93" s="33">
        <f t="shared" ref="N93:N156" si="18">(COS($B$24)*SIN(F96))/COS(G96)</f>
        <v>5.2792921095808909E-2</v>
      </c>
      <c r="O93" s="33">
        <f t="shared" ref="O93:O153" si="19">IF(M93&gt;=0,M93,2*PI()-M93)</f>
        <v>3.0887751785602688</v>
      </c>
      <c r="P93" s="33">
        <f t="shared" si="8"/>
        <v>176.97378159627064</v>
      </c>
      <c r="Q93" s="33">
        <f t="shared" si="9"/>
        <v>0.25549154017726289</v>
      </c>
      <c r="R93" s="33">
        <f t="shared" si="10"/>
        <v>14.638586953454267</v>
      </c>
      <c r="S93" s="33">
        <f t="shared" si="11"/>
        <v>-0.97264806473646748</v>
      </c>
      <c r="T93" s="33">
        <f t="shared" si="12"/>
        <v>2.9071676512792788</v>
      </c>
      <c r="U93" s="33">
        <f t="shared" si="13"/>
        <v>-0.23228375355242734</v>
      </c>
      <c r="V93" s="72">
        <f t="shared" si="14"/>
        <v>3.3760176559003074</v>
      </c>
      <c r="W93" s="33">
        <f t="shared" si="15"/>
        <v>193.43156324473705</v>
      </c>
      <c r="X93" s="79" t="s">
        <v>19</v>
      </c>
      <c r="Y93" s="73"/>
      <c r="Z93" s="16" t="s">
        <v>1</v>
      </c>
      <c r="AC93" s="71" t="s">
        <v>0</v>
      </c>
      <c r="AD93" s="16" t="s">
        <v>3</v>
      </c>
      <c r="AE93" s="16"/>
      <c r="AG93" s="71" t="s">
        <v>2</v>
      </c>
      <c r="AH93" s="16" t="s">
        <v>5</v>
      </c>
      <c r="AJ93" s="16"/>
      <c r="AK93" s="71" t="s">
        <v>4</v>
      </c>
      <c r="AL93" s="71" t="s">
        <v>7</v>
      </c>
      <c r="AM93" s="71"/>
      <c r="AN93" s="71"/>
      <c r="AO93" s="71" t="s">
        <v>6</v>
      </c>
      <c r="AP93" s="71" t="s">
        <v>9</v>
      </c>
      <c r="AQ93" s="71"/>
      <c r="AR93" s="71"/>
      <c r="AS93" s="71" t="s">
        <v>8</v>
      </c>
      <c r="AT93" s="71" t="s">
        <v>11</v>
      </c>
      <c r="AU93" s="71"/>
      <c r="AV93" s="71"/>
      <c r="AW93" s="71" t="s">
        <v>10</v>
      </c>
      <c r="AX93" s="71" t="s">
        <v>17</v>
      </c>
      <c r="AY93" s="71" t="s">
        <v>18</v>
      </c>
      <c r="AZ93" s="71" t="s">
        <v>20</v>
      </c>
    </row>
    <row r="94" spans="1:60">
      <c r="A94" s="11">
        <v>1.38888888888889E-3</v>
      </c>
      <c r="B94" s="46">
        <f t="shared" si="16"/>
        <v>1.6666666666666666E-2</v>
      </c>
      <c r="C94" s="12">
        <f t="shared" ref="C94:C157" si="20">$D$50+B94*1.002734</f>
        <v>6.6734997306312884</v>
      </c>
      <c r="D94" s="12">
        <f t="shared" ref="D94:D157" si="21">C95-$C$14</f>
        <v>6.2913230750757325</v>
      </c>
      <c r="E94" s="12">
        <f t="shared" ref="E94:E157" si="22">D94+$B$57</f>
        <v>6.4473230750757322</v>
      </c>
      <c r="F94" s="12">
        <f t="shared" si="1"/>
        <v>1.6879052339981564</v>
      </c>
      <c r="G94" s="12">
        <f t="shared" si="2"/>
        <v>0.3577845804525886</v>
      </c>
      <c r="H94" s="28">
        <f t="shared" si="3"/>
        <v>20.49954643479218</v>
      </c>
      <c r="I94" s="33">
        <f t="shared" si="4"/>
        <v>16.276555286186845</v>
      </c>
      <c r="J94" s="50">
        <f t="shared" si="5"/>
        <v>16.432555286186844</v>
      </c>
      <c r="K94" s="33">
        <f t="shared" si="6"/>
        <v>4.3020329138993922</v>
      </c>
      <c r="L94" s="33">
        <f t="shared" si="17"/>
        <v>-0.99860727724722642</v>
      </c>
      <c r="M94" s="33">
        <f t="shared" si="7"/>
        <v>3.0888092063295876</v>
      </c>
      <c r="N94" s="33">
        <f t="shared" si="18"/>
        <v>5.2758940748288199E-2</v>
      </c>
      <c r="O94" s="33">
        <f t="shared" si="19"/>
        <v>3.0888092063295876</v>
      </c>
      <c r="P94" s="33">
        <f t="shared" si="8"/>
        <v>176.97573124383885</v>
      </c>
      <c r="Q94" s="33">
        <f t="shared" si="9"/>
        <v>0.25644225495847028</v>
      </c>
      <c r="R94" s="33">
        <f t="shared" si="10"/>
        <v>14.693058897938156</v>
      </c>
      <c r="S94" s="33">
        <f t="shared" si="11"/>
        <v>-0.97252777129291057</v>
      </c>
      <c r="T94" s="33">
        <f t="shared" si="12"/>
        <v>2.906650338721696</v>
      </c>
      <c r="U94" s="33">
        <f t="shared" si="13"/>
        <v>-0.23278688550698984</v>
      </c>
      <c r="V94" s="72">
        <f t="shared" si="14"/>
        <v>3.3765349684578903</v>
      </c>
      <c r="W94" s="33">
        <f t="shared" si="15"/>
        <v>193.46120307097564</v>
      </c>
      <c r="X94" s="79" t="s">
        <v>12</v>
      </c>
      <c r="Y94" s="73"/>
      <c r="Z94" s="16" t="s">
        <v>13</v>
      </c>
      <c r="AA94" s="74" t="s">
        <v>14</v>
      </c>
      <c r="AB94" s="16" t="s">
        <v>15</v>
      </c>
      <c r="AC94" s="71" t="s">
        <v>13</v>
      </c>
      <c r="AD94" s="16" t="s">
        <v>13</v>
      </c>
      <c r="AE94" s="74" t="s">
        <v>14</v>
      </c>
      <c r="AF94" s="16" t="s">
        <v>15</v>
      </c>
      <c r="AG94" s="71" t="s">
        <v>13</v>
      </c>
      <c r="AH94" s="16" t="s">
        <v>16</v>
      </c>
      <c r="AI94" s="16" t="s">
        <v>14</v>
      </c>
      <c r="AJ94" s="16" t="s">
        <v>15</v>
      </c>
      <c r="AK94" s="71" t="s">
        <v>16</v>
      </c>
      <c r="AL94" s="71" t="s">
        <v>13</v>
      </c>
      <c r="AM94" s="71" t="s">
        <v>14</v>
      </c>
      <c r="AN94" s="71" t="s">
        <v>15</v>
      </c>
      <c r="AO94" s="71" t="s">
        <v>13</v>
      </c>
      <c r="AP94" s="71" t="s">
        <v>13</v>
      </c>
      <c r="AQ94" s="71" t="s">
        <v>14</v>
      </c>
      <c r="AR94" s="71" t="s">
        <v>15</v>
      </c>
      <c r="AS94" s="71" t="s">
        <v>13</v>
      </c>
      <c r="AT94" s="71" t="s">
        <v>16</v>
      </c>
      <c r="AU94" s="71" t="s">
        <v>14</v>
      </c>
      <c r="AV94" s="71" t="s">
        <v>15</v>
      </c>
      <c r="AW94" s="71" t="s">
        <v>16</v>
      </c>
      <c r="AX94" s="71" t="s">
        <v>13</v>
      </c>
      <c r="AY94" s="71" t="s">
        <v>13</v>
      </c>
      <c r="AZ94" s="71" t="s">
        <v>13</v>
      </c>
    </row>
    <row r="95" spans="1:60" s="36" customFormat="1" ht="33.75">
      <c r="A95" s="32">
        <v>2.0833333333333298E-3</v>
      </c>
      <c r="B95" s="33">
        <f t="shared" si="16"/>
        <v>3.3333333333333361E-2</v>
      </c>
      <c r="C95" s="33">
        <f t="shared" si="20"/>
        <v>6.6902119639646216</v>
      </c>
      <c r="D95" s="33">
        <f t="shared" si="21"/>
        <v>6.3080353084090657</v>
      </c>
      <c r="E95" s="33">
        <f t="shared" si="22"/>
        <v>6.4640353084090654</v>
      </c>
      <c r="F95" s="33">
        <f t="shared" si="1"/>
        <v>1.6922804864535794</v>
      </c>
      <c r="G95" s="33">
        <f t="shared" si="2"/>
        <v>0.3575685376735338</v>
      </c>
      <c r="H95" s="72">
        <f t="shared" si="3"/>
        <v>20.487168095358061</v>
      </c>
      <c r="I95" s="33">
        <f t="shared" si="4"/>
        <v>16.293267519520178</v>
      </c>
      <c r="J95" s="50">
        <f t="shared" si="5"/>
        <v>16.449267519520177</v>
      </c>
      <c r="K95" s="33">
        <f t="shared" si="6"/>
        <v>4.3064081663548155</v>
      </c>
      <c r="L95" s="33">
        <f t="shared" si="17"/>
        <v>-0.99860912468920293</v>
      </c>
      <c r="M95" s="33">
        <f t="shared" si="7"/>
        <v>3.0888442346032123</v>
      </c>
      <c r="N95" s="33">
        <f t="shared" si="18"/>
        <v>5.2723961226979144E-2</v>
      </c>
      <c r="O95" s="33">
        <f t="shared" si="19"/>
        <v>3.0888442346032123</v>
      </c>
      <c r="P95" s="33">
        <f t="shared" si="8"/>
        <v>176.97773821608118</v>
      </c>
      <c r="Q95" s="33">
        <f t="shared" si="9"/>
        <v>0.25739501887075217</v>
      </c>
      <c r="R95" s="33">
        <f t="shared" si="10"/>
        <v>14.747648248984282</v>
      </c>
      <c r="S95" s="33">
        <f t="shared" si="11"/>
        <v>-0.9724081311094932</v>
      </c>
      <c r="T95" s="33">
        <f t="shared" si="12"/>
        <v>2.9061369420119467</v>
      </c>
      <c r="U95" s="33">
        <f t="shared" si="13"/>
        <v>-0.23328614736443898</v>
      </c>
      <c r="V95" s="72">
        <f t="shared" si="14"/>
        <v>3.3770483651676395</v>
      </c>
      <c r="W95" s="135">
        <f t="shared" si="15"/>
        <v>193.49061853566019</v>
      </c>
      <c r="X95" s="81">
        <v>2.0833333333333333E-3</v>
      </c>
      <c r="Y95" s="34"/>
      <c r="Z95" s="35">
        <v>175</v>
      </c>
      <c r="AA95" s="35">
        <v>43</v>
      </c>
      <c r="AB95" s="35">
        <v>23.34</v>
      </c>
      <c r="AC95" s="33">
        <f>AB95/3600+AA95/60+Z95</f>
        <v>175.72315</v>
      </c>
      <c r="AD95" s="35">
        <v>48</v>
      </c>
      <c r="AE95" s="35">
        <v>26</v>
      </c>
      <c r="AF95" s="35">
        <v>39.65</v>
      </c>
      <c r="AG95" s="33">
        <f>AF95/3600+AE95/60+AD95</f>
        <v>48.44434722222222</v>
      </c>
      <c r="AH95" s="35">
        <v>6</v>
      </c>
      <c r="AI95" s="35">
        <v>25</v>
      </c>
      <c r="AJ95" s="35">
        <v>9.59</v>
      </c>
      <c r="AK95" s="33">
        <f>AJ95/3600+AI95/60+AH95</f>
        <v>6.4193305555555558</v>
      </c>
      <c r="AL95" s="35">
        <v>196</v>
      </c>
      <c r="AM95" s="35">
        <v>0</v>
      </c>
      <c r="AN95" s="35">
        <v>55.98</v>
      </c>
      <c r="AO95" s="133">
        <f>AN95/3600+AM95/60+AL95</f>
        <v>196.01554999999999</v>
      </c>
      <c r="AP95" s="134">
        <v>40</v>
      </c>
      <c r="AQ95" s="35">
        <v>16</v>
      </c>
      <c r="AR95" s="35">
        <v>23.02</v>
      </c>
      <c r="AS95" s="33">
        <f>AR95/3600+AQ95/60+AP95</f>
        <v>40.273061111111112</v>
      </c>
      <c r="AT95" s="35">
        <v>15</v>
      </c>
      <c r="AU95" s="35">
        <v>55</v>
      </c>
      <c r="AV95" s="35">
        <v>53.92</v>
      </c>
      <c r="AW95" s="33">
        <f>AV95/3600+AU95/60+AT95</f>
        <v>15.931644444444444</v>
      </c>
      <c r="AX95" s="33">
        <f t="shared" ref="AX95:AX158" si="23">AO95-AC95</f>
        <v>20.292399999999986</v>
      </c>
      <c r="AY95" s="33">
        <f t="shared" ref="AY95:AY158" si="24">AS95-AG95</f>
        <v>-8.1712861111111081</v>
      </c>
      <c r="AZ95" s="33">
        <f t="shared" ref="AZ95:AZ158" si="25">(AW95-AK95)*15</f>
        <v>142.68470833333333</v>
      </c>
      <c r="BA95" s="33"/>
      <c r="BB95" s="33"/>
      <c r="BC95" s="33"/>
      <c r="BD95" s="33"/>
    </row>
    <row r="96" spans="1:60">
      <c r="A96" s="11">
        <v>2.7777777777777801E-3</v>
      </c>
      <c r="B96" s="12">
        <f t="shared" si="16"/>
        <v>4.999999999999992E-2</v>
      </c>
      <c r="C96" s="12">
        <f t="shared" si="20"/>
        <v>6.7069241972979547</v>
      </c>
      <c r="D96" s="12">
        <f t="shared" si="21"/>
        <v>6.3247475417423997</v>
      </c>
      <c r="E96" s="12">
        <f t="shared" si="22"/>
        <v>6.4807475417423994</v>
      </c>
      <c r="F96" s="12">
        <f t="shared" si="1"/>
        <v>1.6966557389090027</v>
      </c>
      <c r="G96" s="12">
        <f t="shared" si="2"/>
        <v>0.35735262768760134</v>
      </c>
      <c r="H96" s="28">
        <f t="shared" si="3"/>
        <v>20.474797364409405</v>
      </c>
      <c r="I96" s="33">
        <f t="shared" si="4"/>
        <v>16.309979752853511</v>
      </c>
      <c r="J96" s="50">
        <f t="shared" si="5"/>
        <v>16.46597975285351</v>
      </c>
      <c r="K96" s="33">
        <f t="shared" si="6"/>
        <v>4.3107834188102387</v>
      </c>
      <c r="L96" s="33">
        <f t="shared" si="17"/>
        <v>-0.99861102357347065</v>
      </c>
      <c r="M96" s="33">
        <f t="shared" si="7"/>
        <v>3.0888802624798184</v>
      </c>
      <c r="N96" s="33">
        <f t="shared" si="18"/>
        <v>5.2687983426445595E-2</v>
      </c>
      <c r="O96" s="33">
        <f t="shared" si="19"/>
        <v>3.0888802624798184</v>
      </c>
      <c r="P96" s="33">
        <f t="shared" si="8"/>
        <v>176.97980246135552</v>
      </c>
      <c r="Q96" s="33">
        <f t="shared" si="9"/>
        <v>0.25834981607323299</v>
      </c>
      <c r="R96" s="33">
        <f t="shared" si="10"/>
        <v>14.802354098977327</v>
      </c>
      <c r="S96" s="33">
        <f t="shared" si="11"/>
        <v>-0.97228915251721071</v>
      </c>
      <c r="T96" s="33">
        <f t="shared" si="12"/>
        <v>2.9056274715629944</v>
      </c>
      <c r="U96" s="33">
        <f t="shared" si="13"/>
        <v>-0.23378153027423709</v>
      </c>
      <c r="V96" s="72">
        <f t="shared" si="14"/>
        <v>3.3775578356165918</v>
      </c>
      <c r="W96" s="33">
        <f t="shared" si="15"/>
        <v>193.5198090421718</v>
      </c>
      <c r="X96" s="80">
        <v>2.7777777777777779E-3</v>
      </c>
      <c r="Z96" s="16">
        <v>175</v>
      </c>
      <c r="AA96" s="16">
        <v>43</v>
      </c>
      <c r="AB96" s="16">
        <v>34.659999999999997</v>
      </c>
      <c r="AC96" s="14">
        <f t="shared" ref="AC96:AC159" si="26">AB96/3600+AA96/60+Z96</f>
        <v>175.72629444444445</v>
      </c>
      <c r="AD96" s="16">
        <v>48</v>
      </c>
      <c r="AE96" s="16">
        <v>25</v>
      </c>
      <c r="AF96" s="16">
        <v>55.36</v>
      </c>
      <c r="AG96" s="14">
        <f t="shared" ref="AG96:AG159" si="27">AF96/3600+AE96/60+AD96</f>
        <v>48.432044444444443</v>
      </c>
      <c r="AH96" s="16">
        <v>6</v>
      </c>
      <c r="AI96" s="16">
        <v>26</v>
      </c>
      <c r="AJ96" s="16">
        <v>9.75</v>
      </c>
      <c r="AK96" s="14">
        <f t="shared" ref="AK96:AK159" si="28">AJ96/3600+AI96/60+AH96</f>
        <v>6.4360416666666662</v>
      </c>
      <c r="AL96" s="16">
        <v>196</v>
      </c>
      <c r="AM96" s="16">
        <v>4</v>
      </c>
      <c r="AN96" s="16">
        <v>11.32</v>
      </c>
      <c r="AO96" s="16">
        <f t="shared" ref="AO96:AO159" si="29">AN96/3600+AM96/60+AL96</f>
        <v>196.06981111111111</v>
      </c>
      <c r="AP96" s="16">
        <v>40</v>
      </c>
      <c r="AQ96" s="16">
        <v>19</v>
      </c>
      <c r="AR96" s="16">
        <v>7.18</v>
      </c>
      <c r="AS96" s="14">
        <f t="shared" ref="AS96:AS159" si="30">AR96/3600+AQ96/60+AP96</f>
        <v>40.318661111111112</v>
      </c>
      <c r="AT96" s="16">
        <v>15</v>
      </c>
      <c r="AU96" s="16">
        <v>56</v>
      </c>
      <c r="AV96" s="16">
        <v>54.09</v>
      </c>
      <c r="AW96" s="14">
        <f t="shared" ref="AW96:AW159" si="31">AV96/3600+AU96/60+AT96</f>
        <v>15.948358333333333</v>
      </c>
      <c r="AX96" s="14">
        <f t="shared" si="23"/>
        <v>20.343516666666659</v>
      </c>
      <c r="AY96" s="14">
        <f t="shared" si="24"/>
        <v>-8.1133833333333314</v>
      </c>
      <c r="AZ96" s="14">
        <f t="shared" si="25"/>
        <v>142.68475000000001</v>
      </c>
    </row>
    <row r="97" spans="1:56" s="25" customFormat="1">
      <c r="A97" s="47">
        <v>3.4722222222222199E-3</v>
      </c>
      <c r="B97" s="26">
        <f t="shared" si="16"/>
        <v>6.6666666666666721E-2</v>
      </c>
      <c r="C97" s="26">
        <f t="shared" si="20"/>
        <v>6.7236364306312888</v>
      </c>
      <c r="D97" s="26">
        <f t="shared" si="21"/>
        <v>6.3414597750757329</v>
      </c>
      <c r="E97" s="26">
        <f t="shared" si="22"/>
        <v>6.4974597750757326</v>
      </c>
      <c r="F97" s="26">
        <f t="shared" si="1"/>
        <v>1.7010309913644259</v>
      </c>
      <c r="G97" s="26">
        <f t="shared" si="2"/>
        <v>0.35713685458522698</v>
      </c>
      <c r="H97" s="26">
        <f t="shared" si="3"/>
        <v>20.462434476310911</v>
      </c>
      <c r="I97" s="33">
        <f t="shared" si="4"/>
        <v>16.326691986186844</v>
      </c>
      <c r="J97" s="50">
        <f t="shared" si="5"/>
        <v>16.482691986186843</v>
      </c>
      <c r="K97" s="33">
        <f t="shared" si="6"/>
        <v>4.315158671265662</v>
      </c>
      <c r="L97" s="33">
        <f t="shared" si="17"/>
        <v>-0.99861297374372604</v>
      </c>
      <c r="M97" s="33">
        <f t="shared" si="7"/>
        <v>3.0889172890399568</v>
      </c>
      <c r="N97" s="33">
        <f t="shared" si="18"/>
        <v>5.2651008259220228E-2</v>
      </c>
      <c r="O97" s="33">
        <f t="shared" si="19"/>
        <v>3.0889172890399568</v>
      </c>
      <c r="P97" s="33">
        <f t="shared" si="8"/>
        <v>176.98192392698135</v>
      </c>
      <c r="Q97" s="33">
        <f t="shared" si="9"/>
        <v>0.25930663068891613</v>
      </c>
      <c r="R97" s="33">
        <f t="shared" si="10"/>
        <v>14.857175538232404</v>
      </c>
      <c r="S97" s="33">
        <f t="shared" si="11"/>
        <v>-0.97217084381388941</v>
      </c>
      <c r="T97" s="33">
        <f t="shared" si="12"/>
        <v>2.9051219377556077</v>
      </c>
      <c r="U97" s="33">
        <f t="shared" si="13"/>
        <v>-0.23427302541733314</v>
      </c>
      <c r="V97" s="72">
        <f t="shared" si="14"/>
        <v>3.3780633694239786</v>
      </c>
      <c r="W97" s="33">
        <f t="shared" si="15"/>
        <v>193.54877399573624</v>
      </c>
      <c r="X97" s="80">
        <v>3.472222222222222E-3</v>
      </c>
      <c r="Y97" s="15"/>
      <c r="Z97" s="16">
        <v>175</v>
      </c>
      <c r="AA97" s="16">
        <v>43</v>
      </c>
      <c r="AB97" s="16">
        <v>46.27</v>
      </c>
      <c r="AC97" s="14">
        <f t="shared" si="26"/>
        <v>175.72951944444443</v>
      </c>
      <c r="AD97" s="16">
        <v>48</v>
      </c>
      <c r="AE97" s="16">
        <v>25</v>
      </c>
      <c r="AF97" s="16">
        <v>11.11</v>
      </c>
      <c r="AG97" s="14">
        <f t="shared" si="27"/>
        <v>48.419752777777781</v>
      </c>
      <c r="AH97" s="16">
        <v>6</v>
      </c>
      <c r="AI97" s="16">
        <v>27</v>
      </c>
      <c r="AJ97" s="16">
        <v>9.92</v>
      </c>
      <c r="AK97" s="14">
        <f t="shared" si="28"/>
        <v>6.4527555555555551</v>
      </c>
      <c r="AL97" s="16">
        <v>196</v>
      </c>
      <c r="AM97" s="16">
        <v>7</v>
      </c>
      <c r="AN97" s="16">
        <v>26.01</v>
      </c>
      <c r="AO97" s="16">
        <f t="shared" si="29"/>
        <v>196.12389166666668</v>
      </c>
      <c r="AP97" s="16">
        <v>40</v>
      </c>
      <c r="AQ97" s="16">
        <v>21</v>
      </c>
      <c r="AR97" s="16">
        <v>51.88</v>
      </c>
      <c r="AS97" s="14">
        <f t="shared" si="30"/>
        <v>40.36441111111111</v>
      </c>
      <c r="AT97" s="16">
        <v>15</v>
      </c>
      <c r="AU97" s="16">
        <v>57</v>
      </c>
      <c r="AV97" s="16">
        <v>54.25</v>
      </c>
      <c r="AW97" s="14">
        <f t="shared" si="31"/>
        <v>15.965069444444444</v>
      </c>
      <c r="AX97" s="14">
        <f t="shared" si="23"/>
        <v>20.394372222222245</v>
      </c>
      <c r="AY97" s="14">
        <f t="shared" si="24"/>
        <v>-8.0553416666666706</v>
      </c>
      <c r="AZ97" s="14">
        <f t="shared" si="25"/>
        <v>142.68470833333333</v>
      </c>
      <c r="BA97" s="12"/>
      <c r="BB97" s="12"/>
      <c r="BC97" s="12"/>
      <c r="BD97" s="12"/>
    </row>
    <row r="98" spans="1:56">
      <c r="A98" s="11">
        <v>4.1666666666666701E-3</v>
      </c>
      <c r="B98" s="12">
        <f t="shared" si="16"/>
        <v>8.3333333333333273E-2</v>
      </c>
      <c r="C98" s="12">
        <f t="shared" si="20"/>
        <v>6.740348663964622</v>
      </c>
      <c r="D98" s="12">
        <f t="shared" si="21"/>
        <v>6.358172008409066</v>
      </c>
      <c r="E98" s="12">
        <f t="shared" si="22"/>
        <v>6.5141720084090657</v>
      </c>
      <c r="F98" s="12">
        <f t="shared" si="1"/>
        <v>1.7054062438198492</v>
      </c>
      <c r="G98" s="12">
        <f t="shared" si="2"/>
        <v>0.35692122245330027</v>
      </c>
      <c r="H98" s="26">
        <f t="shared" si="3"/>
        <v>20.450079665224099</v>
      </c>
      <c r="I98" s="33">
        <f t="shared" si="4"/>
        <v>16.343404219520178</v>
      </c>
      <c r="J98" s="50">
        <f t="shared" si="5"/>
        <v>16.499404219520176</v>
      </c>
      <c r="K98" s="33">
        <f t="shared" si="6"/>
        <v>4.3195339237210852</v>
      </c>
      <c r="L98" s="33">
        <f t="shared" si="17"/>
        <v>-0.99861497503985908</v>
      </c>
      <c r="M98" s="33">
        <f t="shared" si="7"/>
        <v>3.0889553133460561</v>
      </c>
      <c r="N98" s="33">
        <f t="shared" si="18"/>
        <v>5.2613036655772216E-2</v>
      </c>
      <c r="O98" s="33">
        <f t="shared" si="19"/>
        <v>3.0889553133460561</v>
      </c>
      <c r="P98" s="33">
        <f t="shared" si="8"/>
        <v>176.98410255923977</v>
      </c>
      <c r="Q98" s="33">
        <f t="shared" si="9"/>
        <v>0.26026544680481278</v>
      </c>
      <c r="R98" s="33">
        <f t="shared" si="10"/>
        <v>14.912111655002409</v>
      </c>
      <c r="S98" s="33">
        <f t="shared" si="11"/>
        <v>-0.97205321326373395</v>
      </c>
      <c r="T98" s="33">
        <f t="shared" si="12"/>
        <v>2.9046203509383979</v>
      </c>
      <c r="U98" s="33">
        <f t="shared" si="13"/>
        <v>-0.23476062400592218</v>
      </c>
      <c r="V98" s="72">
        <f t="shared" si="14"/>
        <v>3.3785649562411884</v>
      </c>
      <c r="W98" s="33">
        <f t="shared" si="15"/>
        <v>193.57751280342177</v>
      </c>
      <c r="X98" s="80">
        <v>4.1666666666666666E-3</v>
      </c>
      <c r="Z98" s="16">
        <v>175</v>
      </c>
      <c r="AA98" s="16">
        <v>43</v>
      </c>
      <c r="AB98" s="16">
        <v>58.16</v>
      </c>
      <c r="AC98" s="14">
        <f t="shared" si="26"/>
        <v>175.73282222222221</v>
      </c>
      <c r="AD98" s="16">
        <v>48</v>
      </c>
      <c r="AE98" s="16">
        <v>24</v>
      </c>
      <c r="AF98" s="16">
        <v>26.9</v>
      </c>
      <c r="AG98" s="14">
        <f t="shared" si="27"/>
        <v>48.407472222222225</v>
      </c>
      <c r="AH98" s="16">
        <v>6</v>
      </c>
      <c r="AI98" s="16">
        <v>28</v>
      </c>
      <c r="AJ98" s="16">
        <v>10.08</v>
      </c>
      <c r="AK98" s="14">
        <f t="shared" si="28"/>
        <v>6.4694666666666665</v>
      </c>
      <c r="AL98" s="16">
        <v>196</v>
      </c>
      <c r="AM98" s="16">
        <v>10</v>
      </c>
      <c r="AN98" s="16">
        <v>40.04</v>
      </c>
      <c r="AO98" s="16">
        <f t="shared" si="29"/>
        <v>196.1777888888889</v>
      </c>
      <c r="AP98" s="16">
        <v>40</v>
      </c>
      <c r="AQ98" s="16">
        <v>24</v>
      </c>
      <c r="AR98" s="16">
        <v>37.11</v>
      </c>
      <c r="AS98" s="14">
        <f t="shared" si="30"/>
        <v>40.410308333333333</v>
      </c>
      <c r="AT98" s="16">
        <v>15</v>
      </c>
      <c r="AU98" s="16">
        <v>58</v>
      </c>
      <c r="AV98" s="16">
        <v>54.42</v>
      </c>
      <c r="AW98" s="14">
        <f t="shared" si="31"/>
        <v>15.981783333333333</v>
      </c>
      <c r="AX98" s="14">
        <f t="shared" si="23"/>
        <v>20.444966666666687</v>
      </c>
      <c r="AY98" s="14">
        <f t="shared" si="24"/>
        <v>-7.9971638888888918</v>
      </c>
      <c r="AZ98" s="14">
        <f t="shared" si="25"/>
        <v>142.68475000000001</v>
      </c>
    </row>
    <row r="99" spans="1:56">
      <c r="A99" s="11">
        <v>4.8611111111111103E-3</v>
      </c>
      <c r="B99" s="12">
        <f t="shared" si="16"/>
        <v>0.10000000000000009</v>
      </c>
      <c r="C99" s="12">
        <f t="shared" si="20"/>
        <v>6.7570608972979551</v>
      </c>
      <c r="D99" s="12">
        <f t="shared" si="21"/>
        <v>6.3748842417423992</v>
      </c>
      <c r="E99" s="12">
        <f t="shared" si="22"/>
        <v>6.5308842417423989</v>
      </c>
      <c r="F99" s="12">
        <f t="shared" si="1"/>
        <v>1.7097814962752722</v>
      </c>
      <c r="G99" s="12">
        <f t="shared" si="2"/>
        <v>0.35670573537508959</v>
      </c>
      <c r="H99" s="26">
        <f t="shared" si="3"/>
        <v>20.437733165103023</v>
      </c>
      <c r="I99" s="33">
        <f t="shared" si="4"/>
        <v>16.360116452853511</v>
      </c>
      <c r="J99" s="50">
        <f t="shared" si="5"/>
        <v>16.51611645285351</v>
      </c>
      <c r="K99" s="33">
        <f t="shared" si="6"/>
        <v>4.3239091761765085</v>
      </c>
      <c r="L99" s="33">
        <f t="shared" si="17"/>
        <v>-0.99861702729796775</v>
      </c>
      <c r="M99" s="33">
        <f t="shared" si="7"/>
        <v>3.0889943344425057</v>
      </c>
      <c r="N99" s="33">
        <f t="shared" si="18"/>
        <v>5.2574069564474836E-2</v>
      </c>
      <c r="O99" s="33">
        <f t="shared" si="19"/>
        <v>3.0889943344425057</v>
      </c>
      <c r="P99" s="33">
        <f t="shared" si="8"/>
        <v>176.98633830337829</v>
      </c>
      <c r="Q99" s="33">
        <f t="shared" si="9"/>
        <v>0.26122624847206877</v>
      </c>
      <c r="R99" s="33">
        <f t="shared" si="10"/>
        <v>14.967161535485308</v>
      </c>
      <c r="S99" s="33">
        <f t="shared" si="11"/>
        <v>-0.97193626909687769</v>
      </c>
      <c r="T99" s="33">
        <f t="shared" si="12"/>
        <v>2.9041227214278553</v>
      </c>
      <c r="U99" s="33">
        <f t="shared" si="13"/>
        <v>-0.23524431728320636</v>
      </c>
      <c r="V99" s="72">
        <f t="shared" si="14"/>
        <v>3.3790625857517309</v>
      </c>
      <c r="W99" s="33">
        <f t="shared" si="15"/>
        <v>193.60602487413701</v>
      </c>
      <c r="X99" s="80">
        <v>4.8611111111111112E-3</v>
      </c>
      <c r="Z99" s="16">
        <v>175</v>
      </c>
      <c r="AA99" s="16">
        <v>44</v>
      </c>
      <c r="AB99" s="16">
        <v>10.33</v>
      </c>
      <c r="AC99" s="14">
        <f t="shared" si="26"/>
        <v>175.73620277777778</v>
      </c>
      <c r="AD99" s="16">
        <v>48</v>
      </c>
      <c r="AE99" s="16">
        <v>23</v>
      </c>
      <c r="AF99" s="16">
        <v>42.72</v>
      </c>
      <c r="AG99" s="14">
        <f t="shared" si="27"/>
        <v>48.395200000000003</v>
      </c>
      <c r="AH99" s="16">
        <v>6</v>
      </c>
      <c r="AI99" s="16">
        <v>29</v>
      </c>
      <c r="AJ99" s="16">
        <v>10.25</v>
      </c>
      <c r="AK99" s="14">
        <f t="shared" si="28"/>
        <v>6.4861805555555554</v>
      </c>
      <c r="AL99" s="16">
        <v>196</v>
      </c>
      <c r="AM99" s="16">
        <v>13</v>
      </c>
      <c r="AN99" s="16">
        <v>53.41</v>
      </c>
      <c r="AO99" s="16">
        <f t="shared" si="29"/>
        <v>196.23150277777779</v>
      </c>
      <c r="AP99" s="16">
        <v>40</v>
      </c>
      <c r="AQ99" s="16">
        <v>27</v>
      </c>
      <c r="AR99" s="16">
        <v>22.88</v>
      </c>
      <c r="AS99" s="14">
        <f t="shared" si="30"/>
        <v>40.456355555555554</v>
      </c>
      <c r="AT99" s="16">
        <v>15</v>
      </c>
      <c r="AU99" s="16">
        <v>59</v>
      </c>
      <c r="AV99" s="16">
        <v>54.58</v>
      </c>
      <c r="AW99" s="14">
        <f t="shared" si="31"/>
        <v>15.998494444444445</v>
      </c>
      <c r="AX99" s="14">
        <f t="shared" si="23"/>
        <v>20.495300000000015</v>
      </c>
      <c r="AY99" s="14">
        <f t="shared" si="24"/>
        <v>-7.9388444444444488</v>
      </c>
      <c r="AZ99" s="14">
        <f t="shared" si="25"/>
        <v>142.68470833333336</v>
      </c>
    </row>
    <row r="100" spans="1:56">
      <c r="A100" s="11">
        <v>5.5555555555555601E-3</v>
      </c>
      <c r="B100" s="12">
        <f t="shared" si="16"/>
        <v>0.11666666666666664</v>
      </c>
      <c r="C100" s="12">
        <f t="shared" si="20"/>
        <v>6.7737731306312883</v>
      </c>
      <c r="D100" s="12">
        <f t="shared" si="21"/>
        <v>6.3915964750757333</v>
      </c>
      <c r="E100" s="12">
        <f t="shared" si="22"/>
        <v>6.5475964750757329</v>
      </c>
      <c r="F100" s="12">
        <f t="shared" si="1"/>
        <v>1.7141567487306955</v>
      </c>
      <c r="G100" s="12">
        <f t="shared" si="2"/>
        <v>0.35649039743016941</v>
      </c>
      <c r="H100" s="26">
        <f t="shared" si="3"/>
        <v>20.425395209690077</v>
      </c>
      <c r="I100" s="33">
        <f t="shared" si="4"/>
        <v>16.376828686186844</v>
      </c>
      <c r="J100" s="50">
        <f t="shared" si="5"/>
        <v>16.532828686186843</v>
      </c>
      <c r="K100" s="33">
        <f t="shared" si="6"/>
        <v>4.3282844286319317</v>
      </c>
      <c r="L100" s="33">
        <f t="shared" si="17"/>
        <v>-0.99861913035037164</v>
      </c>
      <c r="M100" s="33">
        <f t="shared" si="7"/>
        <v>3.0890343513556173</v>
      </c>
      <c r="N100" s="33">
        <f t="shared" si="18"/>
        <v>5.2534107951572748E-2</v>
      </c>
      <c r="O100" s="33">
        <f t="shared" si="19"/>
        <v>3.0890343513556173</v>
      </c>
      <c r="P100" s="33">
        <f t="shared" si="8"/>
        <v>176.98863110360872</v>
      </c>
      <c r="Q100" s="33">
        <f t="shared" si="9"/>
        <v>0.26218901970609121</v>
      </c>
      <c r="R100" s="33">
        <f t="shared" si="10"/>
        <v>15.022324263831399</v>
      </c>
      <c r="S100" s="33">
        <f t="shared" si="11"/>
        <v>-0.97182001950893226</v>
      </c>
      <c r="T100" s="33">
        <f t="shared" si="12"/>
        <v>2.9036290595083871</v>
      </c>
      <c r="U100" s="33">
        <f t="shared" si="13"/>
        <v>-0.23572409652315707</v>
      </c>
      <c r="V100" s="72">
        <f t="shared" si="14"/>
        <v>3.3795562476711991</v>
      </c>
      <c r="W100" s="33">
        <f t="shared" si="15"/>
        <v>193.63430961862883</v>
      </c>
      <c r="X100" s="80">
        <v>5.5555555555555558E-3</v>
      </c>
      <c r="Z100" s="16">
        <v>175</v>
      </c>
      <c r="AA100" s="16">
        <v>44</v>
      </c>
      <c r="AB100" s="16">
        <v>22.8</v>
      </c>
      <c r="AC100" s="14">
        <f t="shared" si="26"/>
        <v>175.73966666666666</v>
      </c>
      <c r="AD100" s="16">
        <v>48</v>
      </c>
      <c r="AE100" s="16">
        <v>22</v>
      </c>
      <c r="AF100" s="16">
        <v>58.57</v>
      </c>
      <c r="AG100" s="14">
        <f t="shared" si="27"/>
        <v>48.382936111111114</v>
      </c>
      <c r="AH100" s="16">
        <v>6</v>
      </c>
      <c r="AI100" s="16">
        <v>30</v>
      </c>
      <c r="AJ100" s="16">
        <v>10.41</v>
      </c>
      <c r="AK100" s="14">
        <f t="shared" si="28"/>
        <v>6.5028916666666667</v>
      </c>
      <c r="AL100" s="16">
        <v>196</v>
      </c>
      <c r="AM100" s="16">
        <v>17</v>
      </c>
      <c r="AN100" s="16">
        <v>6.13</v>
      </c>
      <c r="AO100" s="16">
        <f t="shared" si="29"/>
        <v>196.28503611111111</v>
      </c>
      <c r="AP100" s="16">
        <v>40</v>
      </c>
      <c r="AQ100" s="16">
        <v>30</v>
      </c>
      <c r="AR100" s="16">
        <v>9.19</v>
      </c>
      <c r="AS100" s="14">
        <f t="shared" si="30"/>
        <v>40.50255277777778</v>
      </c>
      <c r="AT100" s="16">
        <v>16</v>
      </c>
      <c r="AU100" s="16">
        <v>0</v>
      </c>
      <c r="AV100" s="16">
        <v>54.74</v>
      </c>
      <c r="AW100" s="14">
        <f t="shared" si="31"/>
        <v>16.015205555555557</v>
      </c>
      <c r="AX100" s="14">
        <f t="shared" si="23"/>
        <v>20.545369444444447</v>
      </c>
      <c r="AY100" s="14">
        <f t="shared" si="24"/>
        <v>-7.8803833333333344</v>
      </c>
      <c r="AZ100" s="14">
        <f t="shared" si="25"/>
        <v>142.68470833333336</v>
      </c>
    </row>
    <row r="101" spans="1:56">
      <c r="A101" s="11">
        <v>6.2500000000000003E-3</v>
      </c>
      <c r="B101" s="12">
        <f t="shared" si="16"/>
        <v>0.13333333333333344</v>
      </c>
      <c r="C101" s="12">
        <f t="shared" si="20"/>
        <v>6.7904853639646223</v>
      </c>
      <c r="D101" s="12">
        <f t="shared" si="21"/>
        <v>6.4083087084090664</v>
      </c>
      <c r="E101" s="12">
        <f t="shared" si="22"/>
        <v>6.5643087084090661</v>
      </c>
      <c r="F101" s="12">
        <f t="shared" si="1"/>
        <v>1.7185320011861187</v>
      </c>
      <c r="G101" s="12">
        <f t="shared" si="2"/>
        <v>0.35627521269434659</v>
      </c>
      <c r="H101" s="26">
        <f t="shared" si="3"/>
        <v>20.413066032511789</v>
      </c>
      <c r="I101" s="33">
        <f t="shared" si="4"/>
        <v>16.393540919520177</v>
      </c>
      <c r="J101" s="50">
        <f t="shared" si="5"/>
        <v>16.549540919520176</v>
      </c>
      <c r="K101" s="33">
        <f t="shared" si="6"/>
        <v>4.3326596810873541</v>
      </c>
      <c r="L101" s="33">
        <f t="shared" si="17"/>
        <v>-0.99862128402562866</v>
      </c>
      <c r="M101" s="33">
        <f t="shared" si="7"/>
        <v>3.089075363093742</v>
      </c>
      <c r="N101" s="33">
        <f t="shared" si="18"/>
        <v>5.2493152801149155E-2</v>
      </c>
      <c r="O101" s="33">
        <f t="shared" si="19"/>
        <v>3.089075363093742</v>
      </c>
      <c r="P101" s="33">
        <f t="shared" si="8"/>
        <v>176.99098090311375</v>
      </c>
      <c r="Q101" s="33">
        <f t="shared" si="9"/>
        <v>0.26315374448667317</v>
      </c>
      <c r="R101" s="33">
        <f t="shared" si="10"/>
        <v>15.077598922150427</v>
      </c>
      <c r="S101" s="33">
        <f t="shared" si="11"/>
        <v>-0.97170447266053817</v>
      </c>
      <c r="T101" s="33">
        <f t="shared" si="12"/>
        <v>2.9031393754323385</v>
      </c>
      <c r="U101" s="33">
        <f t="shared" si="13"/>
        <v>-0.23619995303027813</v>
      </c>
      <c r="V101" s="72">
        <f t="shared" si="14"/>
        <v>3.3800459317472478</v>
      </c>
      <c r="W101" s="33">
        <f t="shared" si="15"/>
        <v>193.66236644948123</v>
      </c>
      <c r="X101" s="80">
        <v>6.2499999999999995E-3</v>
      </c>
      <c r="Z101" s="16">
        <v>175</v>
      </c>
      <c r="AA101" s="16">
        <v>44</v>
      </c>
      <c r="AB101" s="16">
        <v>35.54</v>
      </c>
      <c r="AC101" s="14">
        <f t="shared" si="26"/>
        <v>175.74320555555556</v>
      </c>
      <c r="AD101" s="16">
        <v>48</v>
      </c>
      <c r="AE101" s="16">
        <v>22</v>
      </c>
      <c r="AF101" s="16">
        <v>14.46</v>
      </c>
      <c r="AG101" s="14">
        <f t="shared" si="27"/>
        <v>48.370683333333332</v>
      </c>
      <c r="AH101" s="16">
        <v>6</v>
      </c>
      <c r="AI101" s="16">
        <v>31</v>
      </c>
      <c r="AJ101" s="16">
        <v>10.58</v>
      </c>
      <c r="AK101" s="14">
        <f t="shared" si="28"/>
        <v>6.5196055555555557</v>
      </c>
      <c r="AL101" s="16">
        <v>196</v>
      </c>
      <c r="AM101" s="16">
        <v>20</v>
      </c>
      <c r="AN101" s="16">
        <v>18.18</v>
      </c>
      <c r="AO101" s="16">
        <f t="shared" si="29"/>
        <v>196.33838333333333</v>
      </c>
      <c r="AP101" s="16">
        <v>40</v>
      </c>
      <c r="AQ101" s="16">
        <v>32</v>
      </c>
      <c r="AR101" s="16">
        <v>56.02</v>
      </c>
      <c r="AS101" s="14">
        <f t="shared" si="30"/>
        <v>40.548894444444443</v>
      </c>
      <c r="AT101" s="16">
        <v>16</v>
      </c>
      <c r="AU101" s="16">
        <v>1</v>
      </c>
      <c r="AV101" s="16">
        <v>54.91</v>
      </c>
      <c r="AW101" s="14">
        <f t="shared" si="31"/>
        <v>16.031919444444444</v>
      </c>
      <c r="AX101" s="14">
        <f t="shared" si="23"/>
        <v>20.595177777777764</v>
      </c>
      <c r="AY101" s="14">
        <f t="shared" si="24"/>
        <v>-7.8217888888888893</v>
      </c>
      <c r="AZ101" s="14">
        <f t="shared" si="25"/>
        <v>142.68470833333333</v>
      </c>
    </row>
    <row r="102" spans="1:56">
      <c r="A102" s="11">
        <v>6.9444444444444397E-3</v>
      </c>
      <c r="B102" s="12">
        <f t="shared" si="16"/>
        <v>0.15000000000000002</v>
      </c>
      <c r="C102" s="12">
        <f t="shared" si="20"/>
        <v>6.8071975972979555</v>
      </c>
      <c r="D102" s="12">
        <f t="shared" si="21"/>
        <v>6.4250209417423996</v>
      </c>
      <c r="E102" s="12">
        <f t="shared" si="22"/>
        <v>6.5810209417423993</v>
      </c>
      <c r="F102" s="12">
        <f t="shared" si="1"/>
        <v>1.722907253641542</v>
      </c>
      <c r="G102" s="12">
        <f t="shared" si="2"/>
        <v>0.35606018523958727</v>
      </c>
      <c r="H102" s="26">
        <f t="shared" si="3"/>
        <v>20.40074586687464</v>
      </c>
      <c r="I102" s="33">
        <f t="shared" si="4"/>
        <v>16.410253152853514</v>
      </c>
      <c r="J102" s="50">
        <f t="shared" si="5"/>
        <v>16.566253152853513</v>
      </c>
      <c r="K102" s="33">
        <f t="shared" si="6"/>
        <v>4.3370349335427782</v>
      </c>
      <c r="L102" s="33">
        <f t="shared" si="17"/>
        <v>-0.99862348814854873</v>
      </c>
      <c r="M102" s="33">
        <f t="shared" si="7"/>
        <v>3.0891173686472255</v>
      </c>
      <c r="N102" s="33">
        <f t="shared" si="18"/>
        <v>5.2451205115092686E-2</v>
      </c>
      <c r="O102" s="33">
        <f t="shared" si="19"/>
        <v>3.0891173686472255</v>
      </c>
      <c r="P102" s="33">
        <f t="shared" si="8"/>
        <v>176.99338764404447</v>
      </c>
      <c r="Q102" s="33">
        <f t="shared" si="9"/>
        <v>0.26412040675811949</v>
      </c>
      <c r="R102" s="33">
        <f t="shared" si="10"/>
        <v>15.132984590518831</v>
      </c>
      <c r="S102" s="33">
        <f t="shared" si="11"/>
        <v>-0.97158963667691645</v>
      </c>
      <c r="T102" s="33">
        <f t="shared" si="12"/>
        <v>2.9026536794200375</v>
      </c>
      <c r="U102" s="33">
        <f t="shared" si="13"/>
        <v>-0.23667187813937191</v>
      </c>
      <c r="V102" s="72">
        <f t="shared" si="14"/>
        <v>3.3805316277595487</v>
      </c>
      <c r="W102" s="33">
        <f t="shared" si="15"/>
        <v>193.69019478111238</v>
      </c>
      <c r="X102" s="80">
        <v>6.9444444444444441E-3</v>
      </c>
      <c r="Z102" s="16">
        <v>175</v>
      </c>
      <c r="AA102" s="16">
        <v>44</v>
      </c>
      <c r="AB102" s="16">
        <v>48.57</v>
      </c>
      <c r="AC102" s="14">
        <f t="shared" si="26"/>
        <v>175.746825</v>
      </c>
      <c r="AD102" s="16">
        <v>48</v>
      </c>
      <c r="AE102" s="16">
        <v>21</v>
      </c>
      <c r="AF102" s="16">
        <v>30.39</v>
      </c>
      <c r="AG102" s="14">
        <f t="shared" si="27"/>
        <v>48.358441666666664</v>
      </c>
      <c r="AH102" s="16">
        <v>6</v>
      </c>
      <c r="AI102" s="16">
        <v>32</v>
      </c>
      <c r="AJ102" s="16">
        <v>10.74</v>
      </c>
      <c r="AK102" s="14">
        <f t="shared" si="28"/>
        <v>6.536316666666667</v>
      </c>
      <c r="AL102" s="16">
        <v>196</v>
      </c>
      <c r="AM102" s="16">
        <v>23</v>
      </c>
      <c r="AN102" s="16">
        <v>29.56</v>
      </c>
      <c r="AO102" s="16">
        <f t="shared" si="29"/>
        <v>196.39154444444443</v>
      </c>
      <c r="AP102" s="16">
        <v>40</v>
      </c>
      <c r="AQ102" s="16">
        <v>35</v>
      </c>
      <c r="AR102" s="16">
        <v>43.39</v>
      </c>
      <c r="AS102" s="14">
        <f t="shared" si="30"/>
        <v>40.595386111111111</v>
      </c>
      <c r="AT102" s="16">
        <v>16</v>
      </c>
      <c r="AU102" s="16">
        <v>2</v>
      </c>
      <c r="AV102" s="16">
        <v>55.07</v>
      </c>
      <c r="AW102" s="14">
        <f t="shared" si="31"/>
        <v>16.048630555555555</v>
      </c>
      <c r="AX102" s="14">
        <f t="shared" si="23"/>
        <v>20.644719444444434</v>
      </c>
      <c r="AY102" s="14">
        <f t="shared" si="24"/>
        <v>-7.7630555555555532</v>
      </c>
      <c r="AZ102" s="14">
        <f t="shared" si="25"/>
        <v>142.6847083333333</v>
      </c>
    </row>
    <row r="103" spans="1:56">
      <c r="A103" s="11">
        <v>7.6388888888888904E-3</v>
      </c>
      <c r="B103" s="12">
        <f t="shared" si="16"/>
        <v>0.16666666666666655</v>
      </c>
      <c r="C103" s="12">
        <f t="shared" si="20"/>
        <v>6.8239098306312886</v>
      </c>
      <c r="D103" s="12">
        <f t="shared" si="21"/>
        <v>6.4417331750757327</v>
      </c>
      <c r="E103" s="12">
        <f t="shared" si="22"/>
        <v>6.5977331750757324</v>
      </c>
      <c r="F103" s="12">
        <f t="shared" si="1"/>
        <v>1.727282506096965</v>
      </c>
      <c r="G103" s="12">
        <f t="shared" si="2"/>
        <v>0.35584531913394352</v>
      </c>
      <c r="H103" s="26">
        <f t="shared" si="3"/>
        <v>20.388434945860844</v>
      </c>
      <c r="I103" s="33">
        <f t="shared" si="4"/>
        <v>16.426965386186843</v>
      </c>
      <c r="J103" s="50">
        <f t="shared" si="5"/>
        <v>16.582965386186842</v>
      </c>
      <c r="K103" s="33">
        <f t="shared" si="6"/>
        <v>4.3414101859982006</v>
      </c>
      <c r="L103" s="33">
        <f t="shared" si="17"/>
        <v>-0.99862574254020997</v>
      </c>
      <c r="M103" s="33">
        <f t="shared" si="7"/>
        <v>3.0891603669885042</v>
      </c>
      <c r="N103" s="33">
        <f t="shared" si="18"/>
        <v>5.2408265913064161E-2</v>
      </c>
      <c r="O103" s="33">
        <f t="shared" si="19"/>
        <v>3.0891603669885042</v>
      </c>
      <c r="P103" s="33">
        <f t="shared" si="8"/>
        <v>176.99585126752578</v>
      </c>
      <c r="Q103" s="33">
        <f t="shared" si="9"/>
        <v>0.26508899042936751</v>
      </c>
      <c r="R103" s="33">
        <f t="shared" si="10"/>
        <v>15.188480346986632</v>
      </c>
      <c r="S103" s="33">
        <f t="shared" si="11"/>
        <v>-0.97147551964742107</v>
      </c>
      <c r="T103" s="33">
        <f t="shared" si="12"/>
        <v>2.9021719816598148</v>
      </c>
      <c r="U103" s="33">
        <f t="shared" si="13"/>
        <v>-0.23713986321530445</v>
      </c>
      <c r="V103" s="72">
        <f t="shared" si="14"/>
        <v>3.3810133255197714</v>
      </c>
      <c r="W103" s="33">
        <f t="shared" si="15"/>
        <v>193.71779402977407</v>
      </c>
      <c r="X103" s="80">
        <v>7.6388888888888886E-3</v>
      </c>
      <c r="Z103" s="16">
        <v>175</v>
      </c>
      <c r="AA103" s="16">
        <v>45</v>
      </c>
      <c r="AB103" s="16">
        <v>1.88</v>
      </c>
      <c r="AC103" s="14">
        <f t="shared" si="26"/>
        <v>175.75052222222223</v>
      </c>
      <c r="AD103" s="16">
        <v>48</v>
      </c>
      <c r="AE103" s="16">
        <v>20</v>
      </c>
      <c r="AF103" s="16">
        <v>46.35</v>
      </c>
      <c r="AG103" s="14">
        <f t="shared" si="27"/>
        <v>48.346208333333337</v>
      </c>
      <c r="AH103" s="16">
        <v>6</v>
      </c>
      <c r="AI103" s="16">
        <v>33</v>
      </c>
      <c r="AJ103" s="16">
        <v>10.91</v>
      </c>
      <c r="AK103" s="14">
        <f t="shared" si="28"/>
        <v>6.5530305555555559</v>
      </c>
      <c r="AL103" s="16">
        <v>196</v>
      </c>
      <c r="AM103" s="16">
        <v>26</v>
      </c>
      <c r="AN103" s="16">
        <v>40.270000000000003</v>
      </c>
      <c r="AO103" s="16">
        <f t="shared" si="29"/>
        <v>196.44451944444444</v>
      </c>
      <c r="AP103" s="16">
        <v>40</v>
      </c>
      <c r="AQ103" s="16">
        <v>38</v>
      </c>
      <c r="AR103" s="16">
        <v>31.28</v>
      </c>
      <c r="AS103" s="14">
        <f t="shared" si="30"/>
        <v>40.642022222222224</v>
      </c>
      <c r="AT103" s="16">
        <v>16</v>
      </c>
      <c r="AU103" s="16">
        <v>3</v>
      </c>
      <c r="AV103" s="16">
        <v>55.24</v>
      </c>
      <c r="AW103" s="14">
        <f t="shared" si="31"/>
        <v>16.065344444444445</v>
      </c>
      <c r="AX103" s="14">
        <f t="shared" si="23"/>
        <v>20.693997222222208</v>
      </c>
      <c r="AY103" s="14">
        <f t="shared" si="24"/>
        <v>-7.7041861111111132</v>
      </c>
      <c r="AZ103" s="14">
        <f t="shared" si="25"/>
        <v>142.68470833333336</v>
      </c>
    </row>
    <row r="104" spans="1:56">
      <c r="A104" s="11">
        <v>8.3333333333333297E-3</v>
      </c>
      <c r="B104" s="12">
        <f t="shared" si="16"/>
        <v>0.18333333333333338</v>
      </c>
      <c r="C104" s="12">
        <f t="shared" si="20"/>
        <v>6.8406220639646218</v>
      </c>
      <c r="D104" s="12">
        <f t="shared" si="21"/>
        <v>6.4584454084090659</v>
      </c>
      <c r="E104" s="12">
        <f t="shared" si="22"/>
        <v>6.6144454084090656</v>
      </c>
      <c r="F104" s="12">
        <f t="shared" si="1"/>
        <v>1.7316577585523882</v>
      </c>
      <c r="G104" s="12">
        <f t="shared" si="2"/>
        <v>0.35563061844148064</v>
      </c>
      <c r="H104" s="26">
        <f t="shared" si="3"/>
        <v>20.376133502324183</v>
      </c>
      <c r="I104" s="33">
        <f t="shared" si="4"/>
        <v>16.44367761952018</v>
      </c>
      <c r="J104" s="50">
        <f t="shared" si="5"/>
        <v>16.599677619520179</v>
      </c>
      <c r="K104" s="33">
        <f t="shared" si="6"/>
        <v>4.3457854384536256</v>
      </c>
      <c r="L104" s="33">
        <f t="shared" si="17"/>
        <v>-0.99862804701797436</v>
      </c>
      <c r="M104" s="33">
        <f t="shared" si="7"/>
        <v>3.0892043570721146</v>
      </c>
      <c r="N104" s="33">
        <f t="shared" si="18"/>
        <v>5.2364336232463074E-2</v>
      </c>
      <c r="O104" s="33">
        <f t="shared" si="19"/>
        <v>3.0892043570721146</v>
      </c>
      <c r="P104" s="33">
        <f t="shared" si="8"/>
        <v>176.99837171365712</v>
      </c>
      <c r="Q104" s="33">
        <f t="shared" si="9"/>
        <v>0.26605947937411317</v>
      </c>
      <c r="R104" s="33">
        <f t="shared" si="10"/>
        <v>15.244085267584662</v>
      </c>
      <c r="S104" s="33">
        <f t="shared" si="11"/>
        <v>-0.97136212962509183</v>
      </c>
      <c r="T104" s="33">
        <f t="shared" si="12"/>
        <v>2.9016942923080355</v>
      </c>
      <c r="U104" s="33">
        <f t="shared" si="13"/>
        <v>-0.23760389965277579</v>
      </c>
      <c r="V104" s="72">
        <f t="shared" si="14"/>
        <v>3.3814910148715507</v>
      </c>
      <c r="W104" s="33">
        <f t="shared" si="15"/>
        <v>193.74516361354935</v>
      </c>
      <c r="X104" s="80">
        <v>8.3333333333333332E-3</v>
      </c>
      <c r="Z104" s="16">
        <v>175</v>
      </c>
      <c r="AA104" s="16">
        <v>45</v>
      </c>
      <c r="AB104" s="16">
        <v>15.48</v>
      </c>
      <c r="AC104" s="14">
        <f t="shared" si="26"/>
        <v>175.7543</v>
      </c>
      <c r="AD104" s="16">
        <v>48</v>
      </c>
      <c r="AE104" s="16">
        <v>20</v>
      </c>
      <c r="AF104" s="16">
        <v>2.35</v>
      </c>
      <c r="AG104" s="14">
        <f t="shared" si="27"/>
        <v>48.333986111111109</v>
      </c>
      <c r="AH104" s="16">
        <v>6</v>
      </c>
      <c r="AI104" s="16">
        <v>34</v>
      </c>
      <c r="AJ104" s="16">
        <v>11.07</v>
      </c>
      <c r="AK104" s="14">
        <f t="shared" si="28"/>
        <v>6.5697416666666664</v>
      </c>
      <c r="AL104" s="16">
        <v>196</v>
      </c>
      <c r="AM104" s="16">
        <v>29</v>
      </c>
      <c r="AN104" s="16">
        <v>50.31</v>
      </c>
      <c r="AO104" s="16">
        <f t="shared" si="29"/>
        <v>196.49730833333334</v>
      </c>
      <c r="AP104" s="16">
        <v>40</v>
      </c>
      <c r="AQ104" s="16">
        <v>41</v>
      </c>
      <c r="AR104" s="16">
        <v>19.7</v>
      </c>
      <c r="AS104" s="14">
        <f t="shared" si="30"/>
        <v>40.688805555555554</v>
      </c>
      <c r="AT104" s="16">
        <v>16</v>
      </c>
      <c r="AU104" s="16">
        <v>4</v>
      </c>
      <c r="AV104" s="16">
        <v>55.4</v>
      </c>
      <c r="AW104" s="14">
        <f t="shared" si="31"/>
        <v>16.082055555555556</v>
      </c>
      <c r="AX104" s="14">
        <f t="shared" si="23"/>
        <v>20.743008333333336</v>
      </c>
      <c r="AY104" s="14">
        <f t="shared" si="24"/>
        <v>-7.6451805555555552</v>
      </c>
      <c r="AZ104" s="14">
        <f t="shared" si="25"/>
        <v>142.68470833333336</v>
      </c>
    </row>
    <row r="105" spans="1:56">
      <c r="A105" s="11">
        <v>9.0277777777777804E-3</v>
      </c>
      <c r="B105" s="12">
        <f t="shared" si="16"/>
        <v>0.1999999999999999</v>
      </c>
      <c r="C105" s="12">
        <f t="shared" si="20"/>
        <v>6.857334297297955</v>
      </c>
      <c r="D105" s="12">
        <f t="shared" si="21"/>
        <v>6.4751576417423999</v>
      </c>
      <c r="E105" s="12">
        <f t="shared" si="22"/>
        <v>6.6311576417423996</v>
      </c>
      <c r="F105" s="12">
        <f t="shared" si="1"/>
        <v>1.7360330110078115</v>
      </c>
      <c r="G105" s="12">
        <f t="shared" si="2"/>
        <v>0.35541608722220391</v>
      </c>
      <c r="H105" s="26">
        <f t="shared" si="3"/>
        <v>20.36384176888583</v>
      </c>
      <c r="I105" s="33">
        <f t="shared" si="4"/>
        <v>16.46038985285351</v>
      </c>
      <c r="J105" s="50">
        <f t="shared" si="5"/>
        <v>16.616389852853509</v>
      </c>
      <c r="K105" s="33">
        <f t="shared" si="6"/>
        <v>4.350160690909048</v>
      </c>
      <c r="L105" s="33">
        <f t="shared" si="17"/>
        <v>-0.99863040139550396</v>
      </c>
      <c r="M105" s="33">
        <f t="shared" si="7"/>
        <v>3.0892493378347146</v>
      </c>
      <c r="N105" s="33">
        <f t="shared" si="18"/>
        <v>5.2319417128393921E-2</v>
      </c>
      <c r="O105" s="33">
        <f t="shared" si="19"/>
        <v>3.0892493378347146</v>
      </c>
      <c r="P105" s="33">
        <f t="shared" si="8"/>
        <v>177.00094892151336</v>
      </c>
      <c r="Q105" s="33">
        <f t="shared" si="9"/>
        <v>0.26703185743092822</v>
      </c>
      <c r="R105" s="33">
        <f t="shared" si="10"/>
        <v>15.299798426331296</v>
      </c>
      <c r="S105" s="33">
        <f t="shared" si="11"/>
        <v>-0.97124947462620848</v>
      </c>
      <c r="T105" s="33">
        <f t="shared" si="12"/>
        <v>2.9012206214891201</v>
      </c>
      <c r="U105" s="33">
        <f t="shared" si="13"/>
        <v>-0.2380639788760876</v>
      </c>
      <c r="V105" s="72">
        <f t="shared" si="14"/>
        <v>3.3819646856904662</v>
      </c>
      <c r="W105" s="33">
        <f t="shared" si="15"/>
        <v>193.77230295235171</v>
      </c>
      <c r="X105" s="80">
        <v>9.0277777777777787E-3</v>
      </c>
      <c r="Z105" s="16">
        <v>175</v>
      </c>
      <c r="AA105" s="16">
        <v>45</v>
      </c>
      <c r="AB105" s="16">
        <v>29.36</v>
      </c>
      <c r="AC105" s="14">
        <f t="shared" si="26"/>
        <v>175.75815555555556</v>
      </c>
      <c r="AD105" s="16">
        <v>48</v>
      </c>
      <c r="AE105" s="16">
        <v>19</v>
      </c>
      <c r="AF105" s="16">
        <v>18.399999999999999</v>
      </c>
      <c r="AG105" s="14">
        <f t="shared" si="27"/>
        <v>48.321777777777775</v>
      </c>
      <c r="AH105" s="16">
        <v>6</v>
      </c>
      <c r="AI105" s="16">
        <v>35</v>
      </c>
      <c r="AJ105" s="16">
        <v>11.23</v>
      </c>
      <c r="AK105" s="14">
        <f t="shared" si="28"/>
        <v>6.5864527777777777</v>
      </c>
      <c r="AL105" s="16">
        <v>196</v>
      </c>
      <c r="AM105" s="16">
        <v>32</v>
      </c>
      <c r="AN105" s="16">
        <v>59.68</v>
      </c>
      <c r="AO105" s="16">
        <f t="shared" si="29"/>
        <v>196.5499111111111</v>
      </c>
      <c r="AP105" s="16">
        <v>40</v>
      </c>
      <c r="AQ105" s="16">
        <v>44</v>
      </c>
      <c r="AR105" s="16">
        <v>8.64</v>
      </c>
      <c r="AS105" s="14">
        <f t="shared" si="30"/>
        <v>40.735733333333336</v>
      </c>
      <c r="AT105" s="16">
        <v>16</v>
      </c>
      <c r="AU105" s="16">
        <v>5</v>
      </c>
      <c r="AV105" s="16">
        <v>55.56</v>
      </c>
      <c r="AW105" s="14">
        <f t="shared" si="31"/>
        <v>16.098766666666666</v>
      </c>
      <c r="AX105" s="14">
        <f t="shared" si="23"/>
        <v>20.79175555555554</v>
      </c>
      <c r="AY105" s="14">
        <f t="shared" si="24"/>
        <v>-7.5860444444444397</v>
      </c>
      <c r="AZ105" s="14">
        <f t="shared" si="25"/>
        <v>142.68470833333333</v>
      </c>
    </row>
    <row r="106" spans="1:56">
      <c r="A106" s="11">
        <v>9.7222222222222206E-3</v>
      </c>
      <c r="B106" s="12">
        <f t="shared" si="16"/>
        <v>0.21666666666666673</v>
      </c>
      <c r="C106" s="12">
        <f t="shared" si="20"/>
        <v>6.874046530631289</v>
      </c>
      <c r="D106" s="12">
        <f t="shared" si="21"/>
        <v>6.4918698750757331</v>
      </c>
      <c r="E106" s="12">
        <f t="shared" si="22"/>
        <v>6.6478698750757328</v>
      </c>
      <c r="F106" s="12">
        <f t="shared" si="1"/>
        <v>1.740408263463235</v>
      </c>
      <c r="G106" s="12">
        <f t="shared" si="2"/>
        <v>0.35520172953198631</v>
      </c>
      <c r="H106" s="26">
        <f t="shared" si="3"/>
        <v>20.35155997793019</v>
      </c>
      <c r="I106" s="33">
        <f t="shared" si="4"/>
        <v>16.477102086186846</v>
      </c>
      <c r="J106" s="50">
        <f t="shared" si="5"/>
        <v>16.633102086186845</v>
      </c>
      <c r="K106" s="33">
        <f t="shared" si="6"/>
        <v>4.3545359433644713</v>
      </c>
      <c r="L106" s="33">
        <f t="shared" si="17"/>
        <v>-0.99863280548277644</v>
      </c>
      <c r="M106" s="33">
        <f t="shared" si="7"/>
        <v>3.089295308195152</v>
      </c>
      <c r="N106" s="33">
        <f t="shared" si="18"/>
        <v>5.2273509673632326E-2</v>
      </c>
      <c r="O106" s="33">
        <f t="shared" si="19"/>
        <v>3.089295308195152</v>
      </c>
      <c r="P106" s="33">
        <f t="shared" si="8"/>
        <v>177.00358282914914</v>
      </c>
      <c r="Q106" s="33">
        <f t="shared" si="9"/>
        <v>0.26800610840338512</v>
      </c>
      <c r="R106" s="33">
        <f t="shared" si="10"/>
        <v>15.355618895239594</v>
      </c>
      <c r="S106" s="33">
        <f t="shared" si="11"/>
        <v>-0.97113756262984408</v>
      </c>
      <c r="T106" s="33">
        <f t="shared" si="12"/>
        <v>2.9007509792955748</v>
      </c>
      <c r="U106" s="33">
        <f t="shared" si="13"/>
        <v>-0.23852009233891747</v>
      </c>
      <c r="V106" s="72">
        <f t="shared" si="14"/>
        <v>3.3824343278840114</v>
      </c>
      <c r="W106" s="33">
        <f t="shared" si="15"/>
        <v>193.79921146792313</v>
      </c>
      <c r="X106" s="80">
        <v>9.7222222222222224E-3</v>
      </c>
      <c r="Z106" s="16">
        <v>175</v>
      </c>
      <c r="AA106" s="16">
        <v>45</v>
      </c>
      <c r="AB106" s="16">
        <v>43.51</v>
      </c>
      <c r="AC106" s="14">
        <f t="shared" si="26"/>
        <v>175.7620861111111</v>
      </c>
      <c r="AD106" s="16">
        <v>48</v>
      </c>
      <c r="AE106" s="16">
        <v>18</v>
      </c>
      <c r="AF106" s="16">
        <v>34.479999999999997</v>
      </c>
      <c r="AG106" s="14">
        <f t="shared" si="27"/>
        <v>48.309577777777776</v>
      </c>
      <c r="AH106" s="16">
        <v>6</v>
      </c>
      <c r="AI106" s="16">
        <v>36</v>
      </c>
      <c r="AJ106" s="16">
        <v>11.4</v>
      </c>
      <c r="AK106" s="14">
        <f t="shared" si="28"/>
        <v>6.6031666666666666</v>
      </c>
      <c r="AL106" s="16">
        <v>196</v>
      </c>
      <c r="AM106" s="16">
        <v>36</v>
      </c>
      <c r="AN106" s="16">
        <v>8.36</v>
      </c>
      <c r="AO106" s="16">
        <f t="shared" si="29"/>
        <v>196.60232222222223</v>
      </c>
      <c r="AP106" s="16">
        <v>40</v>
      </c>
      <c r="AQ106" s="16">
        <v>46</v>
      </c>
      <c r="AR106" s="16">
        <v>58.11</v>
      </c>
      <c r="AS106" s="14">
        <f t="shared" si="30"/>
        <v>40.782808333333335</v>
      </c>
      <c r="AT106" s="16">
        <v>16</v>
      </c>
      <c r="AU106" s="16">
        <v>6</v>
      </c>
      <c r="AV106" s="16">
        <v>55.73</v>
      </c>
      <c r="AW106" s="14">
        <f t="shared" si="31"/>
        <v>16.115480555555557</v>
      </c>
      <c r="AX106" s="14">
        <f t="shared" si="23"/>
        <v>20.840236111111125</v>
      </c>
      <c r="AY106" s="14">
        <f t="shared" si="24"/>
        <v>-7.5267694444444402</v>
      </c>
      <c r="AZ106" s="14">
        <f t="shared" si="25"/>
        <v>142.68470833333336</v>
      </c>
    </row>
    <row r="107" spans="1:56">
      <c r="A107" s="11">
        <v>1.0416666666666701E-2</v>
      </c>
      <c r="B107" s="12">
        <f t="shared" si="16"/>
        <v>0.23333333333333328</v>
      </c>
      <c r="C107" s="12">
        <f t="shared" si="20"/>
        <v>6.8907587639646222</v>
      </c>
      <c r="D107" s="12">
        <f t="shared" si="21"/>
        <v>6.5085821084090671</v>
      </c>
      <c r="E107" s="12">
        <f t="shared" si="22"/>
        <v>6.6645821084090668</v>
      </c>
      <c r="F107" s="12">
        <f t="shared" si="1"/>
        <v>1.7447835159186582</v>
      </c>
      <c r="G107" s="12">
        <f t="shared" si="2"/>
        <v>0.3549875494224955</v>
      </c>
      <c r="H107" s="26">
        <f t="shared" si="3"/>
        <v>20.339288361600715</v>
      </c>
      <c r="I107" s="33">
        <f t="shared" si="4"/>
        <v>16.49381431952018</v>
      </c>
      <c r="J107" s="50">
        <f t="shared" si="5"/>
        <v>16.649814319520178</v>
      </c>
      <c r="K107" s="33">
        <f t="shared" si="6"/>
        <v>4.3589111958198945</v>
      </c>
      <c r="L107" s="33">
        <f t="shared" si="17"/>
        <v>-0.99863525908610262</v>
      </c>
      <c r="M107" s="33">
        <f t="shared" si="7"/>
        <v>3.0893422670544695</v>
      </c>
      <c r="N107" s="33">
        <f t="shared" si="18"/>
        <v>5.2226614958590975E-2</v>
      </c>
      <c r="O107" s="33">
        <f t="shared" si="19"/>
        <v>3.0893422670544695</v>
      </c>
      <c r="P107" s="33">
        <f t="shared" si="8"/>
        <v>177.00627337359876</v>
      </c>
      <c r="Q107" s="33">
        <f t="shared" si="9"/>
        <v>0.26898221606017347</v>
      </c>
      <c r="R107" s="33">
        <f t="shared" si="10"/>
        <v>15.41154574432397</v>
      </c>
      <c r="S107" s="33">
        <f t="shared" si="11"/>
        <v>-0.97102640157742193</v>
      </c>
      <c r="T107" s="33">
        <f t="shared" si="12"/>
        <v>2.9002853757880049</v>
      </c>
      <c r="U107" s="33">
        <f t="shared" si="13"/>
        <v>-0.23897223152409056</v>
      </c>
      <c r="V107" s="72">
        <f t="shared" si="14"/>
        <v>3.3828999313915813</v>
      </c>
      <c r="W107" s="33">
        <f t="shared" si="15"/>
        <v>193.82588858383338</v>
      </c>
      <c r="X107" s="80">
        <v>1.0416666666666666E-2</v>
      </c>
      <c r="Z107" s="16">
        <v>175</v>
      </c>
      <c r="AA107" s="16">
        <v>45</v>
      </c>
      <c r="AB107" s="16">
        <v>57.96</v>
      </c>
      <c r="AC107" s="14">
        <f t="shared" si="26"/>
        <v>175.76609999999999</v>
      </c>
      <c r="AD107" s="16">
        <v>48</v>
      </c>
      <c r="AE107" s="16">
        <v>17</v>
      </c>
      <c r="AF107" s="16">
        <v>50.6</v>
      </c>
      <c r="AG107" s="14">
        <f t="shared" si="27"/>
        <v>48.297388888888889</v>
      </c>
      <c r="AH107" s="16">
        <v>6</v>
      </c>
      <c r="AI107" s="16">
        <v>37</v>
      </c>
      <c r="AJ107" s="16">
        <v>11.56</v>
      </c>
      <c r="AK107" s="14">
        <f t="shared" si="28"/>
        <v>6.619877777777778</v>
      </c>
      <c r="AL107" s="16">
        <v>196</v>
      </c>
      <c r="AM107" s="16">
        <v>39</v>
      </c>
      <c r="AN107" s="16">
        <v>16.36</v>
      </c>
      <c r="AO107" s="16">
        <f t="shared" si="29"/>
        <v>196.65454444444444</v>
      </c>
      <c r="AP107" s="16">
        <v>40</v>
      </c>
      <c r="AQ107" s="16">
        <v>49</v>
      </c>
      <c r="AR107" s="16">
        <v>48.09</v>
      </c>
      <c r="AS107" s="14">
        <f t="shared" si="30"/>
        <v>40.830024999999999</v>
      </c>
      <c r="AT107" s="16">
        <v>16</v>
      </c>
      <c r="AU107" s="16">
        <v>7</v>
      </c>
      <c r="AV107" s="16">
        <v>55.89</v>
      </c>
      <c r="AW107" s="14">
        <f t="shared" si="31"/>
        <v>16.132191666666667</v>
      </c>
      <c r="AX107" s="14">
        <f t="shared" si="23"/>
        <v>20.888444444444445</v>
      </c>
      <c r="AY107" s="14">
        <f t="shared" si="24"/>
        <v>-7.4673638888888902</v>
      </c>
      <c r="AZ107" s="14">
        <f t="shared" si="25"/>
        <v>142.68470833333336</v>
      </c>
    </row>
    <row r="108" spans="1:56">
      <c r="A108" s="11">
        <v>1.1111111111111099E-2</v>
      </c>
      <c r="B108" s="12">
        <f t="shared" si="16"/>
        <v>0.25000000000000083</v>
      </c>
      <c r="C108" s="12">
        <f t="shared" si="20"/>
        <v>6.9074709972979562</v>
      </c>
      <c r="D108" s="12">
        <f t="shared" si="21"/>
        <v>6.5252943417423994</v>
      </c>
      <c r="E108" s="12">
        <f t="shared" si="22"/>
        <v>6.6812943417423991</v>
      </c>
      <c r="F108" s="12">
        <f t="shared" si="1"/>
        <v>1.7491587683740812</v>
      </c>
      <c r="G108" s="12">
        <f t="shared" si="2"/>
        <v>0.35477355094112178</v>
      </c>
      <c r="H108" s="26">
        <f t="shared" si="3"/>
        <v>20.327027151795793</v>
      </c>
      <c r="I108" s="33">
        <f t="shared" si="4"/>
        <v>16.510526552853513</v>
      </c>
      <c r="J108" s="50">
        <f t="shared" si="5"/>
        <v>16.666526552853512</v>
      </c>
      <c r="K108" s="33">
        <f t="shared" si="6"/>
        <v>4.3632864482753178</v>
      </c>
      <c r="L108" s="33">
        <f t="shared" si="17"/>
        <v>-0.99863776200814214</v>
      </c>
      <c r="M108" s="33">
        <f t="shared" si="7"/>
        <v>3.0893902132959585</v>
      </c>
      <c r="N108" s="33">
        <f t="shared" si="18"/>
        <v>5.2178734091285296E-2</v>
      </c>
      <c r="O108" s="33">
        <f t="shared" si="19"/>
        <v>3.0893902132959585</v>
      </c>
      <c r="P108" s="33">
        <f t="shared" si="8"/>
        <v>177.00902049087961</v>
      </c>
      <c r="Q108" s="33">
        <f t="shared" si="9"/>
        <v>0.26996016413522023</v>
      </c>
      <c r="R108" s="33">
        <f t="shared" si="10"/>
        <v>15.467578041607092</v>
      </c>
      <c r="S108" s="33">
        <f t="shared" si="11"/>
        <v>-0.97091599937226947</v>
      </c>
      <c r="T108" s="33">
        <f t="shared" si="12"/>
        <v>2.8998238209951435</v>
      </c>
      <c r="U108" s="33">
        <f t="shared" si="13"/>
        <v>-0.23942038794335613</v>
      </c>
      <c r="V108" s="72">
        <f t="shared" si="14"/>
        <v>3.3833614861844428</v>
      </c>
      <c r="W108" s="33">
        <f t="shared" si="15"/>
        <v>193.85233372547836</v>
      </c>
      <c r="X108" s="80">
        <v>1.1111111111111112E-2</v>
      </c>
      <c r="Z108" s="16">
        <v>175</v>
      </c>
      <c r="AA108" s="16">
        <v>46</v>
      </c>
      <c r="AB108" s="16">
        <v>12.68</v>
      </c>
      <c r="AC108" s="14">
        <f t="shared" si="26"/>
        <v>175.7701888888889</v>
      </c>
      <c r="AD108" s="16">
        <v>48</v>
      </c>
      <c r="AE108" s="16">
        <v>17</v>
      </c>
      <c r="AF108" s="16">
        <v>6.77</v>
      </c>
      <c r="AG108" s="14">
        <f t="shared" si="27"/>
        <v>48.28521388888889</v>
      </c>
      <c r="AH108" s="16">
        <v>6</v>
      </c>
      <c r="AI108" s="16">
        <v>38</v>
      </c>
      <c r="AJ108" s="16">
        <v>11.73</v>
      </c>
      <c r="AK108" s="14">
        <f t="shared" si="28"/>
        <v>6.6365916666666669</v>
      </c>
      <c r="AL108" s="16">
        <v>196</v>
      </c>
      <c r="AM108" s="16">
        <v>42</v>
      </c>
      <c r="AN108" s="16">
        <v>23.67</v>
      </c>
      <c r="AO108" s="16">
        <f t="shared" si="29"/>
        <v>196.70657499999999</v>
      </c>
      <c r="AP108" s="16">
        <v>40</v>
      </c>
      <c r="AQ108" s="16">
        <v>52</v>
      </c>
      <c r="AR108" s="16">
        <v>38.590000000000003</v>
      </c>
      <c r="AS108" s="14">
        <f t="shared" si="30"/>
        <v>40.877386111111115</v>
      </c>
      <c r="AT108" s="16">
        <v>16</v>
      </c>
      <c r="AU108" s="16">
        <v>8</v>
      </c>
      <c r="AV108" s="16">
        <v>56.06</v>
      </c>
      <c r="AW108" s="14">
        <f t="shared" si="31"/>
        <v>16.148905555555555</v>
      </c>
      <c r="AX108" s="14">
        <f t="shared" si="23"/>
        <v>20.936386111111091</v>
      </c>
      <c r="AY108" s="14">
        <f t="shared" si="24"/>
        <v>-7.4078277777777757</v>
      </c>
      <c r="AZ108" s="14">
        <f t="shared" si="25"/>
        <v>142.6847083333333</v>
      </c>
    </row>
    <row r="109" spans="1:56">
      <c r="A109" s="11">
        <v>1.18055555555556E-2</v>
      </c>
      <c r="B109" s="12">
        <f t="shared" si="16"/>
        <v>0.26666666666666639</v>
      </c>
      <c r="C109" s="12">
        <f t="shared" si="20"/>
        <v>6.9241832306312885</v>
      </c>
      <c r="D109" s="12">
        <f t="shared" si="21"/>
        <v>6.5420065750757344</v>
      </c>
      <c r="E109" s="12">
        <f t="shared" si="22"/>
        <v>6.698006575075734</v>
      </c>
      <c r="F109" s="12">
        <f t="shared" si="1"/>
        <v>1.7535340208295047</v>
      </c>
      <c r="G109" s="12">
        <f t="shared" si="2"/>
        <v>0.35455973813090519</v>
      </c>
      <c r="H109" s="26">
        <f t="shared" si="3"/>
        <v>20.314776580164551</v>
      </c>
      <c r="I109" s="33">
        <f t="shared" si="4"/>
        <v>16.527238786186846</v>
      </c>
      <c r="J109" s="50">
        <f t="shared" si="5"/>
        <v>16.683238786186845</v>
      </c>
      <c r="K109" s="33">
        <f t="shared" si="6"/>
        <v>4.367661700730741</v>
      </c>
      <c r="L109" s="33">
        <f t="shared" si="17"/>
        <v>-0.99864031404792208</v>
      </c>
      <c r="M109" s="33">
        <f t="shared" si="7"/>
        <v>3.089439145785196</v>
      </c>
      <c r="N109" s="33">
        <f t="shared" si="18"/>
        <v>5.2129868197299034E-2</v>
      </c>
      <c r="O109" s="33">
        <f t="shared" si="19"/>
        <v>3.089439145785196</v>
      </c>
      <c r="P109" s="33">
        <f t="shared" si="8"/>
        <v>177.01182411599399</v>
      </c>
      <c r="Q109" s="33">
        <f t="shared" si="9"/>
        <v>0.270939936327807</v>
      </c>
      <c r="R109" s="33">
        <f t="shared" si="10"/>
        <v>15.523714853126592</v>
      </c>
      <c r="S109" s="33">
        <f t="shared" si="11"/>
        <v>-0.97080636387917651</v>
      </c>
      <c r="T109" s="33">
        <f t="shared" si="12"/>
        <v>2.8993663249138621</v>
      </c>
      <c r="U109" s="33">
        <f t="shared" si="13"/>
        <v>-0.23986455313716473</v>
      </c>
      <c r="V109" s="72">
        <f t="shared" si="14"/>
        <v>3.3838189822657241</v>
      </c>
      <c r="W109" s="33">
        <f t="shared" si="15"/>
        <v>193.87854632007955</v>
      </c>
      <c r="X109" s="80">
        <v>1.1805555555555555E-2</v>
      </c>
      <c r="Z109" s="16">
        <v>175</v>
      </c>
      <c r="AA109" s="16">
        <v>46</v>
      </c>
      <c r="AB109" s="16">
        <v>27.68</v>
      </c>
      <c r="AC109" s="14">
        <f t="shared" si="26"/>
        <v>175.77435555555556</v>
      </c>
      <c r="AD109" s="16">
        <v>48</v>
      </c>
      <c r="AE109" s="16">
        <v>16</v>
      </c>
      <c r="AF109" s="16">
        <v>22.98</v>
      </c>
      <c r="AG109" s="14">
        <f t="shared" si="27"/>
        <v>48.273049999999998</v>
      </c>
      <c r="AH109" s="16">
        <v>6</v>
      </c>
      <c r="AI109" s="16">
        <v>39</v>
      </c>
      <c r="AJ109" s="16">
        <v>11.89</v>
      </c>
      <c r="AK109" s="14">
        <f t="shared" si="28"/>
        <v>6.6533027777777782</v>
      </c>
      <c r="AL109" s="16">
        <v>196</v>
      </c>
      <c r="AM109" s="16">
        <v>45</v>
      </c>
      <c r="AN109" s="16">
        <v>30.3</v>
      </c>
      <c r="AO109" s="16">
        <f t="shared" si="29"/>
        <v>196.75841666666668</v>
      </c>
      <c r="AP109" s="16">
        <v>40</v>
      </c>
      <c r="AQ109" s="16">
        <v>55</v>
      </c>
      <c r="AR109" s="16">
        <v>29.61</v>
      </c>
      <c r="AS109" s="14">
        <f t="shared" si="30"/>
        <v>40.924891666666667</v>
      </c>
      <c r="AT109" s="16">
        <v>16</v>
      </c>
      <c r="AU109" s="16">
        <v>9</v>
      </c>
      <c r="AV109" s="16">
        <v>56.22</v>
      </c>
      <c r="AW109" s="14">
        <f t="shared" si="31"/>
        <v>16.165616666666665</v>
      </c>
      <c r="AX109" s="14">
        <f t="shared" si="23"/>
        <v>20.984061111111117</v>
      </c>
      <c r="AY109" s="14">
        <f t="shared" si="24"/>
        <v>-7.3481583333333305</v>
      </c>
      <c r="AZ109" s="14">
        <f t="shared" si="25"/>
        <v>142.6847083333333</v>
      </c>
    </row>
    <row r="110" spans="1:56">
      <c r="A110" s="11">
        <v>1.2500000000000001E-2</v>
      </c>
      <c r="B110" s="12">
        <f t="shared" si="16"/>
        <v>0.28333333333333444</v>
      </c>
      <c r="C110" s="12">
        <f t="shared" si="20"/>
        <v>6.9408954639646234</v>
      </c>
      <c r="D110" s="12">
        <f t="shared" si="21"/>
        <v>6.5587188084090666</v>
      </c>
      <c r="E110" s="12">
        <f t="shared" si="22"/>
        <v>6.7147188084090663</v>
      </c>
      <c r="F110" s="12">
        <f t="shared" si="1"/>
        <v>1.7579092732849277</v>
      </c>
      <c r="G110" s="12">
        <f t="shared" si="2"/>
        <v>0.3543461150304642</v>
      </c>
      <c r="H110" s="26">
        <f t="shared" si="3"/>
        <v>20.302536878102785</v>
      </c>
      <c r="I110" s="33">
        <f t="shared" si="4"/>
        <v>16.543951019520179</v>
      </c>
      <c r="J110" s="50">
        <f t="shared" si="5"/>
        <v>16.699951019520178</v>
      </c>
      <c r="K110" s="33">
        <f t="shared" si="6"/>
        <v>4.3720369531861634</v>
      </c>
      <c r="L110" s="33">
        <f t="shared" si="17"/>
        <v>-0.99864291500085201</v>
      </c>
      <c r="M110" s="33">
        <f t="shared" si="7"/>
        <v>3.0894890633700589</v>
      </c>
      <c r="N110" s="33">
        <f t="shared" si="18"/>
        <v>5.2080018419749588E-2</v>
      </c>
      <c r="O110" s="33">
        <f t="shared" si="19"/>
        <v>3.0894890633700589</v>
      </c>
      <c r="P110" s="33">
        <f t="shared" si="8"/>
        <v>177.01468418293013</v>
      </c>
      <c r="Q110" s="33">
        <f t="shared" si="9"/>
        <v>0.27192151630268713</v>
      </c>
      <c r="R110" s="33">
        <f t="shared" si="10"/>
        <v>15.579955242941782</v>
      </c>
      <c r="S110" s="33">
        <f t="shared" si="11"/>
        <v>-0.97069750292395152</v>
      </c>
      <c r="T110" s="33">
        <f t="shared" si="12"/>
        <v>2.8989128975091916</v>
      </c>
      <c r="U110" s="33">
        <f t="shared" si="13"/>
        <v>-0.2403047186744475</v>
      </c>
      <c r="V110" s="72">
        <f t="shared" si="14"/>
        <v>3.3842724096703947</v>
      </c>
      <c r="W110" s="33">
        <f t="shared" si="15"/>
        <v>193.90452579668275</v>
      </c>
      <c r="X110" s="80">
        <v>1.2499999999999999E-2</v>
      </c>
      <c r="Z110" s="16">
        <v>175</v>
      </c>
      <c r="AA110" s="16">
        <v>46</v>
      </c>
      <c r="AB110" s="16">
        <v>42.97</v>
      </c>
      <c r="AC110" s="14">
        <f t="shared" si="26"/>
        <v>175.77860277777779</v>
      </c>
      <c r="AD110" s="16">
        <v>48</v>
      </c>
      <c r="AE110" s="16">
        <v>15</v>
      </c>
      <c r="AF110" s="16">
        <v>39.229999999999997</v>
      </c>
      <c r="AG110" s="14">
        <f t="shared" si="27"/>
        <v>48.260897222222219</v>
      </c>
      <c r="AH110" s="16">
        <v>6</v>
      </c>
      <c r="AI110" s="16">
        <v>40</v>
      </c>
      <c r="AJ110" s="16">
        <v>12.06</v>
      </c>
      <c r="AK110" s="14">
        <f t="shared" si="28"/>
        <v>6.6700166666666663</v>
      </c>
      <c r="AL110" s="16">
        <v>196</v>
      </c>
      <c r="AM110" s="16">
        <v>48</v>
      </c>
      <c r="AN110" s="16">
        <v>36.229999999999997</v>
      </c>
      <c r="AO110" s="16">
        <f t="shared" si="29"/>
        <v>196.81006388888889</v>
      </c>
      <c r="AP110" s="16">
        <v>40</v>
      </c>
      <c r="AQ110" s="16">
        <v>58</v>
      </c>
      <c r="AR110" s="16">
        <v>21.14</v>
      </c>
      <c r="AS110" s="14">
        <f t="shared" si="30"/>
        <v>40.972538888888892</v>
      </c>
      <c r="AT110" s="16">
        <v>16</v>
      </c>
      <c r="AU110" s="16">
        <v>10</v>
      </c>
      <c r="AV110" s="16">
        <v>56.39</v>
      </c>
      <c r="AW110" s="14">
        <f t="shared" si="31"/>
        <v>16.182330555555556</v>
      </c>
      <c r="AX110" s="14">
        <f t="shared" si="23"/>
        <v>21.031461111111099</v>
      </c>
      <c r="AY110" s="14">
        <f t="shared" si="24"/>
        <v>-7.2883583333333277</v>
      </c>
      <c r="AZ110" s="14">
        <f t="shared" si="25"/>
        <v>142.68470833333336</v>
      </c>
    </row>
    <row r="111" spans="1:56">
      <c r="A111" s="11">
        <v>1.3194444444444399E-2</v>
      </c>
      <c r="B111" s="12">
        <f t="shared" si="16"/>
        <v>0.30000000000000004</v>
      </c>
      <c r="C111" s="12">
        <f t="shared" si="20"/>
        <v>6.9576076972979557</v>
      </c>
      <c r="D111" s="12">
        <f t="shared" si="21"/>
        <v>6.575431041742398</v>
      </c>
      <c r="E111" s="12">
        <f t="shared" si="22"/>
        <v>6.7314310417423977</v>
      </c>
      <c r="F111" s="12">
        <f t="shared" si="1"/>
        <v>1.7622845257403503</v>
      </c>
      <c r="G111" s="12">
        <f t="shared" si="2"/>
        <v>0.3541326856739227</v>
      </c>
      <c r="H111" s="26">
        <f t="shared" si="3"/>
        <v>20.290308276748764</v>
      </c>
      <c r="I111" s="33">
        <f t="shared" si="4"/>
        <v>16.560663252853512</v>
      </c>
      <c r="J111" s="50">
        <f t="shared" si="5"/>
        <v>16.716663252853511</v>
      </c>
      <c r="K111" s="33">
        <f t="shared" si="6"/>
        <v>4.3764122056415866</v>
      </c>
      <c r="L111" s="33">
        <f t="shared" si="17"/>
        <v>-0.9986455646587431</v>
      </c>
      <c r="M111" s="33">
        <f t="shared" si="7"/>
        <v>3.0895399648807818</v>
      </c>
      <c r="N111" s="33">
        <f t="shared" si="18"/>
        <v>5.2029185919253096E-2</v>
      </c>
      <c r="O111" s="33">
        <f t="shared" si="19"/>
        <v>3.0895399648807818</v>
      </c>
      <c r="P111" s="33">
        <f t="shared" si="8"/>
        <v>177.01760062466539</v>
      </c>
      <c r="Q111" s="33">
        <f t="shared" si="9"/>
        <v>0.27290488769020183</v>
      </c>
      <c r="R111" s="33">
        <f t="shared" si="10"/>
        <v>15.6362982731403</v>
      </c>
      <c r="S111" s="33">
        <f t="shared" si="11"/>
        <v>-0.97058942429297868</v>
      </c>
      <c r="T111" s="33">
        <f t="shared" si="12"/>
        <v>2.8984635487143313</v>
      </c>
      <c r="U111" s="33">
        <f t="shared" si="13"/>
        <v>-0.24074087615239828</v>
      </c>
      <c r="V111" s="72">
        <f t="shared" si="14"/>
        <v>3.3847217584652549</v>
      </c>
      <c r="W111" s="33">
        <f t="shared" si="15"/>
        <v>193.93027158615755</v>
      </c>
      <c r="X111" s="80">
        <v>1.3194444444444444E-2</v>
      </c>
      <c r="Z111" s="16">
        <v>175</v>
      </c>
      <c r="AA111" s="16">
        <v>46</v>
      </c>
      <c r="AB111" s="16">
        <v>58.53</v>
      </c>
      <c r="AC111" s="14">
        <f t="shared" si="26"/>
        <v>175.78292500000001</v>
      </c>
      <c r="AD111" s="16">
        <v>48</v>
      </c>
      <c r="AE111" s="16">
        <v>14</v>
      </c>
      <c r="AF111" s="16">
        <v>55.53</v>
      </c>
      <c r="AG111" s="14">
        <f t="shared" si="27"/>
        <v>48.248758333333335</v>
      </c>
      <c r="AH111" s="16">
        <v>6</v>
      </c>
      <c r="AI111" s="16">
        <v>41</v>
      </c>
      <c r="AJ111" s="16">
        <v>12.22</v>
      </c>
      <c r="AK111" s="14">
        <f t="shared" si="28"/>
        <v>6.6867277777777776</v>
      </c>
      <c r="AL111" s="16">
        <v>196</v>
      </c>
      <c r="AM111" s="16">
        <v>51</v>
      </c>
      <c r="AN111" s="16">
        <v>41.46</v>
      </c>
      <c r="AO111" s="16">
        <f t="shared" si="29"/>
        <v>196.86151666666666</v>
      </c>
      <c r="AP111" s="16">
        <v>41</v>
      </c>
      <c r="AQ111" s="16">
        <v>1</v>
      </c>
      <c r="AR111" s="16">
        <v>13.19</v>
      </c>
      <c r="AS111" s="14">
        <f t="shared" si="30"/>
        <v>41.020330555555553</v>
      </c>
      <c r="AT111" s="16">
        <v>16</v>
      </c>
      <c r="AU111" s="16">
        <v>11</v>
      </c>
      <c r="AV111" s="16">
        <v>56.55</v>
      </c>
      <c r="AW111" s="14">
        <f t="shared" si="31"/>
        <v>16.199041666666666</v>
      </c>
      <c r="AX111" s="14">
        <f t="shared" si="23"/>
        <v>21.078591666666654</v>
      </c>
      <c r="AY111" s="14">
        <f t="shared" si="24"/>
        <v>-7.2284277777777817</v>
      </c>
      <c r="AZ111" s="14">
        <f t="shared" si="25"/>
        <v>142.68470833333333</v>
      </c>
    </row>
    <row r="112" spans="1:56">
      <c r="A112" s="11">
        <v>1.38888888888889E-2</v>
      </c>
      <c r="B112" s="12">
        <f t="shared" si="16"/>
        <v>0.3166666666666656</v>
      </c>
      <c r="C112" s="12">
        <f t="shared" si="20"/>
        <v>6.9743199306312871</v>
      </c>
      <c r="D112" s="12">
        <f t="shared" si="21"/>
        <v>6.5921432750757329</v>
      </c>
      <c r="E112" s="12">
        <f t="shared" si="22"/>
        <v>6.7481432750757326</v>
      </c>
      <c r="F112" s="12">
        <f t="shared" si="1"/>
        <v>1.766659778195774</v>
      </c>
      <c r="G112" s="12">
        <f t="shared" si="2"/>
        <v>0.35391945409083875</v>
      </c>
      <c r="H112" s="26">
        <f t="shared" si="3"/>
        <v>20.27809100697916</v>
      </c>
      <c r="I112" s="33">
        <f t="shared" si="4"/>
        <v>16.577375486186845</v>
      </c>
      <c r="J112" s="50">
        <f t="shared" si="5"/>
        <v>16.733375486186844</v>
      </c>
      <c r="K112" s="33">
        <f t="shared" si="6"/>
        <v>4.3807874580970099</v>
      </c>
      <c r="L112" s="33">
        <f t="shared" si="17"/>
        <v>-0.99864826280982599</v>
      </c>
      <c r="M112" s="33">
        <f t="shared" si="7"/>
        <v>3.0895918491299996</v>
      </c>
      <c r="N112" s="33">
        <f t="shared" si="18"/>
        <v>5.197737187388949E-2</v>
      </c>
      <c r="O112" s="33">
        <f t="shared" si="19"/>
        <v>3.0895918491299996</v>
      </c>
      <c r="P112" s="33">
        <f t="shared" si="8"/>
        <v>177.02057337316876</v>
      </c>
      <c r="Q112" s="33">
        <f t="shared" si="9"/>
        <v>0.27389003408639495</v>
      </c>
      <c r="R112" s="33">
        <f t="shared" si="10"/>
        <v>15.692743003844688</v>
      </c>
      <c r="S112" s="33">
        <f t="shared" si="11"/>
        <v>-0.97048213573277797</v>
      </c>
      <c r="T112" s="33">
        <f t="shared" si="12"/>
        <v>2.898018288430662</v>
      </c>
      <c r="U112" s="33">
        <f t="shared" si="13"/>
        <v>-0.24117301719625658</v>
      </c>
      <c r="V112" s="72">
        <f t="shared" si="14"/>
        <v>3.3851670187489242</v>
      </c>
      <c r="W112" s="33">
        <f t="shared" si="15"/>
        <v>193.95578312119659</v>
      </c>
      <c r="X112" s="80">
        <v>1.3888888888888888E-2</v>
      </c>
      <c r="Z112" s="16">
        <v>175</v>
      </c>
      <c r="AA112" s="16">
        <v>47</v>
      </c>
      <c r="AB112" s="16">
        <v>14.37</v>
      </c>
      <c r="AC112" s="14">
        <f t="shared" si="26"/>
        <v>175.78732500000001</v>
      </c>
      <c r="AD112" s="16">
        <v>48</v>
      </c>
      <c r="AE112" s="16">
        <v>14</v>
      </c>
      <c r="AF112" s="16">
        <v>11.87</v>
      </c>
      <c r="AG112" s="14">
        <f t="shared" si="27"/>
        <v>48.236630555555557</v>
      </c>
      <c r="AH112" s="16">
        <v>6</v>
      </c>
      <c r="AI112" s="16">
        <v>42</v>
      </c>
      <c r="AJ112" s="16">
        <v>12.39</v>
      </c>
      <c r="AK112" s="14">
        <f t="shared" si="28"/>
        <v>6.7034416666666665</v>
      </c>
      <c r="AL112" s="16">
        <v>196</v>
      </c>
      <c r="AM112" s="16">
        <v>54</v>
      </c>
      <c r="AN112" s="16">
        <v>45.99</v>
      </c>
      <c r="AO112" s="16">
        <f t="shared" si="29"/>
        <v>196.91277500000001</v>
      </c>
      <c r="AP112" s="16">
        <v>41</v>
      </c>
      <c r="AQ112" s="16">
        <v>4</v>
      </c>
      <c r="AR112" s="16">
        <v>5.74</v>
      </c>
      <c r="AS112" s="14">
        <f t="shared" si="30"/>
        <v>41.068261111111113</v>
      </c>
      <c r="AT112" s="16">
        <v>16</v>
      </c>
      <c r="AU112" s="16">
        <v>12</v>
      </c>
      <c r="AV112" s="16">
        <v>56.71</v>
      </c>
      <c r="AW112" s="14">
        <f t="shared" si="31"/>
        <v>16.215752777777777</v>
      </c>
      <c r="AX112" s="14">
        <f t="shared" si="23"/>
        <v>21.125450000000001</v>
      </c>
      <c r="AY112" s="14">
        <f t="shared" si="24"/>
        <v>-7.1683694444444441</v>
      </c>
      <c r="AZ112" s="14">
        <f t="shared" si="25"/>
        <v>142.68466666666666</v>
      </c>
    </row>
    <row r="113" spans="1:52">
      <c r="A113" s="11">
        <v>1.4583333333333301E-2</v>
      </c>
      <c r="B113" s="12">
        <f t="shared" si="16"/>
        <v>0.33333333333333359</v>
      </c>
      <c r="C113" s="12">
        <f t="shared" si="20"/>
        <v>6.991032163964622</v>
      </c>
      <c r="D113" s="12">
        <f t="shared" si="21"/>
        <v>6.6088555084090652</v>
      </c>
      <c r="E113" s="12">
        <f t="shared" si="22"/>
        <v>6.7648555084090649</v>
      </c>
      <c r="F113" s="12">
        <f t="shared" si="1"/>
        <v>1.7710350306511971</v>
      </c>
      <c r="G113" s="12">
        <f t="shared" si="2"/>
        <v>0.35370642430613281</v>
      </c>
      <c r="H113" s="26">
        <f t="shared" si="3"/>
        <v>20.265885299404928</v>
      </c>
      <c r="I113" s="33">
        <f t="shared" si="4"/>
        <v>16.594087719520179</v>
      </c>
      <c r="J113" s="50">
        <f t="shared" si="5"/>
        <v>16.750087719520177</v>
      </c>
      <c r="K113" s="33">
        <f t="shared" si="6"/>
        <v>4.3851627105524331</v>
      </c>
      <c r="L113" s="33">
        <f t="shared" si="17"/>
        <v>-0.99865100923876815</v>
      </c>
      <c r="M113" s="33">
        <f t="shared" si="7"/>
        <v>3.089644714912759</v>
      </c>
      <c r="N113" s="33">
        <f t="shared" si="18"/>
        <v>5.1924577479167129E-2</v>
      </c>
      <c r="O113" s="33">
        <f t="shared" si="19"/>
        <v>3.089644714912759</v>
      </c>
      <c r="P113" s="33">
        <f t="shared" si="8"/>
        <v>177.02360235940154</v>
      </c>
      <c r="Q113" s="33">
        <f t="shared" si="9"/>
        <v>0.27487693905312732</v>
      </c>
      <c r="R113" s="33">
        <f t="shared" si="10"/>
        <v>15.74928849321895</v>
      </c>
      <c r="S113" s="33">
        <f t="shared" si="11"/>
        <v>-0.9703756449495633</v>
      </c>
      <c r="T113" s="33">
        <f t="shared" si="12"/>
        <v>2.8975771265277599</v>
      </c>
      <c r="U113" s="33">
        <f t="shared" si="13"/>
        <v>-0.24160113345909434</v>
      </c>
      <c r="V113" s="72">
        <f t="shared" si="14"/>
        <v>3.3856081806518263</v>
      </c>
      <c r="W113" s="33">
        <f t="shared" si="15"/>
        <v>193.98105983631481</v>
      </c>
      <c r="X113" s="80">
        <v>1.4583333333333332E-2</v>
      </c>
      <c r="Z113" s="16">
        <v>175</v>
      </c>
      <c r="AA113" s="16">
        <v>47</v>
      </c>
      <c r="AB113" s="16">
        <v>30.49</v>
      </c>
      <c r="AC113" s="14">
        <f t="shared" si="26"/>
        <v>175.79180277777778</v>
      </c>
      <c r="AD113" s="16">
        <v>48</v>
      </c>
      <c r="AE113" s="16">
        <v>13</v>
      </c>
      <c r="AF113" s="16">
        <v>28.26</v>
      </c>
      <c r="AG113" s="14">
        <f t="shared" si="27"/>
        <v>48.224516666666666</v>
      </c>
      <c r="AH113" s="16">
        <v>6</v>
      </c>
      <c r="AI113" s="16">
        <v>43</v>
      </c>
      <c r="AJ113" s="16">
        <v>12.55</v>
      </c>
      <c r="AK113" s="14">
        <f t="shared" si="28"/>
        <v>6.7201527777777779</v>
      </c>
      <c r="AL113" s="16">
        <v>196</v>
      </c>
      <c r="AM113" s="16">
        <v>57</v>
      </c>
      <c r="AN113" s="16">
        <v>49.82</v>
      </c>
      <c r="AO113" s="16">
        <f t="shared" si="29"/>
        <v>196.96383888888889</v>
      </c>
      <c r="AP113" s="16">
        <v>41</v>
      </c>
      <c r="AQ113" s="16">
        <v>6</v>
      </c>
      <c r="AR113" s="16">
        <v>58.8</v>
      </c>
      <c r="AS113" s="14">
        <f t="shared" si="30"/>
        <v>41.11633333333333</v>
      </c>
      <c r="AT113" s="16">
        <v>16</v>
      </c>
      <c r="AU113" s="16">
        <v>13</v>
      </c>
      <c r="AV113" s="16">
        <v>56.88</v>
      </c>
      <c r="AW113" s="14">
        <f t="shared" si="31"/>
        <v>16.232466666666667</v>
      </c>
      <c r="AX113" s="14">
        <f t="shared" si="23"/>
        <v>21.172036111111112</v>
      </c>
      <c r="AY113" s="14">
        <f t="shared" si="24"/>
        <v>-7.1081833333333364</v>
      </c>
      <c r="AZ113" s="14">
        <f t="shared" si="25"/>
        <v>142.68470833333336</v>
      </c>
    </row>
    <row r="114" spans="1:52">
      <c r="A114" s="11">
        <v>1.52777777777778E-2</v>
      </c>
      <c r="B114" s="12">
        <f t="shared" si="16"/>
        <v>0.3499999999999992</v>
      </c>
      <c r="C114" s="12">
        <f t="shared" si="20"/>
        <v>7.0077443972979543</v>
      </c>
      <c r="D114" s="12">
        <f t="shared" si="21"/>
        <v>6.6255677417424002</v>
      </c>
      <c r="E114" s="12">
        <f t="shared" si="22"/>
        <v>6.7815677417423998</v>
      </c>
      <c r="F114" s="12">
        <f t="shared" si="1"/>
        <v>1.7754102831066205</v>
      </c>
      <c r="G114" s="12">
        <f t="shared" si="2"/>
        <v>0.35349360034001553</v>
      </c>
      <c r="H114" s="26">
        <f t="shared" si="3"/>
        <v>20.253691384367173</v>
      </c>
      <c r="I114" s="33">
        <f t="shared" si="4"/>
        <v>16.610799952853512</v>
      </c>
      <c r="J114" s="50">
        <f t="shared" si="5"/>
        <v>16.766799952853511</v>
      </c>
      <c r="K114" s="33">
        <f t="shared" si="6"/>
        <v>4.3895379630078564</v>
      </c>
      <c r="L114" s="33">
        <f t="shared" si="17"/>
        <v>-0.99865380372669166</v>
      </c>
      <c r="M114" s="33">
        <f t="shared" si="7"/>
        <v>3.0896985610065721</v>
      </c>
      <c r="N114" s="33">
        <f t="shared" si="18"/>
        <v>5.1870803947987501E-2</v>
      </c>
      <c r="O114" s="33">
        <f t="shared" si="19"/>
        <v>3.0896985610065721</v>
      </c>
      <c r="P114" s="33">
        <f t="shared" si="8"/>
        <v>177.02668751332027</v>
      </c>
      <c r="Q114" s="33">
        <f t="shared" si="9"/>
        <v>0.27586558611819006</v>
      </c>
      <c r="R114" s="33">
        <f t="shared" si="10"/>
        <v>15.80593379747504</v>
      </c>
      <c r="S114" s="33">
        <f t="shared" si="11"/>
        <v>-0.97026995960880202</v>
      </c>
      <c r="T114" s="33">
        <f t="shared" si="12"/>
        <v>2.8971400728433969</v>
      </c>
      <c r="U114" s="33">
        <f t="shared" si="13"/>
        <v>-0.24202521662160342</v>
      </c>
      <c r="V114" s="72">
        <f t="shared" si="14"/>
        <v>3.3860452343361893</v>
      </c>
      <c r="W114" s="33">
        <f t="shared" si="15"/>
        <v>194.00610116784947</v>
      </c>
      <c r="X114" s="80">
        <v>1.5277777777777777E-2</v>
      </c>
      <c r="Z114" s="16">
        <v>175</v>
      </c>
      <c r="AA114" s="16">
        <v>47</v>
      </c>
      <c r="AB114" s="16">
        <v>46.89</v>
      </c>
      <c r="AC114" s="14">
        <f t="shared" si="26"/>
        <v>175.79635833333333</v>
      </c>
      <c r="AD114" s="16">
        <v>48</v>
      </c>
      <c r="AE114" s="16">
        <v>12</v>
      </c>
      <c r="AF114" s="16">
        <v>44.69</v>
      </c>
      <c r="AG114" s="14">
        <f t="shared" si="27"/>
        <v>48.212413888888889</v>
      </c>
      <c r="AH114" s="16">
        <v>6</v>
      </c>
      <c r="AI114" s="16">
        <v>44</v>
      </c>
      <c r="AJ114" s="16">
        <v>12.72</v>
      </c>
      <c r="AK114" s="14">
        <f t="shared" si="28"/>
        <v>6.7368666666666668</v>
      </c>
      <c r="AL114" s="16">
        <v>197</v>
      </c>
      <c r="AM114" s="16">
        <v>0</v>
      </c>
      <c r="AN114" s="16">
        <v>52.95</v>
      </c>
      <c r="AO114" s="16">
        <f t="shared" si="29"/>
        <v>197.01470833333335</v>
      </c>
      <c r="AP114" s="16">
        <v>41</v>
      </c>
      <c r="AQ114" s="16">
        <v>9</v>
      </c>
      <c r="AR114" s="16">
        <v>52.37</v>
      </c>
      <c r="AS114" s="14">
        <f t="shared" si="30"/>
        <v>41.164547222222225</v>
      </c>
      <c r="AT114" s="16">
        <v>16</v>
      </c>
      <c r="AU114" s="16">
        <v>14</v>
      </c>
      <c r="AV114" s="16">
        <v>57.04</v>
      </c>
      <c r="AW114" s="14">
        <f t="shared" si="31"/>
        <v>16.249177777777778</v>
      </c>
      <c r="AX114" s="14">
        <f t="shared" si="23"/>
        <v>21.218350000000015</v>
      </c>
      <c r="AY114" s="14">
        <f t="shared" si="24"/>
        <v>-7.0478666666666641</v>
      </c>
      <c r="AZ114" s="14">
        <f t="shared" si="25"/>
        <v>142.68466666666666</v>
      </c>
    </row>
    <row r="115" spans="1:52">
      <c r="A115" s="11">
        <v>1.59722222222222E-2</v>
      </c>
      <c r="B115" s="12">
        <f t="shared" si="16"/>
        <v>0.3666666666666672</v>
      </c>
      <c r="C115" s="12">
        <f t="shared" si="20"/>
        <v>7.0244566306312892</v>
      </c>
      <c r="D115" s="12">
        <f t="shared" si="21"/>
        <v>6.6422799750757324</v>
      </c>
      <c r="E115" s="12">
        <f t="shared" si="22"/>
        <v>6.7982799750757321</v>
      </c>
      <c r="F115" s="12">
        <f t="shared" si="1"/>
        <v>1.7797855355620436</v>
      </c>
      <c r="G115" s="12">
        <f t="shared" si="2"/>
        <v>0.35328098620791715</v>
      </c>
      <c r="H115" s="26">
        <f t="shared" si="3"/>
        <v>20.241509491933098</v>
      </c>
      <c r="I115" s="33">
        <f t="shared" si="4"/>
        <v>16.627512186186845</v>
      </c>
      <c r="J115" s="50">
        <f t="shared" si="5"/>
        <v>16.783512186186844</v>
      </c>
      <c r="K115" s="33">
        <f t="shared" si="6"/>
        <v>4.3939132154632796</v>
      </c>
      <c r="L115" s="33">
        <f t="shared" si="17"/>
        <v>-0.99865664605119309</v>
      </c>
      <c r="M115" s="33">
        <f t="shared" si="7"/>
        <v>3.0897533861714521</v>
      </c>
      <c r="N115" s="33">
        <f t="shared" si="18"/>
        <v>5.181605251060948E-2</v>
      </c>
      <c r="O115" s="33">
        <f t="shared" si="19"/>
        <v>3.0897533861714521</v>
      </c>
      <c r="P115" s="33">
        <f t="shared" si="8"/>
        <v>177.02982876387901</v>
      </c>
      <c r="Q115" s="33">
        <f t="shared" si="9"/>
        <v>0.27685595877541741</v>
      </c>
      <c r="R115" s="33">
        <f t="shared" si="10"/>
        <v>15.862677970879325</v>
      </c>
      <c r="S115" s="33">
        <f t="shared" si="11"/>
        <v>-0.9701650873347748</v>
      </c>
      <c r="T115" s="33">
        <f t="shared" si="12"/>
        <v>2.8967071371835456</v>
      </c>
      <c r="U115" s="33">
        <f t="shared" si="13"/>
        <v>-0.2424452583918868</v>
      </c>
      <c r="V115" s="72">
        <f t="shared" si="14"/>
        <v>3.3864781699960407</v>
      </c>
      <c r="W115" s="33">
        <f t="shared" si="15"/>
        <v>194.03090655395965</v>
      </c>
      <c r="X115" s="80">
        <v>1.5972222222222224E-2</v>
      </c>
      <c r="Z115" s="16">
        <v>175</v>
      </c>
      <c r="AA115" s="16">
        <v>48</v>
      </c>
      <c r="AB115" s="16">
        <v>3.57</v>
      </c>
      <c r="AC115" s="14">
        <f t="shared" si="26"/>
        <v>175.80099166666668</v>
      </c>
      <c r="AD115" s="16">
        <v>48</v>
      </c>
      <c r="AE115" s="16">
        <v>12</v>
      </c>
      <c r="AF115" s="16">
        <v>1.17</v>
      </c>
      <c r="AG115" s="14">
        <f t="shared" si="27"/>
        <v>48.200324999999999</v>
      </c>
      <c r="AH115" s="16">
        <v>6</v>
      </c>
      <c r="AI115" s="16">
        <v>45</v>
      </c>
      <c r="AJ115" s="16">
        <v>12.88</v>
      </c>
      <c r="AK115" s="14">
        <f t="shared" si="28"/>
        <v>6.7535777777777781</v>
      </c>
      <c r="AL115" s="16">
        <v>197</v>
      </c>
      <c r="AM115" s="16">
        <v>3</v>
      </c>
      <c r="AN115" s="16">
        <v>55.36</v>
      </c>
      <c r="AO115" s="16">
        <f t="shared" si="29"/>
        <v>197.06537777777777</v>
      </c>
      <c r="AP115" s="16">
        <v>41</v>
      </c>
      <c r="AQ115" s="16">
        <v>12</v>
      </c>
      <c r="AR115" s="16">
        <v>46.44</v>
      </c>
      <c r="AS115" s="14">
        <f t="shared" si="30"/>
        <v>41.212899999999998</v>
      </c>
      <c r="AT115" s="16">
        <v>16</v>
      </c>
      <c r="AU115" s="16">
        <v>15</v>
      </c>
      <c r="AV115" s="16">
        <v>57.21</v>
      </c>
      <c r="AW115" s="14">
        <f t="shared" si="31"/>
        <v>16.265891666666668</v>
      </c>
      <c r="AX115" s="14">
        <f t="shared" si="23"/>
        <v>21.264386111111094</v>
      </c>
      <c r="AY115" s="14">
        <f t="shared" si="24"/>
        <v>-6.9874250000000018</v>
      </c>
      <c r="AZ115" s="14">
        <f t="shared" si="25"/>
        <v>142.68470833333336</v>
      </c>
    </row>
    <row r="116" spans="1:52">
      <c r="A116" s="11">
        <v>1.6666666666666701E-2</v>
      </c>
      <c r="B116" s="12">
        <f t="shared" si="16"/>
        <v>0.3833333333333328</v>
      </c>
      <c r="C116" s="12">
        <f t="shared" si="20"/>
        <v>7.0411688639646215</v>
      </c>
      <c r="D116" s="12">
        <f t="shared" si="21"/>
        <v>6.6589922084090674</v>
      </c>
      <c r="E116" s="12">
        <f t="shared" si="22"/>
        <v>6.8149922084090671</v>
      </c>
      <c r="F116" s="12">
        <f t="shared" si="1"/>
        <v>1.7841607880174672</v>
      </c>
      <c r="G116" s="12">
        <f t="shared" si="2"/>
        <v>0.35306858592041557</v>
      </c>
      <c r="H116" s="26">
        <f t="shared" si="3"/>
        <v>20.229339851891893</v>
      </c>
      <c r="I116" s="33">
        <f t="shared" si="4"/>
        <v>16.644224419520178</v>
      </c>
      <c r="J116" s="50">
        <f t="shared" si="5"/>
        <v>16.800224419520177</v>
      </c>
      <c r="K116" s="33">
        <f t="shared" si="6"/>
        <v>4.3982884679187029</v>
      </c>
      <c r="L116" s="33">
        <f t="shared" si="17"/>
        <v>-0.99865953598636115</v>
      </c>
      <c r="M116" s="33">
        <f t="shared" si="7"/>
        <v>3.0898091891499515</v>
      </c>
      <c r="N116" s="33">
        <f t="shared" si="18"/>
        <v>5.1760324414613611E-2</v>
      </c>
      <c r="O116" s="33">
        <f t="shared" si="19"/>
        <v>3.0898091891499515</v>
      </c>
      <c r="P116" s="33">
        <f t="shared" si="8"/>
        <v>177.03302603903128</v>
      </c>
      <c r="Q116" s="33">
        <f t="shared" si="9"/>
        <v>0.27784804048479805</v>
      </c>
      <c r="R116" s="33">
        <f t="shared" si="10"/>
        <v>15.91952006575896</v>
      </c>
      <c r="S116" s="33">
        <f t="shared" si="11"/>
        <v>-0.97006103571013802</v>
      </c>
      <c r="T116" s="33">
        <f t="shared" si="12"/>
        <v>2.8962783293223908</v>
      </c>
      <c r="U116" s="33">
        <f t="shared" si="13"/>
        <v>-0.2428612505052512</v>
      </c>
      <c r="V116" s="72">
        <f t="shared" si="14"/>
        <v>3.3869069778571954</v>
      </c>
      <c r="W116" s="33">
        <f t="shared" si="15"/>
        <v>194.05547543462586</v>
      </c>
      <c r="X116" s="80">
        <v>1.6666666666666666E-2</v>
      </c>
      <c r="Z116" s="16">
        <v>175</v>
      </c>
      <c r="AA116" s="16">
        <v>48</v>
      </c>
      <c r="AB116" s="16">
        <v>20.52</v>
      </c>
      <c r="AC116" s="14">
        <f t="shared" si="26"/>
        <v>175.8057</v>
      </c>
      <c r="AD116" s="16">
        <v>48</v>
      </c>
      <c r="AE116" s="16">
        <v>11</v>
      </c>
      <c r="AF116" s="16">
        <v>17.7</v>
      </c>
      <c r="AG116" s="14">
        <f t="shared" si="27"/>
        <v>48.188249999999996</v>
      </c>
      <c r="AH116" s="16">
        <v>6</v>
      </c>
      <c r="AI116" s="16">
        <v>46</v>
      </c>
      <c r="AJ116" s="16">
        <v>13.04</v>
      </c>
      <c r="AK116" s="14">
        <f t="shared" si="28"/>
        <v>6.7702888888888886</v>
      </c>
      <c r="AL116" s="16">
        <v>197</v>
      </c>
      <c r="AM116" s="16">
        <v>6</v>
      </c>
      <c r="AN116" s="16">
        <v>57.06</v>
      </c>
      <c r="AO116" s="16">
        <f t="shared" si="29"/>
        <v>197.11584999999999</v>
      </c>
      <c r="AP116" s="16">
        <v>41</v>
      </c>
      <c r="AQ116" s="16">
        <v>15</v>
      </c>
      <c r="AR116" s="16">
        <v>41.01</v>
      </c>
      <c r="AS116" s="14">
        <f t="shared" si="30"/>
        <v>41.261391666666668</v>
      </c>
      <c r="AT116" s="16">
        <v>16</v>
      </c>
      <c r="AU116" s="16">
        <v>16</v>
      </c>
      <c r="AV116" s="16">
        <v>57.37</v>
      </c>
      <c r="AW116" s="14">
        <f t="shared" si="31"/>
        <v>16.282602777777779</v>
      </c>
      <c r="AX116" s="14">
        <f t="shared" si="23"/>
        <v>21.310149999999993</v>
      </c>
      <c r="AY116" s="14">
        <f t="shared" si="24"/>
        <v>-6.9268583333333282</v>
      </c>
      <c r="AZ116" s="14">
        <f t="shared" si="25"/>
        <v>142.68470833333336</v>
      </c>
    </row>
    <row r="117" spans="1:52">
      <c r="A117" s="11">
        <v>1.7361111111111101E-2</v>
      </c>
      <c r="B117" s="12">
        <f t="shared" si="16"/>
        <v>0.4000000000000008</v>
      </c>
      <c r="C117" s="12">
        <f t="shared" si="20"/>
        <v>7.0578810972979564</v>
      </c>
      <c r="D117" s="12">
        <f t="shared" si="21"/>
        <v>6.6757044417423996</v>
      </c>
      <c r="E117" s="12">
        <f t="shared" si="22"/>
        <v>6.8317044417423993</v>
      </c>
      <c r="F117" s="12">
        <f t="shared" si="1"/>
        <v>1.7885360404728901</v>
      </c>
      <c r="G117" s="12">
        <f t="shared" si="2"/>
        <v>0.35285640348316516</v>
      </c>
      <c r="H117" s="26">
        <f t="shared" si="3"/>
        <v>20.217182693750644</v>
      </c>
      <c r="I117" s="33">
        <f t="shared" si="4"/>
        <v>16.660936652853515</v>
      </c>
      <c r="J117" s="50">
        <f t="shared" si="5"/>
        <v>16.816936652853514</v>
      </c>
      <c r="K117" s="33">
        <f t="shared" si="6"/>
        <v>4.402663720374127</v>
      </c>
      <c r="L117" s="33">
        <f t="shared" si="17"/>
        <v>-0.99866247330279601</v>
      </c>
      <c r="M117" s="33">
        <f t="shared" si="7"/>
        <v>3.0898659686671941</v>
      </c>
      <c r="N117" s="33">
        <f t="shared" si="18"/>
        <v>5.1703620924866099E-2</v>
      </c>
      <c r="O117" s="33">
        <f t="shared" si="19"/>
        <v>3.0898659686671941</v>
      </c>
      <c r="P117" s="33">
        <f t="shared" si="8"/>
        <v>177.03627926573208</v>
      </c>
      <c r="Q117" s="33">
        <f t="shared" si="9"/>
        <v>0.27884181467258612</v>
      </c>
      <c r="R117" s="33">
        <f t="shared" si="10"/>
        <v>15.976459132508257</v>
      </c>
      <c r="S117" s="33">
        <f t="shared" si="11"/>
        <v>-0.96995781227548317</v>
      </c>
      <c r="T117" s="33">
        <f t="shared" si="12"/>
        <v>2.8958536590023187</v>
      </c>
      <c r="U117" s="33">
        <f t="shared" si="13"/>
        <v>-0.24327318472400289</v>
      </c>
      <c r="V117" s="72">
        <f t="shared" si="14"/>
        <v>3.3873316481772675</v>
      </c>
      <c r="W117" s="33">
        <f t="shared" si="15"/>
        <v>194.07980725165046</v>
      </c>
      <c r="X117" s="80">
        <v>1.7361111111111112E-2</v>
      </c>
      <c r="Z117" s="16">
        <v>175</v>
      </c>
      <c r="AA117" s="16">
        <v>48</v>
      </c>
      <c r="AB117" s="16">
        <v>37.75</v>
      </c>
      <c r="AC117" s="14">
        <f t="shared" si="26"/>
        <v>175.81048611111112</v>
      </c>
      <c r="AD117" s="16">
        <v>48</v>
      </c>
      <c r="AE117" s="16">
        <v>10</v>
      </c>
      <c r="AF117" s="16">
        <v>34.28</v>
      </c>
      <c r="AG117" s="14">
        <f t="shared" si="27"/>
        <v>48.176188888888888</v>
      </c>
      <c r="AH117" s="16">
        <v>6</v>
      </c>
      <c r="AI117" s="16">
        <v>47</v>
      </c>
      <c r="AJ117" s="16">
        <v>13.21</v>
      </c>
      <c r="AK117" s="14">
        <f t="shared" si="28"/>
        <v>6.7870027777777775</v>
      </c>
      <c r="AL117" s="16">
        <v>197</v>
      </c>
      <c r="AM117" s="16">
        <v>9</v>
      </c>
      <c r="AN117" s="16">
        <v>58.05</v>
      </c>
      <c r="AO117" s="16">
        <f t="shared" si="29"/>
        <v>197.16612499999999</v>
      </c>
      <c r="AP117" s="16">
        <v>41</v>
      </c>
      <c r="AQ117" s="16">
        <v>18</v>
      </c>
      <c r="AR117" s="16">
        <v>36.07</v>
      </c>
      <c r="AS117" s="14">
        <f t="shared" si="30"/>
        <v>41.310019444444443</v>
      </c>
      <c r="AT117" s="16">
        <v>16</v>
      </c>
      <c r="AU117" s="16">
        <v>17</v>
      </c>
      <c r="AV117" s="16">
        <v>57.54</v>
      </c>
      <c r="AW117" s="14">
        <f t="shared" si="31"/>
        <v>16.299316666666666</v>
      </c>
      <c r="AX117" s="14">
        <f t="shared" si="23"/>
        <v>21.355638888888876</v>
      </c>
      <c r="AY117" s="14">
        <f t="shared" si="24"/>
        <v>-6.866169444444445</v>
      </c>
      <c r="AZ117" s="14">
        <f t="shared" si="25"/>
        <v>142.68470833333333</v>
      </c>
    </row>
    <row r="118" spans="1:52">
      <c r="A118" s="11">
        <v>1.8055555555555599E-2</v>
      </c>
      <c r="B118" s="12">
        <f t="shared" si="16"/>
        <v>0.41666666666666641</v>
      </c>
      <c r="C118" s="12">
        <f t="shared" si="20"/>
        <v>7.0745933306312887</v>
      </c>
      <c r="D118" s="12">
        <f t="shared" si="21"/>
        <v>6.6924166750757337</v>
      </c>
      <c r="E118" s="12">
        <f t="shared" si="22"/>
        <v>6.8484166750757334</v>
      </c>
      <c r="F118" s="12">
        <f t="shared" si="1"/>
        <v>1.7929112929283133</v>
      </c>
      <c r="G118" s="12">
        <f t="shared" si="2"/>
        <v>0.35264444289682617</v>
      </c>
      <c r="H118" s="26">
        <f t="shared" si="3"/>
        <v>20.205038246730304</v>
      </c>
      <c r="I118" s="33">
        <f t="shared" si="4"/>
        <v>16.677648886186844</v>
      </c>
      <c r="J118" s="50">
        <f t="shared" si="5"/>
        <v>16.833648886186843</v>
      </c>
      <c r="K118" s="33">
        <f t="shared" si="6"/>
        <v>4.4070389728295494</v>
      </c>
      <c r="L118" s="33">
        <f t="shared" si="17"/>
        <v>-0.99866545776762894</v>
      </c>
      <c r="M118" s="33">
        <f t="shared" si="7"/>
        <v>3.0899237234309207</v>
      </c>
      <c r="N118" s="33">
        <f t="shared" si="18"/>
        <v>5.1645943323482602E-2</v>
      </c>
      <c r="O118" s="33">
        <f t="shared" si="19"/>
        <v>3.0899237234309207</v>
      </c>
      <c r="P118" s="33">
        <f t="shared" si="8"/>
        <v>177.03958836994039</v>
      </c>
      <c r="Q118" s="33">
        <f t="shared" si="9"/>
        <v>0.27983726473141013</v>
      </c>
      <c r="R118" s="33">
        <f t="shared" si="10"/>
        <v>16.033494219594925</v>
      </c>
      <c r="S118" s="33">
        <f t="shared" si="11"/>
        <v>-0.96985542452889961</v>
      </c>
      <c r="T118" s="33">
        <f t="shared" si="12"/>
        <v>2.895433135933918</v>
      </c>
      <c r="U118" s="33">
        <f t="shared" si="13"/>
        <v>-0.24368105283724514</v>
      </c>
      <c r="V118" s="72">
        <f t="shared" si="14"/>
        <v>3.3877521712456682</v>
      </c>
      <c r="W118" s="33">
        <f t="shared" si="15"/>
        <v>194.10390144865769</v>
      </c>
      <c r="X118" s="80">
        <v>1.8055555555555557E-2</v>
      </c>
      <c r="Z118" s="16">
        <v>175</v>
      </c>
      <c r="AA118" s="16">
        <v>48</v>
      </c>
      <c r="AB118" s="16">
        <v>55.26</v>
      </c>
      <c r="AC118" s="14">
        <f t="shared" si="26"/>
        <v>175.81535</v>
      </c>
      <c r="AD118" s="16">
        <v>48</v>
      </c>
      <c r="AE118" s="16">
        <v>9</v>
      </c>
      <c r="AF118" s="16">
        <v>50.91</v>
      </c>
      <c r="AG118" s="14">
        <f t="shared" si="27"/>
        <v>48.164141666666666</v>
      </c>
      <c r="AH118" s="16">
        <v>6</v>
      </c>
      <c r="AI118" s="16">
        <v>48</v>
      </c>
      <c r="AJ118" s="16">
        <v>13.37</v>
      </c>
      <c r="AK118" s="14">
        <f t="shared" si="28"/>
        <v>6.8037138888888888</v>
      </c>
      <c r="AL118" s="16">
        <v>197</v>
      </c>
      <c r="AM118" s="16">
        <v>12</v>
      </c>
      <c r="AN118" s="16">
        <v>58.31</v>
      </c>
      <c r="AO118" s="16">
        <f t="shared" si="29"/>
        <v>197.21619722222223</v>
      </c>
      <c r="AP118" s="16">
        <v>41</v>
      </c>
      <c r="AQ118" s="16">
        <v>21</v>
      </c>
      <c r="AR118" s="16">
        <v>31.64</v>
      </c>
      <c r="AS118" s="14">
        <f t="shared" si="30"/>
        <v>41.358788888888888</v>
      </c>
      <c r="AT118" s="16">
        <v>16</v>
      </c>
      <c r="AU118" s="16">
        <v>18</v>
      </c>
      <c r="AV118" s="16">
        <v>57.7</v>
      </c>
      <c r="AW118" s="14">
        <f t="shared" si="31"/>
        <v>16.316027777777776</v>
      </c>
      <c r="AX118" s="14">
        <f t="shared" si="23"/>
        <v>21.400847222222239</v>
      </c>
      <c r="AY118" s="14">
        <f t="shared" si="24"/>
        <v>-6.8053527777777774</v>
      </c>
      <c r="AZ118" s="14">
        <f t="shared" si="25"/>
        <v>142.6847083333333</v>
      </c>
    </row>
    <row r="119" spans="1:52">
      <c r="A119" s="11">
        <v>1.8749999999999999E-2</v>
      </c>
      <c r="B119" s="12">
        <f t="shared" si="16"/>
        <v>0.43333333333333435</v>
      </c>
      <c r="C119" s="12">
        <f t="shared" si="20"/>
        <v>7.0913055639646227</v>
      </c>
      <c r="D119" s="12">
        <f t="shared" si="21"/>
        <v>6.709128908409066</v>
      </c>
      <c r="E119" s="12">
        <f t="shared" si="22"/>
        <v>6.8651289084090656</v>
      </c>
      <c r="F119" s="12">
        <f t="shared" si="1"/>
        <v>1.7972865453837363</v>
      </c>
      <c r="G119" s="12">
        <f t="shared" si="2"/>
        <v>0.35243270815699329</v>
      </c>
      <c r="H119" s="26">
        <f t="shared" si="3"/>
        <v>20.192906739761579</v>
      </c>
      <c r="I119" s="33">
        <f t="shared" si="4"/>
        <v>16.694361119520181</v>
      </c>
      <c r="J119" s="50">
        <f t="shared" si="5"/>
        <v>16.85036111952018</v>
      </c>
      <c r="K119" s="33">
        <f t="shared" si="6"/>
        <v>4.4114142252849726</v>
      </c>
      <c r="L119" s="33">
        <f t="shared" si="17"/>
        <v>-0.99866848914454065</v>
      </c>
      <c r="M119" s="33">
        <f t="shared" si="7"/>
        <v>3.0899824521315109</v>
      </c>
      <c r="N119" s="33">
        <f t="shared" si="18"/>
        <v>5.1587292909791908E-2</v>
      </c>
      <c r="O119" s="33">
        <f t="shared" si="19"/>
        <v>3.0899824521315109</v>
      </c>
      <c r="P119" s="33">
        <f t="shared" si="8"/>
        <v>177.04295327662052</v>
      </c>
      <c r="Q119" s="33">
        <f t="shared" si="9"/>
        <v>0.28083437402038447</v>
      </c>
      <c r="R119" s="33">
        <f t="shared" si="10"/>
        <v>16.090624373566445</v>
      </c>
      <c r="S119" s="33">
        <f t="shared" si="11"/>
        <v>-0.96975387992553685</v>
      </c>
      <c r="T119" s="33">
        <f t="shared" si="12"/>
        <v>2.8950167697959808</v>
      </c>
      <c r="U119" s="33">
        <f t="shared" si="13"/>
        <v>-0.24408484666067976</v>
      </c>
      <c r="V119" s="72">
        <f t="shared" si="14"/>
        <v>3.3881685373836055</v>
      </c>
      <c r="W119" s="33">
        <f t="shared" si="15"/>
        <v>194.12775747109367</v>
      </c>
      <c r="X119" s="80">
        <v>1.8749999999999999E-2</v>
      </c>
      <c r="Z119" s="16">
        <v>175</v>
      </c>
      <c r="AA119" s="16">
        <v>49</v>
      </c>
      <c r="AB119" s="16">
        <v>13.04</v>
      </c>
      <c r="AC119" s="14">
        <f t="shared" si="26"/>
        <v>175.82028888888888</v>
      </c>
      <c r="AD119" s="16">
        <v>48</v>
      </c>
      <c r="AE119" s="16">
        <v>9</v>
      </c>
      <c r="AF119" s="16">
        <v>7.59</v>
      </c>
      <c r="AG119" s="14">
        <f t="shared" si="27"/>
        <v>48.152108333333331</v>
      </c>
      <c r="AH119" s="16">
        <v>6</v>
      </c>
      <c r="AI119" s="16">
        <v>49</v>
      </c>
      <c r="AJ119" s="16">
        <v>13.54</v>
      </c>
      <c r="AK119" s="14">
        <f t="shared" si="28"/>
        <v>6.8204277777777778</v>
      </c>
      <c r="AL119" s="16">
        <v>197</v>
      </c>
      <c r="AM119" s="16">
        <v>15</v>
      </c>
      <c r="AN119" s="16">
        <v>57.85</v>
      </c>
      <c r="AO119" s="16">
        <f t="shared" si="29"/>
        <v>197.26606944444444</v>
      </c>
      <c r="AP119" s="16">
        <v>41</v>
      </c>
      <c r="AQ119" s="16">
        <v>24</v>
      </c>
      <c r="AR119" s="16">
        <v>27.7</v>
      </c>
      <c r="AS119" s="14">
        <f t="shared" si="30"/>
        <v>41.407694444444445</v>
      </c>
      <c r="AT119" s="16">
        <v>16</v>
      </c>
      <c r="AU119" s="16">
        <v>19</v>
      </c>
      <c r="AV119" s="16">
        <v>57.86</v>
      </c>
      <c r="AW119" s="14">
        <f t="shared" si="31"/>
        <v>16.33273888888889</v>
      </c>
      <c r="AX119" s="14">
        <f t="shared" si="23"/>
        <v>21.445780555555558</v>
      </c>
      <c r="AY119" s="14">
        <f t="shared" si="24"/>
        <v>-6.7444138888888858</v>
      </c>
      <c r="AZ119" s="14">
        <f t="shared" si="25"/>
        <v>142.68466666666671</v>
      </c>
    </row>
    <row r="120" spans="1:52">
      <c r="A120" s="11">
        <v>1.94444444444444E-2</v>
      </c>
      <c r="B120" s="12">
        <f t="shared" si="16"/>
        <v>0.44999999999999996</v>
      </c>
      <c r="C120" s="12">
        <f t="shared" si="20"/>
        <v>7.108017797297955</v>
      </c>
      <c r="D120" s="12">
        <f t="shared" si="21"/>
        <v>6.7258411417423982</v>
      </c>
      <c r="E120" s="12">
        <f t="shared" si="22"/>
        <v>6.8818411417423979</v>
      </c>
      <c r="F120" s="12">
        <f t="shared" si="1"/>
        <v>1.8016617978391594</v>
      </c>
      <c r="G120" s="12">
        <f t="shared" si="2"/>
        <v>0.35222120325412531</v>
      </c>
      <c r="H120" s="26">
        <f t="shared" si="3"/>
        <v>20.180788401480918</v>
      </c>
      <c r="I120" s="33">
        <f t="shared" si="4"/>
        <v>16.711073352853511</v>
      </c>
      <c r="J120" s="50">
        <f t="shared" si="5"/>
        <v>16.86707335285351</v>
      </c>
      <c r="K120" s="33">
        <f t="shared" si="6"/>
        <v>4.415789477740395</v>
      </c>
      <c r="L120" s="33">
        <f t="shared" si="17"/>
        <v>-0.99867156719378225</v>
      </c>
      <c r="M120" s="33">
        <f t="shared" si="7"/>
        <v>3.0900421534420452</v>
      </c>
      <c r="N120" s="33">
        <f t="shared" si="18"/>
        <v>5.1527671000299306E-2</v>
      </c>
      <c r="O120" s="33">
        <f t="shared" si="19"/>
        <v>3.0900421534420452</v>
      </c>
      <c r="P120" s="33">
        <f t="shared" si="8"/>
        <v>177.04637390974551</v>
      </c>
      <c r="Q120" s="33">
        <f t="shared" si="9"/>
        <v>0.28183312586521519</v>
      </c>
      <c r="R120" s="33">
        <f t="shared" si="10"/>
        <v>16.14784863905615</v>
      </c>
      <c r="S120" s="33">
        <f t="shared" si="11"/>
        <v>-0.96965318587716787</v>
      </c>
      <c r="T120" s="33">
        <f t="shared" si="12"/>
        <v>2.8946045702354883</v>
      </c>
      <c r="U120" s="33">
        <f t="shared" si="13"/>
        <v>-0.24448455803640953</v>
      </c>
      <c r="V120" s="72">
        <f t="shared" si="14"/>
        <v>3.3885807369440979</v>
      </c>
      <c r="W120" s="33">
        <f t="shared" si="15"/>
        <v>194.15137476622704</v>
      </c>
      <c r="X120" s="80">
        <v>1.9444444444444445E-2</v>
      </c>
      <c r="Z120" s="16">
        <v>175</v>
      </c>
      <c r="AA120" s="16">
        <v>49</v>
      </c>
      <c r="AB120" s="16">
        <v>31.1</v>
      </c>
      <c r="AC120" s="14">
        <f t="shared" si="26"/>
        <v>175.82530555555556</v>
      </c>
      <c r="AD120" s="16">
        <v>48</v>
      </c>
      <c r="AE120" s="16">
        <v>8</v>
      </c>
      <c r="AF120" s="16">
        <v>24.32</v>
      </c>
      <c r="AG120" s="14">
        <f t="shared" si="27"/>
        <v>48.14008888888889</v>
      </c>
      <c r="AH120" s="16">
        <v>6</v>
      </c>
      <c r="AI120" s="16">
        <v>50</v>
      </c>
      <c r="AJ120" s="16">
        <v>13.7</v>
      </c>
      <c r="AK120" s="14">
        <f t="shared" si="28"/>
        <v>6.8371388888888891</v>
      </c>
      <c r="AL120" s="16">
        <v>197</v>
      </c>
      <c r="AM120" s="16">
        <v>18</v>
      </c>
      <c r="AN120" s="16">
        <v>56.66</v>
      </c>
      <c r="AO120" s="16">
        <f t="shared" si="29"/>
        <v>197.31573888888889</v>
      </c>
      <c r="AP120" s="16">
        <v>41</v>
      </c>
      <c r="AQ120" s="16">
        <v>27</v>
      </c>
      <c r="AR120" s="16">
        <v>24.26</v>
      </c>
      <c r="AS120" s="14">
        <f t="shared" si="30"/>
        <v>41.456738888888886</v>
      </c>
      <c r="AT120" s="16">
        <v>16</v>
      </c>
      <c r="AU120" s="16">
        <v>20</v>
      </c>
      <c r="AV120" s="16">
        <v>58.03</v>
      </c>
      <c r="AW120" s="14">
        <f t="shared" si="31"/>
        <v>16.349452777777778</v>
      </c>
      <c r="AX120" s="14">
        <f t="shared" si="23"/>
        <v>21.490433333333328</v>
      </c>
      <c r="AY120" s="14">
        <f t="shared" si="24"/>
        <v>-6.6833500000000043</v>
      </c>
      <c r="AZ120" s="14">
        <f t="shared" si="25"/>
        <v>142.68470833333333</v>
      </c>
    </row>
    <row r="121" spans="1:52">
      <c r="A121" s="11">
        <v>2.0138888888888901E-2</v>
      </c>
      <c r="B121" s="12">
        <f t="shared" si="16"/>
        <v>0.46666666666666556</v>
      </c>
      <c r="C121" s="12">
        <f t="shared" si="20"/>
        <v>7.1247300306312873</v>
      </c>
      <c r="D121" s="12">
        <f t="shared" si="21"/>
        <v>6.7425533750757332</v>
      </c>
      <c r="E121" s="12">
        <f t="shared" si="22"/>
        <v>6.8985533750757329</v>
      </c>
      <c r="F121" s="12">
        <f t="shared" si="1"/>
        <v>1.8060370502945831</v>
      </c>
      <c r="G121" s="12">
        <f t="shared" si="2"/>
        <v>0.35200993217347437</v>
      </c>
      <c r="H121" s="26">
        <f t="shared" si="3"/>
        <v>20.16868346022645</v>
      </c>
      <c r="I121" s="33">
        <f t="shared" si="4"/>
        <v>16.727785586186844</v>
      </c>
      <c r="J121" s="50">
        <f t="shared" si="5"/>
        <v>16.883785586186843</v>
      </c>
      <c r="K121" s="33">
        <f t="shared" si="6"/>
        <v>4.4201647301958191</v>
      </c>
      <c r="L121" s="33">
        <f t="shared" si="17"/>
        <v>-0.99867469167219425</v>
      </c>
      <c r="M121" s="33">
        <f t="shared" si="7"/>
        <v>3.090102826018331</v>
      </c>
      <c r="N121" s="33">
        <f t="shared" si="18"/>
        <v>5.1467078928650031E-2</v>
      </c>
      <c r="O121" s="33">
        <f t="shared" si="19"/>
        <v>3.090102826018331</v>
      </c>
      <c r="P121" s="33">
        <f t="shared" si="8"/>
        <v>177.04985019229886</v>
      </c>
      <c r="Q121" s="33">
        <f t="shared" si="9"/>
        <v>0.28283350355830977</v>
      </c>
      <c r="R121" s="33">
        <f t="shared" si="10"/>
        <v>16.205166058789501</v>
      </c>
      <c r="S121" s="33">
        <f t="shared" si="11"/>
        <v>-0.96955334975175189</v>
      </c>
      <c r="T121" s="33">
        <f t="shared" si="12"/>
        <v>2.8941965468676027</v>
      </c>
      <c r="U121" s="33">
        <f t="shared" si="13"/>
        <v>-0.24488017883274515</v>
      </c>
      <c r="V121" s="72">
        <f t="shared" si="14"/>
        <v>3.3889887603119835</v>
      </c>
      <c r="W121" s="33">
        <f t="shared" si="15"/>
        <v>194.17475278314961</v>
      </c>
      <c r="X121" s="80">
        <v>2.013888888888889E-2</v>
      </c>
      <c r="Z121" s="16">
        <v>175</v>
      </c>
      <c r="AA121" s="16">
        <v>49</v>
      </c>
      <c r="AB121" s="16">
        <v>49.43</v>
      </c>
      <c r="AC121" s="14">
        <f t="shared" si="26"/>
        <v>175.83039722222222</v>
      </c>
      <c r="AD121" s="16">
        <v>48</v>
      </c>
      <c r="AE121" s="16">
        <v>7</v>
      </c>
      <c r="AF121" s="16">
        <v>41.11</v>
      </c>
      <c r="AG121" s="14">
        <f t="shared" si="27"/>
        <v>48.128086111111109</v>
      </c>
      <c r="AH121" s="16">
        <v>6</v>
      </c>
      <c r="AI121" s="16">
        <v>51</v>
      </c>
      <c r="AJ121" s="16">
        <v>13.87</v>
      </c>
      <c r="AK121" s="14">
        <f t="shared" si="28"/>
        <v>6.853852777777778</v>
      </c>
      <c r="AL121" s="16">
        <v>197</v>
      </c>
      <c r="AM121" s="16">
        <v>21</v>
      </c>
      <c r="AN121" s="16">
        <v>54.75</v>
      </c>
      <c r="AO121" s="16">
        <f t="shared" si="29"/>
        <v>197.36520833333333</v>
      </c>
      <c r="AP121" s="16">
        <v>41</v>
      </c>
      <c r="AQ121" s="16">
        <v>30</v>
      </c>
      <c r="AR121" s="16">
        <v>21.3</v>
      </c>
      <c r="AS121" s="14">
        <f t="shared" si="30"/>
        <v>41.505916666666664</v>
      </c>
      <c r="AT121" s="16">
        <v>16</v>
      </c>
      <c r="AU121" s="16">
        <v>21</v>
      </c>
      <c r="AV121" s="16">
        <v>58.19</v>
      </c>
      <c r="AW121" s="14">
        <f t="shared" si="31"/>
        <v>16.366163888888888</v>
      </c>
      <c r="AX121" s="14">
        <f t="shared" si="23"/>
        <v>21.534811111111111</v>
      </c>
      <c r="AY121" s="14">
        <f t="shared" si="24"/>
        <v>-6.6221694444444452</v>
      </c>
      <c r="AZ121" s="14">
        <f t="shared" si="25"/>
        <v>142.68466666666666</v>
      </c>
    </row>
    <row r="122" spans="1:52">
      <c r="A122" s="11">
        <v>2.0833333333333301E-2</v>
      </c>
      <c r="B122" s="12">
        <f t="shared" si="16"/>
        <v>0.48333333333333361</v>
      </c>
      <c r="C122" s="12">
        <f t="shared" si="20"/>
        <v>7.1414422639646222</v>
      </c>
      <c r="D122" s="12">
        <f t="shared" si="21"/>
        <v>6.7592656084090654</v>
      </c>
      <c r="E122" s="12">
        <f t="shared" si="22"/>
        <v>6.9152656084090651</v>
      </c>
      <c r="F122" s="12">
        <f t="shared" si="1"/>
        <v>1.8104123027500056</v>
      </c>
      <c r="G122" s="12">
        <f t="shared" si="2"/>
        <v>0.35179889889501553</v>
      </c>
      <c r="H122" s="26">
        <f t="shared" si="3"/>
        <v>20.156592144033951</v>
      </c>
      <c r="I122" s="33">
        <f t="shared" si="4"/>
        <v>16.744497819520177</v>
      </c>
      <c r="J122" s="50">
        <f t="shared" si="5"/>
        <v>16.900497819520176</v>
      </c>
      <c r="K122" s="33">
        <f t="shared" si="6"/>
        <v>4.4245399826512415</v>
      </c>
      <c r="L122" s="33">
        <f t="shared" si="17"/>
        <v>-0.9986778623332272</v>
      </c>
      <c r="M122" s="33">
        <f t="shared" si="7"/>
        <v>3.0901644684989389</v>
      </c>
      <c r="N122" s="33">
        <f t="shared" si="18"/>
        <v>5.1405518045592159E-2</v>
      </c>
      <c r="O122" s="33">
        <f t="shared" si="19"/>
        <v>3.0901644684989389</v>
      </c>
      <c r="P122" s="33">
        <f t="shared" si="8"/>
        <v>177.05338204627645</v>
      </c>
      <c r="Q122" s="33">
        <f t="shared" si="9"/>
        <v>0.28383549035888117</v>
      </c>
      <c r="R122" s="33">
        <f t="shared" si="10"/>
        <v>16.262575673590057</v>
      </c>
      <c r="S122" s="33">
        <f t="shared" si="11"/>
        <v>-0.96945437887299812</v>
      </c>
      <c r="T122" s="33">
        <f t="shared" si="12"/>
        <v>2.8937927092756555</v>
      </c>
      <c r="U122" s="33">
        <f t="shared" si="13"/>
        <v>-0.24527170094401299</v>
      </c>
      <c r="V122" s="72">
        <f t="shared" si="14"/>
        <v>3.3893925979039308</v>
      </c>
      <c r="W122" s="33">
        <f t="shared" si="15"/>
        <v>194.19789097277692</v>
      </c>
      <c r="X122" s="80">
        <v>2.0833333333333332E-2</v>
      </c>
      <c r="Z122" s="16">
        <v>175</v>
      </c>
      <c r="AA122" s="16">
        <v>50</v>
      </c>
      <c r="AB122" s="16">
        <v>8.0399999999999991</v>
      </c>
      <c r="AC122" s="14">
        <f t="shared" si="26"/>
        <v>175.83556666666667</v>
      </c>
      <c r="AD122" s="16">
        <v>48</v>
      </c>
      <c r="AE122" s="16">
        <v>6</v>
      </c>
      <c r="AF122" s="16">
        <v>57.94</v>
      </c>
      <c r="AG122" s="14">
        <f t="shared" si="27"/>
        <v>48.116094444444443</v>
      </c>
      <c r="AH122" s="16">
        <v>6</v>
      </c>
      <c r="AI122" s="16">
        <v>52</v>
      </c>
      <c r="AJ122" s="16">
        <v>14.03</v>
      </c>
      <c r="AK122" s="14">
        <f t="shared" si="28"/>
        <v>6.8705638888888885</v>
      </c>
      <c r="AL122" s="16">
        <v>197</v>
      </c>
      <c r="AM122" s="16">
        <v>24</v>
      </c>
      <c r="AN122" s="16">
        <v>52.1</v>
      </c>
      <c r="AO122" s="16">
        <f t="shared" si="29"/>
        <v>197.41447222222223</v>
      </c>
      <c r="AP122" s="16">
        <v>41</v>
      </c>
      <c r="AQ122" s="16">
        <v>33</v>
      </c>
      <c r="AR122" s="16">
        <v>18.829999999999998</v>
      </c>
      <c r="AS122" s="14">
        <f t="shared" si="30"/>
        <v>41.555230555555553</v>
      </c>
      <c r="AT122" s="16">
        <v>16</v>
      </c>
      <c r="AU122" s="16">
        <v>22</v>
      </c>
      <c r="AV122" s="16">
        <v>58.36</v>
      </c>
      <c r="AW122" s="14">
        <f t="shared" si="31"/>
        <v>16.382877777777779</v>
      </c>
      <c r="AX122" s="14">
        <f t="shared" si="23"/>
        <v>21.578905555555565</v>
      </c>
      <c r="AY122" s="14">
        <f t="shared" si="24"/>
        <v>-6.5608638888888891</v>
      </c>
      <c r="AZ122" s="14">
        <f t="shared" si="25"/>
        <v>142.68470833333336</v>
      </c>
    </row>
    <row r="123" spans="1:52">
      <c r="A123" s="11">
        <v>2.1527777777777798E-2</v>
      </c>
      <c r="B123" s="12">
        <f t="shared" si="16"/>
        <v>0.49999999999999922</v>
      </c>
      <c r="C123" s="12">
        <f t="shared" si="20"/>
        <v>7.1581544972979545</v>
      </c>
      <c r="D123" s="12">
        <f t="shared" si="21"/>
        <v>6.7759778417424004</v>
      </c>
      <c r="E123" s="12">
        <f t="shared" si="22"/>
        <v>6.9319778417424001</v>
      </c>
      <c r="F123" s="12">
        <f t="shared" si="1"/>
        <v>1.8147875552054296</v>
      </c>
      <c r="G123" s="12">
        <f t="shared" si="2"/>
        <v>0.35158810739337631</v>
      </c>
      <c r="H123" s="26">
        <f t="shared" si="3"/>
        <v>20.144514680632799</v>
      </c>
      <c r="I123" s="33">
        <f t="shared" si="4"/>
        <v>16.76121005285351</v>
      </c>
      <c r="J123" s="50">
        <f t="shared" si="5"/>
        <v>16.917210052853509</v>
      </c>
      <c r="K123" s="33">
        <f t="shared" si="6"/>
        <v>4.4289152351066647</v>
      </c>
      <c r="L123" s="33">
        <f t="shared" si="17"/>
        <v>-0.99868107892696212</v>
      </c>
      <c r="M123" s="33">
        <f t="shared" si="7"/>
        <v>3.0902270795052464</v>
      </c>
      <c r="N123" s="33">
        <f t="shared" si="18"/>
        <v>5.1342989718939643E-2</v>
      </c>
      <c r="O123" s="33">
        <f t="shared" si="19"/>
        <v>3.0902270795052464</v>
      </c>
      <c r="P123" s="33">
        <f t="shared" si="8"/>
        <v>177.05696939268893</v>
      </c>
      <c r="Q123" s="33">
        <f t="shared" si="9"/>
        <v>0.2848390694930571</v>
      </c>
      <c r="R123" s="33">
        <f t="shared" si="10"/>
        <v>16.320076522385733</v>
      </c>
      <c r="S123" s="33">
        <f t="shared" si="11"/>
        <v>-0.96935628051993117</v>
      </c>
      <c r="T123" s="33">
        <f t="shared" si="12"/>
        <v>2.8933930670111345</v>
      </c>
      <c r="U123" s="33">
        <f t="shared" si="13"/>
        <v>-0.2456591162903683</v>
      </c>
      <c r="V123" s="72">
        <f t="shared" si="14"/>
        <v>3.3897922401684517</v>
      </c>
      <c r="W123" s="33">
        <f t="shared" si="15"/>
        <v>194.22078878784902</v>
      </c>
      <c r="X123" s="80">
        <v>2.1527777777777781E-2</v>
      </c>
      <c r="Z123" s="16">
        <v>175</v>
      </c>
      <c r="AA123" s="16">
        <v>50</v>
      </c>
      <c r="AB123" s="16">
        <v>26.92</v>
      </c>
      <c r="AC123" s="14">
        <f t="shared" si="26"/>
        <v>175.84081111111112</v>
      </c>
      <c r="AD123" s="16">
        <v>48</v>
      </c>
      <c r="AE123" s="16">
        <v>6</v>
      </c>
      <c r="AF123" s="16">
        <v>14.83</v>
      </c>
      <c r="AG123" s="14">
        <f t="shared" si="27"/>
        <v>48.104119444444443</v>
      </c>
      <c r="AH123" s="16">
        <v>6</v>
      </c>
      <c r="AI123" s="16">
        <v>53</v>
      </c>
      <c r="AJ123" s="16">
        <v>14.2</v>
      </c>
      <c r="AK123" s="14">
        <f t="shared" si="28"/>
        <v>6.8872777777777774</v>
      </c>
      <c r="AL123" s="16">
        <v>197</v>
      </c>
      <c r="AM123" s="16">
        <v>27</v>
      </c>
      <c r="AN123" s="16">
        <v>48.71</v>
      </c>
      <c r="AO123" s="16">
        <f t="shared" si="29"/>
        <v>197.46353055555556</v>
      </c>
      <c r="AP123" s="16">
        <v>41</v>
      </c>
      <c r="AQ123" s="16">
        <v>36</v>
      </c>
      <c r="AR123" s="16">
        <v>16.850000000000001</v>
      </c>
      <c r="AS123" s="14">
        <f t="shared" si="30"/>
        <v>41.604680555555554</v>
      </c>
      <c r="AT123" s="16">
        <v>16</v>
      </c>
      <c r="AU123" s="16">
        <v>23</v>
      </c>
      <c r="AV123" s="16">
        <v>58.52</v>
      </c>
      <c r="AW123" s="14">
        <f t="shared" si="31"/>
        <v>16.399588888888889</v>
      </c>
      <c r="AX123" s="14">
        <f t="shared" si="23"/>
        <v>21.622719444444442</v>
      </c>
      <c r="AY123" s="14">
        <f t="shared" si="24"/>
        <v>-6.4994388888888892</v>
      </c>
      <c r="AZ123" s="14">
        <f t="shared" si="25"/>
        <v>142.68466666666669</v>
      </c>
    </row>
    <row r="124" spans="1:52">
      <c r="A124" s="11">
        <v>2.2222222222222199E-2</v>
      </c>
      <c r="B124" s="12">
        <f t="shared" si="16"/>
        <v>0.51666666666666716</v>
      </c>
      <c r="C124" s="12">
        <f t="shared" si="20"/>
        <v>7.1748667306312894</v>
      </c>
      <c r="D124" s="12">
        <f t="shared" si="21"/>
        <v>6.7926900750757326</v>
      </c>
      <c r="E124" s="12">
        <f t="shared" si="22"/>
        <v>6.9486900750757323</v>
      </c>
      <c r="F124" s="12">
        <f t="shared" si="1"/>
        <v>1.8191628076608526</v>
      </c>
      <c r="G124" s="12">
        <f t="shared" si="2"/>
        <v>0.35137756163776696</v>
      </c>
      <c r="H124" s="26">
        <f t="shared" si="3"/>
        <v>20.132451297441989</v>
      </c>
      <c r="I124" s="33">
        <f t="shared" si="4"/>
        <v>16.777922286186847</v>
      </c>
      <c r="J124" s="50">
        <f t="shared" si="5"/>
        <v>16.933922286186846</v>
      </c>
      <c r="K124" s="33">
        <f t="shared" si="6"/>
        <v>4.4332904875620889</v>
      </c>
      <c r="L124" s="33">
        <f t="shared" si="17"/>
        <v>-0.99868434120013028</v>
      </c>
      <c r="M124" s="33">
        <f t="shared" si="7"/>
        <v>3.0902906576414666</v>
      </c>
      <c r="N124" s="33">
        <f t="shared" si="18"/>
        <v>5.1279495333534958E-2</v>
      </c>
      <c r="O124" s="33">
        <f t="shared" si="19"/>
        <v>3.0902906576414666</v>
      </c>
      <c r="P124" s="33">
        <f t="shared" si="8"/>
        <v>177.06061215156365</v>
      </c>
      <c r="Q124" s="33">
        <f t="shared" si="9"/>
        <v>0.28584422415398281</v>
      </c>
      <c r="R124" s="33">
        <f t="shared" si="10"/>
        <v>16.377667642214679</v>
      </c>
      <c r="S124" s="33">
        <f t="shared" si="11"/>
        <v>-0.96925906192645428</v>
      </c>
      <c r="T124" s="33">
        <f t="shared" si="12"/>
        <v>2.892997629593661</v>
      </c>
      <c r="U124" s="33">
        <f t="shared" si="13"/>
        <v>-0.24604241681760869</v>
      </c>
      <c r="V124" s="72">
        <f t="shared" si="14"/>
        <v>3.3901876775859252</v>
      </c>
      <c r="W124" s="33">
        <f t="shared" si="15"/>
        <v>194.24344568293179</v>
      </c>
      <c r="X124" s="80">
        <v>2.2222222222222223E-2</v>
      </c>
      <c r="Z124" s="16">
        <v>175</v>
      </c>
      <c r="AA124" s="16">
        <v>50</v>
      </c>
      <c r="AB124" s="16">
        <v>46.07</v>
      </c>
      <c r="AC124" s="14">
        <f t="shared" si="26"/>
        <v>175.84613055555556</v>
      </c>
      <c r="AD124" s="16">
        <v>48</v>
      </c>
      <c r="AE124" s="16">
        <v>5</v>
      </c>
      <c r="AF124" s="16">
        <v>31.78</v>
      </c>
      <c r="AG124" s="14">
        <f t="shared" si="27"/>
        <v>48.09216111111111</v>
      </c>
      <c r="AH124" s="16">
        <v>6</v>
      </c>
      <c r="AI124" s="16">
        <v>54</v>
      </c>
      <c r="AJ124" s="16">
        <v>14.36</v>
      </c>
      <c r="AK124" s="14">
        <f t="shared" si="28"/>
        <v>6.9039888888888887</v>
      </c>
      <c r="AL124" s="16">
        <v>197</v>
      </c>
      <c r="AM124" s="16">
        <v>30</v>
      </c>
      <c r="AN124" s="16">
        <v>44.58</v>
      </c>
      <c r="AO124" s="16">
        <f t="shared" si="29"/>
        <v>197.51238333333333</v>
      </c>
      <c r="AP124" s="16">
        <v>41</v>
      </c>
      <c r="AQ124" s="16">
        <v>39</v>
      </c>
      <c r="AR124" s="16">
        <v>15.36</v>
      </c>
      <c r="AS124" s="14">
        <f t="shared" si="30"/>
        <v>41.654266666666665</v>
      </c>
      <c r="AT124" s="16">
        <v>16</v>
      </c>
      <c r="AU124" s="16">
        <v>24</v>
      </c>
      <c r="AV124" s="16">
        <v>58.69</v>
      </c>
      <c r="AW124" s="14">
        <f t="shared" si="31"/>
        <v>16.416302777777776</v>
      </c>
      <c r="AX124" s="14">
        <f t="shared" si="23"/>
        <v>21.666252777777771</v>
      </c>
      <c r="AY124" s="14">
        <f t="shared" si="24"/>
        <v>-6.4378944444444457</v>
      </c>
      <c r="AZ124" s="14">
        <f t="shared" si="25"/>
        <v>142.6847083333333</v>
      </c>
    </row>
    <row r="125" spans="1:52">
      <c r="A125" s="11">
        <v>2.29166666666667E-2</v>
      </c>
      <c r="B125" s="12">
        <f t="shared" si="16"/>
        <v>0.53333333333333277</v>
      </c>
      <c r="C125" s="12">
        <f t="shared" si="20"/>
        <v>7.1915789639646217</v>
      </c>
      <c r="D125" s="12">
        <f t="shared" si="21"/>
        <v>6.8094023084090667</v>
      </c>
      <c r="E125" s="12">
        <f t="shared" si="22"/>
        <v>6.9654023084090664</v>
      </c>
      <c r="F125" s="12">
        <f t="shared" si="1"/>
        <v>1.8235380601162758</v>
      </c>
      <c r="G125" s="12">
        <f t="shared" si="2"/>
        <v>0.35116726559190997</v>
      </c>
      <c r="H125" s="26">
        <f t="shared" si="3"/>
        <v>20.120402221566096</v>
      </c>
      <c r="I125" s="33">
        <f t="shared" si="4"/>
        <v>16.79463451952018</v>
      </c>
      <c r="J125" s="50">
        <f t="shared" si="5"/>
        <v>16.950634519520179</v>
      </c>
      <c r="K125" s="33">
        <f t="shared" si="6"/>
        <v>4.4376657400175121</v>
      </c>
      <c r="L125" s="33">
        <f t="shared" si="17"/>
        <v>-0.99868764889613515</v>
      </c>
      <c r="M125" s="33">
        <f t="shared" si="7"/>
        <v>3.0903552014947104</v>
      </c>
      <c r="N125" s="33">
        <f t="shared" si="18"/>
        <v>5.1215036291211789E-2</v>
      </c>
      <c r="O125" s="33">
        <f t="shared" si="19"/>
        <v>3.0903552014947104</v>
      </c>
      <c r="P125" s="33">
        <f t="shared" si="8"/>
        <v>177.06431024194805</v>
      </c>
      <c r="Q125" s="33">
        <f t="shared" si="9"/>
        <v>0.28685093750192564</v>
      </c>
      <c r="R125" s="33">
        <f t="shared" si="10"/>
        <v>16.435348068231288</v>
      </c>
      <c r="S125" s="33">
        <f t="shared" si="11"/>
        <v>-0.96916273028091626</v>
      </c>
      <c r="T125" s="33">
        <f t="shared" si="12"/>
        <v>2.892606406510974</v>
      </c>
      <c r="U125" s="33">
        <f t="shared" si="13"/>
        <v>-0.24642159449699222</v>
      </c>
      <c r="V125" s="72">
        <f t="shared" si="14"/>
        <v>3.3905789006686122</v>
      </c>
      <c r="W125" s="33">
        <f t="shared" si="15"/>
        <v>194.26586111441785</v>
      </c>
      <c r="X125" s="80">
        <v>2.2916666666666669E-2</v>
      </c>
      <c r="Z125" s="16">
        <v>175</v>
      </c>
      <c r="AA125" s="16">
        <v>51</v>
      </c>
      <c r="AB125" s="16">
        <v>5.5</v>
      </c>
      <c r="AC125" s="14">
        <f t="shared" si="26"/>
        <v>175.85152777777779</v>
      </c>
      <c r="AD125" s="16">
        <v>48</v>
      </c>
      <c r="AE125" s="16">
        <v>4</v>
      </c>
      <c r="AF125" s="16">
        <v>48.78</v>
      </c>
      <c r="AG125" s="14">
        <f t="shared" si="27"/>
        <v>48.080216666666665</v>
      </c>
      <c r="AH125" s="16">
        <v>6</v>
      </c>
      <c r="AI125" s="16">
        <v>55</v>
      </c>
      <c r="AJ125" s="16">
        <v>14.53</v>
      </c>
      <c r="AK125" s="14">
        <f t="shared" si="28"/>
        <v>6.9207027777777776</v>
      </c>
      <c r="AL125" s="16">
        <v>197</v>
      </c>
      <c r="AM125" s="16">
        <v>33</v>
      </c>
      <c r="AN125" s="16">
        <v>39.71</v>
      </c>
      <c r="AO125" s="16">
        <f t="shared" si="29"/>
        <v>197.56103055555556</v>
      </c>
      <c r="AP125" s="16">
        <v>41</v>
      </c>
      <c r="AQ125" s="16">
        <v>42</v>
      </c>
      <c r="AR125" s="16">
        <v>14.34</v>
      </c>
      <c r="AS125" s="14">
        <f t="shared" si="30"/>
        <v>41.703983333333333</v>
      </c>
      <c r="AT125" s="16">
        <v>16</v>
      </c>
      <c r="AU125" s="16">
        <v>25</v>
      </c>
      <c r="AV125" s="16">
        <v>58.85</v>
      </c>
      <c r="AW125" s="14">
        <f t="shared" si="31"/>
        <v>16.43301388888889</v>
      </c>
      <c r="AX125" s="14">
        <f t="shared" si="23"/>
        <v>21.709502777777772</v>
      </c>
      <c r="AY125" s="14">
        <f t="shared" si="24"/>
        <v>-6.3762333333333316</v>
      </c>
      <c r="AZ125" s="14">
        <f t="shared" si="25"/>
        <v>142.68466666666671</v>
      </c>
    </row>
    <row r="126" spans="1:52">
      <c r="A126" s="11">
        <v>2.36111111111111E-2</v>
      </c>
      <c r="B126" s="12">
        <f t="shared" si="16"/>
        <v>0.55000000000000082</v>
      </c>
      <c r="C126" s="12">
        <f t="shared" si="20"/>
        <v>7.2082911972979558</v>
      </c>
      <c r="D126" s="12">
        <f t="shared" si="21"/>
        <v>6.826114541742399</v>
      </c>
      <c r="E126" s="12">
        <f t="shared" si="22"/>
        <v>6.9821145417423987</v>
      </c>
      <c r="F126" s="12">
        <f t="shared" si="1"/>
        <v>1.8279133125716984</v>
      </c>
      <c r="G126" s="12">
        <f t="shared" si="2"/>
        <v>0.35095722321397055</v>
      </c>
      <c r="H126" s="26">
        <f t="shared" si="3"/>
        <v>20.108367679791272</v>
      </c>
      <c r="I126" s="33">
        <f t="shared" si="4"/>
        <v>16.811346752853513</v>
      </c>
      <c r="J126" s="50">
        <f t="shared" si="5"/>
        <v>16.967346752853512</v>
      </c>
      <c r="K126" s="33">
        <f t="shared" si="6"/>
        <v>4.4420409924729354</v>
      </c>
      <c r="L126" s="33">
        <f t="shared" si="17"/>
        <v>-0.99869100175507286</v>
      </c>
      <c r="M126" s="33">
        <f t="shared" si="7"/>
        <v>3.0904207096350049</v>
      </c>
      <c r="N126" s="33">
        <f t="shared" si="18"/>
        <v>5.1149614010757252E-2</v>
      </c>
      <c r="O126" s="33">
        <f t="shared" si="19"/>
        <v>3.0904207096350049</v>
      </c>
      <c r="P126" s="33">
        <f t="shared" si="8"/>
        <v>177.06806358191065</v>
      </c>
      <c r="Q126" s="33">
        <f t="shared" si="9"/>
        <v>0.28785919266438059</v>
      </c>
      <c r="R126" s="33">
        <f t="shared" si="10"/>
        <v>16.493116833712236</v>
      </c>
      <c r="S126" s="33">
        <f t="shared" si="11"/>
        <v>-0.96906729272567571</v>
      </c>
      <c r="T126" s="33">
        <f t="shared" si="12"/>
        <v>2.8922194072189047</v>
      </c>
      <c r="U126" s="33">
        <f t="shared" si="13"/>
        <v>-0.24679664132505857</v>
      </c>
      <c r="V126" s="72">
        <f t="shared" si="14"/>
        <v>3.3909658999606815</v>
      </c>
      <c r="W126" s="33">
        <f t="shared" si="15"/>
        <v>194.28803454052797</v>
      </c>
      <c r="X126" s="80">
        <v>2.361111111111111E-2</v>
      </c>
      <c r="Z126" s="16">
        <v>175</v>
      </c>
      <c r="AA126" s="16">
        <v>51</v>
      </c>
      <c r="AB126" s="16">
        <v>25.2</v>
      </c>
      <c r="AC126" s="14">
        <f t="shared" si="26"/>
        <v>175.857</v>
      </c>
      <c r="AD126" s="16">
        <v>48</v>
      </c>
      <c r="AE126" s="16">
        <v>4</v>
      </c>
      <c r="AF126" s="16">
        <v>5.83</v>
      </c>
      <c r="AG126" s="14">
        <f t="shared" si="27"/>
        <v>48.068286111111114</v>
      </c>
      <c r="AH126" s="16">
        <v>6</v>
      </c>
      <c r="AI126" s="16">
        <v>56</v>
      </c>
      <c r="AJ126" s="16">
        <v>14.69</v>
      </c>
      <c r="AK126" s="14">
        <f t="shared" si="28"/>
        <v>6.937413888888889</v>
      </c>
      <c r="AL126" s="16">
        <v>197</v>
      </c>
      <c r="AM126" s="16">
        <v>36</v>
      </c>
      <c r="AN126" s="16">
        <v>34.090000000000003</v>
      </c>
      <c r="AO126" s="16">
        <f t="shared" si="29"/>
        <v>197.60946944444444</v>
      </c>
      <c r="AP126" s="16">
        <v>41</v>
      </c>
      <c r="AQ126" s="16">
        <v>45</v>
      </c>
      <c r="AR126" s="16">
        <v>13.81</v>
      </c>
      <c r="AS126" s="14">
        <f t="shared" si="30"/>
        <v>41.753836111111113</v>
      </c>
      <c r="AT126" s="16">
        <v>16</v>
      </c>
      <c r="AU126" s="16">
        <v>26</v>
      </c>
      <c r="AV126" s="16">
        <v>59.01</v>
      </c>
      <c r="AW126" s="14">
        <f t="shared" si="31"/>
        <v>16.449725000000001</v>
      </c>
      <c r="AX126" s="14">
        <f t="shared" si="23"/>
        <v>21.752469444444444</v>
      </c>
      <c r="AY126" s="14">
        <f t="shared" si="24"/>
        <v>-6.3144500000000008</v>
      </c>
      <c r="AZ126" s="14">
        <f t="shared" si="25"/>
        <v>142.68466666666669</v>
      </c>
    </row>
    <row r="127" spans="1:52">
      <c r="A127" s="11">
        <v>2.4305555555555601E-2</v>
      </c>
      <c r="B127" s="12">
        <f t="shared" si="16"/>
        <v>0.56666666666666643</v>
      </c>
      <c r="C127" s="12">
        <f t="shared" si="20"/>
        <v>7.225003430631288</v>
      </c>
      <c r="D127" s="12">
        <f t="shared" si="21"/>
        <v>6.8428267750757339</v>
      </c>
      <c r="E127" s="12">
        <f t="shared" si="22"/>
        <v>6.9988267750757336</v>
      </c>
      <c r="F127" s="12">
        <f t="shared" si="1"/>
        <v>1.8322885650271223</v>
      </c>
      <c r="G127" s="12">
        <f t="shared" si="2"/>
        <v>0.35074743845648659</v>
      </c>
      <c r="H127" s="26">
        <f t="shared" si="3"/>
        <v>20.096347898581268</v>
      </c>
      <c r="I127" s="33">
        <f t="shared" si="4"/>
        <v>16.828058986186846</v>
      </c>
      <c r="J127" s="50">
        <f t="shared" si="5"/>
        <v>16.984058986186845</v>
      </c>
      <c r="K127" s="33">
        <f t="shared" si="6"/>
        <v>4.4464162449283586</v>
      </c>
      <c r="L127" s="33">
        <f t="shared" si="17"/>
        <v>-0.99869439951375316</v>
      </c>
      <c r="M127" s="33">
        <f t="shared" si="7"/>
        <v>3.0904871806153289</v>
      </c>
      <c r="N127" s="33">
        <f t="shared" si="18"/>
        <v>5.1083229927874139E-2</v>
      </c>
      <c r="O127" s="33">
        <f t="shared" si="19"/>
        <v>3.0904871806153289</v>
      </c>
      <c r="P127" s="33">
        <f t="shared" si="8"/>
        <v>177.07187208854333</v>
      </c>
      <c r="Q127" s="33">
        <f t="shared" si="9"/>
        <v>0.2888689727361714</v>
      </c>
      <c r="R127" s="33">
        <f t="shared" si="10"/>
        <v>16.550972970062265</v>
      </c>
      <c r="S127" s="33">
        <f t="shared" si="11"/>
        <v>-0.96897275635666802</v>
      </c>
      <c r="T127" s="33">
        <f t="shared" si="12"/>
        <v>2.8918366411413499</v>
      </c>
      <c r="U127" s="33">
        <f t="shared" si="13"/>
        <v>-0.24716754932345267</v>
      </c>
      <c r="V127" s="72">
        <f t="shared" si="14"/>
        <v>3.3913486660382364</v>
      </c>
      <c r="W127" s="33">
        <f t="shared" si="15"/>
        <v>194.30996542131265</v>
      </c>
      <c r="X127" s="80">
        <v>2.4305555555555556E-2</v>
      </c>
      <c r="Z127" s="16">
        <v>175</v>
      </c>
      <c r="AA127" s="16">
        <v>51</v>
      </c>
      <c r="AB127" s="16">
        <v>45.17</v>
      </c>
      <c r="AC127" s="14">
        <f t="shared" si="26"/>
        <v>175.86254722222222</v>
      </c>
      <c r="AD127" s="16">
        <v>48</v>
      </c>
      <c r="AE127" s="16">
        <v>3</v>
      </c>
      <c r="AF127" s="16">
        <v>22.95</v>
      </c>
      <c r="AG127" s="14">
        <f t="shared" si="27"/>
        <v>48.056375000000003</v>
      </c>
      <c r="AH127" s="16">
        <v>6</v>
      </c>
      <c r="AI127" s="16">
        <v>57</v>
      </c>
      <c r="AJ127" s="16">
        <v>14.86</v>
      </c>
      <c r="AK127" s="14">
        <f t="shared" si="28"/>
        <v>6.9541277777777779</v>
      </c>
      <c r="AL127" s="16">
        <v>197</v>
      </c>
      <c r="AM127" s="16">
        <v>39</v>
      </c>
      <c r="AN127" s="16">
        <v>27.72</v>
      </c>
      <c r="AO127" s="16">
        <f t="shared" si="29"/>
        <v>197.65770000000001</v>
      </c>
      <c r="AP127" s="16">
        <v>41</v>
      </c>
      <c r="AQ127" s="16">
        <v>48</v>
      </c>
      <c r="AR127" s="16">
        <v>13.75</v>
      </c>
      <c r="AS127" s="14">
        <f t="shared" si="30"/>
        <v>41.803819444444443</v>
      </c>
      <c r="AT127" s="16">
        <v>16</v>
      </c>
      <c r="AU127" s="16">
        <v>27</v>
      </c>
      <c r="AV127" s="16">
        <v>59.18</v>
      </c>
      <c r="AW127" s="14">
        <f t="shared" si="31"/>
        <v>16.466438888888888</v>
      </c>
      <c r="AX127" s="14">
        <f t="shared" si="23"/>
        <v>21.795152777777787</v>
      </c>
      <c r="AY127" s="14">
        <f t="shared" si="24"/>
        <v>-6.2525555555555599</v>
      </c>
      <c r="AZ127" s="14">
        <f t="shared" si="25"/>
        <v>142.68466666666666</v>
      </c>
    </row>
    <row r="128" spans="1:52">
      <c r="A128" s="11">
        <v>2.5000000000000001E-2</v>
      </c>
      <c r="B128" s="12">
        <f t="shared" si="16"/>
        <v>0.58333333333333437</v>
      </c>
      <c r="C128" s="12">
        <f t="shared" si="20"/>
        <v>7.241715663964623</v>
      </c>
      <c r="D128" s="12">
        <f t="shared" si="21"/>
        <v>6.8595390084090662</v>
      </c>
      <c r="E128" s="12">
        <f t="shared" si="22"/>
        <v>7.0155390084090659</v>
      </c>
      <c r="F128" s="12">
        <f t="shared" si="1"/>
        <v>1.8366638174825454</v>
      </c>
      <c r="G128" s="12">
        <f t="shared" si="2"/>
        <v>0.35053791526629979</v>
      </c>
      <c r="H128" s="26">
        <f t="shared" si="3"/>
        <v>20.084343104073447</v>
      </c>
      <c r="I128" s="33">
        <f t="shared" si="4"/>
        <v>16.84477121952018</v>
      </c>
      <c r="J128" s="50">
        <f t="shared" si="5"/>
        <v>17.000771219520178</v>
      </c>
      <c r="K128" s="33">
        <f t="shared" si="6"/>
        <v>4.4507914973837819</v>
      </c>
      <c r="L128" s="33">
        <f t="shared" si="17"/>
        <v>-0.99869784190572208</v>
      </c>
      <c r="M128" s="33">
        <f t="shared" si="7"/>
        <v>3.0905546129716868</v>
      </c>
      <c r="N128" s="33">
        <f t="shared" si="18"/>
        <v>5.1015885495143021E-2</v>
      </c>
      <c r="O128" s="33">
        <f t="shared" si="19"/>
        <v>3.0905546129716868</v>
      </c>
      <c r="P128" s="33">
        <f t="shared" si="8"/>
        <v>177.07573567796524</v>
      </c>
      <c r="Q128" s="33">
        <f t="shared" si="9"/>
        <v>0.28988026077955398</v>
      </c>
      <c r="R128" s="33">
        <f t="shared" si="10"/>
        <v>16.608915506820129</v>
      </c>
      <c r="S128" s="33">
        <f t="shared" si="11"/>
        <v>-0.96887912822297118</v>
      </c>
      <c r="T128" s="33">
        <f t="shared" si="12"/>
        <v>2.8914581176702439</v>
      </c>
      <c r="U128" s="33">
        <f t="shared" si="13"/>
        <v>-0.24753431053875175</v>
      </c>
      <c r="V128" s="72">
        <f t="shared" si="14"/>
        <v>3.3917271895093424</v>
      </c>
      <c r="W128" s="33">
        <f t="shared" si="15"/>
        <v>194.33165321865366</v>
      </c>
      <c r="X128" s="80">
        <v>2.4999999999999998E-2</v>
      </c>
      <c r="Z128" s="16">
        <v>175</v>
      </c>
      <c r="AA128" s="16">
        <v>52</v>
      </c>
      <c r="AB128" s="16">
        <v>5.41</v>
      </c>
      <c r="AC128" s="14">
        <f t="shared" si="26"/>
        <v>175.86816944444445</v>
      </c>
      <c r="AD128" s="16">
        <v>48</v>
      </c>
      <c r="AE128" s="16">
        <v>2</v>
      </c>
      <c r="AF128" s="16">
        <v>40.119999999999997</v>
      </c>
      <c r="AG128" s="14">
        <f t="shared" si="27"/>
        <v>48.044477777777779</v>
      </c>
      <c r="AH128" s="16">
        <v>6</v>
      </c>
      <c r="AI128" s="16">
        <v>58</v>
      </c>
      <c r="AJ128" s="16">
        <v>15.02</v>
      </c>
      <c r="AK128" s="14">
        <f t="shared" si="28"/>
        <v>6.9708388888888893</v>
      </c>
      <c r="AL128" s="16">
        <v>197</v>
      </c>
      <c r="AM128" s="16">
        <v>42</v>
      </c>
      <c r="AN128" s="16">
        <v>20.59</v>
      </c>
      <c r="AO128" s="16">
        <f t="shared" si="29"/>
        <v>197.70571944444444</v>
      </c>
      <c r="AP128" s="16">
        <v>41</v>
      </c>
      <c r="AQ128" s="16">
        <v>51</v>
      </c>
      <c r="AR128" s="16">
        <v>14.17</v>
      </c>
      <c r="AS128" s="14">
        <f t="shared" si="30"/>
        <v>41.853936111111111</v>
      </c>
      <c r="AT128" s="16">
        <v>16</v>
      </c>
      <c r="AU128" s="16">
        <v>28</v>
      </c>
      <c r="AV128" s="16">
        <v>59.34</v>
      </c>
      <c r="AW128" s="14">
        <f t="shared" si="31"/>
        <v>16.483149999999998</v>
      </c>
      <c r="AX128" s="14">
        <f t="shared" si="23"/>
        <v>21.837549999999993</v>
      </c>
      <c r="AY128" s="14">
        <f t="shared" si="24"/>
        <v>-6.1905416666666682</v>
      </c>
      <c r="AZ128" s="14">
        <f t="shared" si="25"/>
        <v>142.68466666666666</v>
      </c>
    </row>
    <row r="129" spans="1:56">
      <c r="A129" s="11">
        <v>2.5694444444444402E-2</v>
      </c>
      <c r="B129" s="12">
        <f t="shared" si="16"/>
        <v>0.60000000000000009</v>
      </c>
      <c r="C129" s="12">
        <f t="shared" si="20"/>
        <v>7.2584278972979552</v>
      </c>
      <c r="D129" s="12">
        <f t="shared" si="21"/>
        <v>6.8762512417423984</v>
      </c>
      <c r="E129" s="12">
        <f t="shared" si="22"/>
        <v>7.0322512417423981</v>
      </c>
      <c r="F129" s="12">
        <f t="shared" si="1"/>
        <v>1.841039069937968</v>
      </c>
      <c r="G129" s="12">
        <f t="shared" si="2"/>
        <v>0.35032865758448545</v>
      </c>
      <c r="H129" s="26">
        <f t="shared" si="3"/>
        <v>20.072353522074792</v>
      </c>
      <c r="I129" s="33">
        <f t="shared" si="4"/>
        <v>16.861483452853513</v>
      </c>
      <c r="J129" s="50">
        <f t="shared" si="5"/>
        <v>17.017483452853511</v>
      </c>
      <c r="K129" s="33">
        <f t="shared" si="6"/>
        <v>4.4551667498392042</v>
      </c>
      <c r="L129" s="33">
        <f t="shared" si="17"/>
        <v>-0.99870132866128203</v>
      </c>
      <c r="M129" s="33">
        <f t="shared" si="7"/>
        <v>3.0906230052231103</v>
      </c>
      <c r="N129" s="33">
        <f t="shared" si="18"/>
        <v>5.0947582181984002E-2</v>
      </c>
      <c r="O129" s="33">
        <f t="shared" si="19"/>
        <v>3.0906230052231103</v>
      </c>
      <c r="P129" s="33">
        <f t="shared" si="8"/>
        <v>177.07965426532323</v>
      </c>
      <c r="Q129" s="33">
        <f t="shared" si="9"/>
        <v>0.29089303982431702</v>
      </c>
      <c r="R129" s="33">
        <f t="shared" si="10"/>
        <v>16.666943471664343</v>
      </c>
      <c r="S129" s="33">
        <f t="shared" si="11"/>
        <v>-0.96878641532637388</v>
      </c>
      <c r="T129" s="33">
        <f t="shared" si="12"/>
        <v>2.8910838461655279</v>
      </c>
      <c r="U129" s="33">
        <f t="shared" si="13"/>
        <v>-0.24789691704229583</v>
      </c>
      <c r="V129" s="72">
        <f t="shared" si="14"/>
        <v>3.3921014610140583</v>
      </c>
      <c r="W129" s="33">
        <f t="shared" si="15"/>
        <v>194.35309739626592</v>
      </c>
      <c r="X129" s="80">
        <v>2.5694444444444447E-2</v>
      </c>
      <c r="Z129" s="16">
        <v>175</v>
      </c>
      <c r="AA129" s="16">
        <v>52</v>
      </c>
      <c r="AB129" s="16">
        <v>25.92</v>
      </c>
      <c r="AC129" s="14">
        <f t="shared" si="26"/>
        <v>175.87386666666666</v>
      </c>
      <c r="AD129" s="16">
        <v>48</v>
      </c>
      <c r="AE129" s="16">
        <v>1</v>
      </c>
      <c r="AF129" s="16">
        <v>57.35</v>
      </c>
      <c r="AG129" s="14">
        <f t="shared" si="27"/>
        <v>48.032597222222222</v>
      </c>
      <c r="AH129" s="16">
        <v>6</v>
      </c>
      <c r="AI129" s="16">
        <v>59</v>
      </c>
      <c r="AJ129" s="16">
        <v>15.18</v>
      </c>
      <c r="AK129" s="14">
        <f t="shared" si="28"/>
        <v>6.9875499999999997</v>
      </c>
      <c r="AL129" s="16">
        <v>197</v>
      </c>
      <c r="AM129" s="16">
        <v>45</v>
      </c>
      <c r="AN129" s="16">
        <v>12.71</v>
      </c>
      <c r="AO129" s="16">
        <f t="shared" si="29"/>
        <v>197.75353055555556</v>
      </c>
      <c r="AP129" s="16">
        <v>41</v>
      </c>
      <c r="AQ129" s="16">
        <v>54</v>
      </c>
      <c r="AR129" s="16">
        <v>15.06</v>
      </c>
      <c r="AS129" s="14">
        <f t="shared" si="30"/>
        <v>41.904183333333336</v>
      </c>
      <c r="AT129" s="16">
        <v>16</v>
      </c>
      <c r="AU129" s="16">
        <v>29</v>
      </c>
      <c r="AV129" s="16">
        <v>59.51</v>
      </c>
      <c r="AW129" s="14">
        <f t="shared" si="31"/>
        <v>16.499863888888889</v>
      </c>
      <c r="AX129" s="14">
        <f t="shared" si="23"/>
        <v>21.879663888888899</v>
      </c>
      <c r="AY129" s="14">
        <f t="shared" si="24"/>
        <v>-6.1284138888888862</v>
      </c>
      <c r="AZ129" s="14">
        <f t="shared" si="25"/>
        <v>142.68470833333336</v>
      </c>
    </row>
    <row r="130" spans="1:56">
      <c r="A130" s="11">
        <v>2.6388888888888899E-2</v>
      </c>
      <c r="B130" s="12">
        <f t="shared" si="16"/>
        <v>0.61666666666666559</v>
      </c>
      <c r="C130" s="12">
        <f t="shared" si="20"/>
        <v>7.2751401306312875</v>
      </c>
      <c r="D130" s="12">
        <f t="shared" si="21"/>
        <v>6.8929634750757334</v>
      </c>
      <c r="E130" s="12">
        <f t="shared" si="22"/>
        <v>7.0489634750757331</v>
      </c>
      <c r="F130" s="12">
        <f t="shared" si="1"/>
        <v>1.8454143223933916</v>
      </c>
      <c r="G130" s="12">
        <f t="shared" si="2"/>
        <v>0.35011966934628369</v>
      </c>
      <c r="H130" s="26">
        <f t="shared" si="3"/>
        <v>20.060379378057956</v>
      </c>
      <c r="I130" s="33">
        <f t="shared" si="4"/>
        <v>16.878195686186842</v>
      </c>
      <c r="J130" s="50">
        <f t="shared" si="5"/>
        <v>17.034195686186841</v>
      </c>
      <c r="K130" s="33">
        <f t="shared" si="6"/>
        <v>4.4595420022946266</v>
      </c>
      <c r="L130" s="33">
        <f t="shared" si="17"/>
        <v>-0.99870485950751509</v>
      </c>
      <c r="M130" s="33">
        <f t="shared" si="7"/>
        <v>3.0906923558717123</v>
      </c>
      <c r="N130" s="33">
        <f t="shared" si="18"/>
        <v>5.0878321474618418E-2</v>
      </c>
      <c r="O130" s="33">
        <f t="shared" si="19"/>
        <v>3.0906923558717123</v>
      </c>
      <c r="P130" s="33">
        <f t="shared" si="8"/>
        <v>177.08362776479458</v>
      </c>
      <c r="Q130" s="33">
        <f t="shared" si="9"/>
        <v>0.29190729286788419</v>
      </c>
      <c r="R130" s="33">
        <f t="shared" si="10"/>
        <v>16.725055890419043</v>
      </c>
      <c r="S130" s="33">
        <f t="shared" si="11"/>
        <v>-0.96869462462094047</v>
      </c>
      <c r="T130" s="33">
        <f t="shared" si="12"/>
        <v>2.890713835955109</v>
      </c>
      <c r="U130" s="33">
        <f t="shared" si="13"/>
        <v>-0.24825536093002187</v>
      </c>
      <c r="V130" s="72">
        <f t="shared" si="14"/>
        <v>3.3924714712244772</v>
      </c>
      <c r="W130" s="33">
        <f t="shared" si="15"/>
        <v>194.37429741969967</v>
      </c>
      <c r="X130" s="80">
        <v>2.6388888888888889E-2</v>
      </c>
      <c r="Z130" s="16">
        <v>175</v>
      </c>
      <c r="AA130" s="16">
        <v>52</v>
      </c>
      <c r="AB130" s="16">
        <v>46.7</v>
      </c>
      <c r="AC130" s="14">
        <f t="shared" si="26"/>
        <v>175.87963888888888</v>
      </c>
      <c r="AD130" s="16">
        <v>48</v>
      </c>
      <c r="AE130" s="16">
        <v>1</v>
      </c>
      <c r="AF130" s="16">
        <v>14.64</v>
      </c>
      <c r="AG130" s="14">
        <f t="shared" si="27"/>
        <v>48.020733333333332</v>
      </c>
      <c r="AH130" s="16">
        <v>7</v>
      </c>
      <c r="AI130" s="16">
        <v>0</v>
      </c>
      <c r="AJ130" s="16">
        <v>15.35</v>
      </c>
      <c r="AK130" s="14">
        <f t="shared" si="28"/>
        <v>7.0042638888888886</v>
      </c>
      <c r="AL130" s="16">
        <v>197</v>
      </c>
      <c r="AM130" s="16">
        <v>48</v>
      </c>
      <c r="AN130" s="16">
        <v>4.07</v>
      </c>
      <c r="AO130" s="16">
        <f t="shared" si="29"/>
        <v>197.80113055555555</v>
      </c>
      <c r="AP130" s="16">
        <v>41</v>
      </c>
      <c r="AQ130" s="16">
        <v>57</v>
      </c>
      <c r="AR130" s="16">
        <v>16.420000000000002</v>
      </c>
      <c r="AS130" s="14">
        <f t="shared" si="30"/>
        <v>41.954561111111111</v>
      </c>
      <c r="AT130" s="16">
        <v>16</v>
      </c>
      <c r="AU130" s="16">
        <v>30</v>
      </c>
      <c r="AV130" s="16">
        <v>59.67</v>
      </c>
      <c r="AW130" s="14">
        <f t="shared" si="31"/>
        <v>16.516575</v>
      </c>
      <c r="AX130" s="14">
        <f t="shared" si="23"/>
        <v>21.921491666666668</v>
      </c>
      <c r="AY130" s="14">
        <f t="shared" si="24"/>
        <v>-6.066172222222221</v>
      </c>
      <c r="AZ130" s="14">
        <f t="shared" si="25"/>
        <v>142.68466666666666</v>
      </c>
    </row>
    <row r="131" spans="1:56">
      <c r="A131" s="11">
        <v>2.70833333333333E-2</v>
      </c>
      <c r="B131" s="12">
        <f t="shared" si="16"/>
        <v>0.63333333333333353</v>
      </c>
      <c r="C131" s="12">
        <f t="shared" si="20"/>
        <v>7.2918523639646224</v>
      </c>
      <c r="D131" s="12">
        <f t="shared" si="21"/>
        <v>6.9096757084090656</v>
      </c>
      <c r="E131" s="12">
        <f t="shared" si="22"/>
        <v>7.0656757084090653</v>
      </c>
      <c r="F131" s="12">
        <f t="shared" si="1"/>
        <v>1.8497895748488149</v>
      </c>
      <c r="G131" s="12">
        <f t="shared" si="2"/>
        <v>0.34991095448103038</v>
      </c>
      <c r="H131" s="26">
        <f t="shared" si="3"/>
        <v>20.0484208971573</v>
      </c>
      <c r="I131" s="33">
        <f t="shared" si="4"/>
        <v>16.894907919520179</v>
      </c>
      <c r="J131" s="50">
        <f t="shared" si="5"/>
        <v>17.050907919520178</v>
      </c>
      <c r="K131" s="33">
        <f t="shared" si="6"/>
        <v>4.4639172547500516</v>
      </c>
      <c r="L131" s="33">
        <f t="shared" si="17"/>
        <v>-0.99870843416830457</v>
      </c>
      <c r="M131" s="33">
        <f t="shared" si="7"/>
        <v>3.090762663402745</v>
      </c>
      <c r="N131" s="33">
        <f t="shared" si="18"/>
        <v>5.0808104876030345E-2</v>
      </c>
      <c r="O131" s="33">
        <f t="shared" si="19"/>
        <v>3.090762663402745</v>
      </c>
      <c r="P131" s="33">
        <f t="shared" si="8"/>
        <v>177.08765608959075</v>
      </c>
      <c r="Q131" s="33">
        <f t="shared" si="9"/>
        <v>0.2929230028754139</v>
      </c>
      <c r="R131" s="33">
        <f t="shared" si="10"/>
        <v>16.783251787059694</v>
      </c>
      <c r="S131" s="33">
        <f t="shared" si="11"/>
        <v>-0.968603763012581</v>
      </c>
      <c r="T131" s="33">
        <f t="shared" si="12"/>
        <v>2.8903480963348303</v>
      </c>
      <c r="U131" s="33">
        <f t="shared" si="13"/>
        <v>-0.24860963432230049</v>
      </c>
      <c r="V131" s="72">
        <f t="shared" si="14"/>
        <v>3.392837210844756</v>
      </c>
      <c r="W131" s="33">
        <f t="shared" si="15"/>
        <v>194.39525275634233</v>
      </c>
      <c r="X131" s="80">
        <v>2.7083333333333334E-2</v>
      </c>
      <c r="Z131" s="16">
        <v>175</v>
      </c>
      <c r="AA131" s="16">
        <v>53</v>
      </c>
      <c r="AB131" s="16">
        <v>7.75</v>
      </c>
      <c r="AC131" s="14">
        <f t="shared" si="26"/>
        <v>175.88548611111111</v>
      </c>
      <c r="AD131" s="16">
        <v>48</v>
      </c>
      <c r="AE131" s="16">
        <v>0</v>
      </c>
      <c r="AF131" s="16">
        <v>31.99</v>
      </c>
      <c r="AG131" s="14">
        <f t="shared" si="27"/>
        <v>48.00888611111111</v>
      </c>
      <c r="AH131" s="16">
        <v>7</v>
      </c>
      <c r="AI131" s="16">
        <v>1</v>
      </c>
      <c r="AJ131" s="16">
        <v>15.51</v>
      </c>
      <c r="AK131" s="14">
        <f t="shared" si="28"/>
        <v>7.020975</v>
      </c>
      <c r="AL131" s="16">
        <v>197</v>
      </c>
      <c r="AM131" s="16">
        <v>50</v>
      </c>
      <c r="AN131" s="16">
        <v>54.66</v>
      </c>
      <c r="AO131" s="16">
        <f t="shared" si="29"/>
        <v>197.84851666666665</v>
      </c>
      <c r="AP131" s="16">
        <v>42</v>
      </c>
      <c r="AQ131" s="16">
        <v>0</v>
      </c>
      <c r="AR131" s="16">
        <v>18.25</v>
      </c>
      <c r="AS131" s="14">
        <f t="shared" si="30"/>
        <v>42.005069444444445</v>
      </c>
      <c r="AT131" s="16">
        <v>16</v>
      </c>
      <c r="AU131" s="16">
        <v>31</v>
      </c>
      <c r="AV131" s="16">
        <v>59.83</v>
      </c>
      <c r="AW131" s="14">
        <f t="shared" si="31"/>
        <v>16.53328611111111</v>
      </c>
      <c r="AX131" s="14">
        <f t="shared" si="23"/>
        <v>21.963030555555548</v>
      </c>
      <c r="AY131" s="14">
        <f t="shared" si="24"/>
        <v>-6.0038166666666655</v>
      </c>
      <c r="AZ131" s="14">
        <f t="shared" si="25"/>
        <v>142.68466666666666</v>
      </c>
    </row>
    <row r="132" spans="1:56">
      <c r="A132" s="11">
        <v>2.7777777777777801E-2</v>
      </c>
      <c r="B132" s="12">
        <f t="shared" si="16"/>
        <v>0.64999999999999925</v>
      </c>
      <c r="C132" s="12">
        <f t="shared" si="20"/>
        <v>7.3085645972979547</v>
      </c>
      <c r="D132" s="12">
        <f t="shared" si="21"/>
        <v>6.9263879417423997</v>
      </c>
      <c r="E132" s="12">
        <f t="shared" si="22"/>
        <v>7.0823879417423994</v>
      </c>
      <c r="F132" s="12">
        <f t="shared" si="1"/>
        <v>1.8541648273042382</v>
      </c>
      <c r="G132" s="12">
        <f t="shared" si="2"/>
        <v>0.34970251691208804</v>
      </c>
      <c r="H132" s="26">
        <f t="shared" si="3"/>
        <v>20.036478304164937</v>
      </c>
      <c r="I132" s="33">
        <f t="shared" si="4"/>
        <v>16.911620152853512</v>
      </c>
      <c r="J132" s="50">
        <f t="shared" si="5"/>
        <v>17.067620152853511</v>
      </c>
      <c r="K132" s="33">
        <f t="shared" si="6"/>
        <v>4.468292507205474</v>
      </c>
      <c r="L132" s="33">
        <f t="shared" si="17"/>
        <v>-0.99871205236435667</v>
      </c>
      <c r="M132" s="33">
        <f t="shared" si="7"/>
        <v>3.0908339262845947</v>
      </c>
      <c r="N132" s="33">
        <f t="shared" si="18"/>
        <v>5.0736933905927928E-2</v>
      </c>
      <c r="O132" s="33">
        <f t="shared" si="19"/>
        <v>3.0908339262845947</v>
      </c>
      <c r="P132" s="33">
        <f t="shared" si="8"/>
        <v>177.09173915195666</v>
      </c>
      <c r="Q132" s="33">
        <f t="shared" si="9"/>
        <v>0.29394015277989666</v>
      </c>
      <c r="R132" s="33">
        <f t="shared" si="10"/>
        <v>16.841530183718692</v>
      </c>
      <c r="S132" s="33">
        <f t="shared" si="11"/>
        <v>-0.96851383735861807</v>
      </c>
      <c r="T132" s="33">
        <f t="shared" si="12"/>
        <v>2.8899866365684268</v>
      </c>
      <c r="U132" s="33">
        <f t="shared" si="13"/>
        <v>-0.24895972936377619</v>
      </c>
      <c r="V132" s="72">
        <f t="shared" si="14"/>
        <v>3.3931986706111594</v>
      </c>
      <c r="W132" s="33">
        <f t="shared" si="15"/>
        <v>194.41596287542106</v>
      </c>
      <c r="X132" s="80">
        <v>2.7777777777777776E-2</v>
      </c>
      <c r="Z132" s="16">
        <v>175</v>
      </c>
      <c r="AA132" s="16">
        <v>53</v>
      </c>
      <c r="AB132" s="16">
        <v>29.07</v>
      </c>
      <c r="AC132" s="14">
        <f t="shared" si="26"/>
        <v>175.89140833333335</v>
      </c>
      <c r="AD132" s="16">
        <v>47</v>
      </c>
      <c r="AE132" s="16">
        <v>59</v>
      </c>
      <c r="AF132" s="16">
        <v>49.4</v>
      </c>
      <c r="AG132" s="14">
        <f t="shared" si="27"/>
        <v>47.997055555555555</v>
      </c>
      <c r="AH132" s="16">
        <v>7</v>
      </c>
      <c r="AI132" s="16">
        <v>2</v>
      </c>
      <c r="AJ132" s="16">
        <v>15.68</v>
      </c>
      <c r="AK132" s="14">
        <f t="shared" si="28"/>
        <v>7.0376888888888889</v>
      </c>
      <c r="AL132" s="16">
        <v>197</v>
      </c>
      <c r="AM132" s="16">
        <v>53</v>
      </c>
      <c r="AN132" s="16">
        <v>44.48</v>
      </c>
      <c r="AO132" s="16">
        <f t="shared" si="29"/>
        <v>197.89568888888888</v>
      </c>
      <c r="AP132" s="16">
        <v>42</v>
      </c>
      <c r="AQ132" s="16">
        <v>3</v>
      </c>
      <c r="AR132" s="16">
        <v>20.55</v>
      </c>
      <c r="AS132" s="14">
        <f t="shared" si="30"/>
        <v>42.055708333333335</v>
      </c>
      <c r="AT132" s="16">
        <v>16</v>
      </c>
      <c r="AU132" s="16">
        <v>33</v>
      </c>
      <c r="AV132" s="16">
        <v>0</v>
      </c>
      <c r="AW132" s="14">
        <f t="shared" si="31"/>
        <v>16.55</v>
      </c>
      <c r="AX132" s="14">
        <f t="shared" si="23"/>
        <v>22.004280555555539</v>
      </c>
      <c r="AY132" s="14">
        <f t="shared" si="24"/>
        <v>-5.9413472222222197</v>
      </c>
      <c r="AZ132" s="14">
        <f t="shared" si="25"/>
        <v>142.68466666666669</v>
      </c>
    </row>
    <row r="133" spans="1:56">
      <c r="A133" s="11">
        <v>2.8472222222222201E-2</v>
      </c>
      <c r="B133" s="12">
        <f t="shared" si="16"/>
        <v>0.66666666666666718</v>
      </c>
      <c r="C133" s="12">
        <f t="shared" si="20"/>
        <v>7.3252768306312888</v>
      </c>
      <c r="D133" s="12">
        <f t="shared" si="21"/>
        <v>6.943100175075732</v>
      </c>
      <c r="E133" s="12">
        <f t="shared" si="22"/>
        <v>7.0991001750757317</v>
      </c>
      <c r="F133" s="12">
        <f t="shared" si="1"/>
        <v>1.858540079759661</v>
      </c>
      <c r="G133" s="12">
        <f t="shared" si="2"/>
        <v>0.34949436055677729</v>
      </c>
      <c r="H133" s="26">
        <f t="shared" si="3"/>
        <v>20.024551823526807</v>
      </c>
      <c r="I133" s="33">
        <f t="shared" si="4"/>
        <v>16.928332386186845</v>
      </c>
      <c r="J133" s="50">
        <f t="shared" si="5"/>
        <v>17.084332386186844</v>
      </c>
      <c r="K133" s="33">
        <f t="shared" si="6"/>
        <v>4.4726677596608981</v>
      </c>
      <c r="L133" s="33">
        <f t="shared" si="17"/>
        <v>-0.99871571381322521</v>
      </c>
      <c r="M133" s="33">
        <f t="shared" si="7"/>
        <v>3.0909061429688895</v>
      </c>
      <c r="N133" s="33">
        <f t="shared" si="18"/>
        <v>5.066481010070454E-2</v>
      </c>
      <c r="O133" s="33">
        <f t="shared" si="19"/>
        <v>3.0909061429688895</v>
      </c>
      <c r="P133" s="33">
        <f t="shared" si="8"/>
        <v>177.09587686317721</v>
      </c>
      <c r="Q133" s="33">
        <f t="shared" si="9"/>
        <v>0.29495872548225865</v>
      </c>
      <c r="R133" s="33">
        <f t="shared" si="10"/>
        <v>16.89989010069127</v>
      </c>
      <c r="S133" s="33">
        <f t="shared" si="11"/>
        <v>-0.96842485446735438</v>
      </c>
      <c r="T133" s="33">
        <f t="shared" si="12"/>
        <v>2.8896294658874755</v>
      </c>
      <c r="U133" s="33">
        <f t="shared" si="13"/>
        <v>-0.24930563822321297</v>
      </c>
      <c r="V133" s="72">
        <f t="shared" si="14"/>
        <v>3.3935558412921107</v>
      </c>
      <c r="W133" s="33">
        <f t="shared" si="15"/>
        <v>194.43642724800537</v>
      </c>
      <c r="X133" s="80">
        <v>2.8472222222222222E-2</v>
      </c>
      <c r="Z133" s="16">
        <v>175</v>
      </c>
      <c r="AA133" s="16">
        <v>53</v>
      </c>
      <c r="AB133" s="16">
        <v>50.65</v>
      </c>
      <c r="AC133" s="14">
        <f t="shared" si="26"/>
        <v>175.89740277777778</v>
      </c>
      <c r="AD133" s="16">
        <v>47</v>
      </c>
      <c r="AE133" s="16">
        <v>59</v>
      </c>
      <c r="AF133" s="16">
        <v>6.87</v>
      </c>
      <c r="AG133" s="14">
        <f t="shared" si="27"/>
        <v>47.985241666666667</v>
      </c>
      <c r="AH133" s="16">
        <v>7</v>
      </c>
      <c r="AI133" s="16">
        <v>3</v>
      </c>
      <c r="AJ133" s="16">
        <v>15.84</v>
      </c>
      <c r="AK133" s="14">
        <f t="shared" si="28"/>
        <v>7.0544000000000002</v>
      </c>
      <c r="AL133" s="16">
        <v>197</v>
      </c>
      <c r="AM133" s="16">
        <v>56</v>
      </c>
      <c r="AN133" s="16">
        <v>33.53</v>
      </c>
      <c r="AO133" s="16">
        <f t="shared" si="29"/>
        <v>197.94264722222223</v>
      </c>
      <c r="AP133" s="16">
        <v>42</v>
      </c>
      <c r="AQ133" s="16">
        <v>6</v>
      </c>
      <c r="AR133" s="16">
        <v>23.32</v>
      </c>
      <c r="AS133" s="14">
        <f t="shared" si="30"/>
        <v>42.106477777777776</v>
      </c>
      <c r="AT133" s="16">
        <v>16</v>
      </c>
      <c r="AU133" s="16">
        <v>34</v>
      </c>
      <c r="AV133" s="16">
        <v>0.16</v>
      </c>
      <c r="AW133" s="14">
        <f t="shared" si="31"/>
        <v>16.566711111111111</v>
      </c>
      <c r="AX133" s="14">
        <f t="shared" si="23"/>
        <v>22.04524444444445</v>
      </c>
      <c r="AY133" s="14">
        <f t="shared" si="24"/>
        <v>-5.8787638888888907</v>
      </c>
      <c r="AZ133" s="14">
        <f t="shared" si="25"/>
        <v>142.68466666666666</v>
      </c>
    </row>
    <row r="134" spans="1:56">
      <c r="A134" s="11">
        <v>2.9166666666666698E-2</v>
      </c>
      <c r="B134" s="12">
        <f t="shared" si="16"/>
        <v>0.68333333333333279</v>
      </c>
      <c r="C134" s="12">
        <f t="shared" si="20"/>
        <v>7.341989063964621</v>
      </c>
      <c r="D134" s="12">
        <f t="shared" si="21"/>
        <v>6.9598124084090669</v>
      </c>
      <c r="E134" s="12">
        <f t="shared" si="22"/>
        <v>7.1158124084090666</v>
      </c>
      <c r="F134" s="12">
        <f t="shared" si="1"/>
        <v>1.8629153322150844</v>
      </c>
      <c r="G134" s="12">
        <f t="shared" si="2"/>
        <v>0.3492864893263079</v>
      </c>
      <c r="H134" s="26">
        <f t="shared" si="3"/>
        <v>20.012641679338721</v>
      </c>
      <c r="I134" s="33">
        <f t="shared" si="4"/>
        <v>16.945044619520178</v>
      </c>
      <c r="J134" s="50">
        <f t="shared" si="5"/>
        <v>17.101044619520177</v>
      </c>
      <c r="K134" s="33">
        <f t="shared" si="6"/>
        <v>4.4770430121163205</v>
      </c>
      <c r="L134" s="33">
        <f t="shared" si="17"/>
        <v>-0.99871941822933141</v>
      </c>
      <c r="M134" s="33">
        <f t="shared" si="7"/>
        <v>3.0909793118904734</v>
      </c>
      <c r="N134" s="33">
        <f t="shared" si="18"/>
        <v>5.0591735013399773E-2</v>
      </c>
      <c r="O134" s="33">
        <f t="shared" si="19"/>
        <v>3.0909793118904734</v>
      </c>
      <c r="P134" s="33">
        <f t="shared" si="8"/>
        <v>177.10006913357549</v>
      </c>
      <c r="Q134" s="33">
        <f t="shared" si="9"/>
        <v>0.29597870385145492</v>
      </c>
      <c r="R134" s="33">
        <f t="shared" si="10"/>
        <v>16.958330556440849</v>
      </c>
      <c r="S134" s="33">
        <f t="shared" si="11"/>
        <v>-0.96833682109764319</v>
      </c>
      <c r="T134" s="33">
        <f t="shared" si="12"/>
        <v>2.8892765934913585</v>
      </c>
      <c r="U134" s="33">
        <f t="shared" si="13"/>
        <v>-0.24964735309334044</v>
      </c>
      <c r="V134" s="72">
        <f t="shared" si="14"/>
        <v>3.3939087136882278</v>
      </c>
      <c r="W134" s="33">
        <f t="shared" si="15"/>
        <v>194.45664534700956</v>
      </c>
      <c r="X134" s="80">
        <v>2.9166666666666664E-2</v>
      </c>
      <c r="Z134" s="16">
        <v>175</v>
      </c>
      <c r="AA134" s="16">
        <v>54</v>
      </c>
      <c r="AB134" s="16">
        <v>12.51</v>
      </c>
      <c r="AC134" s="14">
        <f t="shared" si="26"/>
        <v>175.90347499999999</v>
      </c>
      <c r="AD134" s="16">
        <v>47</v>
      </c>
      <c r="AE134" s="16">
        <v>58</v>
      </c>
      <c r="AF134" s="16">
        <v>24.4</v>
      </c>
      <c r="AG134" s="14">
        <f t="shared" si="27"/>
        <v>47.973444444444446</v>
      </c>
      <c r="AH134" s="16">
        <v>7</v>
      </c>
      <c r="AI134" s="16">
        <v>4</v>
      </c>
      <c r="AJ134" s="16">
        <v>16.010000000000002</v>
      </c>
      <c r="AK134" s="14">
        <f t="shared" si="28"/>
        <v>7.0711138888888891</v>
      </c>
      <c r="AL134" s="16">
        <v>197</v>
      </c>
      <c r="AM134" s="16">
        <v>59</v>
      </c>
      <c r="AN134" s="16">
        <v>21.8</v>
      </c>
      <c r="AO134" s="16">
        <f t="shared" si="29"/>
        <v>197.9893888888889</v>
      </c>
      <c r="AP134" s="16">
        <v>42</v>
      </c>
      <c r="AQ134" s="16">
        <v>9</v>
      </c>
      <c r="AR134" s="16">
        <v>26.54</v>
      </c>
      <c r="AS134" s="14">
        <f t="shared" si="30"/>
        <v>42.157372222222222</v>
      </c>
      <c r="AT134" s="16">
        <v>16</v>
      </c>
      <c r="AU134" s="16">
        <v>35</v>
      </c>
      <c r="AV134" s="16">
        <v>0.33</v>
      </c>
      <c r="AW134" s="14">
        <f t="shared" si="31"/>
        <v>16.583424999999998</v>
      </c>
      <c r="AX134" s="14">
        <f t="shared" si="23"/>
        <v>22.085913888888911</v>
      </c>
      <c r="AY134" s="14">
        <f t="shared" si="24"/>
        <v>-5.8160722222222248</v>
      </c>
      <c r="AZ134" s="14">
        <f t="shared" si="25"/>
        <v>142.68466666666666</v>
      </c>
    </row>
    <row r="135" spans="1:56">
      <c r="A135" s="11">
        <v>2.9861111111111099E-2</v>
      </c>
      <c r="B135" s="12">
        <f t="shared" si="16"/>
        <v>0.70000000000000073</v>
      </c>
      <c r="C135" s="12">
        <f t="shared" si="20"/>
        <v>7.358701297297956</v>
      </c>
      <c r="D135" s="12">
        <f t="shared" si="21"/>
        <v>6.9765246417423992</v>
      </c>
      <c r="E135" s="12">
        <f t="shared" si="22"/>
        <v>7.1325246417423989</v>
      </c>
      <c r="F135" s="12">
        <f t="shared" si="1"/>
        <v>1.8672905846705077</v>
      </c>
      <c r="G135" s="12">
        <f t="shared" si="2"/>
        <v>0.3490789071257106</v>
      </c>
      <c r="H135" s="26">
        <f t="shared" si="3"/>
        <v>20.000748095342459</v>
      </c>
      <c r="I135" s="33">
        <f t="shared" si="4"/>
        <v>16.961756852853512</v>
      </c>
      <c r="J135" s="50">
        <f t="shared" si="5"/>
        <v>17.11775685285351</v>
      </c>
      <c r="K135" s="33">
        <f t="shared" si="6"/>
        <v>4.4814182645717437</v>
      </c>
      <c r="L135" s="33">
        <f t="shared" si="17"/>
        <v>-0.99872316532398953</v>
      </c>
      <c r="M135" s="33">
        <f t="shared" si="7"/>
        <v>3.091053431467492</v>
      </c>
      <c r="N135" s="33">
        <f t="shared" si="18"/>
        <v>5.0517710213660201E-2</v>
      </c>
      <c r="O135" s="33">
        <f t="shared" si="19"/>
        <v>3.091053431467492</v>
      </c>
      <c r="P135" s="33">
        <f t="shared" si="8"/>
        <v>177.10431587251793</v>
      </c>
      <c r="Q135" s="33">
        <f t="shared" si="9"/>
        <v>0.2970000707245713</v>
      </c>
      <c r="R135" s="33">
        <f t="shared" si="10"/>
        <v>17.016850567604894</v>
      </c>
      <c r="S135" s="33">
        <f t="shared" si="11"/>
        <v>-0.96824974395845553</v>
      </c>
      <c r="T135" s="33">
        <f t="shared" si="12"/>
        <v>2.888928028547205</v>
      </c>
      <c r="U135" s="33">
        <f t="shared" si="13"/>
        <v>-0.2499848661907067</v>
      </c>
      <c r="V135" s="72">
        <f t="shared" si="14"/>
        <v>3.3942572786323812</v>
      </c>
      <c r="W135" s="33">
        <f t="shared" si="15"/>
        <v>194.47661664719575</v>
      </c>
      <c r="X135" s="80">
        <v>2.9861111111111113E-2</v>
      </c>
      <c r="Z135" s="16">
        <v>175</v>
      </c>
      <c r="AA135" s="16">
        <v>54</v>
      </c>
      <c r="AB135" s="16">
        <v>34.630000000000003</v>
      </c>
      <c r="AC135" s="14">
        <f t="shared" si="26"/>
        <v>175.90961944444444</v>
      </c>
      <c r="AD135" s="16">
        <v>47</v>
      </c>
      <c r="AE135" s="16">
        <v>57</v>
      </c>
      <c r="AF135" s="16">
        <v>42</v>
      </c>
      <c r="AG135" s="14">
        <f t="shared" si="27"/>
        <v>47.961666666666666</v>
      </c>
      <c r="AH135" s="16">
        <v>7</v>
      </c>
      <c r="AI135" s="16">
        <v>5</v>
      </c>
      <c r="AJ135" s="16">
        <v>16.170000000000002</v>
      </c>
      <c r="AK135" s="14">
        <f t="shared" si="28"/>
        <v>7.0878249999999996</v>
      </c>
      <c r="AL135" s="16">
        <v>198</v>
      </c>
      <c r="AM135" s="16">
        <v>2</v>
      </c>
      <c r="AN135" s="16">
        <v>9.3000000000000007</v>
      </c>
      <c r="AO135" s="16">
        <f t="shared" si="29"/>
        <v>198.03591666666668</v>
      </c>
      <c r="AP135" s="16">
        <v>42</v>
      </c>
      <c r="AQ135" s="16">
        <v>12</v>
      </c>
      <c r="AR135" s="16">
        <v>30.22</v>
      </c>
      <c r="AS135" s="14">
        <f t="shared" si="30"/>
        <v>42.208394444444444</v>
      </c>
      <c r="AT135" s="16">
        <v>16</v>
      </c>
      <c r="AU135" s="16">
        <v>36</v>
      </c>
      <c r="AV135" s="16">
        <v>0.49</v>
      </c>
      <c r="AW135" s="14">
        <f t="shared" si="31"/>
        <v>16.600136111111112</v>
      </c>
      <c r="AX135" s="14">
        <f t="shared" si="23"/>
        <v>22.126297222222234</v>
      </c>
      <c r="AY135" s="14">
        <f t="shared" si="24"/>
        <v>-5.7532722222222219</v>
      </c>
      <c r="AZ135" s="14">
        <f t="shared" si="25"/>
        <v>142.68466666666671</v>
      </c>
    </row>
    <row r="136" spans="1:56">
      <c r="A136" s="11">
        <v>3.05555555555556E-2</v>
      </c>
      <c r="B136" s="12">
        <f t="shared" si="16"/>
        <v>0.71666666666666634</v>
      </c>
      <c r="C136" s="12">
        <f t="shared" si="20"/>
        <v>7.3754135306312882</v>
      </c>
      <c r="D136" s="12">
        <f t="shared" si="21"/>
        <v>6.9932368750757341</v>
      </c>
      <c r="E136" s="12">
        <f t="shared" si="22"/>
        <v>7.1492368750757338</v>
      </c>
      <c r="F136" s="12">
        <f t="shared" si="1"/>
        <v>1.8716658371259314</v>
      </c>
      <c r="G136" s="12">
        <f t="shared" si="2"/>
        <v>0.34887161785376886</v>
      </c>
      <c r="H136" s="26">
        <f t="shared" si="3"/>
        <v>19.988871294921854</v>
      </c>
      <c r="I136" s="33">
        <f t="shared" si="4"/>
        <v>16.978469086186845</v>
      </c>
      <c r="J136" s="50">
        <f t="shared" si="5"/>
        <v>17.134469086186844</v>
      </c>
      <c r="K136" s="33">
        <f t="shared" si="6"/>
        <v>4.485793517027167</v>
      </c>
      <c r="L136" s="33">
        <f t="shared" si="17"/>
        <v>-0.99872695480542839</v>
      </c>
      <c r="M136" s="33">
        <f t="shared" si="7"/>
        <v>3.0911285001014148</v>
      </c>
      <c r="N136" s="33">
        <f t="shared" si="18"/>
        <v>5.0442737287700087E-2</v>
      </c>
      <c r="O136" s="33">
        <f t="shared" si="19"/>
        <v>3.0911285001014148</v>
      </c>
      <c r="P136" s="33">
        <f t="shared" si="8"/>
        <v>177.10861698841552</v>
      </c>
      <c r="Q136" s="33">
        <f t="shared" si="9"/>
        <v>0.29802280890691862</v>
      </c>
      <c r="R136" s="33">
        <f t="shared" si="10"/>
        <v>17.075449149000274</v>
      </c>
      <c r="S136" s="33">
        <f t="shared" si="11"/>
        <v>-0.96816362970844994</v>
      </c>
      <c r="T136" s="33">
        <f t="shared" si="12"/>
        <v>2.8885837801898377</v>
      </c>
      <c r="U136" s="33">
        <f t="shared" si="13"/>
        <v>-0.25031816975553245</v>
      </c>
      <c r="V136" s="72">
        <f t="shared" si="14"/>
        <v>3.3946015269897485</v>
      </c>
      <c r="W136" s="33">
        <f t="shared" si="15"/>
        <v>194.49634062517723</v>
      </c>
      <c r="X136" s="80">
        <v>3.0555555555555555E-2</v>
      </c>
      <c r="Z136" s="16">
        <v>175</v>
      </c>
      <c r="AA136" s="16">
        <v>54</v>
      </c>
      <c r="AB136" s="16">
        <v>57.01</v>
      </c>
      <c r="AC136" s="14">
        <f t="shared" si="26"/>
        <v>175.9158361111111</v>
      </c>
      <c r="AD136" s="16">
        <v>47</v>
      </c>
      <c r="AE136" s="16">
        <v>56</v>
      </c>
      <c r="AF136" s="16">
        <v>59.66</v>
      </c>
      <c r="AG136" s="14">
        <f t="shared" si="27"/>
        <v>47.949905555555553</v>
      </c>
      <c r="AH136" s="16">
        <v>7</v>
      </c>
      <c r="AI136" s="16">
        <v>6</v>
      </c>
      <c r="AJ136" s="16">
        <v>16.34</v>
      </c>
      <c r="AK136" s="14">
        <f t="shared" si="28"/>
        <v>7.1045388888888885</v>
      </c>
      <c r="AL136" s="16">
        <v>198</v>
      </c>
      <c r="AM136" s="16">
        <v>4</v>
      </c>
      <c r="AN136" s="16">
        <v>56.01</v>
      </c>
      <c r="AO136" s="16">
        <f t="shared" si="29"/>
        <v>198.08222499999999</v>
      </c>
      <c r="AP136" s="16">
        <v>42</v>
      </c>
      <c r="AQ136" s="16">
        <v>15</v>
      </c>
      <c r="AR136" s="16">
        <v>34.369999999999997</v>
      </c>
      <c r="AS136" s="14">
        <f t="shared" si="30"/>
        <v>42.259547222222224</v>
      </c>
      <c r="AT136" s="16">
        <v>16</v>
      </c>
      <c r="AU136" s="16">
        <v>37</v>
      </c>
      <c r="AV136" s="16">
        <v>0.66</v>
      </c>
      <c r="AW136" s="14">
        <f t="shared" si="31"/>
        <v>16.616849999999999</v>
      </c>
      <c r="AX136" s="14">
        <f t="shared" si="23"/>
        <v>22.166388888888889</v>
      </c>
      <c r="AY136" s="14">
        <f t="shared" si="24"/>
        <v>-5.6903583333333287</v>
      </c>
      <c r="AZ136" s="14">
        <f t="shared" si="25"/>
        <v>142.68466666666666</v>
      </c>
    </row>
    <row r="137" spans="1:56">
      <c r="A137" s="11">
        <v>3.125E-2</v>
      </c>
      <c r="B137" s="12">
        <f t="shared" si="16"/>
        <v>0.73333333333333439</v>
      </c>
      <c r="C137" s="12">
        <f t="shared" si="20"/>
        <v>7.3921257639646232</v>
      </c>
      <c r="D137" s="12">
        <f t="shared" si="21"/>
        <v>7.0099491084090664</v>
      </c>
      <c r="E137" s="12">
        <f t="shared" si="22"/>
        <v>7.1659491084090661</v>
      </c>
      <c r="F137" s="12">
        <f t="shared" si="1"/>
        <v>1.876041089581354</v>
      </c>
      <c r="G137" s="12">
        <f t="shared" si="2"/>
        <v>0.3486646254029504</v>
      </c>
      <c r="H137" s="26">
        <f t="shared" si="3"/>
        <v>19.97701150109889</v>
      </c>
      <c r="I137" s="33">
        <f t="shared" si="4"/>
        <v>16.995181319520178</v>
      </c>
      <c r="J137" s="50">
        <f t="shared" si="5"/>
        <v>17.151181319520177</v>
      </c>
      <c r="K137" s="33">
        <f t="shared" si="6"/>
        <v>4.4901687694825902</v>
      </c>
      <c r="L137" s="33">
        <f t="shared" si="17"/>
        <v>-0.99873078637881563</v>
      </c>
      <c r="M137" s="33">
        <f t="shared" si="7"/>
        <v>3.0912045161770809</v>
      </c>
      <c r="N137" s="33">
        <f t="shared" si="18"/>
        <v>5.0366817838261878E-2</v>
      </c>
      <c r="O137" s="33">
        <f t="shared" si="19"/>
        <v>3.0912045161770809</v>
      </c>
      <c r="P137" s="33">
        <f t="shared" si="8"/>
        <v>177.11297238872635</v>
      </c>
      <c r="Q137" s="33">
        <f t="shared" si="9"/>
        <v>0.29904690117213073</v>
      </c>
      <c r="R137" s="33">
        <f t="shared" si="10"/>
        <v>17.134125313628921</v>
      </c>
      <c r="S137" s="33">
        <f t="shared" si="11"/>
        <v>-0.9680784849555425</v>
      </c>
      <c r="T137" s="33">
        <f t="shared" si="12"/>
        <v>2.8882438575217204</v>
      </c>
      <c r="U137" s="33">
        <f t="shared" si="13"/>
        <v>-0.25064725605157073</v>
      </c>
      <c r="V137" s="72">
        <f t="shared" si="14"/>
        <v>3.3949414496578658</v>
      </c>
      <c r="W137" s="33">
        <f t="shared" si="15"/>
        <v>194.51581675942117</v>
      </c>
      <c r="X137" s="80">
        <v>3.125E-2</v>
      </c>
      <c r="Z137" s="16">
        <v>175</v>
      </c>
      <c r="AA137" s="16">
        <v>55</v>
      </c>
      <c r="AB137" s="16">
        <v>19.670000000000002</v>
      </c>
      <c r="AC137" s="14">
        <f t="shared" si="26"/>
        <v>175.92213055555555</v>
      </c>
      <c r="AD137" s="16">
        <v>47</v>
      </c>
      <c r="AE137" s="16">
        <v>56</v>
      </c>
      <c r="AF137" s="16">
        <v>17.39</v>
      </c>
      <c r="AG137" s="14">
        <f t="shared" si="27"/>
        <v>47.938163888888887</v>
      </c>
      <c r="AH137" s="16">
        <v>7</v>
      </c>
      <c r="AI137" s="16">
        <v>7</v>
      </c>
      <c r="AJ137" s="16">
        <v>16.5</v>
      </c>
      <c r="AK137" s="14">
        <f t="shared" si="28"/>
        <v>7.1212499999999999</v>
      </c>
      <c r="AL137" s="16">
        <v>198</v>
      </c>
      <c r="AM137" s="16">
        <v>7</v>
      </c>
      <c r="AN137" s="16">
        <v>41.94</v>
      </c>
      <c r="AO137" s="16">
        <f t="shared" si="29"/>
        <v>198.12831666666668</v>
      </c>
      <c r="AP137" s="16">
        <v>42</v>
      </c>
      <c r="AQ137" s="16">
        <v>18</v>
      </c>
      <c r="AR137" s="16">
        <v>38.96</v>
      </c>
      <c r="AS137" s="14">
        <f t="shared" si="30"/>
        <v>42.310822222222221</v>
      </c>
      <c r="AT137" s="16">
        <v>16</v>
      </c>
      <c r="AU137" s="16">
        <v>38</v>
      </c>
      <c r="AV137" s="16">
        <v>0.82</v>
      </c>
      <c r="AW137" s="14">
        <f t="shared" si="31"/>
        <v>16.63356111111111</v>
      </c>
      <c r="AX137" s="14">
        <f t="shared" si="23"/>
        <v>22.206186111111123</v>
      </c>
      <c r="AY137" s="14">
        <f t="shared" si="24"/>
        <v>-5.6273416666666662</v>
      </c>
      <c r="AZ137" s="14">
        <f t="shared" si="25"/>
        <v>142.68466666666666</v>
      </c>
    </row>
    <row r="138" spans="1:56">
      <c r="A138" s="11">
        <v>3.19444444444444E-2</v>
      </c>
      <c r="B138" s="12">
        <f t="shared" si="16"/>
        <v>0.75</v>
      </c>
      <c r="C138" s="12">
        <f t="shared" si="20"/>
        <v>7.4088379972979554</v>
      </c>
      <c r="D138" s="12">
        <f t="shared" si="21"/>
        <v>7.0266613417423986</v>
      </c>
      <c r="E138" s="12">
        <f t="shared" si="22"/>
        <v>7.1826613417423983</v>
      </c>
      <c r="F138" s="12">
        <f t="shared" si="1"/>
        <v>1.880416342036777</v>
      </c>
      <c r="G138" s="12">
        <f t="shared" si="2"/>
        <v>0.34845793365933958</v>
      </c>
      <c r="H138" s="26">
        <f t="shared" si="3"/>
        <v>19.965168936529789</v>
      </c>
      <c r="I138" s="33">
        <f t="shared" si="4"/>
        <v>17.011893552853511</v>
      </c>
      <c r="J138" s="50">
        <f t="shared" si="5"/>
        <v>17.16789355285351</v>
      </c>
      <c r="K138" s="33">
        <f t="shared" si="6"/>
        <v>4.4945440219380135</v>
      </c>
      <c r="L138" s="33">
        <f t="shared" si="17"/>
        <v>-0.99873465974628095</v>
      </c>
      <c r="M138" s="33">
        <f t="shared" si="7"/>
        <v>3.0912814780627569</v>
      </c>
      <c r="N138" s="33">
        <f t="shared" si="18"/>
        <v>5.028995348457644E-2</v>
      </c>
      <c r="O138" s="33">
        <f t="shared" si="19"/>
        <v>3.0912814780627569</v>
      </c>
      <c r="P138" s="33">
        <f t="shared" si="8"/>
        <v>177.11738197995896</v>
      </c>
      <c r="Q138" s="33">
        <f t="shared" si="9"/>
        <v>0.30007233026225955</v>
      </c>
      <c r="R138" s="33">
        <f t="shared" si="10"/>
        <v>17.192878072683243</v>
      </c>
      <c r="S138" s="33">
        <f t="shared" si="11"/>
        <v>-0.9679943162564757</v>
      </c>
      <c r="T138" s="33">
        <f t="shared" si="12"/>
        <v>2.8879082696128906</v>
      </c>
      <c r="U138" s="33">
        <f t="shared" si="13"/>
        <v>-0.25097211736596947</v>
      </c>
      <c r="V138" s="72">
        <f t="shared" si="14"/>
        <v>3.3952770375666956</v>
      </c>
      <c r="W138" s="33">
        <f t="shared" si="15"/>
        <v>194.53504453025272</v>
      </c>
      <c r="X138" s="80">
        <v>3.1944444444444449E-2</v>
      </c>
      <c r="Z138" s="16">
        <v>175</v>
      </c>
      <c r="AA138" s="16">
        <v>55</v>
      </c>
      <c r="AB138" s="16">
        <v>42.58</v>
      </c>
      <c r="AC138" s="14">
        <f t="shared" si="26"/>
        <v>175.92849444444445</v>
      </c>
      <c r="AD138" s="16">
        <v>47</v>
      </c>
      <c r="AE138" s="16">
        <v>55</v>
      </c>
      <c r="AF138" s="16">
        <v>35.18</v>
      </c>
      <c r="AG138" s="14">
        <f t="shared" si="27"/>
        <v>47.926438888888889</v>
      </c>
      <c r="AH138" s="16">
        <v>7</v>
      </c>
      <c r="AI138" s="16">
        <v>8</v>
      </c>
      <c r="AJ138" s="16">
        <v>16.670000000000002</v>
      </c>
      <c r="AK138" s="14">
        <f t="shared" si="28"/>
        <v>7.1379638888888888</v>
      </c>
      <c r="AL138" s="16">
        <v>198</v>
      </c>
      <c r="AM138" s="16">
        <v>10</v>
      </c>
      <c r="AN138" s="16">
        <v>27.07</v>
      </c>
      <c r="AO138" s="16">
        <f t="shared" si="29"/>
        <v>198.17418611111111</v>
      </c>
      <c r="AP138" s="16">
        <v>42</v>
      </c>
      <c r="AQ138" s="16">
        <v>21</v>
      </c>
      <c r="AR138" s="16">
        <v>44.01</v>
      </c>
      <c r="AS138" s="14">
        <f t="shared" si="30"/>
        <v>42.362225000000002</v>
      </c>
      <c r="AT138" s="16">
        <v>16</v>
      </c>
      <c r="AU138" s="16">
        <v>39</v>
      </c>
      <c r="AV138" s="16">
        <v>0.98</v>
      </c>
      <c r="AW138" s="14">
        <f t="shared" si="31"/>
        <v>16.650272222222224</v>
      </c>
      <c r="AX138" s="14">
        <f t="shared" si="23"/>
        <v>22.245691666666659</v>
      </c>
      <c r="AY138" s="14">
        <f t="shared" si="24"/>
        <v>-5.5642138888888866</v>
      </c>
      <c r="AZ138" s="14">
        <f t="shared" si="25"/>
        <v>142.68462500000004</v>
      </c>
    </row>
    <row r="139" spans="1:56">
      <c r="A139" s="11">
        <v>3.2638888888888898E-2</v>
      </c>
      <c r="B139" s="12">
        <f t="shared" si="16"/>
        <v>0.76666666666666561</v>
      </c>
      <c r="C139" s="12">
        <f t="shared" si="20"/>
        <v>7.4255502306312877</v>
      </c>
      <c r="D139" s="12">
        <f t="shared" si="21"/>
        <v>7.0433735750757336</v>
      </c>
      <c r="E139" s="12">
        <f t="shared" si="22"/>
        <v>7.1993735750757333</v>
      </c>
      <c r="F139" s="12">
        <f t="shared" si="1"/>
        <v>1.8847915944922007</v>
      </c>
      <c r="G139" s="12">
        <f t="shared" si="2"/>
        <v>0.34825154650256923</v>
      </c>
      <c r="H139" s="26">
        <f t="shared" si="3"/>
        <v>19.953343823501143</v>
      </c>
      <c r="I139" s="33">
        <f t="shared" si="4"/>
        <v>17.028605786186844</v>
      </c>
      <c r="J139" s="50">
        <f t="shared" si="5"/>
        <v>17.184605786186843</v>
      </c>
      <c r="K139" s="33">
        <f t="shared" si="6"/>
        <v>4.4989192743934359</v>
      </c>
      <c r="L139" s="33">
        <f t="shared" si="17"/>
        <v>-0.99873857460693927</v>
      </c>
      <c r="M139" s="33">
        <f t="shared" si="7"/>
        <v>3.0913593841101283</v>
      </c>
      <c r="N139" s="33">
        <f t="shared" si="18"/>
        <v>5.0212145862323289E-2</v>
      </c>
      <c r="O139" s="33">
        <f t="shared" si="19"/>
        <v>3.0913593841101283</v>
      </c>
      <c r="P139" s="33">
        <f t="shared" si="8"/>
        <v>177.12184566767189</v>
      </c>
      <c r="Q139" s="33">
        <f t="shared" si="9"/>
        <v>0.30109907888787096</v>
      </c>
      <c r="R139" s="33">
        <f t="shared" si="10"/>
        <v>17.251706435551636</v>
      </c>
      <c r="S139" s="33">
        <f t="shared" si="11"/>
        <v>-0.96791113011638985</v>
      </c>
      <c r="T139" s="33">
        <f t="shared" si="12"/>
        <v>2.8875770255009043</v>
      </c>
      <c r="U139" s="33">
        <f t="shared" si="13"/>
        <v>-0.25129274600913837</v>
      </c>
      <c r="V139" s="72">
        <f t="shared" si="14"/>
        <v>3.3956082816786819</v>
      </c>
      <c r="W139" s="33">
        <f t="shared" si="15"/>
        <v>194.55402341985808</v>
      </c>
      <c r="X139" s="80">
        <v>3.2638888888888891E-2</v>
      </c>
      <c r="Z139" s="16">
        <v>175</v>
      </c>
      <c r="AA139" s="16">
        <v>56</v>
      </c>
      <c r="AB139" s="16">
        <v>5.77</v>
      </c>
      <c r="AC139" s="14">
        <f t="shared" si="26"/>
        <v>175.93493611111111</v>
      </c>
      <c r="AD139" s="16">
        <v>47</v>
      </c>
      <c r="AE139" s="16">
        <v>54</v>
      </c>
      <c r="AF139" s="16">
        <v>53.03</v>
      </c>
      <c r="AG139" s="14">
        <f t="shared" si="27"/>
        <v>47.914730555555558</v>
      </c>
      <c r="AH139" s="16">
        <v>7</v>
      </c>
      <c r="AI139" s="16">
        <v>9</v>
      </c>
      <c r="AJ139" s="16">
        <v>16.829999999999998</v>
      </c>
      <c r="AK139" s="14">
        <f t="shared" si="28"/>
        <v>7.1546750000000001</v>
      </c>
      <c r="AL139" s="16">
        <v>198</v>
      </c>
      <c r="AM139" s="16">
        <v>13</v>
      </c>
      <c r="AN139" s="16">
        <v>11.41</v>
      </c>
      <c r="AO139" s="16">
        <f t="shared" si="29"/>
        <v>198.21983611111111</v>
      </c>
      <c r="AP139" s="16">
        <v>42</v>
      </c>
      <c r="AQ139" s="16">
        <v>24</v>
      </c>
      <c r="AR139" s="16">
        <v>49.51</v>
      </c>
      <c r="AS139" s="14">
        <f t="shared" si="30"/>
        <v>42.413752777777781</v>
      </c>
      <c r="AT139" s="16">
        <v>16</v>
      </c>
      <c r="AU139" s="16">
        <v>40</v>
      </c>
      <c r="AV139" s="16">
        <v>1.1499999999999999</v>
      </c>
      <c r="AW139" s="14">
        <f t="shared" si="31"/>
        <v>16.666986111111111</v>
      </c>
      <c r="AX139" s="14">
        <f t="shared" si="23"/>
        <v>22.284899999999993</v>
      </c>
      <c r="AY139" s="14">
        <f t="shared" si="24"/>
        <v>-5.5009777777777771</v>
      </c>
      <c r="AZ139" s="14">
        <f t="shared" si="25"/>
        <v>142.68466666666666</v>
      </c>
    </row>
    <row r="140" spans="1:56">
      <c r="A140" s="11">
        <v>3.3333333333333298E-2</v>
      </c>
      <c r="B140" s="12">
        <f t="shared" si="16"/>
        <v>0.78333333333333355</v>
      </c>
      <c r="C140" s="12">
        <f t="shared" si="20"/>
        <v>7.4422624639646227</v>
      </c>
      <c r="D140" s="12">
        <f t="shared" si="21"/>
        <v>7.060085808409065</v>
      </c>
      <c r="E140" s="12">
        <f t="shared" si="22"/>
        <v>7.2160858084090647</v>
      </c>
      <c r="F140" s="12">
        <f t="shared" si="1"/>
        <v>1.8891668469476235</v>
      </c>
      <c r="G140" s="12">
        <f t="shared" si="2"/>
        <v>0.34804546780575363</v>
      </c>
      <c r="H140" s="26">
        <f t="shared" si="3"/>
        <v>19.941536383926053</v>
      </c>
      <c r="I140" s="33">
        <f t="shared" si="4"/>
        <v>17.045318019520181</v>
      </c>
      <c r="J140" s="50">
        <f t="shared" si="5"/>
        <v>17.20131801952018</v>
      </c>
      <c r="K140" s="33">
        <f t="shared" si="6"/>
        <v>4.5032945268488609</v>
      </c>
      <c r="L140" s="33">
        <f t="shared" si="17"/>
        <v>-0.99874253065691665</v>
      </c>
      <c r="M140" s="33">
        <f t="shared" si="7"/>
        <v>3.091438232654415</v>
      </c>
      <c r="N140" s="33">
        <f t="shared" si="18"/>
        <v>5.0133396623590482E-2</v>
      </c>
      <c r="O140" s="33">
        <f t="shared" si="19"/>
        <v>3.091438232654415</v>
      </c>
      <c r="P140" s="33">
        <f t="shared" si="8"/>
        <v>177.12636335648025</v>
      </c>
      <c r="Q140" s="33">
        <f t="shared" si="9"/>
        <v>0.30212712972814032</v>
      </c>
      <c r="R140" s="33">
        <f t="shared" si="10"/>
        <v>17.310609409823947</v>
      </c>
      <c r="S140" s="33">
        <f t="shared" si="11"/>
        <v>-0.96782893298839112</v>
      </c>
      <c r="T140" s="33">
        <f t="shared" si="12"/>
        <v>2.8872501341907588</v>
      </c>
      <c r="U140" s="33">
        <f t="shared" si="13"/>
        <v>-0.25160913431461984</v>
      </c>
      <c r="V140" s="72">
        <f t="shared" si="14"/>
        <v>3.3959351729888274</v>
      </c>
      <c r="W140" s="33">
        <f t="shared" si="15"/>
        <v>194.57275291228893</v>
      </c>
      <c r="X140" s="80">
        <v>3.3333333333333333E-2</v>
      </c>
      <c r="Z140" s="16">
        <v>175</v>
      </c>
      <c r="AA140" s="16">
        <v>56</v>
      </c>
      <c r="AB140" s="16">
        <v>29.21</v>
      </c>
      <c r="AC140" s="14">
        <f t="shared" si="26"/>
        <v>175.94144722222222</v>
      </c>
      <c r="AD140" s="16">
        <v>47</v>
      </c>
      <c r="AE140" s="16">
        <v>54</v>
      </c>
      <c r="AF140" s="16">
        <v>10.96</v>
      </c>
      <c r="AG140" s="14">
        <f t="shared" si="27"/>
        <v>47.903044444444447</v>
      </c>
      <c r="AH140" s="16">
        <v>7</v>
      </c>
      <c r="AI140" s="16">
        <v>10</v>
      </c>
      <c r="AJ140" s="16">
        <v>17</v>
      </c>
      <c r="AK140" s="14">
        <f t="shared" si="28"/>
        <v>7.171388888888889</v>
      </c>
      <c r="AL140" s="16">
        <v>198</v>
      </c>
      <c r="AM140" s="16">
        <v>15</v>
      </c>
      <c r="AN140" s="16">
        <v>54.96</v>
      </c>
      <c r="AO140" s="16">
        <f t="shared" si="29"/>
        <v>198.26526666666666</v>
      </c>
      <c r="AP140" s="16">
        <v>42</v>
      </c>
      <c r="AQ140" s="16">
        <v>27</v>
      </c>
      <c r="AR140" s="16">
        <v>55.46</v>
      </c>
      <c r="AS140" s="14">
        <f t="shared" si="30"/>
        <v>42.465405555555556</v>
      </c>
      <c r="AT140" s="16">
        <v>16</v>
      </c>
      <c r="AU140" s="16">
        <v>41</v>
      </c>
      <c r="AV140" s="16">
        <v>1.31</v>
      </c>
      <c r="AW140" s="14">
        <f t="shared" si="31"/>
        <v>16.683697222222222</v>
      </c>
      <c r="AX140" s="14">
        <f t="shared" si="23"/>
        <v>22.323819444444439</v>
      </c>
      <c r="AY140" s="14">
        <f t="shared" si="24"/>
        <v>-5.4376388888888911</v>
      </c>
      <c r="AZ140" s="14">
        <f t="shared" si="25"/>
        <v>142.68462500000001</v>
      </c>
    </row>
    <row r="141" spans="1:56">
      <c r="A141" s="11">
        <v>3.4027777777777803E-2</v>
      </c>
      <c r="B141" s="12">
        <f t="shared" si="16"/>
        <v>0.79999999999999916</v>
      </c>
      <c r="C141" s="12">
        <f t="shared" si="20"/>
        <v>7.458974697297954</v>
      </c>
      <c r="D141" s="12">
        <f t="shared" si="21"/>
        <v>7.0767980417423999</v>
      </c>
      <c r="E141" s="12">
        <f t="shared" si="22"/>
        <v>7.2327980417423996</v>
      </c>
      <c r="F141" s="12">
        <f t="shared" si="1"/>
        <v>1.8935420994030472</v>
      </c>
      <c r="G141" s="12">
        <f t="shared" si="2"/>
        <v>0.34783970143542003</v>
      </c>
      <c r="H141" s="26">
        <f t="shared" si="3"/>
        <v>19.929746839340211</v>
      </c>
      <c r="I141" s="33">
        <f t="shared" si="4"/>
        <v>17.062030252853511</v>
      </c>
      <c r="J141" s="50">
        <f t="shared" si="5"/>
        <v>17.218030252853509</v>
      </c>
      <c r="K141" s="33">
        <f t="shared" si="6"/>
        <v>4.5076697793042833</v>
      </c>
      <c r="L141" s="33">
        <f t="shared" si="17"/>
        <v>-0.99874652758937177</v>
      </c>
      <c r="M141" s="33">
        <f t="shared" si="7"/>
        <v>3.0915180220143452</v>
      </c>
      <c r="N141" s="33">
        <f t="shared" si="18"/>
        <v>5.0053707436834509E-2</v>
      </c>
      <c r="O141" s="33">
        <f t="shared" si="19"/>
        <v>3.0915180220143452</v>
      </c>
      <c r="P141" s="33">
        <f t="shared" si="8"/>
        <v>177.13093495005432</v>
      </c>
      <c r="Q141" s="33">
        <f t="shared" si="9"/>
        <v>0.30315646543094421</v>
      </c>
      <c r="R141" s="33">
        <f t="shared" si="10"/>
        <v>17.369586001296742</v>
      </c>
      <c r="S141" s="33">
        <f t="shared" si="11"/>
        <v>-0.96774773127312474</v>
      </c>
      <c r="T141" s="33">
        <f t="shared" si="12"/>
        <v>2.8869276046548324</v>
      </c>
      <c r="U141" s="33">
        <f t="shared" si="13"/>
        <v>-0.25192127463896358</v>
      </c>
      <c r="V141" s="72">
        <f t="shared" si="14"/>
        <v>3.3962577025247538</v>
      </c>
      <c r="W141" s="33">
        <f t="shared" si="15"/>
        <v>194.59123249346584</v>
      </c>
      <c r="X141" s="80">
        <v>3.4027777777777775E-2</v>
      </c>
      <c r="Z141" s="16">
        <v>175</v>
      </c>
      <c r="AA141" s="16">
        <v>56</v>
      </c>
      <c r="AB141" s="16">
        <v>52.92</v>
      </c>
      <c r="AC141" s="14">
        <f t="shared" si="26"/>
        <v>175.94803333333334</v>
      </c>
      <c r="AD141" s="16">
        <v>47</v>
      </c>
      <c r="AE141" s="16">
        <v>53</v>
      </c>
      <c r="AF141" s="16">
        <v>28.95</v>
      </c>
      <c r="AG141" s="14">
        <f t="shared" si="27"/>
        <v>47.891374999999996</v>
      </c>
      <c r="AH141" s="16">
        <v>7</v>
      </c>
      <c r="AI141" s="16">
        <v>11</v>
      </c>
      <c r="AJ141" s="16">
        <v>17.16</v>
      </c>
      <c r="AK141" s="14">
        <f t="shared" si="28"/>
        <v>7.1881000000000004</v>
      </c>
      <c r="AL141" s="16">
        <v>198</v>
      </c>
      <c r="AM141" s="16">
        <v>18</v>
      </c>
      <c r="AN141" s="16">
        <v>37.700000000000003</v>
      </c>
      <c r="AO141" s="16">
        <f t="shared" si="29"/>
        <v>198.31047222222222</v>
      </c>
      <c r="AP141" s="16">
        <v>42</v>
      </c>
      <c r="AQ141" s="16">
        <v>31</v>
      </c>
      <c r="AR141" s="16">
        <v>1.86</v>
      </c>
      <c r="AS141" s="14">
        <f t="shared" si="30"/>
        <v>42.517183333333335</v>
      </c>
      <c r="AT141" s="16">
        <v>16</v>
      </c>
      <c r="AU141" s="16">
        <v>42</v>
      </c>
      <c r="AV141" s="16">
        <v>1.48</v>
      </c>
      <c r="AW141" s="14">
        <f t="shared" si="31"/>
        <v>16.700411111111112</v>
      </c>
      <c r="AX141" s="14">
        <f t="shared" si="23"/>
        <v>22.362438888888875</v>
      </c>
      <c r="AY141" s="14">
        <f t="shared" si="24"/>
        <v>-5.3741916666666611</v>
      </c>
      <c r="AZ141" s="14">
        <f t="shared" si="25"/>
        <v>142.68466666666669</v>
      </c>
    </row>
    <row r="142" spans="1:56" s="36" customFormat="1">
      <c r="A142" s="32">
        <v>3.4722222222222203E-2</v>
      </c>
      <c r="B142" s="33">
        <f t="shared" si="16"/>
        <v>0.81666666666666732</v>
      </c>
      <c r="C142" s="33">
        <f t="shared" si="20"/>
        <v>7.475686930631289</v>
      </c>
      <c r="D142" s="33">
        <f t="shared" si="21"/>
        <v>7.0935102750757322</v>
      </c>
      <c r="E142" s="33">
        <f t="shared" si="22"/>
        <v>7.2495102750757319</v>
      </c>
      <c r="F142" s="33">
        <f t="shared" si="1"/>
        <v>1.8979173518584698</v>
      </c>
      <c r="G142" s="33">
        <f t="shared" si="2"/>
        <v>0.34763425125144215</v>
      </c>
      <c r="H142" s="33">
        <f t="shared" si="3"/>
        <v>19.917975410898091</v>
      </c>
      <c r="I142" s="33">
        <f t="shared" si="4"/>
        <v>17.078742486186847</v>
      </c>
      <c r="J142" s="50">
        <f t="shared" si="5"/>
        <v>17.234742486186846</v>
      </c>
      <c r="K142" s="33">
        <f t="shared" si="6"/>
        <v>4.5120450317597065</v>
      </c>
      <c r="L142" s="33">
        <f t="shared" si="17"/>
        <v>-0.99875056509452309</v>
      </c>
      <c r="M142" s="33">
        <f t="shared" si="7"/>
        <v>3.0915987504922438</v>
      </c>
      <c r="N142" s="33">
        <f t="shared" si="18"/>
        <v>4.9973079986839919E-2</v>
      </c>
      <c r="O142" s="33">
        <f t="shared" si="19"/>
        <v>3.0915987504922438</v>
      </c>
      <c r="P142" s="33">
        <f t="shared" si="8"/>
        <v>177.13556035112438</v>
      </c>
      <c r="Q142" s="33">
        <f t="shared" si="9"/>
        <v>0.30418706861295791</v>
      </c>
      <c r="R142" s="33">
        <f t="shared" si="10"/>
        <v>17.428635213978879</v>
      </c>
      <c r="S142" s="33">
        <f t="shared" si="11"/>
        <v>-0.96766753131834371</v>
      </c>
      <c r="T142" s="33">
        <f t="shared" si="12"/>
        <v>2.8866094458327987</v>
      </c>
      <c r="U142" s="33">
        <f t="shared" si="13"/>
        <v>-0.25222915936160606</v>
      </c>
      <c r="V142" s="72">
        <f t="shared" si="14"/>
        <v>3.3965758613467876</v>
      </c>
      <c r="W142" s="33">
        <f t="shared" si="15"/>
        <v>194.60946165118321</v>
      </c>
      <c r="X142" s="80">
        <v>3.4722222222222224E-2</v>
      </c>
      <c r="Y142" s="15"/>
      <c r="Z142" s="16">
        <v>175</v>
      </c>
      <c r="AA142" s="16">
        <v>57</v>
      </c>
      <c r="AB142" s="16">
        <v>16.899999999999999</v>
      </c>
      <c r="AC142" s="14">
        <f t="shared" si="26"/>
        <v>175.95469444444444</v>
      </c>
      <c r="AD142" s="16">
        <v>47</v>
      </c>
      <c r="AE142" s="16">
        <v>52</v>
      </c>
      <c r="AF142" s="16">
        <v>47.01</v>
      </c>
      <c r="AG142" s="14">
        <f t="shared" si="27"/>
        <v>47.879725000000001</v>
      </c>
      <c r="AH142" s="16">
        <v>7</v>
      </c>
      <c r="AI142" s="16">
        <v>12</v>
      </c>
      <c r="AJ142" s="16">
        <v>17.32</v>
      </c>
      <c r="AK142" s="14">
        <f t="shared" si="28"/>
        <v>7.2048111111111108</v>
      </c>
      <c r="AL142" s="16">
        <v>198</v>
      </c>
      <c r="AM142" s="16">
        <v>21</v>
      </c>
      <c r="AN142" s="16">
        <v>19.64</v>
      </c>
      <c r="AO142" s="16">
        <f t="shared" si="29"/>
        <v>198.35545555555555</v>
      </c>
      <c r="AP142" s="16">
        <v>42</v>
      </c>
      <c r="AQ142" s="16">
        <v>34</v>
      </c>
      <c r="AR142" s="16">
        <v>8.6999999999999993</v>
      </c>
      <c r="AS142" s="14">
        <f t="shared" si="30"/>
        <v>42.569083333333332</v>
      </c>
      <c r="AT142" s="16">
        <v>16</v>
      </c>
      <c r="AU142" s="16">
        <v>43</v>
      </c>
      <c r="AV142" s="16">
        <v>1.64</v>
      </c>
      <c r="AW142" s="14">
        <f t="shared" si="31"/>
        <v>16.717122222222223</v>
      </c>
      <c r="AX142" s="14">
        <f t="shared" si="23"/>
        <v>22.400761111111109</v>
      </c>
      <c r="AY142" s="14">
        <f t="shared" si="24"/>
        <v>-5.3106416666666689</v>
      </c>
      <c r="AZ142" s="14">
        <f t="shared" si="25"/>
        <v>142.68466666666669</v>
      </c>
      <c r="BA142" s="12"/>
      <c r="BB142" s="12"/>
      <c r="BC142" s="12"/>
      <c r="BD142" s="12"/>
    </row>
    <row r="143" spans="1:56">
      <c r="A143" s="11">
        <v>3.54166666666667E-2</v>
      </c>
      <c r="B143" s="12">
        <f t="shared" si="16"/>
        <v>0.83333333333333282</v>
      </c>
      <c r="C143" s="12">
        <f t="shared" si="20"/>
        <v>7.4923991639646212</v>
      </c>
      <c r="D143" s="12">
        <f t="shared" si="21"/>
        <v>7.1102225084090671</v>
      </c>
      <c r="E143" s="12">
        <f t="shared" si="22"/>
        <v>7.2662225084090668</v>
      </c>
      <c r="F143" s="12">
        <f t="shared" si="1"/>
        <v>1.9022926043138935</v>
      </c>
      <c r="G143" s="12">
        <f t="shared" si="2"/>
        <v>0.34742912110697277</v>
      </c>
      <c r="H143" s="26">
        <f t="shared" si="3"/>
        <v>19.906222319369089</v>
      </c>
      <c r="I143" s="33">
        <f t="shared" si="4"/>
        <v>17.095454719520177</v>
      </c>
      <c r="J143" s="50">
        <f t="shared" si="5"/>
        <v>17.251454719520176</v>
      </c>
      <c r="K143" s="33">
        <f t="shared" si="6"/>
        <v>4.5164202842151298</v>
      </c>
      <c r="L143" s="33">
        <f t="shared" si="17"/>
        <v>-0.99875464285967086</v>
      </c>
      <c r="M143" s="33">
        <f t="shared" si="7"/>
        <v>3.0916804163740563</v>
      </c>
      <c r="N143" s="33">
        <f t="shared" si="18"/>
        <v>4.989151597467878E-2</v>
      </c>
      <c r="O143" s="33">
        <f t="shared" si="19"/>
        <v>3.0916804163740563</v>
      </c>
      <c r="P143" s="33">
        <f t="shared" si="8"/>
        <v>177.14023946148248</v>
      </c>
      <c r="Q143" s="33">
        <f t="shared" si="9"/>
        <v>0.30521892185974558</v>
      </c>
      <c r="R143" s="33">
        <f t="shared" si="10"/>
        <v>17.487756050096685</v>
      </c>
      <c r="S143" s="33">
        <f t="shared" si="11"/>
        <v>-0.96758833941848088</v>
      </c>
      <c r="T143" s="33">
        <f t="shared" si="12"/>
        <v>2.8862956666315611</v>
      </c>
      <c r="U143" s="33">
        <f t="shared" si="13"/>
        <v>-0.2525327808847535</v>
      </c>
      <c r="V143" s="72">
        <f t="shared" si="14"/>
        <v>3.3968896405480251</v>
      </c>
      <c r="W143" s="33">
        <f t="shared" si="15"/>
        <v>194.62743987511308</v>
      </c>
      <c r="X143" s="80">
        <v>3.5416666666666666E-2</v>
      </c>
      <c r="Z143" s="16">
        <v>175</v>
      </c>
      <c r="AA143" s="16">
        <v>57</v>
      </c>
      <c r="AB143" s="16">
        <v>41.13</v>
      </c>
      <c r="AC143" s="14">
        <f t="shared" si="26"/>
        <v>175.96142499999999</v>
      </c>
      <c r="AD143" s="16">
        <v>47</v>
      </c>
      <c r="AE143" s="16">
        <v>52</v>
      </c>
      <c r="AF143" s="16">
        <v>5.14</v>
      </c>
      <c r="AG143" s="14">
        <f t="shared" si="27"/>
        <v>47.868094444444445</v>
      </c>
      <c r="AH143" s="16">
        <v>7</v>
      </c>
      <c r="AI143" s="16">
        <v>13</v>
      </c>
      <c r="AJ143" s="16">
        <v>17.489999999999998</v>
      </c>
      <c r="AK143" s="14">
        <f t="shared" si="28"/>
        <v>7.2215249999999997</v>
      </c>
      <c r="AL143" s="16">
        <v>198</v>
      </c>
      <c r="AM143" s="16">
        <v>24</v>
      </c>
      <c r="AN143" s="16">
        <v>0.77</v>
      </c>
      <c r="AO143" s="16">
        <f t="shared" si="29"/>
        <v>198.40021388888889</v>
      </c>
      <c r="AP143" s="16">
        <v>42</v>
      </c>
      <c r="AQ143" s="16">
        <v>37</v>
      </c>
      <c r="AR143" s="16">
        <v>15.98</v>
      </c>
      <c r="AS143" s="14">
        <f t="shared" si="30"/>
        <v>42.621105555555559</v>
      </c>
      <c r="AT143" s="16">
        <v>16</v>
      </c>
      <c r="AU143" s="16">
        <v>44</v>
      </c>
      <c r="AV143" s="16">
        <v>1.81</v>
      </c>
      <c r="AW143" s="14">
        <f t="shared" si="31"/>
        <v>16.73383611111111</v>
      </c>
      <c r="AX143" s="14">
        <f t="shared" si="23"/>
        <v>22.438788888888894</v>
      </c>
      <c r="AY143" s="14">
        <f t="shared" si="24"/>
        <v>-5.246988888888886</v>
      </c>
      <c r="AZ143" s="14">
        <f t="shared" si="25"/>
        <v>142.68466666666666</v>
      </c>
    </row>
    <row r="144" spans="1:56">
      <c r="A144" s="11">
        <v>3.6111111111111101E-2</v>
      </c>
      <c r="B144" s="12">
        <f t="shared" si="16"/>
        <v>0.85000000000000075</v>
      </c>
      <c r="C144" s="12">
        <f t="shared" si="20"/>
        <v>7.5091113972979562</v>
      </c>
      <c r="D144" s="12">
        <f t="shared" si="21"/>
        <v>7.1269347417423994</v>
      </c>
      <c r="E144" s="12">
        <f t="shared" si="22"/>
        <v>7.2829347417423991</v>
      </c>
      <c r="F144" s="12">
        <f t="shared" si="1"/>
        <v>1.9066678567693165</v>
      </c>
      <c r="G144" s="12">
        <f t="shared" si="2"/>
        <v>0.34722431484837646</v>
      </c>
      <c r="H144" s="26">
        <f t="shared" si="3"/>
        <v>19.894487785133652</v>
      </c>
      <c r="I144" s="33">
        <f t="shared" si="4"/>
        <v>17.112166952853514</v>
      </c>
      <c r="J144" s="50">
        <f t="shared" si="5"/>
        <v>17.268166952853512</v>
      </c>
      <c r="K144" s="33">
        <f t="shared" si="6"/>
        <v>4.520795536670553</v>
      </c>
      <c r="L144" s="33">
        <f t="shared" si="17"/>
        <v>-0.99875876056922364</v>
      </c>
      <c r="M144" s="33">
        <f t="shared" si="7"/>
        <v>3.0917630179293907</v>
      </c>
      <c r="N144" s="33">
        <f t="shared" si="18"/>
        <v>4.9809017117670031E-2</v>
      </c>
      <c r="O144" s="33">
        <f t="shared" si="19"/>
        <v>3.0917630179293907</v>
      </c>
      <c r="P144" s="33">
        <f t="shared" si="8"/>
        <v>177.14497218198437</v>
      </c>
      <c r="Q144" s="33">
        <f t="shared" si="9"/>
        <v>0.30625200772585515</v>
      </c>
      <c r="R144" s="33">
        <f t="shared" si="10"/>
        <v>17.546947510099383</v>
      </c>
      <c r="S144" s="33">
        <f t="shared" si="11"/>
        <v>-0.96751016181421956</v>
      </c>
      <c r="T144" s="33">
        <f t="shared" si="12"/>
        <v>2.8859862759251573</v>
      </c>
      <c r="U144" s="33">
        <f t="shared" si="13"/>
        <v>-0.25283213163326951</v>
      </c>
      <c r="V144" s="72">
        <f t="shared" si="14"/>
        <v>3.3971990312544289</v>
      </c>
      <c r="W144" s="33">
        <f t="shared" si="15"/>
        <v>194.64516665681063</v>
      </c>
      <c r="X144" s="80">
        <v>3.6111111111111115E-2</v>
      </c>
      <c r="Z144" s="16">
        <v>175</v>
      </c>
      <c r="AA144" s="16">
        <v>58</v>
      </c>
      <c r="AB144" s="16">
        <v>5.63</v>
      </c>
      <c r="AC144" s="14">
        <f t="shared" si="26"/>
        <v>175.96823055555555</v>
      </c>
      <c r="AD144" s="16">
        <v>47</v>
      </c>
      <c r="AE144" s="16">
        <v>51</v>
      </c>
      <c r="AF144" s="16">
        <v>23.34</v>
      </c>
      <c r="AG144" s="14">
        <f t="shared" si="27"/>
        <v>47.85648333333333</v>
      </c>
      <c r="AH144" s="16">
        <v>7</v>
      </c>
      <c r="AI144" s="16">
        <v>14</v>
      </c>
      <c r="AJ144" s="16">
        <v>17.649999999999999</v>
      </c>
      <c r="AK144" s="14">
        <f t="shared" si="28"/>
        <v>7.2382361111111111</v>
      </c>
      <c r="AL144" s="16">
        <v>198</v>
      </c>
      <c r="AM144" s="16">
        <v>26</v>
      </c>
      <c r="AN144" s="16">
        <v>41.09</v>
      </c>
      <c r="AO144" s="16">
        <f t="shared" si="29"/>
        <v>198.44474722222222</v>
      </c>
      <c r="AP144" s="16">
        <v>42</v>
      </c>
      <c r="AQ144" s="16">
        <v>40</v>
      </c>
      <c r="AR144" s="16">
        <v>23.7</v>
      </c>
      <c r="AS144" s="14">
        <f t="shared" si="30"/>
        <v>42.673250000000003</v>
      </c>
      <c r="AT144" s="16">
        <v>16</v>
      </c>
      <c r="AU144" s="16">
        <v>45</v>
      </c>
      <c r="AV144" s="16">
        <v>1.97</v>
      </c>
      <c r="AW144" s="14">
        <f t="shared" si="31"/>
        <v>16.750547222222224</v>
      </c>
      <c r="AX144" s="14">
        <f t="shared" si="23"/>
        <v>22.476516666666669</v>
      </c>
      <c r="AY144" s="14">
        <f t="shared" si="24"/>
        <v>-5.1832333333333267</v>
      </c>
      <c r="AZ144" s="14">
        <f t="shared" si="25"/>
        <v>142.68466666666671</v>
      </c>
    </row>
    <row r="145" spans="1:52">
      <c r="A145" s="11">
        <v>3.6805555555555598E-2</v>
      </c>
      <c r="B145" s="12">
        <f t="shared" si="16"/>
        <v>0.86666666666666647</v>
      </c>
      <c r="C145" s="12">
        <f t="shared" si="20"/>
        <v>7.5258236306312885</v>
      </c>
      <c r="D145" s="12">
        <f t="shared" si="21"/>
        <v>7.1436469750757343</v>
      </c>
      <c r="E145" s="12">
        <f t="shared" si="22"/>
        <v>7.299646975075734</v>
      </c>
      <c r="F145" s="12">
        <f t="shared" si="1"/>
        <v>1.91104310922474</v>
      </c>
      <c r="G145" s="12">
        <f t="shared" si="2"/>
        <v>0.34701983631516325</v>
      </c>
      <c r="H145" s="26">
        <f t="shared" si="3"/>
        <v>19.882772028179513</v>
      </c>
      <c r="I145" s="33">
        <f t="shared" si="4"/>
        <v>17.128879186186843</v>
      </c>
      <c r="J145" s="50">
        <f t="shared" si="5"/>
        <v>17.284879186186842</v>
      </c>
      <c r="K145" s="33">
        <f t="shared" si="6"/>
        <v>4.5251707891259754</v>
      </c>
      <c r="L145" s="33">
        <f t="shared" si="17"/>
        <v>-0.99876291790472271</v>
      </c>
      <c r="M145" s="33">
        <f t="shared" si="7"/>
        <v>3.0918465534115618</v>
      </c>
      <c r="N145" s="33">
        <f t="shared" si="18"/>
        <v>4.9725585149338627E-2</v>
      </c>
      <c r="O145" s="33">
        <f t="shared" si="19"/>
        <v>3.0918465534115618</v>
      </c>
      <c r="P145" s="33">
        <f t="shared" si="8"/>
        <v>177.14975841255236</v>
      </c>
      <c r="Q145" s="33">
        <f t="shared" si="9"/>
        <v>0.30728630873490931</v>
      </c>
      <c r="R145" s="33">
        <f t="shared" si="10"/>
        <v>17.606208592664306</v>
      </c>
      <c r="S145" s="33">
        <f t="shared" si="11"/>
        <v>-0.96743300469206539</v>
      </c>
      <c r="T145" s="33">
        <f t="shared" si="12"/>
        <v>2.8856812825546871</v>
      </c>
      <c r="U145" s="33">
        <f t="shared" si="13"/>
        <v>-0.25312720405456673</v>
      </c>
      <c r="V145" s="72">
        <f t="shared" si="14"/>
        <v>3.3975040246248991</v>
      </c>
      <c r="W145" s="33">
        <f t="shared" si="15"/>
        <v>194.66264148971803</v>
      </c>
      <c r="X145" s="81">
        <v>3.6805555555555557E-2</v>
      </c>
      <c r="Y145" s="34"/>
      <c r="Z145" s="35">
        <v>175</v>
      </c>
      <c r="AA145" s="35">
        <v>58</v>
      </c>
      <c r="AB145" s="35">
        <v>30.39</v>
      </c>
      <c r="AC145" s="33">
        <f t="shared" si="26"/>
        <v>175.97510833333334</v>
      </c>
      <c r="AD145" s="35">
        <v>47</v>
      </c>
      <c r="AE145" s="35">
        <v>50</v>
      </c>
      <c r="AF145" s="35">
        <v>41.61</v>
      </c>
      <c r="AG145" s="33">
        <f t="shared" si="27"/>
        <v>47.844891666666669</v>
      </c>
      <c r="AH145" s="35">
        <v>7</v>
      </c>
      <c r="AI145" s="35">
        <v>15</v>
      </c>
      <c r="AJ145" s="35">
        <v>17.82</v>
      </c>
      <c r="AK145" s="41">
        <f t="shared" si="28"/>
        <v>7.25495</v>
      </c>
      <c r="AL145" s="35">
        <v>198</v>
      </c>
      <c r="AM145" s="35">
        <v>29</v>
      </c>
      <c r="AN145" s="35">
        <v>20.6</v>
      </c>
      <c r="AO145" s="70">
        <f t="shared" si="29"/>
        <v>198.48905555555555</v>
      </c>
      <c r="AP145" s="70">
        <v>42</v>
      </c>
      <c r="AQ145" s="70">
        <v>43</v>
      </c>
      <c r="AR145" s="70">
        <v>31.86</v>
      </c>
      <c r="AS145" s="41">
        <f t="shared" si="30"/>
        <v>42.725516666666664</v>
      </c>
      <c r="AT145" s="70">
        <v>16</v>
      </c>
      <c r="AU145" s="70">
        <v>46</v>
      </c>
      <c r="AV145" s="70">
        <v>2.13</v>
      </c>
      <c r="AW145" s="41">
        <f t="shared" si="31"/>
        <v>16.767258333333334</v>
      </c>
      <c r="AX145" s="41">
        <f t="shared" si="23"/>
        <v>22.513947222222214</v>
      </c>
      <c r="AY145" s="41">
        <f t="shared" si="24"/>
        <v>-5.1193750000000051</v>
      </c>
      <c r="AZ145" s="41">
        <f t="shared" si="25"/>
        <v>142.68462500000001</v>
      </c>
    </row>
    <row r="146" spans="1:52">
      <c r="A146" s="11">
        <v>3.7499999999999999E-2</v>
      </c>
      <c r="B146" s="12">
        <f t="shared" si="16"/>
        <v>0.88333333333333441</v>
      </c>
      <c r="C146" s="12">
        <f t="shared" si="20"/>
        <v>7.5425358639646234</v>
      </c>
      <c r="D146" s="12">
        <f t="shared" si="21"/>
        <v>7.1603592084090657</v>
      </c>
      <c r="E146" s="12">
        <f t="shared" si="22"/>
        <v>7.3163592084090654</v>
      </c>
      <c r="F146" s="12">
        <f t="shared" si="1"/>
        <v>1.9154183616801628</v>
      </c>
      <c r="G146" s="12">
        <f t="shared" si="2"/>
        <v>0.34681568933992157</v>
      </c>
      <c r="H146" s="26">
        <f t="shared" si="3"/>
        <v>19.871075268097801</v>
      </c>
      <c r="I146" s="33">
        <f t="shared" si="4"/>
        <v>17.14559141952018</v>
      </c>
      <c r="J146" s="50">
        <f t="shared" si="5"/>
        <v>17.301591419520179</v>
      </c>
      <c r="K146" s="33">
        <f t="shared" si="6"/>
        <v>4.5295460415814004</v>
      </c>
      <c r="L146" s="33">
        <f t="shared" si="17"/>
        <v>-0.99876711454486711</v>
      </c>
      <c r="M146" s="33">
        <f t="shared" si="7"/>
        <v>3.0919310210576505</v>
      </c>
      <c r="N146" s="33">
        <f t="shared" si="18"/>
        <v>4.9641221819374602E-2</v>
      </c>
      <c r="O146" s="33">
        <f t="shared" si="19"/>
        <v>3.0919310210576505</v>
      </c>
      <c r="P146" s="33">
        <f t="shared" si="8"/>
        <v>177.15459805217864</v>
      </c>
      <c r="Q146" s="33">
        <f t="shared" si="9"/>
        <v>0.30832180737969933</v>
      </c>
      <c r="R146" s="33">
        <f t="shared" si="10"/>
        <v>17.665538294702291</v>
      </c>
      <c r="S146" s="33">
        <f t="shared" si="11"/>
        <v>-0.9673568741839178</v>
      </c>
      <c r="T146" s="33">
        <f t="shared" si="12"/>
        <v>2.8853806953282168</v>
      </c>
      <c r="U146" s="33">
        <f t="shared" si="13"/>
        <v>-0.25341799061850367</v>
      </c>
      <c r="V146" s="72">
        <f t="shared" si="14"/>
        <v>3.3978046118513694</v>
      </c>
      <c r="W146" s="33">
        <f t="shared" si="15"/>
        <v>194.67986386917033</v>
      </c>
      <c r="X146" s="80">
        <v>3.7499999999999999E-2</v>
      </c>
      <c r="Z146" s="16">
        <v>175</v>
      </c>
      <c r="AA146" s="16">
        <v>58</v>
      </c>
      <c r="AB146" s="16">
        <v>55.41</v>
      </c>
      <c r="AC146" s="14">
        <f t="shared" si="26"/>
        <v>175.98205833333333</v>
      </c>
      <c r="AD146" s="16">
        <v>47</v>
      </c>
      <c r="AE146" s="16">
        <v>49</v>
      </c>
      <c r="AF146" s="16">
        <v>59.95</v>
      </c>
      <c r="AG146" s="14">
        <f t="shared" si="27"/>
        <v>47.833319444444442</v>
      </c>
      <c r="AH146" s="16">
        <v>7</v>
      </c>
      <c r="AI146" s="16">
        <v>16</v>
      </c>
      <c r="AJ146" s="16">
        <v>17.98</v>
      </c>
      <c r="AK146" s="14">
        <f t="shared" si="28"/>
        <v>7.2716611111111114</v>
      </c>
      <c r="AL146" s="16">
        <v>198</v>
      </c>
      <c r="AM146" s="16">
        <v>31</v>
      </c>
      <c r="AN146" s="16">
        <v>59.28</v>
      </c>
      <c r="AO146" s="16">
        <f t="shared" si="29"/>
        <v>198.53313333333332</v>
      </c>
      <c r="AP146" s="16">
        <v>42</v>
      </c>
      <c r="AQ146" s="16">
        <v>46</v>
      </c>
      <c r="AR146" s="16">
        <v>40.450000000000003</v>
      </c>
      <c r="AS146" s="14">
        <f t="shared" si="30"/>
        <v>42.777902777777776</v>
      </c>
      <c r="AT146" s="16">
        <v>16</v>
      </c>
      <c r="AU146" s="16">
        <v>47</v>
      </c>
      <c r="AV146" s="16">
        <v>2.2999999999999998</v>
      </c>
      <c r="AW146" s="14">
        <f t="shared" si="31"/>
        <v>16.783972222222221</v>
      </c>
      <c r="AX146" s="14">
        <f t="shared" si="23"/>
        <v>22.551074999999997</v>
      </c>
      <c r="AY146" s="14">
        <f t="shared" si="24"/>
        <v>-5.055416666666666</v>
      </c>
      <c r="AZ146" s="14">
        <f t="shared" si="25"/>
        <v>142.68466666666666</v>
      </c>
    </row>
    <row r="147" spans="1:52">
      <c r="A147" s="11">
        <v>3.8194444444444399E-2</v>
      </c>
      <c r="B147" s="12">
        <f t="shared" si="16"/>
        <v>0.89999999999999991</v>
      </c>
      <c r="C147" s="12">
        <f t="shared" si="20"/>
        <v>7.5592480972979548</v>
      </c>
      <c r="D147" s="12">
        <f t="shared" si="21"/>
        <v>7.1770714417423989</v>
      </c>
      <c r="E147" s="12">
        <f t="shared" si="22"/>
        <v>7.3330714417423986</v>
      </c>
      <c r="F147" s="12">
        <f t="shared" si="1"/>
        <v>1.919793614135586</v>
      </c>
      <c r="G147" s="12">
        <f t="shared" si="2"/>
        <v>0.34661187774825158</v>
      </c>
      <c r="H147" s="26">
        <f t="shared" si="3"/>
        <v>19.859397724079265</v>
      </c>
      <c r="I147" s="33">
        <f t="shared" si="4"/>
        <v>17.16230365285351</v>
      </c>
      <c r="J147" s="50">
        <f t="shared" si="5"/>
        <v>17.318303652853508</v>
      </c>
      <c r="K147" s="33">
        <f t="shared" si="6"/>
        <v>4.5339212940368219</v>
      </c>
      <c r="L147" s="33">
        <f t="shared" si="17"/>
        <v>-0.99877135016553875</v>
      </c>
      <c r="M147" s="33">
        <f t="shared" si="7"/>
        <v>3.092016419088516</v>
      </c>
      <c r="N147" s="33">
        <f t="shared" si="18"/>
        <v>4.9555928893591783E-2</v>
      </c>
      <c r="O147" s="33">
        <f t="shared" si="19"/>
        <v>3.092016419088516</v>
      </c>
      <c r="P147" s="33">
        <f t="shared" si="8"/>
        <v>177.15949099892595</v>
      </c>
      <c r="Q147" s="33">
        <f t="shared" si="9"/>
        <v>0.30935848612227307</v>
      </c>
      <c r="R147" s="33">
        <f t="shared" si="10"/>
        <v>17.724935611362696</v>
      </c>
      <c r="S147" s="33">
        <f t="shared" si="11"/>
        <v>-0.96728177636664159</v>
      </c>
      <c r="T147" s="33">
        <f t="shared" si="12"/>
        <v>2.8850845230206854</v>
      </c>
      <c r="U147" s="33">
        <f t="shared" si="13"/>
        <v>-0.25370448381728422</v>
      </c>
      <c r="V147" s="72">
        <f t="shared" si="14"/>
        <v>3.3981007841589008</v>
      </c>
      <c r="W147" s="33">
        <f t="shared" si="15"/>
        <v>194.69683329240053</v>
      </c>
      <c r="X147" s="80">
        <v>3.8194444444444441E-2</v>
      </c>
      <c r="Z147" s="16">
        <v>175</v>
      </c>
      <c r="AA147" s="16">
        <v>59</v>
      </c>
      <c r="AB147" s="16">
        <v>20.68</v>
      </c>
      <c r="AC147" s="14">
        <f t="shared" si="26"/>
        <v>175.98907777777777</v>
      </c>
      <c r="AD147" s="16">
        <v>47</v>
      </c>
      <c r="AE147" s="16">
        <v>49</v>
      </c>
      <c r="AF147" s="16">
        <v>18.37</v>
      </c>
      <c r="AG147" s="14">
        <f t="shared" si="27"/>
        <v>47.821769444444442</v>
      </c>
      <c r="AH147" s="16">
        <v>7</v>
      </c>
      <c r="AI147" s="16">
        <v>17</v>
      </c>
      <c r="AJ147" s="16">
        <v>18.149999999999999</v>
      </c>
      <c r="AK147" s="14">
        <f t="shared" si="28"/>
        <v>7.2883750000000003</v>
      </c>
      <c r="AL147" s="16">
        <v>198</v>
      </c>
      <c r="AM147" s="16">
        <v>34</v>
      </c>
      <c r="AN147" s="16">
        <v>37.15</v>
      </c>
      <c r="AO147" s="16">
        <f t="shared" si="29"/>
        <v>198.5769861111111</v>
      </c>
      <c r="AP147" s="16">
        <v>42</v>
      </c>
      <c r="AQ147" s="16">
        <v>49</v>
      </c>
      <c r="AR147" s="16">
        <v>49.47</v>
      </c>
      <c r="AS147" s="14">
        <f t="shared" si="30"/>
        <v>42.830408333333331</v>
      </c>
      <c r="AT147" s="16">
        <v>16</v>
      </c>
      <c r="AU147" s="16">
        <v>48</v>
      </c>
      <c r="AV147" s="16">
        <v>2.46</v>
      </c>
      <c r="AW147" s="14">
        <f t="shared" si="31"/>
        <v>16.800683333333332</v>
      </c>
      <c r="AX147" s="14">
        <f t="shared" si="23"/>
        <v>22.587908333333331</v>
      </c>
      <c r="AY147" s="14">
        <f t="shared" si="24"/>
        <v>-4.9913611111111109</v>
      </c>
      <c r="AZ147" s="14">
        <f t="shared" si="25"/>
        <v>142.68462499999998</v>
      </c>
    </row>
    <row r="148" spans="1:52">
      <c r="A148" s="11">
        <v>3.8888888888888903E-2</v>
      </c>
      <c r="B148" s="12">
        <f t="shared" si="16"/>
        <v>0.91666666666666563</v>
      </c>
      <c r="C148" s="12">
        <f t="shared" si="20"/>
        <v>7.5759603306312879</v>
      </c>
      <c r="D148" s="12">
        <f t="shared" si="21"/>
        <v>7.1937836750757329</v>
      </c>
      <c r="E148" s="12">
        <f t="shared" si="22"/>
        <v>7.3497836750757326</v>
      </c>
      <c r="F148" s="12">
        <f t="shared" si="1"/>
        <v>1.9241688665910095</v>
      </c>
      <c r="G148" s="12">
        <f t="shared" si="2"/>
        <v>0.3464084053586996</v>
      </c>
      <c r="H148" s="26">
        <f t="shared" si="3"/>
        <v>19.847739614910498</v>
      </c>
      <c r="I148" s="33">
        <f t="shared" si="4"/>
        <v>17.179015886186846</v>
      </c>
      <c r="J148" s="50">
        <f t="shared" si="5"/>
        <v>17.335015886186845</v>
      </c>
      <c r="K148" s="33">
        <f t="shared" si="6"/>
        <v>4.538296546492246</v>
      </c>
      <c r="L148" s="33">
        <f t="shared" si="17"/>
        <v>-0.99877562443982859</v>
      </c>
      <c r="M148" s="33">
        <f t="shared" si="7"/>
        <v>3.0921027457088623</v>
      </c>
      <c r="N148" s="33">
        <f t="shared" si="18"/>
        <v>4.9469708153886599E-2</v>
      </c>
      <c r="O148" s="33">
        <f t="shared" si="19"/>
        <v>3.0921027457088623</v>
      </c>
      <c r="P148" s="33">
        <f t="shared" si="8"/>
        <v>177.16443714993144</v>
      </c>
      <c r="Q148" s="33">
        <f t="shared" si="9"/>
        <v>0.31039632739403167</v>
      </c>
      <c r="R148" s="33">
        <f t="shared" si="10"/>
        <v>17.784399536038954</v>
      </c>
      <c r="S148" s="33">
        <f t="shared" si="11"/>
        <v>-0.96720771726163868</v>
      </c>
      <c r="T148" s="33">
        <f t="shared" si="12"/>
        <v>2.8847927743738109</v>
      </c>
      <c r="U148" s="33">
        <f t="shared" si="13"/>
        <v>-0.25398667616536486</v>
      </c>
      <c r="V148" s="72">
        <f t="shared" si="14"/>
        <v>3.3983925328057754</v>
      </c>
      <c r="W148" s="33">
        <f t="shared" si="15"/>
        <v>194.71354925854507</v>
      </c>
      <c r="X148" s="80">
        <v>3.888888888888889E-2</v>
      </c>
      <c r="Z148" s="16">
        <v>175</v>
      </c>
      <c r="AA148" s="16">
        <v>59</v>
      </c>
      <c r="AB148" s="16">
        <v>46.22</v>
      </c>
      <c r="AC148" s="14">
        <f t="shared" si="26"/>
        <v>175.99617222222221</v>
      </c>
      <c r="AD148" s="16">
        <v>47</v>
      </c>
      <c r="AE148" s="16">
        <v>48</v>
      </c>
      <c r="AF148" s="16">
        <v>36.85</v>
      </c>
      <c r="AG148" s="14">
        <f t="shared" si="27"/>
        <v>47.810236111111109</v>
      </c>
      <c r="AH148" s="16">
        <v>7</v>
      </c>
      <c r="AI148" s="16">
        <v>18</v>
      </c>
      <c r="AJ148" s="16">
        <v>18.309999999999999</v>
      </c>
      <c r="AK148" s="14">
        <f t="shared" si="28"/>
        <v>7.3050861111111107</v>
      </c>
      <c r="AL148" s="16">
        <v>198</v>
      </c>
      <c r="AM148" s="16">
        <v>37</v>
      </c>
      <c r="AN148" s="16">
        <v>14.18</v>
      </c>
      <c r="AO148" s="16">
        <f t="shared" si="29"/>
        <v>198.62060555555556</v>
      </c>
      <c r="AP148" s="16">
        <v>42</v>
      </c>
      <c r="AQ148" s="16">
        <v>52</v>
      </c>
      <c r="AR148" s="16">
        <v>58.93</v>
      </c>
      <c r="AS148" s="14">
        <f t="shared" si="30"/>
        <v>42.88303611111111</v>
      </c>
      <c r="AT148" s="16">
        <v>16</v>
      </c>
      <c r="AU148" s="16">
        <v>49</v>
      </c>
      <c r="AV148" s="16">
        <v>2.63</v>
      </c>
      <c r="AW148" s="14">
        <f t="shared" si="31"/>
        <v>16.817397222222223</v>
      </c>
      <c r="AX148" s="14">
        <f t="shared" si="23"/>
        <v>22.624433333333343</v>
      </c>
      <c r="AY148" s="14">
        <f t="shared" si="24"/>
        <v>-4.9271999999999991</v>
      </c>
      <c r="AZ148" s="14">
        <f t="shared" si="25"/>
        <v>142.68466666666669</v>
      </c>
    </row>
    <row r="149" spans="1:52">
      <c r="A149" s="11">
        <v>3.9583333333333297E-2</v>
      </c>
      <c r="B149" s="12">
        <f t="shared" si="16"/>
        <v>0.93333333333333368</v>
      </c>
      <c r="C149" s="12">
        <f t="shared" si="20"/>
        <v>7.592672563964622</v>
      </c>
      <c r="D149" s="12">
        <f t="shared" si="21"/>
        <v>7.2104959084090652</v>
      </c>
      <c r="E149" s="12">
        <f t="shared" si="22"/>
        <v>7.3664959084090649</v>
      </c>
      <c r="F149" s="12">
        <f t="shared" si="1"/>
        <v>1.9285441190464323</v>
      </c>
      <c r="G149" s="12">
        <f t="shared" si="2"/>
        <v>0.34620527598269102</v>
      </c>
      <c r="H149" s="26">
        <f t="shared" si="3"/>
        <v>19.836101158970081</v>
      </c>
      <c r="I149" s="33">
        <f t="shared" si="4"/>
        <v>17.195728119520179</v>
      </c>
      <c r="J149" s="50">
        <f t="shared" si="5"/>
        <v>17.351728119520178</v>
      </c>
      <c r="K149" s="33">
        <f t="shared" si="6"/>
        <v>4.5426717989476684</v>
      </c>
      <c r="L149" s="33">
        <f t="shared" si="17"/>
        <v>-0.99877993703806123</v>
      </c>
      <c r="M149" s="33">
        <f t="shared" si="7"/>
        <v>3.092189999107283</v>
      </c>
      <c r="N149" s="33">
        <f t="shared" si="18"/>
        <v>4.9382561398196516E-2</v>
      </c>
      <c r="O149" s="33">
        <f t="shared" si="19"/>
        <v>3.092189999107283</v>
      </c>
      <c r="P149" s="33">
        <f t="shared" si="8"/>
        <v>177.16943640140911</v>
      </c>
      <c r="Q149" s="33">
        <f t="shared" si="9"/>
        <v>0.31143531359581456</v>
      </c>
      <c r="R149" s="33">
        <f t="shared" si="10"/>
        <v>17.843929060373441</v>
      </c>
      <c r="S149" s="33">
        <f t="shared" si="11"/>
        <v>-0.9671347028344216</v>
      </c>
      <c r="T149" s="33">
        <f t="shared" si="12"/>
        <v>2.8845054580959908</v>
      </c>
      <c r="U149" s="33">
        <f t="shared" si="13"/>
        <v>-0.25426456019936244</v>
      </c>
      <c r="V149" s="72">
        <f t="shared" si="14"/>
        <v>3.3986798490835954</v>
      </c>
      <c r="W149" s="33">
        <f t="shared" si="15"/>
        <v>194.73001126864958</v>
      </c>
      <c r="X149" s="80">
        <v>3.9583333333333331E-2</v>
      </c>
      <c r="Z149" s="16">
        <v>176</v>
      </c>
      <c r="AA149" s="16">
        <v>0</v>
      </c>
      <c r="AB149" s="16">
        <v>12.02</v>
      </c>
      <c r="AC149" s="14">
        <f t="shared" si="26"/>
        <v>176.00333888888889</v>
      </c>
      <c r="AD149" s="16">
        <v>47</v>
      </c>
      <c r="AE149" s="16">
        <v>47</v>
      </c>
      <c r="AF149" s="16">
        <v>55.42</v>
      </c>
      <c r="AG149" s="14">
        <f t="shared" si="27"/>
        <v>47.798727777777778</v>
      </c>
      <c r="AH149" s="16">
        <v>7</v>
      </c>
      <c r="AI149" s="16">
        <v>19</v>
      </c>
      <c r="AJ149" s="16">
        <v>18.48</v>
      </c>
      <c r="AK149" s="14">
        <f t="shared" si="28"/>
        <v>7.3217999999999996</v>
      </c>
      <c r="AL149" s="16">
        <v>198</v>
      </c>
      <c r="AM149" s="16">
        <v>39</v>
      </c>
      <c r="AN149" s="16">
        <v>50.39</v>
      </c>
      <c r="AO149" s="16">
        <f t="shared" si="29"/>
        <v>198.66399722222224</v>
      </c>
      <c r="AP149" s="16">
        <v>42</v>
      </c>
      <c r="AQ149" s="16">
        <v>56</v>
      </c>
      <c r="AR149" s="16">
        <v>8.81</v>
      </c>
      <c r="AS149" s="14">
        <f t="shared" si="30"/>
        <v>42.935780555555553</v>
      </c>
      <c r="AT149" s="16">
        <v>16</v>
      </c>
      <c r="AU149" s="16">
        <v>50</v>
      </c>
      <c r="AV149" s="16">
        <v>2.79</v>
      </c>
      <c r="AW149" s="14">
        <f t="shared" si="31"/>
        <v>16.834108333333333</v>
      </c>
      <c r="AX149" s="14">
        <f t="shared" si="23"/>
        <v>22.660658333333345</v>
      </c>
      <c r="AY149" s="14">
        <f t="shared" si="24"/>
        <v>-4.8629472222222248</v>
      </c>
      <c r="AZ149" s="14">
        <f t="shared" si="25"/>
        <v>142.68462500000001</v>
      </c>
    </row>
    <row r="150" spans="1:52">
      <c r="A150" s="11">
        <v>4.0277777777777801E-2</v>
      </c>
      <c r="B150" s="12">
        <f t="shared" si="16"/>
        <v>0.94999999999999907</v>
      </c>
      <c r="C150" s="12">
        <f t="shared" si="20"/>
        <v>7.6093847972979543</v>
      </c>
      <c r="D150" s="12">
        <f t="shared" si="21"/>
        <v>7.2272081417424001</v>
      </c>
      <c r="E150" s="12">
        <f t="shared" si="22"/>
        <v>7.3832081417423998</v>
      </c>
      <c r="F150" s="12">
        <f t="shared" si="1"/>
        <v>1.9329193715018558</v>
      </c>
      <c r="G150" s="12">
        <f t="shared" si="2"/>
        <v>0.34600249342446476</v>
      </c>
      <c r="H150" s="26">
        <f t="shared" si="3"/>
        <v>19.824482574224849</v>
      </c>
      <c r="I150" s="33">
        <f t="shared" si="4"/>
        <v>17.212440352853513</v>
      </c>
      <c r="J150" s="50">
        <f t="shared" si="5"/>
        <v>17.368440352853511</v>
      </c>
      <c r="K150" s="33">
        <f t="shared" si="6"/>
        <v>4.5470470514030925</v>
      </c>
      <c r="L150" s="33">
        <f t="shared" si="17"/>
        <v>-0.99878428762782179</v>
      </c>
      <c r="M150" s="33">
        <f t="shared" si="7"/>
        <v>3.0922781774562824</v>
      </c>
      <c r="N150" s="33">
        <f t="shared" si="18"/>
        <v>4.9294490440458472E-2</v>
      </c>
      <c r="O150" s="33">
        <f t="shared" si="19"/>
        <v>3.0922781774562824</v>
      </c>
      <c r="P150" s="33">
        <f t="shared" si="8"/>
        <v>177.17448864865122</v>
      </c>
      <c r="Q150" s="33">
        <f t="shared" si="9"/>
        <v>0.3124754270979942</v>
      </c>
      <c r="R150" s="33">
        <f t="shared" si="10"/>
        <v>17.903523174262904</v>
      </c>
      <c r="S150" s="33">
        <f t="shared" si="11"/>
        <v>-0.96706273899418349</v>
      </c>
      <c r="T150" s="33">
        <f t="shared" si="12"/>
        <v>2.8842225828621935</v>
      </c>
      <c r="U150" s="33">
        <f t="shared" si="13"/>
        <v>-0.25453812847797058</v>
      </c>
      <c r="V150" s="72">
        <f t="shared" si="14"/>
        <v>3.3989627243173928</v>
      </c>
      <c r="W150" s="33">
        <f t="shared" si="15"/>
        <v>194.74621882567493</v>
      </c>
      <c r="X150" s="80">
        <v>4.027777777777778E-2</v>
      </c>
      <c r="Z150" s="16">
        <v>176</v>
      </c>
      <c r="AA150" s="16">
        <v>0</v>
      </c>
      <c r="AB150" s="16">
        <v>38.07</v>
      </c>
      <c r="AC150" s="14">
        <f t="shared" si="26"/>
        <v>176.01057499999999</v>
      </c>
      <c r="AD150" s="16">
        <v>47</v>
      </c>
      <c r="AE150" s="16">
        <v>47</v>
      </c>
      <c r="AF150" s="16">
        <v>14.05</v>
      </c>
      <c r="AG150" s="14">
        <f t="shared" si="27"/>
        <v>47.787236111111113</v>
      </c>
      <c r="AH150" s="16">
        <v>7</v>
      </c>
      <c r="AI150" s="16">
        <v>20</v>
      </c>
      <c r="AJ150" s="16">
        <v>18.64</v>
      </c>
      <c r="AK150" s="14">
        <f t="shared" si="28"/>
        <v>7.338511111111111</v>
      </c>
      <c r="AL150" s="16">
        <v>198</v>
      </c>
      <c r="AM150" s="16">
        <v>42</v>
      </c>
      <c r="AN150" s="16">
        <v>25.76</v>
      </c>
      <c r="AO150" s="16">
        <f t="shared" si="29"/>
        <v>198.70715555555554</v>
      </c>
      <c r="AP150" s="16">
        <v>42</v>
      </c>
      <c r="AQ150" s="16">
        <v>59</v>
      </c>
      <c r="AR150" s="16">
        <v>19.11</v>
      </c>
      <c r="AS150" s="14">
        <f t="shared" si="30"/>
        <v>42.988641666666666</v>
      </c>
      <c r="AT150" s="16">
        <v>16</v>
      </c>
      <c r="AU150" s="16">
        <v>51</v>
      </c>
      <c r="AV150" s="16">
        <v>2.95</v>
      </c>
      <c r="AW150" s="14">
        <f t="shared" si="31"/>
        <v>16.850819444444443</v>
      </c>
      <c r="AX150" s="14">
        <f t="shared" si="23"/>
        <v>22.696580555555556</v>
      </c>
      <c r="AY150" s="14">
        <f t="shared" si="24"/>
        <v>-4.798594444444447</v>
      </c>
      <c r="AZ150" s="14">
        <f t="shared" si="25"/>
        <v>142.68462500000001</v>
      </c>
    </row>
    <row r="151" spans="1:52">
      <c r="A151" s="11">
        <v>4.0972222222222202E-2</v>
      </c>
      <c r="B151" s="12">
        <f t="shared" si="16"/>
        <v>0.96666666666666723</v>
      </c>
      <c r="C151" s="12">
        <f t="shared" si="20"/>
        <v>7.6260970306312892</v>
      </c>
      <c r="D151" s="12">
        <f t="shared" si="21"/>
        <v>7.2439203750757324</v>
      </c>
      <c r="E151" s="12">
        <f t="shared" si="22"/>
        <v>7.3999203750757321</v>
      </c>
      <c r="F151" s="12">
        <f t="shared" si="1"/>
        <v>1.9372946239572788</v>
      </c>
      <c r="G151" s="12">
        <f t="shared" si="2"/>
        <v>0.34580006148100756</v>
      </c>
      <c r="H151" s="26">
        <f t="shared" si="3"/>
        <v>19.812884078226119</v>
      </c>
      <c r="I151" s="33">
        <f t="shared" si="4"/>
        <v>17.229152586186846</v>
      </c>
      <c r="J151" s="50">
        <f t="shared" si="5"/>
        <v>17.385152586186845</v>
      </c>
      <c r="K151" s="33">
        <f t="shared" si="6"/>
        <v>4.5514223038585149</v>
      </c>
      <c r="L151" s="33">
        <f t="shared" si="17"/>
        <v>-0.9987886758739819</v>
      </c>
      <c r="M151" s="33">
        <f t="shared" si="7"/>
        <v>3.092367278912362</v>
      </c>
      <c r="N151" s="33">
        <f t="shared" si="18"/>
        <v>4.9205497110566987E-2</v>
      </c>
      <c r="O151" s="33">
        <f t="shared" si="19"/>
        <v>3.092367278912362</v>
      </c>
      <c r="P151" s="33">
        <f t="shared" si="8"/>
        <v>177.17959378603302</v>
      </c>
      <c r="Q151" s="33">
        <f t="shared" si="9"/>
        <v>0.31351665024056319</v>
      </c>
      <c r="R151" s="33">
        <f t="shared" si="10"/>
        <v>17.963180865863457</v>
      </c>
      <c r="S151" s="33">
        <f t="shared" si="11"/>
        <v>-0.96699183159337265</v>
      </c>
      <c r="T151" s="33">
        <f t="shared" si="12"/>
        <v>2.8839441573138531</v>
      </c>
      <c r="U151" s="33">
        <f t="shared" si="13"/>
        <v>-0.25480737358187738</v>
      </c>
      <c r="V151" s="72">
        <f t="shared" si="14"/>
        <v>3.3992411498657331</v>
      </c>
      <c r="W151" s="33">
        <f t="shared" si="15"/>
        <v>194.76217143450347</v>
      </c>
      <c r="X151" s="80">
        <v>4.0972222222222222E-2</v>
      </c>
      <c r="Z151" s="16">
        <v>176</v>
      </c>
      <c r="AA151" s="16">
        <v>1</v>
      </c>
      <c r="AB151" s="16">
        <v>4.38</v>
      </c>
      <c r="AC151" s="14">
        <f t="shared" si="26"/>
        <v>176.01788333333334</v>
      </c>
      <c r="AD151" s="16">
        <v>47</v>
      </c>
      <c r="AE151" s="16">
        <v>46</v>
      </c>
      <c r="AF151" s="16">
        <v>32.76</v>
      </c>
      <c r="AG151" s="14">
        <f t="shared" si="27"/>
        <v>47.775766666666669</v>
      </c>
      <c r="AH151" s="16">
        <v>7</v>
      </c>
      <c r="AI151" s="16">
        <v>21</v>
      </c>
      <c r="AJ151" s="16">
        <v>18.809999999999999</v>
      </c>
      <c r="AK151" s="14">
        <f t="shared" si="28"/>
        <v>7.3552249999999999</v>
      </c>
      <c r="AL151" s="16">
        <v>198</v>
      </c>
      <c r="AM151" s="16">
        <v>45</v>
      </c>
      <c r="AN151" s="16">
        <v>0.28999999999999998</v>
      </c>
      <c r="AO151" s="16">
        <f t="shared" si="29"/>
        <v>198.75008055555554</v>
      </c>
      <c r="AP151" s="16">
        <v>43</v>
      </c>
      <c r="AQ151" s="16">
        <v>2</v>
      </c>
      <c r="AR151" s="16">
        <v>29.84</v>
      </c>
      <c r="AS151" s="14">
        <f t="shared" si="30"/>
        <v>43.041622222222223</v>
      </c>
      <c r="AT151" s="16">
        <v>16</v>
      </c>
      <c r="AU151" s="16">
        <v>52</v>
      </c>
      <c r="AV151" s="16">
        <v>3.12</v>
      </c>
      <c r="AW151" s="14">
        <f t="shared" si="31"/>
        <v>16.867533333333334</v>
      </c>
      <c r="AX151" s="14">
        <f t="shared" si="23"/>
        <v>22.732197222222197</v>
      </c>
      <c r="AY151" s="14">
        <f t="shared" si="24"/>
        <v>-4.7341444444444463</v>
      </c>
      <c r="AZ151" s="14">
        <f t="shared" si="25"/>
        <v>142.68462500000001</v>
      </c>
    </row>
    <row r="152" spans="1:52">
      <c r="A152" s="11">
        <v>4.1666666666666699E-2</v>
      </c>
      <c r="B152" s="12">
        <f t="shared" si="16"/>
        <v>0.98333333333333284</v>
      </c>
      <c r="C152" s="12">
        <f t="shared" si="20"/>
        <v>7.6428092639646215</v>
      </c>
      <c r="D152" s="12">
        <f t="shared" si="21"/>
        <v>7.2606326084090673</v>
      </c>
      <c r="E152" s="12">
        <f t="shared" si="22"/>
        <v>7.416632608409067</v>
      </c>
      <c r="F152" s="12">
        <f t="shared" si="1"/>
        <v>1.9416698764127027</v>
      </c>
      <c r="G152" s="12">
        <f t="shared" si="2"/>
        <v>0.34559798394198782</v>
      </c>
      <c r="H152" s="26">
        <f t="shared" si="3"/>
        <v>19.801305888105901</v>
      </c>
      <c r="I152" s="33">
        <f t="shared" si="4"/>
        <v>17.245864819520179</v>
      </c>
      <c r="J152" s="50">
        <f t="shared" si="5"/>
        <v>17.401864819520178</v>
      </c>
      <c r="K152" s="33">
        <f t="shared" si="6"/>
        <v>4.5557975563139381</v>
      </c>
      <c r="L152" s="33">
        <f t="shared" si="17"/>
        <v>-0.99879310143872491</v>
      </c>
      <c r="M152" s="33">
        <f t="shared" si="7"/>
        <v>3.0924573016160126</v>
      </c>
      <c r="N152" s="33">
        <f t="shared" si="18"/>
        <v>4.9115583254332323E-2</v>
      </c>
      <c r="O152" s="33">
        <f t="shared" si="19"/>
        <v>3.0924573016160126</v>
      </c>
      <c r="P152" s="33">
        <f t="shared" si="8"/>
        <v>177.18475170701257</v>
      </c>
      <c r="Q152" s="33">
        <f t="shared" si="9"/>
        <v>0.31455896533322641</v>
      </c>
      <c r="R152" s="33">
        <f t="shared" si="10"/>
        <v>18.022901121595847</v>
      </c>
      <c r="S152" s="33">
        <f t="shared" si="11"/>
        <v>-0.96692198642726424</v>
      </c>
      <c r="T152" s="33">
        <f t="shared" si="12"/>
        <v>2.8836701900587594</v>
      </c>
      <c r="U152" s="33">
        <f t="shared" si="13"/>
        <v>-0.25507228811369093</v>
      </c>
      <c r="V152" s="72">
        <f t="shared" si="14"/>
        <v>3.3995151171208269</v>
      </c>
      <c r="W152" s="33">
        <f t="shared" si="15"/>
        <v>194.77786860194513</v>
      </c>
      <c r="X152" s="80">
        <v>4.1666666666666664E-2</v>
      </c>
      <c r="Z152" s="16">
        <v>176</v>
      </c>
      <c r="AA152" s="16">
        <v>1</v>
      </c>
      <c r="AB152" s="16">
        <v>30.95</v>
      </c>
      <c r="AC152" s="14">
        <f t="shared" si="26"/>
        <v>176.0252638888889</v>
      </c>
      <c r="AD152" s="16">
        <v>47</v>
      </c>
      <c r="AE152" s="16">
        <v>45</v>
      </c>
      <c r="AF152" s="16">
        <v>51.55</v>
      </c>
      <c r="AG152" s="14">
        <f t="shared" si="27"/>
        <v>47.764319444444446</v>
      </c>
      <c r="AH152" s="16">
        <v>7</v>
      </c>
      <c r="AI152" s="16">
        <v>22</v>
      </c>
      <c r="AJ152" s="16">
        <v>18.97</v>
      </c>
      <c r="AK152" s="14">
        <f t="shared" si="28"/>
        <v>7.3719361111111112</v>
      </c>
      <c r="AL152" s="16">
        <v>198</v>
      </c>
      <c r="AM152" s="16">
        <v>47</v>
      </c>
      <c r="AN152" s="16">
        <v>33.979999999999997</v>
      </c>
      <c r="AO152" s="16">
        <f t="shared" si="29"/>
        <v>198.79277222222223</v>
      </c>
      <c r="AP152" s="16">
        <v>43</v>
      </c>
      <c r="AQ152" s="16">
        <v>5</v>
      </c>
      <c r="AR152" s="16">
        <v>40.99</v>
      </c>
      <c r="AS152" s="14">
        <f t="shared" si="30"/>
        <v>43.094719444444443</v>
      </c>
      <c r="AT152" s="16">
        <v>16</v>
      </c>
      <c r="AU152" s="16">
        <v>53</v>
      </c>
      <c r="AV152" s="16">
        <v>3.28</v>
      </c>
      <c r="AW152" s="14">
        <f t="shared" si="31"/>
        <v>16.884244444444445</v>
      </c>
      <c r="AX152" s="14">
        <f t="shared" si="23"/>
        <v>22.767508333333325</v>
      </c>
      <c r="AY152" s="14">
        <f t="shared" si="24"/>
        <v>-4.6696000000000026</v>
      </c>
      <c r="AZ152" s="14">
        <f t="shared" si="25"/>
        <v>142.68462500000001</v>
      </c>
    </row>
    <row r="153" spans="1:52">
      <c r="A153" s="11">
        <v>4.2361111111111099E-2</v>
      </c>
      <c r="B153" s="12">
        <f t="shared" si="16"/>
        <v>1.0000000000000009</v>
      </c>
      <c r="C153" s="12">
        <f t="shared" si="20"/>
        <v>7.6595214972979564</v>
      </c>
      <c r="D153" s="12">
        <f t="shared" si="21"/>
        <v>7.2773448417423996</v>
      </c>
      <c r="E153" s="12">
        <f t="shared" si="22"/>
        <v>7.4333448417423993</v>
      </c>
      <c r="F153" s="12">
        <f t="shared" si="1"/>
        <v>1.9460451288681253</v>
      </c>
      <c r="G153" s="12">
        <f t="shared" si="2"/>
        <v>0.34539626458969092</v>
      </c>
      <c r="H153" s="26">
        <f t="shared" si="3"/>
        <v>19.789748220573177</v>
      </c>
      <c r="I153" s="33">
        <f t="shared" si="4"/>
        <v>17.262577052853512</v>
      </c>
      <c r="J153" s="50">
        <f t="shared" si="5"/>
        <v>17.418577052853511</v>
      </c>
      <c r="K153" s="33">
        <f t="shared" si="6"/>
        <v>4.5601728087693614</v>
      </c>
      <c r="L153" s="33">
        <f t="shared" si="17"/>
        <v>-0.99879756398157293</v>
      </c>
      <c r="M153" s="33">
        <f t="shared" si="7"/>
        <v>3.092548243691783</v>
      </c>
      <c r="N153" s="33">
        <f t="shared" si="18"/>
        <v>4.9024750733438274E-2</v>
      </c>
      <c r="O153" s="33">
        <f t="shared" si="19"/>
        <v>3.092548243691783</v>
      </c>
      <c r="P153" s="33">
        <f t="shared" si="8"/>
        <v>177.18996230413438</v>
      </c>
      <c r="Q153" s="33">
        <f t="shared" si="9"/>
        <v>0.31560235465548891</v>
      </c>
      <c r="R153" s="33">
        <f t="shared" si="10"/>
        <v>18.082682926150504</v>
      </c>
      <c r="S153" s="33">
        <f t="shared" si="11"/>
        <v>-0.96685320923353235</v>
      </c>
      <c r="T153" s="33">
        <f t="shared" si="12"/>
        <v>2.8834006896709328</v>
      </c>
      <c r="U153" s="33">
        <f t="shared" si="13"/>
        <v>-0.25533286469786748</v>
      </c>
      <c r="V153" s="72">
        <f t="shared" si="14"/>
        <v>3.3997846175086535</v>
      </c>
      <c r="W153" s="33">
        <f t="shared" si="15"/>
        <v>194.79330983674473</v>
      </c>
      <c r="X153" s="80">
        <v>4.2361111111111106E-2</v>
      </c>
      <c r="Z153" s="16">
        <v>176</v>
      </c>
      <c r="AA153" s="16">
        <v>1</v>
      </c>
      <c r="AB153" s="16">
        <v>57.77</v>
      </c>
      <c r="AC153" s="14">
        <f t="shared" si="26"/>
        <v>176.03271388888888</v>
      </c>
      <c r="AD153" s="16">
        <v>47</v>
      </c>
      <c r="AE153" s="16">
        <v>45</v>
      </c>
      <c r="AF153" s="16">
        <v>10.41</v>
      </c>
      <c r="AG153" s="14">
        <f t="shared" si="27"/>
        <v>47.752891666666663</v>
      </c>
      <c r="AH153" s="16">
        <v>7</v>
      </c>
      <c r="AI153" s="16">
        <v>23</v>
      </c>
      <c r="AJ153" s="16">
        <v>19.13</v>
      </c>
      <c r="AK153" s="14">
        <f t="shared" si="28"/>
        <v>7.3886472222222226</v>
      </c>
      <c r="AL153" s="16">
        <v>198</v>
      </c>
      <c r="AM153" s="16">
        <v>50</v>
      </c>
      <c r="AN153" s="16">
        <v>6.83</v>
      </c>
      <c r="AO153" s="16">
        <f t="shared" si="29"/>
        <v>198.83523055555557</v>
      </c>
      <c r="AP153" s="16">
        <v>43</v>
      </c>
      <c r="AQ153" s="16">
        <v>8</v>
      </c>
      <c r="AR153" s="16">
        <v>52.56</v>
      </c>
      <c r="AS153" s="14">
        <f t="shared" si="30"/>
        <v>43.147933333333334</v>
      </c>
      <c r="AT153" s="16">
        <v>16</v>
      </c>
      <c r="AU153" s="16">
        <v>54</v>
      </c>
      <c r="AV153" s="16">
        <v>3.45</v>
      </c>
      <c r="AW153" s="14">
        <f t="shared" si="31"/>
        <v>16.900958333333332</v>
      </c>
      <c r="AX153" s="14">
        <f t="shared" si="23"/>
        <v>22.802516666666691</v>
      </c>
      <c r="AY153" s="14">
        <f t="shared" si="24"/>
        <v>-4.6049583333333288</v>
      </c>
      <c r="AZ153" s="14">
        <f t="shared" si="25"/>
        <v>142.68466666666666</v>
      </c>
    </row>
    <row r="154" spans="1:52">
      <c r="A154" s="11">
        <v>4.3055555555555597E-2</v>
      </c>
      <c r="B154" s="12">
        <f t="shared" si="16"/>
        <v>1.0166666666666664</v>
      </c>
      <c r="C154" s="12">
        <f t="shared" si="20"/>
        <v>7.6762337306312887</v>
      </c>
      <c r="D154" s="12">
        <f t="shared" si="21"/>
        <v>7.2940570750757336</v>
      </c>
      <c r="E154" s="12">
        <f t="shared" si="22"/>
        <v>7.4500570750757333</v>
      </c>
      <c r="F154" s="12">
        <f t="shared" si="1"/>
        <v>1.9504203813235488</v>
      </c>
      <c r="G154" s="12">
        <f t="shared" si="2"/>
        <v>0.34519490719895268</v>
      </c>
      <c r="H154" s="26">
        <f t="shared" si="3"/>
        <v>19.778211291910107</v>
      </c>
      <c r="I154" s="33">
        <f t="shared" si="4"/>
        <v>17.279289286186845</v>
      </c>
      <c r="J154" s="50">
        <f t="shared" si="5"/>
        <v>17.435289286186844</v>
      </c>
      <c r="K154" s="33">
        <f t="shared" ref="K154:K217" si="32">(J154*15*PI())/180</f>
        <v>4.5645480612247846</v>
      </c>
      <c r="L154" s="33">
        <f t="shared" si="17"/>
        <v>-0.998802063159414</v>
      </c>
      <c r="M154" s="33">
        <f t="shared" ref="M154:M217" si="33">ACOS(L154)</f>
        <v>3.0926401032483541</v>
      </c>
      <c r="N154" s="33">
        <f t="shared" si="18"/>
        <v>4.8933001425399948E-2</v>
      </c>
      <c r="O154" s="33">
        <f t="shared" ref="O154:O217" si="34">IF(M154&gt;=0,M154,2*PI()-M154)</f>
        <v>3.0926401032483541</v>
      </c>
      <c r="P154" s="33">
        <f t="shared" ref="P154:P217" si="35">(O154*180)/PI()</f>
        <v>177.19522546903386</v>
      </c>
      <c r="Q154" s="33">
        <f t="shared" si="9"/>
        <v>0.31664680045674565</v>
      </c>
      <c r="R154" s="33">
        <f t="shared" ref="R154:R217" si="36">(Q154*180)/PI()</f>
        <v>18.142525262492676</v>
      </c>
      <c r="S154" s="33">
        <f t="shared" si="11"/>
        <v>-0.96678550569182442</v>
      </c>
      <c r="T154" s="33">
        <f t="shared" ref="T154:T217" si="37">ACOS(S154)</f>
        <v>2.8831356646905162</v>
      </c>
      <c r="U154" s="33">
        <f t="shared" si="13"/>
        <v>-0.25558909598064533</v>
      </c>
      <c r="V154" s="72">
        <f t="shared" ref="V154:V217" si="38">IF(U154&gt;=0,T154,2*PI()-T154)</f>
        <v>3.40004964248907</v>
      </c>
      <c r="W154" s="33">
        <f t="shared" ref="W154:W217" si="39">(V154*180)/PI()</f>
        <v>194.80849464958814</v>
      </c>
      <c r="X154" s="80">
        <v>4.3055555555555562E-2</v>
      </c>
      <c r="Z154" s="16">
        <v>176</v>
      </c>
      <c r="AA154" s="16">
        <v>2</v>
      </c>
      <c r="AB154" s="16">
        <v>24.85</v>
      </c>
      <c r="AC154" s="14">
        <f t="shared" si="26"/>
        <v>176.04023611111111</v>
      </c>
      <c r="AD154" s="16">
        <v>47</v>
      </c>
      <c r="AE154" s="16">
        <v>44</v>
      </c>
      <c r="AF154" s="16">
        <v>29.35</v>
      </c>
      <c r="AG154" s="14">
        <f t="shared" si="27"/>
        <v>47.741486111111108</v>
      </c>
      <c r="AH154" s="16">
        <v>7</v>
      </c>
      <c r="AI154" s="16">
        <v>24</v>
      </c>
      <c r="AJ154" s="16">
        <v>19.3</v>
      </c>
      <c r="AK154" s="14">
        <f t="shared" si="28"/>
        <v>7.4053611111111115</v>
      </c>
      <c r="AL154" s="16">
        <v>198</v>
      </c>
      <c r="AM154" s="16">
        <v>52</v>
      </c>
      <c r="AN154" s="16">
        <v>38.83</v>
      </c>
      <c r="AO154" s="16">
        <f t="shared" si="29"/>
        <v>198.87745277777779</v>
      </c>
      <c r="AP154" s="16">
        <v>43</v>
      </c>
      <c r="AQ154" s="16">
        <v>12</v>
      </c>
      <c r="AR154" s="16">
        <v>4.54</v>
      </c>
      <c r="AS154" s="14">
        <f t="shared" si="30"/>
        <v>43.201261111111108</v>
      </c>
      <c r="AT154" s="16">
        <v>16</v>
      </c>
      <c r="AU154" s="16">
        <v>55</v>
      </c>
      <c r="AV154" s="16">
        <v>3.61</v>
      </c>
      <c r="AW154" s="14">
        <f t="shared" si="31"/>
        <v>16.917669444444446</v>
      </c>
      <c r="AX154" s="14">
        <f t="shared" si="23"/>
        <v>22.837216666666677</v>
      </c>
      <c r="AY154" s="14">
        <f t="shared" si="24"/>
        <v>-4.5402249999999995</v>
      </c>
      <c r="AZ154" s="14">
        <f t="shared" si="25"/>
        <v>142.68462500000001</v>
      </c>
    </row>
    <row r="155" spans="1:52">
      <c r="A155" s="11">
        <v>4.3749999999999997E-2</v>
      </c>
      <c r="B155" s="12">
        <f t="shared" si="16"/>
        <v>1.0333333333333343</v>
      </c>
      <c r="C155" s="12">
        <f t="shared" si="20"/>
        <v>7.6929459639646227</v>
      </c>
      <c r="D155" s="12">
        <f t="shared" si="21"/>
        <v>7.3107693084090659</v>
      </c>
      <c r="E155" s="12">
        <f t="shared" si="22"/>
        <v>7.4667693084090656</v>
      </c>
      <c r="F155" s="12">
        <f t="shared" si="1"/>
        <v>1.9547956337789716</v>
      </c>
      <c r="G155" s="12">
        <f t="shared" si="2"/>
        <v>0.34499391553709557</v>
      </c>
      <c r="H155" s="26">
        <f t="shared" si="3"/>
        <v>19.766695317968374</v>
      </c>
      <c r="I155" s="33">
        <f t="shared" si="4"/>
        <v>17.296001519520178</v>
      </c>
      <c r="J155" s="50">
        <f t="shared" si="5"/>
        <v>17.452001519520177</v>
      </c>
      <c r="K155" s="33">
        <f t="shared" si="32"/>
        <v>4.5689233136802079</v>
      </c>
      <c r="L155" s="33">
        <f t="shared" si="17"/>
        <v>-0.99880659862652732</v>
      </c>
      <c r="M155" s="33">
        <f t="shared" si="33"/>
        <v>3.0927328783785204</v>
      </c>
      <c r="N155" s="33">
        <f t="shared" si="18"/>
        <v>4.8840337223521386E-2</v>
      </c>
      <c r="O155" s="33">
        <f t="shared" si="34"/>
        <v>3.0927328783785204</v>
      </c>
      <c r="P155" s="33">
        <f t="shared" si="35"/>
        <v>177.20054109243617</v>
      </c>
      <c r="Q155" s="33">
        <f t="shared" si="9"/>
        <v>0.31769228495637031</v>
      </c>
      <c r="R155" s="33">
        <f t="shared" si="36"/>
        <v>18.202427111867514</v>
      </c>
      <c r="S155" s="33">
        <f t="shared" si="11"/>
        <v>-0.96671888142333295</v>
      </c>
      <c r="T155" s="33">
        <f t="shared" si="37"/>
        <v>2.8828751236236405</v>
      </c>
      <c r="U155" s="33">
        <f t="shared" si="13"/>
        <v>-0.25584097462998423</v>
      </c>
      <c r="V155" s="72">
        <f t="shared" si="38"/>
        <v>3.4003101835559457</v>
      </c>
      <c r="W155" s="33">
        <f t="shared" si="39"/>
        <v>194.82342255310994</v>
      </c>
      <c r="X155" s="80">
        <v>4.3750000000000004E-2</v>
      </c>
      <c r="Z155" s="16">
        <v>176</v>
      </c>
      <c r="AA155" s="16">
        <v>2</v>
      </c>
      <c r="AB155" s="16">
        <v>52.18</v>
      </c>
      <c r="AC155" s="14">
        <f t="shared" si="26"/>
        <v>176.04782777777777</v>
      </c>
      <c r="AD155" s="16">
        <v>47</v>
      </c>
      <c r="AE155" s="16">
        <v>43</v>
      </c>
      <c r="AF155" s="16">
        <v>48.37</v>
      </c>
      <c r="AG155" s="14">
        <f t="shared" si="27"/>
        <v>47.73010277777778</v>
      </c>
      <c r="AH155" s="16">
        <v>7</v>
      </c>
      <c r="AI155" s="16">
        <v>25</v>
      </c>
      <c r="AJ155" s="16">
        <v>19.46</v>
      </c>
      <c r="AK155" s="14">
        <f t="shared" si="28"/>
        <v>7.422072222222222</v>
      </c>
      <c r="AL155" s="16">
        <v>198</v>
      </c>
      <c r="AM155" s="16">
        <v>55</v>
      </c>
      <c r="AN155" s="16">
        <v>9.9700000000000006</v>
      </c>
      <c r="AO155" s="16">
        <f t="shared" si="29"/>
        <v>198.91943611111111</v>
      </c>
      <c r="AP155" s="16">
        <v>43</v>
      </c>
      <c r="AQ155" s="16">
        <v>15</v>
      </c>
      <c r="AR155" s="16">
        <v>16.940000000000001</v>
      </c>
      <c r="AS155" s="14">
        <f t="shared" si="30"/>
        <v>43.254705555555553</v>
      </c>
      <c r="AT155" s="16">
        <v>16</v>
      </c>
      <c r="AU155" s="16">
        <v>56</v>
      </c>
      <c r="AV155" s="16">
        <v>3.78</v>
      </c>
      <c r="AW155" s="14">
        <f t="shared" si="31"/>
        <v>16.934383333333333</v>
      </c>
      <c r="AX155" s="14">
        <f t="shared" si="23"/>
        <v>22.871608333333342</v>
      </c>
      <c r="AY155" s="14">
        <f t="shared" si="24"/>
        <v>-4.4753972222222274</v>
      </c>
      <c r="AZ155" s="14">
        <f t="shared" si="25"/>
        <v>142.68466666666666</v>
      </c>
    </row>
    <row r="156" spans="1:52">
      <c r="A156" s="11">
        <v>4.4444444444444398E-2</v>
      </c>
      <c r="B156" s="12">
        <f t="shared" si="16"/>
        <v>1.0499999999999998</v>
      </c>
      <c r="C156" s="12">
        <f t="shared" si="20"/>
        <v>7.709658197297955</v>
      </c>
      <c r="D156" s="12">
        <f t="shared" si="21"/>
        <v>7.3274815417423982</v>
      </c>
      <c r="E156" s="12">
        <f t="shared" si="22"/>
        <v>7.4834815417423979</v>
      </c>
      <c r="F156" s="12">
        <f t="shared" si="1"/>
        <v>1.9591708862343946</v>
      </c>
      <c r="G156" s="12">
        <f t="shared" ref="G156:G219" si="40">ASIN(SIN($B$24)*SIN($A$67)+COS(F156)*COS($B$24)*COS($A$67))</f>
        <v>0.34479329336386255</v>
      </c>
      <c r="H156" s="26">
        <f t="shared" si="3"/>
        <v>19.755200514165377</v>
      </c>
      <c r="I156" s="33">
        <f t="shared" ref="I156:I219" si="41">IF(C156-$B$31&gt;=0,C156-$B$31, 24-$B$31+C156)</f>
        <v>17.312713752853512</v>
      </c>
      <c r="J156" s="50">
        <f t="shared" ref="J156:J219" si="42">I156+$B$57</f>
        <v>17.46871375285351</v>
      </c>
      <c r="K156" s="33">
        <f t="shared" si="32"/>
        <v>4.5732985661356311</v>
      </c>
      <c r="L156" s="33">
        <f t="shared" si="17"/>
        <v>-0.99881117003461151</v>
      </c>
      <c r="M156" s="33">
        <f t="shared" si="33"/>
        <v>3.0928265671592978</v>
      </c>
      <c r="N156" s="33">
        <f t="shared" si="18"/>
        <v>4.8746760036852882E-2</v>
      </c>
      <c r="O156" s="33">
        <f t="shared" si="34"/>
        <v>3.0928265671592978</v>
      </c>
      <c r="P156" s="33">
        <f t="shared" si="35"/>
        <v>177.20590906416243</v>
      </c>
      <c r="Q156" s="33">
        <f t="shared" ref="Q156:Q219" si="43">ASIN(SIN($A$42)*SIN($A$67)+COS(K156)*COS($A$42)*COS($A$67))</f>
        <v>0.31873879034380426</v>
      </c>
      <c r="R156" s="33">
        <f t="shared" si="36"/>
        <v>18.262387453805182</v>
      </c>
      <c r="S156" s="33">
        <f t="shared" ref="S156:S219" si="44">(SIN($A$67)*SIN(Q156)-SIN($A$42))/(COS($A$67)*COS(Q156))</f>
        <v>-0.9666533419903689</v>
      </c>
      <c r="T156" s="33">
        <f t="shared" si="37"/>
        <v>2.8826190749423</v>
      </c>
      <c r="U156" s="33">
        <f t="shared" ref="U156:U219" si="45">(COS($A$42)*SIN(K156))/COS(Q156)</f>
        <v>-0.25608849333550909</v>
      </c>
      <c r="V156" s="72">
        <f t="shared" si="38"/>
        <v>3.4005662322372863</v>
      </c>
      <c r="W156" s="33">
        <f t="shared" si="39"/>
        <v>194.83809306190065</v>
      </c>
      <c r="X156" s="80">
        <v>4.4444444444444446E-2</v>
      </c>
      <c r="Z156" s="16">
        <v>176</v>
      </c>
      <c r="AA156" s="16">
        <v>3</v>
      </c>
      <c r="AB156" s="16">
        <v>19.77</v>
      </c>
      <c r="AC156" s="14">
        <f t="shared" si="26"/>
        <v>176.05549166666665</v>
      </c>
      <c r="AD156" s="16">
        <v>47</v>
      </c>
      <c r="AE156" s="16">
        <v>43</v>
      </c>
      <c r="AF156" s="16">
        <v>7.47</v>
      </c>
      <c r="AG156" s="14">
        <f t="shared" si="27"/>
        <v>47.718741666666666</v>
      </c>
      <c r="AH156" s="16">
        <v>7</v>
      </c>
      <c r="AI156" s="16">
        <v>26</v>
      </c>
      <c r="AJ156" s="16">
        <v>19.63</v>
      </c>
      <c r="AK156" s="14">
        <f t="shared" si="28"/>
        <v>7.4387861111111109</v>
      </c>
      <c r="AL156" s="16">
        <v>198</v>
      </c>
      <c r="AM156" s="16">
        <v>57</v>
      </c>
      <c r="AN156" s="16">
        <v>40.26</v>
      </c>
      <c r="AO156" s="16">
        <f t="shared" si="29"/>
        <v>198.96118333333334</v>
      </c>
      <c r="AP156" s="16">
        <v>43</v>
      </c>
      <c r="AQ156" s="16">
        <v>18</v>
      </c>
      <c r="AR156" s="16">
        <v>29.74</v>
      </c>
      <c r="AS156" s="14">
        <f t="shared" si="30"/>
        <v>43.308261111111108</v>
      </c>
      <c r="AT156" s="16">
        <v>16</v>
      </c>
      <c r="AU156" s="16">
        <v>57</v>
      </c>
      <c r="AV156" s="16">
        <v>3.94</v>
      </c>
      <c r="AW156" s="14">
        <f t="shared" si="31"/>
        <v>16.951094444444443</v>
      </c>
      <c r="AX156" s="14">
        <f t="shared" si="23"/>
        <v>22.905691666666684</v>
      </c>
      <c r="AY156" s="14">
        <f t="shared" si="24"/>
        <v>-4.4104805555555586</v>
      </c>
      <c r="AZ156" s="14">
        <f t="shared" si="25"/>
        <v>142.68462500000001</v>
      </c>
    </row>
    <row r="157" spans="1:52">
      <c r="A157" s="11">
        <v>4.5138888888888902E-2</v>
      </c>
      <c r="B157" s="12">
        <f t="shared" si="16"/>
        <v>1.0666666666666655</v>
      </c>
      <c r="C157" s="12">
        <f t="shared" si="20"/>
        <v>7.7263704306312873</v>
      </c>
      <c r="D157" s="12">
        <f t="shared" si="21"/>
        <v>7.3441937750757331</v>
      </c>
      <c r="E157" s="12">
        <f t="shared" si="22"/>
        <v>7.5001937750757328</v>
      </c>
      <c r="F157" s="12">
        <f t="shared" ref="F157:F220" si="46">(E157*15*PI())/180</f>
        <v>1.9635461386898183</v>
      </c>
      <c r="G157" s="12">
        <f t="shared" si="40"/>
        <v>0.34459304443135313</v>
      </c>
      <c r="H157" s="26">
        <f t="shared" ref="H157:H220" si="47">(G157*180)/PI()</f>
        <v>19.74372709548059</v>
      </c>
      <c r="I157" s="33">
        <f t="shared" si="41"/>
        <v>17.329425986186845</v>
      </c>
      <c r="J157" s="50">
        <f t="shared" si="42"/>
        <v>17.485425986186844</v>
      </c>
      <c r="K157" s="33">
        <f t="shared" si="32"/>
        <v>4.5776738185910544</v>
      </c>
      <c r="L157" s="33">
        <f t="shared" ref="L157:L220" si="48">(SIN($A$67)*SIN(G160)-SIN($B$24))/(COS($A$67)*COS(G160))</f>
        <v>-0.99881577703281077</v>
      </c>
      <c r="M157" s="33">
        <f t="shared" si="33"/>
        <v>3.0929211676519164</v>
      </c>
      <c r="N157" s="33">
        <f t="shared" ref="N157:N220" si="49">(COS($B$24)*SIN(F160))/COS(G160)</f>
        <v>4.8652271790148353E-2</v>
      </c>
      <c r="O157" s="33">
        <f t="shared" si="34"/>
        <v>3.0929211676519164</v>
      </c>
      <c r="P157" s="33">
        <f t="shared" si="35"/>
        <v>177.21132927312931</v>
      </c>
      <c r="Q157" s="33">
        <f t="shared" si="43"/>
        <v>0.31978629877864467</v>
      </c>
      <c r="R157" s="33">
        <f t="shared" si="36"/>
        <v>18.322405266125891</v>
      </c>
      <c r="S157" s="33">
        <f t="shared" si="44"/>
        <v>-0.96658889289593541</v>
      </c>
      <c r="T157" s="33">
        <f t="shared" si="37"/>
        <v>2.8823675270842202</v>
      </c>
      <c r="U157" s="33">
        <f t="shared" si="45"/>
        <v>-0.25633164480845921</v>
      </c>
      <c r="V157" s="72">
        <f t="shared" si="38"/>
        <v>3.4008177800953661</v>
      </c>
      <c r="W157" s="33">
        <f t="shared" si="39"/>
        <v>194.85250569251417</v>
      </c>
      <c r="X157" s="80">
        <v>4.5138888888888888E-2</v>
      </c>
      <c r="Z157" s="16">
        <v>176</v>
      </c>
      <c r="AA157" s="16">
        <v>3</v>
      </c>
      <c r="AB157" s="16">
        <v>47.61</v>
      </c>
      <c r="AC157" s="14">
        <f t="shared" si="26"/>
        <v>176.06322499999999</v>
      </c>
      <c r="AD157" s="16">
        <v>47</v>
      </c>
      <c r="AE157" s="16">
        <v>42</v>
      </c>
      <c r="AF157" s="16">
        <v>26.65</v>
      </c>
      <c r="AG157" s="14">
        <f t="shared" si="27"/>
        <v>47.70740277777778</v>
      </c>
      <c r="AH157" s="16">
        <v>7</v>
      </c>
      <c r="AI157" s="16">
        <v>27</v>
      </c>
      <c r="AJ157" s="16">
        <v>19.79</v>
      </c>
      <c r="AK157" s="14">
        <f t="shared" si="28"/>
        <v>7.4554972222222222</v>
      </c>
      <c r="AL157" s="16">
        <v>199</v>
      </c>
      <c r="AM157" s="16">
        <v>0</v>
      </c>
      <c r="AN157" s="16">
        <v>9.69</v>
      </c>
      <c r="AO157" s="16">
        <f t="shared" si="29"/>
        <v>199.00269166666666</v>
      </c>
      <c r="AP157" s="16">
        <v>43</v>
      </c>
      <c r="AQ157" s="16">
        <v>21</v>
      </c>
      <c r="AR157" s="16">
        <v>42.96</v>
      </c>
      <c r="AS157" s="14">
        <f t="shared" si="30"/>
        <v>43.361933333333333</v>
      </c>
      <c r="AT157" s="16">
        <v>16</v>
      </c>
      <c r="AU157" s="16">
        <v>58</v>
      </c>
      <c r="AV157" s="16">
        <v>4.0999999999999996</v>
      </c>
      <c r="AW157" s="14">
        <f t="shared" si="31"/>
        <v>16.967805555555557</v>
      </c>
      <c r="AX157" s="14">
        <f t="shared" si="23"/>
        <v>22.939466666666675</v>
      </c>
      <c r="AY157" s="14">
        <f t="shared" si="24"/>
        <v>-4.345469444444447</v>
      </c>
      <c r="AZ157" s="14">
        <f t="shared" si="25"/>
        <v>142.68462500000004</v>
      </c>
    </row>
    <row r="158" spans="1:52">
      <c r="A158" s="11">
        <v>4.5833333333333302E-2</v>
      </c>
      <c r="B158" s="12">
        <f t="shared" ref="B158:B221" si="50">(A157-INT(A157))*24</f>
        <v>1.0833333333333337</v>
      </c>
      <c r="C158" s="12">
        <f t="shared" ref="C158:C221" si="51">$D$50+B158*1.002734</f>
        <v>7.7430826639646222</v>
      </c>
      <c r="D158" s="12">
        <f t="shared" ref="D158:D221" si="52">C159-$C$14</f>
        <v>7.3609060084090654</v>
      </c>
      <c r="E158" s="12">
        <f t="shared" ref="E158:E221" si="53">D158+$B$57</f>
        <v>7.5169060084090651</v>
      </c>
      <c r="F158" s="12">
        <f t="shared" si="46"/>
        <v>1.9679213911452413</v>
      </c>
      <c r="G158" s="12">
        <f t="shared" si="40"/>
        <v>0.34439317248395812</v>
      </c>
      <c r="H158" s="26">
        <f t="shared" si="47"/>
        <v>19.732275276451794</v>
      </c>
      <c r="I158" s="33">
        <f t="shared" si="41"/>
        <v>17.346138219520178</v>
      </c>
      <c r="J158" s="50">
        <f t="shared" si="42"/>
        <v>17.502138219520177</v>
      </c>
      <c r="K158" s="33">
        <f t="shared" si="32"/>
        <v>4.5820490710464776</v>
      </c>
      <c r="L158" s="33">
        <f t="shared" si="48"/>
        <v>-0.99882041926774268</v>
      </c>
      <c r="M158" s="33">
        <f t="shared" si="33"/>
        <v>3.0930166779019097</v>
      </c>
      <c r="N158" s="33">
        <f t="shared" si="49"/>
        <v>4.8556874423822408E-2</v>
      </c>
      <c r="O158" s="33">
        <f t="shared" si="34"/>
        <v>3.0930166779019097</v>
      </c>
      <c r="P158" s="33">
        <f t="shared" si="35"/>
        <v>177.21680160735417</v>
      </c>
      <c r="Q158" s="33">
        <f t="shared" si="43"/>
        <v>0.32083479239073315</v>
      </c>
      <c r="R158" s="33">
        <f t="shared" si="36"/>
        <v>18.382479524944991</v>
      </c>
      <c r="S158" s="33">
        <f t="shared" si="44"/>
        <v>-0.96652553958330056</v>
      </c>
      <c r="T158" s="33">
        <f t="shared" si="37"/>
        <v>2.882120488452717</v>
      </c>
      <c r="U158" s="33">
        <f t="shared" si="45"/>
        <v>-0.25657042178164258</v>
      </c>
      <c r="V158" s="72">
        <f t="shared" si="38"/>
        <v>3.4010648187268693</v>
      </c>
      <c r="W158" s="33">
        <f t="shared" si="39"/>
        <v>194.86665996347602</v>
      </c>
      <c r="X158" s="80">
        <v>4.5833333333333337E-2</v>
      </c>
      <c r="Z158" s="16">
        <v>176</v>
      </c>
      <c r="AA158" s="16">
        <v>4</v>
      </c>
      <c r="AB158" s="16">
        <v>15.7</v>
      </c>
      <c r="AC158" s="14">
        <f t="shared" si="26"/>
        <v>176.07102777777777</v>
      </c>
      <c r="AD158" s="16">
        <v>47</v>
      </c>
      <c r="AE158" s="16">
        <v>41</v>
      </c>
      <c r="AF158" s="16">
        <v>45.91</v>
      </c>
      <c r="AG158" s="14">
        <f t="shared" si="27"/>
        <v>47.696086111111114</v>
      </c>
      <c r="AH158" s="16">
        <v>7</v>
      </c>
      <c r="AI158" s="16">
        <v>28</v>
      </c>
      <c r="AJ158" s="16">
        <v>19.96</v>
      </c>
      <c r="AK158" s="14">
        <f t="shared" si="28"/>
        <v>7.4722111111111111</v>
      </c>
      <c r="AL158" s="16">
        <v>199</v>
      </c>
      <c r="AM158" s="16">
        <v>2</v>
      </c>
      <c r="AN158" s="16">
        <v>38.25</v>
      </c>
      <c r="AO158" s="16">
        <f t="shared" si="29"/>
        <v>199.04395833333334</v>
      </c>
      <c r="AP158" s="16">
        <v>43</v>
      </c>
      <c r="AQ158" s="16">
        <v>24</v>
      </c>
      <c r="AR158" s="16">
        <v>56.58</v>
      </c>
      <c r="AS158" s="14">
        <f t="shared" si="30"/>
        <v>43.415716666666668</v>
      </c>
      <c r="AT158" s="16">
        <v>16</v>
      </c>
      <c r="AU158" s="16">
        <v>59</v>
      </c>
      <c r="AV158" s="16">
        <v>4.2699999999999996</v>
      </c>
      <c r="AW158" s="14">
        <f t="shared" si="31"/>
        <v>16.984519444444445</v>
      </c>
      <c r="AX158" s="14">
        <f t="shared" si="23"/>
        <v>22.972930555555564</v>
      </c>
      <c r="AY158" s="14">
        <f t="shared" si="24"/>
        <v>-4.280369444444446</v>
      </c>
      <c r="AZ158" s="14">
        <f t="shared" si="25"/>
        <v>142.68462500000001</v>
      </c>
    </row>
    <row r="159" spans="1:52">
      <c r="A159" s="11">
        <v>4.65277777777778E-2</v>
      </c>
      <c r="B159" s="12">
        <f t="shared" si="50"/>
        <v>1.0999999999999992</v>
      </c>
      <c r="C159" s="12">
        <f t="shared" si="51"/>
        <v>7.7597948972979545</v>
      </c>
      <c r="D159" s="12">
        <f t="shared" si="52"/>
        <v>7.3776182417424003</v>
      </c>
      <c r="E159" s="12">
        <f t="shared" si="53"/>
        <v>7.5336182417424</v>
      </c>
      <c r="F159" s="12">
        <f t="shared" si="46"/>
        <v>1.9722966436006648</v>
      </c>
      <c r="G159" s="12">
        <f t="shared" si="40"/>
        <v>0.34419368125829564</v>
      </c>
      <c r="H159" s="26">
        <f t="shared" si="47"/>
        <v>19.720845271171441</v>
      </c>
      <c r="I159" s="33">
        <f t="shared" si="41"/>
        <v>17.362850452853511</v>
      </c>
      <c r="J159" s="50">
        <f t="shared" si="42"/>
        <v>17.51885045285351</v>
      </c>
      <c r="K159" s="33">
        <f t="shared" si="32"/>
        <v>4.5864243235019009</v>
      </c>
      <c r="L159" s="33">
        <f t="shared" si="48"/>
        <v>-0.99882509638352479</v>
      </c>
      <c r="M159" s="33">
        <f t="shared" si="33"/>
        <v>3.0931130959391293</v>
      </c>
      <c r="N159" s="33">
        <f t="shared" si="49"/>
        <v>4.8460569893907325E-2</v>
      </c>
      <c r="O159" s="33">
        <f t="shared" si="34"/>
        <v>3.0931130959391293</v>
      </c>
      <c r="P159" s="33">
        <f t="shared" si="35"/>
        <v>177.22232595395582</v>
      </c>
      <c r="Q159" s="33">
        <f t="shared" si="43"/>
        <v>0.32188425328024323</v>
      </c>
      <c r="R159" s="33">
        <f t="shared" si="36"/>
        <v>18.442609204677961</v>
      </c>
      <c r="S159" s="33">
        <f t="shared" si="44"/>
        <v>-0.96646328743557097</v>
      </c>
      <c r="T159" s="33">
        <f t="shared" si="37"/>
        <v>2.8818779674165604</v>
      </c>
      <c r="U159" s="33">
        <f t="shared" si="45"/>
        <v>-0.25680481700939561</v>
      </c>
      <c r="V159" s="72">
        <f t="shared" si="38"/>
        <v>3.4013073397630258</v>
      </c>
      <c r="W159" s="33">
        <f t="shared" si="39"/>
        <v>194.88055539529091</v>
      </c>
      <c r="X159" s="80">
        <v>4.6527777777777779E-2</v>
      </c>
      <c r="Z159" s="16">
        <v>176</v>
      </c>
      <c r="AA159" s="16">
        <v>4</v>
      </c>
      <c r="AB159" s="16">
        <v>44.05</v>
      </c>
      <c r="AC159" s="14">
        <f t="shared" si="26"/>
        <v>176.07890277777778</v>
      </c>
      <c r="AD159" s="16">
        <v>47</v>
      </c>
      <c r="AE159" s="16">
        <v>41</v>
      </c>
      <c r="AF159" s="16">
        <v>5.24</v>
      </c>
      <c r="AG159" s="14">
        <f t="shared" si="27"/>
        <v>47.684788888888889</v>
      </c>
      <c r="AH159" s="16">
        <v>7</v>
      </c>
      <c r="AI159" s="16">
        <v>29</v>
      </c>
      <c r="AJ159" s="16">
        <v>20.12</v>
      </c>
      <c r="AK159" s="14">
        <f t="shared" si="28"/>
        <v>7.4889222222222225</v>
      </c>
      <c r="AL159" s="16">
        <v>199</v>
      </c>
      <c r="AM159" s="16">
        <v>5</v>
      </c>
      <c r="AN159" s="16">
        <v>5.94</v>
      </c>
      <c r="AO159" s="16">
        <f t="shared" si="29"/>
        <v>199.08498333333333</v>
      </c>
      <c r="AP159" s="16">
        <v>43</v>
      </c>
      <c r="AQ159" s="16">
        <v>28</v>
      </c>
      <c r="AR159" s="16">
        <v>10.6</v>
      </c>
      <c r="AS159" s="14">
        <f t="shared" si="30"/>
        <v>43.469611111111114</v>
      </c>
      <c r="AT159" s="16">
        <v>17</v>
      </c>
      <c r="AU159" s="16">
        <v>0</v>
      </c>
      <c r="AV159" s="16">
        <v>4.43</v>
      </c>
      <c r="AW159" s="14">
        <f t="shared" si="31"/>
        <v>17.001230555555555</v>
      </c>
      <c r="AX159" s="14">
        <f t="shared" ref="AX159:AX222" si="54">AO159-AC159</f>
        <v>23.006080555555542</v>
      </c>
      <c r="AY159" s="14">
        <f t="shared" ref="AY159:AY222" si="55">AS159-AG159</f>
        <v>-4.2151777777777752</v>
      </c>
      <c r="AZ159" s="14">
        <f t="shared" ref="AZ159:AZ222" si="56">(AW159-AK159)*15</f>
        <v>142.68462500000001</v>
      </c>
    </row>
    <row r="160" spans="1:52">
      <c r="A160" s="11">
        <v>4.72222222222222E-2</v>
      </c>
      <c r="B160" s="12">
        <f t="shared" si="50"/>
        <v>1.1166666666666671</v>
      </c>
      <c r="C160" s="12">
        <f t="shared" si="51"/>
        <v>7.7765071306312894</v>
      </c>
      <c r="D160" s="12">
        <f t="shared" si="52"/>
        <v>7.3943304750757326</v>
      </c>
      <c r="E160" s="12">
        <f t="shared" si="53"/>
        <v>7.5503304750757323</v>
      </c>
      <c r="F160" s="12">
        <f t="shared" si="46"/>
        <v>1.9766718960560878</v>
      </c>
      <c r="G160" s="12">
        <f t="shared" si="40"/>
        <v>0.34399457448314641</v>
      </c>
      <c r="H160" s="26">
        <f t="shared" si="47"/>
        <v>19.709437293282932</v>
      </c>
      <c r="I160" s="33">
        <f t="shared" si="41"/>
        <v>17.379562686186844</v>
      </c>
      <c r="J160" s="50">
        <f t="shared" si="42"/>
        <v>17.535562686186843</v>
      </c>
      <c r="K160" s="33">
        <f t="shared" si="32"/>
        <v>4.5907995759573241</v>
      </c>
      <c r="L160" s="33">
        <f t="shared" si="48"/>
        <v>-0.99882980802180332</v>
      </c>
      <c r="M160" s="33">
        <f t="shared" si="33"/>
        <v>3.0932104197778072</v>
      </c>
      <c r="N160" s="33">
        <f t="shared" si="49"/>
        <v>4.8363360172009838E-2</v>
      </c>
      <c r="O160" s="33">
        <f t="shared" si="34"/>
        <v>3.0932104197778072</v>
      </c>
      <c r="P160" s="33">
        <f t="shared" si="35"/>
        <v>177.22790219915808</v>
      </c>
      <c r="Q160" s="33">
        <f t="shared" si="43"/>
        <v>0.32293466351776923</v>
      </c>
      <c r="R160" s="33">
        <f t="shared" si="36"/>
        <v>18.502793278045534</v>
      </c>
      <c r="S160" s="33">
        <f t="shared" si="44"/>
        <v>-0.96640214177526562</v>
      </c>
      <c r="T160" s="33">
        <f t="shared" si="37"/>
        <v>2.8816399723098236</v>
      </c>
      <c r="U160" s="33">
        <f t="shared" si="45"/>
        <v>-0.25703482326754806</v>
      </c>
      <c r="V160" s="72">
        <f t="shared" si="38"/>
        <v>3.4015453348697626</v>
      </c>
      <c r="W160" s="33">
        <f t="shared" si="39"/>
        <v>194.89419151045169</v>
      </c>
      <c r="X160" s="80">
        <v>4.7222222222222221E-2</v>
      </c>
      <c r="Z160" s="16">
        <v>176</v>
      </c>
      <c r="AA160" s="16">
        <v>5</v>
      </c>
      <c r="AB160" s="16">
        <v>12.64</v>
      </c>
      <c r="AC160" s="14">
        <f t="shared" ref="AC160:AC223" si="57">AB160/3600+AA160/60+Z160</f>
        <v>176.08684444444444</v>
      </c>
      <c r="AD160" s="16">
        <v>47</v>
      </c>
      <c r="AE160" s="16">
        <v>40</v>
      </c>
      <c r="AF160" s="16">
        <v>24.66</v>
      </c>
      <c r="AG160" s="14">
        <f t="shared" ref="AG160:AG223" si="58">AF160/3600+AE160/60+AD160</f>
        <v>47.673516666666664</v>
      </c>
      <c r="AH160" s="16">
        <v>7</v>
      </c>
      <c r="AI160" s="16">
        <v>30</v>
      </c>
      <c r="AJ160" s="16">
        <v>20.29</v>
      </c>
      <c r="AK160" s="14">
        <f t="shared" ref="AK160:AK223" si="59">AJ160/3600+AI160/60+AH160</f>
        <v>7.5056361111111114</v>
      </c>
      <c r="AL160" s="16">
        <v>199</v>
      </c>
      <c r="AM160" s="16">
        <v>7</v>
      </c>
      <c r="AN160" s="16">
        <v>32.770000000000003</v>
      </c>
      <c r="AO160" s="16">
        <f t="shared" ref="AO160:AO223" si="60">AN160/3600+AM160/60+AL160</f>
        <v>199.12576944444444</v>
      </c>
      <c r="AP160" s="16">
        <v>43</v>
      </c>
      <c r="AQ160" s="16">
        <v>31</v>
      </c>
      <c r="AR160" s="16">
        <v>25.02</v>
      </c>
      <c r="AS160" s="14">
        <f t="shared" ref="AS160:AS223" si="61">AR160/3600+AQ160/60+AP160</f>
        <v>43.523616666666669</v>
      </c>
      <c r="AT160" s="16">
        <v>17</v>
      </c>
      <c r="AU160" s="16">
        <v>1</v>
      </c>
      <c r="AV160" s="16">
        <v>4.5999999999999996</v>
      </c>
      <c r="AW160" s="14">
        <f t="shared" ref="AW160:AW223" si="62">AV160/3600+AU160/60+AT160</f>
        <v>17.017944444444446</v>
      </c>
      <c r="AX160" s="14">
        <f t="shared" si="54"/>
        <v>23.038925000000006</v>
      </c>
      <c r="AY160" s="14">
        <f t="shared" si="55"/>
        <v>-4.1498999999999953</v>
      </c>
      <c r="AZ160" s="14">
        <f t="shared" si="56"/>
        <v>142.68462500000001</v>
      </c>
    </row>
    <row r="161" spans="1:56">
      <c r="A161" s="11">
        <v>4.7916666666666698E-2</v>
      </c>
      <c r="B161" s="12">
        <f t="shared" si="50"/>
        <v>1.1333333333333329</v>
      </c>
      <c r="C161" s="12">
        <f t="shared" si="51"/>
        <v>7.7932193639646217</v>
      </c>
      <c r="D161" s="12">
        <f t="shared" si="52"/>
        <v>7.4110427084090666</v>
      </c>
      <c r="E161" s="12">
        <f t="shared" si="53"/>
        <v>7.5670427084090663</v>
      </c>
      <c r="F161" s="12">
        <f t="shared" si="46"/>
        <v>1.9810471485115111</v>
      </c>
      <c r="G161" s="12">
        <f t="shared" si="40"/>
        <v>0.34379585587938977</v>
      </c>
      <c r="H161" s="26">
        <f t="shared" si="47"/>
        <v>19.698051555976942</v>
      </c>
      <c r="I161" s="33">
        <f t="shared" si="41"/>
        <v>17.396274919520177</v>
      </c>
      <c r="J161" s="50">
        <f t="shared" si="42"/>
        <v>17.552274919520176</v>
      </c>
      <c r="K161" s="33">
        <f t="shared" si="32"/>
        <v>4.5951748284127465</v>
      </c>
      <c r="L161" s="33">
        <f t="shared" si="48"/>
        <v>-0.99883455382177944</v>
      </c>
      <c r="M161" s="33">
        <f t="shared" si="33"/>
        <v>3.0933086474165807</v>
      </c>
      <c r="N161" s="33">
        <f t="shared" si="49"/>
        <v>4.8265247245267866E-2</v>
      </c>
      <c r="O161" s="33">
        <f t="shared" si="34"/>
        <v>3.0933086474165807</v>
      </c>
      <c r="P161" s="33">
        <f t="shared" si="35"/>
        <v>177.2335302282913</v>
      </c>
      <c r="Q161" s="33">
        <f t="shared" si="43"/>
        <v>0.32398600514441295</v>
      </c>
      <c r="R161" s="33">
        <f t="shared" si="36"/>
        <v>18.563030716078639</v>
      </c>
      <c r="S161" s="33">
        <f t="shared" si="44"/>
        <v>-0.96634210786388919</v>
      </c>
      <c r="T161" s="33">
        <f t="shared" si="37"/>
        <v>2.8814065114317344</v>
      </c>
      <c r="U161" s="33">
        <f t="shared" si="45"/>
        <v>-0.25726043335339321</v>
      </c>
      <c r="V161" s="72">
        <f t="shared" si="38"/>
        <v>3.4017787957478518</v>
      </c>
      <c r="W161" s="33">
        <f t="shared" si="39"/>
        <v>194.90756783344762</v>
      </c>
      <c r="X161" s="80">
        <v>4.7916666666666663E-2</v>
      </c>
      <c r="Z161" s="16">
        <v>176</v>
      </c>
      <c r="AA161" s="16">
        <v>5</v>
      </c>
      <c r="AB161" s="16">
        <v>41.49</v>
      </c>
      <c r="AC161" s="14">
        <f t="shared" si="57"/>
        <v>176.09485833333332</v>
      </c>
      <c r="AD161" s="16">
        <v>47</v>
      </c>
      <c r="AE161" s="16">
        <v>39</v>
      </c>
      <c r="AF161" s="16">
        <v>44.17</v>
      </c>
      <c r="AG161" s="14">
        <f t="shared" si="58"/>
        <v>47.662269444444448</v>
      </c>
      <c r="AH161" s="16">
        <v>7</v>
      </c>
      <c r="AI161" s="16">
        <v>31</v>
      </c>
      <c r="AJ161" s="16">
        <v>20.45</v>
      </c>
      <c r="AK161" s="14">
        <f t="shared" si="59"/>
        <v>7.5223472222222227</v>
      </c>
      <c r="AL161" s="16">
        <v>199</v>
      </c>
      <c r="AM161" s="16">
        <v>9</v>
      </c>
      <c r="AN161" s="16">
        <v>58.71</v>
      </c>
      <c r="AO161" s="16">
        <f t="shared" si="60"/>
        <v>199.16630833333335</v>
      </c>
      <c r="AP161" s="16">
        <v>43</v>
      </c>
      <c r="AQ161" s="16">
        <v>34</v>
      </c>
      <c r="AR161" s="16">
        <v>39.840000000000003</v>
      </c>
      <c r="AS161" s="14">
        <f t="shared" si="61"/>
        <v>43.577733333333335</v>
      </c>
      <c r="AT161" s="16">
        <v>17</v>
      </c>
      <c r="AU161" s="16">
        <v>2</v>
      </c>
      <c r="AV161" s="16">
        <v>4.76</v>
      </c>
      <c r="AW161" s="14">
        <f t="shared" si="62"/>
        <v>17.034655555555556</v>
      </c>
      <c r="AX161" s="14">
        <f t="shared" si="54"/>
        <v>23.071450000000027</v>
      </c>
      <c r="AY161" s="14">
        <f t="shared" si="55"/>
        <v>-4.0845361111111131</v>
      </c>
      <c r="AZ161" s="14">
        <f t="shared" si="56"/>
        <v>142.68462500000001</v>
      </c>
    </row>
    <row r="162" spans="1:56">
      <c r="A162" s="11">
        <v>4.8611111111111098E-2</v>
      </c>
      <c r="B162" s="12">
        <f t="shared" si="50"/>
        <v>1.1500000000000008</v>
      </c>
      <c r="C162" s="12">
        <f t="shared" si="51"/>
        <v>7.8099315972979557</v>
      </c>
      <c r="D162" s="12">
        <f t="shared" si="52"/>
        <v>7.4277549417423989</v>
      </c>
      <c r="E162" s="12">
        <f t="shared" si="53"/>
        <v>7.5837549417423986</v>
      </c>
      <c r="F162" s="12">
        <f t="shared" si="46"/>
        <v>1.9854224009669341</v>
      </c>
      <c r="G162" s="12">
        <f t="shared" si="40"/>
        <v>0.34359752915994007</v>
      </c>
      <c r="H162" s="26">
        <f t="shared" si="47"/>
        <v>19.686688271987801</v>
      </c>
      <c r="I162" s="33">
        <f t="shared" si="41"/>
        <v>17.412987152853511</v>
      </c>
      <c r="J162" s="50">
        <f t="shared" si="42"/>
        <v>17.568987152853509</v>
      </c>
      <c r="K162" s="33">
        <f t="shared" si="32"/>
        <v>4.5995500808681697</v>
      </c>
      <c r="L162" s="33">
        <f t="shared" si="48"/>
        <v>-0.99883933342023812</v>
      </c>
      <c r="M162" s="33">
        <f t="shared" si="33"/>
        <v>3.093407776838565</v>
      </c>
      <c r="N162" s="33">
        <f t="shared" si="49"/>
        <v>4.8166233116306925E-2</v>
      </c>
      <c r="O162" s="33">
        <f t="shared" si="34"/>
        <v>3.093407776838565</v>
      </c>
      <c r="P162" s="33">
        <f t="shared" si="35"/>
        <v>177.23920992579662</v>
      </c>
      <c r="Q162" s="33">
        <f t="shared" si="43"/>
        <v>0.32503826017187287</v>
      </c>
      <c r="R162" s="33">
        <f t="shared" si="36"/>
        <v>18.623320488123518</v>
      </c>
      <c r="S162" s="33">
        <f t="shared" si="44"/>
        <v>-0.96628319090150616</v>
      </c>
      <c r="T162" s="33">
        <f t="shared" si="37"/>
        <v>2.881177593046524</v>
      </c>
      <c r="U162" s="33">
        <f t="shared" si="45"/>
        <v>-0.25748164008566438</v>
      </c>
      <c r="V162" s="72">
        <f t="shared" si="38"/>
        <v>3.4020077141330622</v>
      </c>
      <c r="W162" s="33">
        <f t="shared" si="39"/>
        <v>194.92068389077312</v>
      </c>
      <c r="X162" s="80">
        <v>4.8611111111111112E-2</v>
      </c>
      <c r="Z162" s="16">
        <v>176</v>
      </c>
      <c r="AA162" s="16">
        <v>6</v>
      </c>
      <c r="AB162" s="16">
        <v>10.59</v>
      </c>
      <c r="AC162" s="14">
        <f t="shared" si="57"/>
        <v>176.10294166666668</v>
      </c>
      <c r="AD162" s="16">
        <v>47</v>
      </c>
      <c r="AE162" s="16">
        <v>39</v>
      </c>
      <c r="AF162" s="16">
        <v>3.75</v>
      </c>
      <c r="AG162" s="14">
        <f t="shared" si="58"/>
        <v>47.651041666666664</v>
      </c>
      <c r="AH162" s="16">
        <v>7</v>
      </c>
      <c r="AI162" s="16">
        <v>32</v>
      </c>
      <c r="AJ162" s="16">
        <v>20.62</v>
      </c>
      <c r="AK162" s="14">
        <f t="shared" si="59"/>
        <v>7.5390611111111108</v>
      </c>
      <c r="AL162" s="16">
        <v>199</v>
      </c>
      <c r="AM162" s="16">
        <v>12</v>
      </c>
      <c r="AN162" s="16">
        <v>23.78</v>
      </c>
      <c r="AO162" s="16">
        <f t="shared" si="60"/>
        <v>199.20660555555557</v>
      </c>
      <c r="AP162" s="16">
        <v>43</v>
      </c>
      <c r="AQ162" s="16">
        <v>37</v>
      </c>
      <c r="AR162" s="16">
        <v>55.06</v>
      </c>
      <c r="AS162" s="14">
        <f t="shared" si="61"/>
        <v>43.63196111111111</v>
      </c>
      <c r="AT162" s="16">
        <v>17</v>
      </c>
      <c r="AU162" s="16">
        <v>3</v>
      </c>
      <c r="AV162" s="16">
        <v>4.93</v>
      </c>
      <c r="AW162" s="14">
        <f t="shared" si="62"/>
        <v>17.051369444444443</v>
      </c>
      <c r="AX162" s="14">
        <f t="shared" si="54"/>
        <v>23.103663888888889</v>
      </c>
      <c r="AY162" s="14">
        <f t="shared" si="55"/>
        <v>-4.0190805555555542</v>
      </c>
      <c r="AZ162" s="14">
        <f t="shared" si="56"/>
        <v>142.68462500000001</v>
      </c>
    </row>
    <row r="163" spans="1:56" s="25" customFormat="1">
      <c r="A163" s="47">
        <v>4.9305555555555602E-2</v>
      </c>
      <c r="B163" s="26">
        <f t="shared" si="50"/>
        <v>1.1666666666666663</v>
      </c>
      <c r="C163" s="26">
        <f t="shared" si="51"/>
        <v>7.826643830631288</v>
      </c>
      <c r="D163" s="26">
        <f t="shared" si="52"/>
        <v>7.4444671750757339</v>
      </c>
      <c r="E163" s="26">
        <f t="shared" si="53"/>
        <v>7.6004671750757336</v>
      </c>
      <c r="F163" s="26">
        <f t="shared" si="46"/>
        <v>1.9897976534223576</v>
      </c>
      <c r="G163" s="26">
        <f t="shared" si="40"/>
        <v>0.3433995980296824</v>
      </c>
      <c r="H163" s="26">
        <f t="shared" si="47"/>
        <v>19.675347653589782</v>
      </c>
      <c r="I163" s="33">
        <f t="shared" si="41"/>
        <v>17.429699386186844</v>
      </c>
      <c r="J163" s="50">
        <f t="shared" si="42"/>
        <v>17.585699386186842</v>
      </c>
      <c r="K163" s="33">
        <f t="shared" si="32"/>
        <v>4.603925333323593</v>
      </c>
      <c r="L163" s="33">
        <f t="shared" si="48"/>
        <v>-0.99884414645157582</v>
      </c>
      <c r="M163" s="33">
        <f t="shared" si="33"/>
        <v>3.0935078060113899</v>
      </c>
      <c r="N163" s="33">
        <f t="shared" si="49"/>
        <v>4.8066319803196554E-2</v>
      </c>
      <c r="O163" s="33">
        <f t="shared" si="34"/>
        <v>3.0935078060113899</v>
      </c>
      <c r="P163" s="33">
        <f t="shared" si="35"/>
        <v>177.24494117522764</v>
      </c>
      <c r="Q163" s="33">
        <f t="shared" si="43"/>
        <v>0.32609141058253005</v>
      </c>
      <c r="R163" s="33">
        <f t="shared" si="36"/>
        <v>18.683661561846641</v>
      </c>
      <c r="S163" s="33">
        <f t="shared" si="44"/>
        <v>-0.96622539602631408</v>
      </c>
      <c r="T163" s="33">
        <f t="shared" si="37"/>
        <v>2.8809532253832613</v>
      </c>
      <c r="U163" s="33">
        <f t="shared" si="45"/>
        <v>-0.25769843630451544</v>
      </c>
      <c r="V163" s="72">
        <f t="shared" si="38"/>
        <v>3.402232081796325</v>
      </c>
      <c r="W163" s="33">
        <f t="shared" si="39"/>
        <v>194.93353921093728</v>
      </c>
      <c r="X163" s="83">
        <v>4.9305555555555554E-2</v>
      </c>
      <c r="Y163" s="48"/>
      <c r="Z163" s="49">
        <v>176</v>
      </c>
      <c r="AA163" s="49">
        <v>6</v>
      </c>
      <c r="AB163" s="49">
        <v>39.93</v>
      </c>
      <c r="AC163" s="26">
        <f t="shared" si="57"/>
        <v>176.11109166666665</v>
      </c>
      <c r="AD163" s="49">
        <v>47</v>
      </c>
      <c r="AE163" s="49">
        <v>38</v>
      </c>
      <c r="AF163" s="49">
        <v>23.43</v>
      </c>
      <c r="AG163" s="26">
        <f t="shared" si="58"/>
        <v>47.639841666666669</v>
      </c>
      <c r="AH163" s="49">
        <v>7</v>
      </c>
      <c r="AI163" s="49">
        <v>33</v>
      </c>
      <c r="AJ163" s="49">
        <v>20.78</v>
      </c>
      <c r="AK163" s="26">
        <f t="shared" si="59"/>
        <v>7.5557722222222221</v>
      </c>
      <c r="AL163" s="49">
        <v>199</v>
      </c>
      <c r="AM163" s="49">
        <v>14</v>
      </c>
      <c r="AN163" s="49">
        <v>47.96</v>
      </c>
      <c r="AO163" s="49">
        <f t="shared" si="60"/>
        <v>199.24665555555555</v>
      </c>
      <c r="AP163" s="49">
        <v>43</v>
      </c>
      <c r="AQ163" s="49">
        <v>41</v>
      </c>
      <c r="AR163" s="49">
        <v>10.67</v>
      </c>
      <c r="AS163" s="26">
        <f t="shared" si="61"/>
        <v>43.686297222222223</v>
      </c>
      <c r="AT163" s="49">
        <v>17</v>
      </c>
      <c r="AU163" s="49">
        <v>4</v>
      </c>
      <c r="AV163" s="49">
        <v>5.09</v>
      </c>
      <c r="AW163" s="26">
        <f t="shared" si="62"/>
        <v>17.068080555555557</v>
      </c>
      <c r="AX163" s="26">
        <f t="shared" si="54"/>
        <v>23.135563888888896</v>
      </c>
      <c r="AY163" s="26">
        <f t="shared" si="55"/>
        <v>-3.9535444444444465</v>
      </c>
      <c r="AZ163" s="26">
        <f t="shared" si="56"/>
        <v>142.68462500000004</v>
      </c>
      <c r="BA163" s="26"/>
      <c r="BB163" s="26"/>
      <c r="BC163" s="26"/>
      <c r="BD163" s="26"/>
    </row>
    <row r="164" spans="1:56">
      <c r="A164" s="11">
        <v>0.05</v>
      </c>
      <c r="B164" s="12">
        <f t="shared" si="50"/>
        <v>1.1833333333333345</v>
      </c>
      <c r="C164" s="12">
        <f t="shared" si="51"/>
        <v>7.8433560639646229</v>
      </c>
      <c r="D164" s="12">
        <f t="shared" si="52"/>
        <v>7.4611794084090661</v>
      </c>
      <c r="E164" s="12">
        <f t="shared" si="53"/>
        <v>7.6171794084090658</v>
      </c>
      <c r="F164" s="12">
        <f t="shared" si="46"/>
        <v>1.9941729058777806</v>
      </c>
      <c r="G164" s="12">
        <f t="shared" si="40"/>
        <v>0.34320206618540922</v>
      </c>
      <c r="H164" s="26">
        <f t="shared" si="47"/>
        <v>19.664029912593492</v>
      </c>
      <c r="I164" s="33">
        <f t="shared" si="41"/>
        <v>17.44641161952018</v>
      </c>
      <c r="J164" s="50">
        <f t="shared" si="42"/>
        <v>17.602411619520179</v>
      </c>
      <c r="K164" s="33">
        <f t="shared" si="32"/>
        <v>4.6083005857790171</v>
      </c>
      <c r="L164" s="33">
        <f t="shared" si="48"/>
        <v>-0.99884899254782833</v>
      </c>
      <c r="M164" s="33">
        <f t="shared" si="33"/>
        <v>3.0936087328872324</v>
      </c>
      <c r="N164" s="33">
        <f t="shared" si="49"/>
        <v>4.7965509339406513E-2</v>
      </c>
      <c r="O164" s="33">
        <f t="shared" si="34"/>
        <v>3.0936087328872324</v>
      </c>
      <c r="P164" s="33">
        <f t="shared" si="35"/>
        <v>177.25072385925284</v>
      </c>
      <c r="Q164" s="33">
        <f t="shared" si="43"/>
        <v>0.32714543832953713</v>
      </c>
      <c r="R164" s="33">
        <f t="shared" si="36"/>
        <v>18.74405290323983</v>
      </c>
      <c r="S164" s="33">
        <f t="shared" si="44"/>
        <v>-0.96616872831421874</v>
      </c>
      <c r="T164" s="33">
        <f t="shared" si="37"/>
        <v>2.8807334166356959</v>
      </c>
      <c r="U164" s="33">
        <f t="shared" si="45"/>
        <v>-0.25791081487150858</v>
      </c>
      <c r="V164" s="72">
        <f t="shared" si="38"/>
        <v>3.4024518905438903</v>
      </c>
      <c r="W164" s="33">
        <f t="shared" si="39"/>
        <v>194.94613332447287</v>
      </c>
      <c r="X164" s="80">
        <v>4.9999999999999996E-2</v>
      </c>
      <c r="Z164" s="16">
        <v>176</v>
      </c>
      <c r="AA164" s="16">
        <v>7</v>
      </c>
      <c r="AB164" s="16">
        <v>9.5299999999999994</v>
      </c>
      <c r="AC164" s="14">
        <f t="shared" si="57"/>
        <v>176.11931388888888</v>
      </c>
      <c r="AD164" s="16">
        <v>47</v>
      </c>
      <c r="AE164" s="16">
        <v>37</v>
      </c>
      <c r="AF164" s="16">
        <v>43.18</v>
      </c>
      <c r="AG164" s="14">
        <f t="shared" si="58"/>
        <v>47.628661111111114</v>
      </c>
      <c r="AH164" s="16">
        <v>7</v>
      </c>
      <c r="AI164" s="16">
        <v>34</v>
      </c>
      <c r="AJ164" s="16">
        <v>20.95</v>
      </c>
      <c r="AK164" s="14">
        <f t="shared" si="59"/>
        <v>7.572486111111111</v>
      </c>
      <c r="AL164" s="16">
        <v>199</v>
      </c>
      <c r="AM164" s="16">
        <v>17</v>
      </c>
      <c r="AN164" s="16">
        <v>11.26</v>
      </c>
      <c r="AO164" s="16">
        <f t="shared" si="60"/>
        <v>199.28646111111112</v>
      </c>
      <c r="AP164" s="16">
        <v>43</v>
      </c>
      <c r="AQ164" s="16">
        <v>44</v>
      </c>
      <c r="AR164" s="16">
        <v>26.68</v>
      </c>
      <c r="AS164" s="14">
        <f t="shared" si="61"/>
        <v>43.740744444444445</v>
      </c>
      <c r="AT164" s="16">
        <v>17</v>
      </c>
      <c r="AU164" s="16">
        <v>5</v>
      </c>
      <c r="AV164" s="16">
        <v>5.25</v>
      </c>
      <c r="AW164" s="14">
        <f t="shared" si="62"/>
        <v>17.084791666666668</v>
      </c>
      <c r="AX164" s="14">
        <f t="shared" si="54"/>
        <v>23.167147222222241</v>
      </c>
      <c r="AY164" s="14">
        <f t="shared" si="55"/>
        <v>-3.8879166666666691</v>
      </c>
      <c r="AZ164" s="14">
        <f t="shared" si="56"/>
        <v>142.68458333333336</v>
      </c>
    </row>
    <row r="165" spans="1:56">
      <c r="A165" s="11">
        <v>5.0694444444444403E-2</v>
      </c>
      <c r="B165" s="12">
        <f t="shared" si="50"/>
        <v>1.2000000000000002</v>
      </c>
      <c r="C165" s="12">
        <f t="shared" si="51"/>
        <v>7.8600682972979552</v>
      </c>
      <c r="D165" s="12">
        <f t="shared" si="52"/>
        <v>7.4778916417423984</v>
      </c>
      <c r="E165" s="12">
        <f t="shared" si="53"/>
        <v>7.6338916417423981</v>
      </c>
      <c r="F165" s="12">
        <f t="shared" si="46"/>
        <v>1.9985481583332037</v>
      </c>
      <c r="G165" s="12">
        <f t="shared" si="40"/>
        <v>0.34300493731575721</v>
      </c>
      <c r="H165" s="26">
        <f t="shared" si="47"/>
        <v>19.652735260342247</v>
      </c>
      <c r="I165" s="33">
        <f t="shared" si="41"/>
        <v>17.463123852853514</v>
      </c>
      <c r="J165" s="50">
        <f t="shared" si="42"/>
        <v>17.619123852853512</v>
      </c>
      <c r="K165" s="33">
        <f t="shared" si="32"/>
        <v>4.6126758382344395</v>
      </c>
      <c r="L165" s="33">
        <f t="shared" si="48"/>
        <v>-0.9988538713386993</v>
      </c>
      <c r="M165" s="33">
        <f t="shared" si="33"/>
        <v>3.0937105554028772</v>
      </c>
      <c r="N165" s="33">
        <f t="shared" si="49"/>
        <v>4.7863803773762821E-2</v>
      </c>
      <c r="O165" s="33">
        <f t="shared" si="34"/>
        <v>3.0937105554028772</v>
      </c>
      <c r="P165" s="33">
        <f t="shared" si="35"/>
        <v>177.2565578596587</v>
      </c>
      <c r="Q165" s="33">
        <f t="shared" si="43"/>
        <v>0.32820032533690408</v>
      </c>
      <c r="R165" s="33">
        <f t="shared" si="36"/>
        <v>18.804493476625144</v>
      </c>
      <c r="S165" s="33">
        <f t="shared" si="44"/>
        <v>-0.96611319277840646</v>
      </c>
      <c r="T165" s="33">
        <f t="shared" si="37"/>
        <v>2.8805181749620816</v>
      </c>
      <c r="U165" s="33">
        <f t="shared" si="45"/>
        <v>-0.25811876866960631</v>
      </c>
      <c r="V165" s="72">
        <f t="shared" si="38"/>
        <v>3.4026671322175046</v>
      </c>
      <c r="W165" s="33">
        <f t="shared" si="39"/>
        <v>194.95846576394629</v>
      </c>
      <c r="X165" s="80">
        <v>5.0694444444444452E-2</v>
      </c>
      <c r="Z165" s="16">
        <v>176</v>
      </c>
      <c r="AA165" s="16">
        <v>7</v>
      </c>
      <c r="AB165" s="16">
        <v>39.369999999999997</v>
      </c>
      <c r="AC165" s="14">
        <f t="shared" si="57"/>
        <v>176.12760277777778</v>
      </c>
      <c r="AD165" s="16">
        <v>47</v>
      </c>
      <c r="AE165" s="16">
        <v>37</v>
      </c>
      <c r="AF165" s="16">
        <v>3.02</v>
      </c>
      <c r="AG165" s="14">
        <f t="shared" si="58"/>
        <v>47.617505555555553</v>
      </c>
      <c r="AH165" s="16">
        <v>7</v>
      </c>
      <c r="AI165" s="16">
        <v>35</v>
      </c>
      <c r="AJ165" s="16">
        <v>21.11</v>
      </c>
      <c r="AK165" s="14">
        <f t="shared" si="59"/>
        <v>7.5891972222222224</v>
      </c>
      <c r="AL165" s="16">
        <v>199</v>
      </c>
      <c r="AM165" s="16">
        <v>19</v>
      </c>
      <c r="AN165" s="16">
        <v>33.659999999999997</v>
      </c>
      <c r="AO165" s="16">
        <f t="shared" si="60"/>
        <v>199.32601666666667</v>
      </c>
      <c r="AP165" s="16">
        <v>43</v>
      </c>
      <c r="AQ165" s="16">
        <v>47</v>
      </c>
      <c r="AR165" s="16">
        <v>43.07</v>
      </c>
      <c r="AS165" s="14">
        <f t="shared" si="61"/>
        <v>43.795297222222224</v>
      </c>
      <c r="AT165" s="16">
        <v>17</v>
      </c>
      <c r="AU165" s="16">
        <v>6</v>
      </c>
      <c r="AV165" s="16">
        <v>5.42</v>
      </c>
      <c r="AW165" s="14">
        <f t="shared" si="62"/>
        <v>17.101505555555555</v>
      </c>
      <c r="AX165" s="14">
        <f t="shared" si="54"/>
        <v>23.198413888888894</v>
      </c>
      <c r="AY165" s="14">
        <f t="shared" si="55"/>
        <v>-3.8222083333333288</v>
      </c>
      <c r="AZ165" s="14">
        <f t="shared" si="56"/>
        <v>142.68462500000001</v>
      </c>
    </row>
    <row r="166" spans="1:56">
      <c r="A166" s="11">
        <v>5.1388888888888901E-2</v>
      </c>
      <c r="B166" s="12">
        <f t="shared" si="50"/>
        <v>1.2166666666666657</v>
      </c>
      <c r="C166" s="12">
        <f t="shared" si="51"/>
        <v>7.8767805306312875</v>
      </c>
      <c r="D166" s="12">
        <f t="shared" si="52"/>
        <v>7.4946038750757333</v>
      </c>
      <c r="E166" s="12">
        <f t="shared" si="53"/>
        <v>7.650603875075733</v>
      </c>
      <c r="F166" s="12">
        <f t="shared" si="46"/>
        <v>2.0029234107886271</v>
      </c>
      <c r="G166" s="12">
        <f t="shared" si="40"/>
        <v>0.34280821510114345</v>
      </c>
      <c r="H166" s="26">
        <f t="shared" si="47"/>
        <v>19.641463907708413</v>
      </c>
      <c r="I166" s="33">
        <f t="shared" si="41"/>
        <v>17.479836086186843</v>
      </c>
      <c r="J166" s="50">
        <f t="shared" si="42"/>
        <v>17.635836086186842</v>
      </c>
      <c r="K166" s="33">
        <f t="shared" si="32"/>
        <v>4.6170510906898627</v>
      </c>
      <c r="L166" s="33">
        <f t="shared" si="48"/>
        <v>-0.99885878245158899</v>
      </c>
      <c r="M166" s="33">
        <f t="shared" si="33"/>
        <v>3.0938132714797613</v>
      </c>
      <c r="N166" s="33">
        <f t="shared" si="49"/>
        <v>4.7761205170403671E-2</v>
      </c>
      <c r="O166" s="33">
        <f t="shared" si="34"/>
        <v>3.0938132714797613</v>
      </c>
      <c r="P166" s="33">
        <f t="shared" si="35"/>
        <v>177.2624430573523</v>
      </c>
      <c r="Q166" s="33">
        <f t="shared" si="43"/>
        <v>0.32925605349958836</v>
      </c>
      <c r="R166" s="33">
        <f t="shared" si="36"/>
        <v>18.864982244660052</v>
      </c>
      <c r="S166" s="33">
        <f t="shared" si="44"/>
        <v>-0.96605879436891995</v>
      </c>
      <c r="T166" s="33">
        <f t="shared" si="37"/>
        <v>2.8803075084850125</v>
      </c>
      <c r="U166" s="33">
        <f t="shared" si="45"/>
        <v>-0.25832229060317052</v>
      </c>
      <c r="V166" s="72">
        <f t="shared" si="38"/>
        <v>3.4028777986945737</v>
      </c>
      <c r="W166" s="33">
        <f t="shared" si="39"/>
        <v>194.97053606396724</v>
      </c>
      <c r="X166" s="80">
        <v>5.1388888888888894E-2</v>
      </c>
      <c r="Y166" s="30"/>
      <c r="Z166" s="31">
        <v>176</v>
      </c>
      <c r="AA166" s="31">
        <v>8</v>
      </c>
      <c r="AB166" s="31">
        <v>9.4600000000000009</v>
      </c>
      <c r="AC166" s="29">
        <f t="shared" si="57"/>
        <v>176.1359611111111</v>
      </c>
      <c r="AD166" s="31">
        <v>47</v>
      </c>
      <c r="AE166" s="31">
        <v>36</v>
      </c>
      <c r="AF166" s="31">
        <v>22.95</v>
      </c>
      <c r="AG166" s="29">
        <f t="shared" si="58"/>
        <v>47.606375</v>
      </c>
      <c r="AH166" s="31">
        <v>7</v>
      </c>
      <c r="AI166" s="31">
        <v>36</v>
      </c>
      <c r="AJ166" s="31">
        <v>21.27</v>
      </c>
      <c r="AK166" s="14">
        <f t="shared" si="59"/>
        <v>7.6059083333333337</v>
      </c>
      <c r="AL166" s="31">
        <v>199</v>
      </c>
      <c r="AM166" s="31">
        <v>21</v>
      </c>
      <c r="AN166" s="31">
        <v>55.17</v>
      </c>
      <c r="AO166" s="16">
        <f t="shared" si="60"/>
        <v>199.36532500000001</v>
      </c>
      <c r="AP166" s="16">
        <v>43</v>
      </c>
      <c r="AQ166" s="16">
        <v>50</v>
      </c>
      <c r="AR166" s="16">
        <v>59.84</v>
      </c>
      <c r="AS166" s="14">
        <f t="shared" si="61"/>
        <v>43.849955555555553</v>
      </c>
      <c r="AT166" s="16">
        <v>17</v>
      </c>
      <c r="AU166" s="16">
        <v>7</v>
      </c>
      <c r="AV166" s="16">
        <v>5.58</v>
      </c>
      <c r="AW166" s="14">
        <f t="shared" si="62"/>
        <v>17.118216666666665</v>
      </c>
      <c r="AX166" s="14">
        <f t="shared" si="54"/>
        <v>23.229363888888912</v>
      </c>
      <c r="AY166" s="14">
        <f t="shared" si="55"/>
        <v>-3.7564194444444468</v>
      </c>
      <c r="AZ166" s="14">
        <f t="shared" si="56"/>
        <v>142.68462499999998</v>
      </c>
    </row>
    <row r="167" spans="1:56">
      <c r="A167" s="11">
        <v>5.2083333333333301E-2</v>
      </c>
      <c r="B167" s="12">
        <f t="shared" si="50"/>
        <v>1.2333333333333336</v>
      </c>
      <c r="C167" s="12">
        <f t="shared" si="51"/>
        <v>7.8934927639646224</v>
      </c>
      <c r="D167" s="12">
        <f t="shared" si="52"/>
        <v>7.5113161084090656</v>
      </c>
      <c r="E167" s="12">
        <f t="shared" si="53"/>
        <v>7.6673161084090653</v>
      </c>
      <c r="F167" s="12">
        <f t="shared" si="46"/>
        <v>2.0072986632440504</v>
      </c>
      <c r="G167" s="12">
        <f t="shared" si="40"/>
        <v>0.34261190321370305</v>
      </c>
      <c r="H167" s="26">
        <f t="shared" si="47"/>
        <v>19.630216065089829</v>
      </c>
      <c r="I167" s="33">
        <f t="shared" si="41"/>
        <v>17.49654831952018</v>
      </c>
      <c r="J167" s="50">
        <f t="shared" si="42"/>
        <v>17.652548319520179</v>
      </c>
      <c r="K167" s="33">
        <f t="shared" si="32"/>
        <v>4.6214263431452869</v>
      </c>
      <c r="L167" s="33">
        <f t="shared" si="48"/>
        <v>-0.99886372551162206</v>
      </c>
      <c r="M167" s="33">
        <f t="shared" si="33"/>
        <v>3.093916879024011</v>
      </c>
      <c r="N167" s="33">
        <f t="shared" si="49"/>
        <v>4.7657715608735218E-2</v>
      </c>
      <c r="O167" s="33">
        <f t="shared" si="34"/>
        <v>3.093916879024011</v>
      </c>
      <c r="P167" s="33">
        <f t="shared" si="35"/>
        <v>177.26837933236354</v>
      </c>
      <c r="Q167" s="33">
        <f t="shared" si="43"/>
        <v>0.33031260468358026</v>
      </c>
      <c r="R167" s="33">
        <f t="shared" si="36"/>
        <v>18.925518168342339</v>
      </c>
      <c r="S167" s="33">
        <f t="shared" si="44"/>
        <v>-0.96600553797223165</v>
      </c>
      <c r="T167" s="33">
        <f t="shared" si="37"/>
        <v>2.8801014252912402</v>
      </c>
      <c r="U167" s="33">
        <f t="shared" si="45"/>
        <v>-0.25852137359796645</v>
      </c>
      <c r="V167" s="72">
        <f t="shared" si="38"/>
        <v>3.403083881888346</v>
      </c>
      <c r="W167" s="33">
        <f t="shared" si="39"/>
        <v>194.98234376119896</v>
      </c>
      <c r="X167" s="80">
        <v>5.2083333333333336E-2</v>
      </c>
      <c r="Z167" s="16">
        <v>176</v>
      </c>
      <c r="AA167" s="16">
        <v>8</v>
      </c>
      <c r="AB167" s="16">
        <v>39.799999999999997</v>
      </c>
      <c r="AC167" s="14">
        <f t="shared" si="57"/>
        <v>176.1443888888889</v>
      </c>
      <c r="AD167" s="16">
        <v>47</v>
      </c>
      <c r="AE167" s="16">
        <v>35</v>
      </c>
      <c r="AF167" s="16">
        <v>42.96</v>
      </c>
      <c r="AG167" s="14">
        <f t="shared" si="58"/>
        <v>47.595266666666667</v>
      </c>
      <c r="AH167" s="16">
        <v>7</v>
      </c>
      <c r="AI167" s="16">
        <v>37</v>
      </c>
      <c r="AJ167" s="16">
        <v>21.44</v>
      </c>
      <c r="AK167" s="14">
        <f t="shared" si="59"/>
        <v>7.6226222222222226</v>
      </c>
      <c r="AL167" s="16">
        <v>199</v>
      </c>
      <c r="AM167" s="16">
        <v>24</v>
      </c>
      <c r="AN167" s="16">
        <v>15.77</v>
      </c>
      <c r="AO167" s="16">
        <f t="shared" si="60"/>
        <v>199.40438055555555</v>
      </c>
      <c r="AP167" s="16">
        <v>43</v>
      </c>
      <c r="AQ167" s="16">
        <v>54</v>
      </c>
      <c r="AR167" s="16">
        <v>17</v>
      </c>
      <c r="AS167" s="14">
        <f t="shared" si="61"/>
        <v>43.904722222222219</v>
      </c>
      <c r="AT167" s="16">
        <v>17</v>
      </c>
      <c r="AU167" s="16">
        <v>8</v>
      </c>
      <c r="AV167" s="16">
        <v>5.75</v>
      </c>
      <c r="AW167" s="14">
        <f t="shared" si="62"/>
        <v>17.134930555555556</v>
      </c>
      <c r="AX167" s="14">
        <f t="shared" si="54"/>
        <v>23.25999166666665</v>
      </c>
      <c r="AY167" s="14">
        <f t="shared" si="55"/>
        <v>-3.6905444444444484</v>
      </c>
      <c r="AZ167" s="14">
        <f t="shared" si="56"/>
        <v>142.68462500000001</v>
      </c>
    </row>
    <row r="168" spans="1:56">
      <c r="A168" s="11">
        <v>5.2777777777777798E-2</v>
      </c>
      <c r="B168" s="12">
        <f t="shared" si="50"/>
        <v>1.2499999999999991</v>
      </c>
      <c r="C168" s="12">
        <f t="shared" si="51"/>
        <v>7.9102049972979547</v>
      </c>
      <c r="D168" s="12">
        <f t="shared" si="52"/>
        <v>7.5280283417423997</v>
      </c>
      <c r="E168" s="12">
        <f t="shared" si="53"/>
        <v>7.6840283417423993</v>
      </c>
      <c r="F168" s="12">
        <f t="shared" si="46"/>
        <v>2.0116739156994736</v>
      </c>
      <c r="G168" s="12">
        <f t="shared" si="40"/>
        <v>0.3424160053172256</v>
      </c>
      <c r="H168" s="26">
        <f t="shared" si="47"/>
        <v>19.618991942406183</v>
      </c>
      <c r="I168" s="33">
        <f t="shared" si="41"/>
        <v>17.513260552853509</v>
      </c>
      <c r="J168" s="50">
        <f t="shared" si="42"/>
        <v>17.669260552853508</v>
      </c>
      <c r="K168" s="33">
        <f t="shared" si="32"/>
        <v>4.6258015956007092</v>
      </c>
      <c r="L168" s="33">
        <f t="shared" si="48"/>
        <v>-0.99886870014167695</v>
      </c>
      <c r="M168" s="33">
        <f t="shared" si="33"/>
        <v>3.0940213759265154</v>
      </c>
      <c r="N168" s="33">
        <f t="shared" si="49"/>
        <v>4.7553337183387154E-2</v>
      </c>
      <c r="O168" s="33">
        <f t="shared" si="34"/>
        <v>3.0940213759265154</v>
      </c>
      <c r="P168" s="33">
        <f t="shared" si="35"/>
        <v>177.27436656384921</v>
      </c>
      <c r="Q168" s="33">
        <f t="shared" si="43"/>
        <v>0.33136996072599023</v>
      </c>
      <c r="R168" s="33">
        <f t="shared" si="36"/>
        <v>18.986100207015085</v>
      </c>
      <c r="S168" s="33">
        <f t="shared" si="44"/>
        <v>-0.96595342841081833</v>
      </c>
      <c r="T168" s="33">
        <f t="shared" si="37"/>
        <v>2.8798999334314908</v>
      </c>
      <c r="U168" s="33">
        <f t="shared" si="45"/>
        <v>-0.2587160106011725</v>
      </c>
      <c r="V168" s="72">
        <f t="shared" si="38"/>
        <v>3.4032853737480955</v>
      </c>
      <c r="W168" s="33">
        <f t="shared" si="39"/>
        <v>194.99388839436884</v>
      </c>
      <c r="X168" s="80">
        <v>5.2777777777777778E-2</v>
      </c>
      <c r="Z168" s="16">
        <v>176</v>
      </c>
      <c r="AA168" s="16">
        <v>9</v>
      </c>
      <c r="AB168" s="16">
        <v>10.38</v>
      </c>
      <c r="AC168" s="14">
        <f t="shared" si="57"/>
        <v>176.15288333333334</v>
      </c>
      <c r="AD168" s="16">
        <v>47</v>
      </c>
      <c r="AE168" s="16">
        <v>35</v>
      </c>
      <c r="AF168" s="16">
        <v>3.06</v>
      </c>
      <c r="AG168" s="14">
        <f t="shared" si="58"/>
        <v>47.584183333333335</v>
      </c>
      <c r="AH168" s="16">
        <v>7</v>
      </c>
      <c r="AI168" s="16">
        <v>38</v>
      </c>
      <c r="AJ168" s="16">
        <v>21.6</v>
      </c>
      <c r="AK168" s="14">
        <f t="shared" si="59"/>
        <v>7.6393333333333331</v>
      </c>
      <c r="AL168" s="16">
        <v>199</v>
      </c>
      <c r="AM168" s="16">
        <v>26</v>
      </c>
      <c r="AN168" s="16">
        <v>35.479999999999997</v>
      </c>
      <c r="AO168" s="16">
        <f t="shared" si="60"/>
        <v>199.4431888888889</v>
      </c>
      <c r="AP168" s="16">
        <v>43</v>
      </c>
      <c r="AQ168" s="16">
        <v>57</v>
      </c>
      <c r="AR168" s="16">
        <v>34.54</v>
      </c>
      <c r="AS168" s="14">
        <f t="shared" si="61"/>
        <v>43.959594444444441</v>
      </c>
      <c r="AT168" s="16">
        <v>17</v>
      </c>
      <c r="AU168" s="16">
        <v>9</v>
      </c>
      <c r="AV168" s="16">
        <v>5.91</v>
      </c>
      <c r="AW168" s="14">
        <f t="shared" si="62"/>
        <v>17.151641666666666</v>
      </c>
      <c r="AX168" s="14">
        <f t="shared" si="54"/>
        <v>23.290305555555562</v>
      </c>
      <c r="AY168" s="14">
        <f t="shared" si="55"/>
        <v>-3.6245888888888942</v>
      </c>
      <c r="AZ168" s="14">
        <f t="shared" si="56"/>
        <v>142.68462500000001</v>
      </c>
    </row>
    <row r="169" spans="1:56" s="25" customFormat="1">
      <c r="A169" s="47">
        <v>5.3472222222222199E-2</v>
      </c>
      <c r="B169" s="26">
        <f t="shared" si="50"/>
        <v>1.2666666666666671</v>
      </c>
      <c r="C169" s="26">
        <f t="shared" si="51"/>
        <v>7.9269172306312887</v>
      </c>
      <c r="D169" s="26">
        <f t="shared" si="52"/>
        <v>7.5447405750757319</v>
      </c>
      <c r="E169" s="26">
        <f t="shared" si="53"/>
        <v>7.7007405750757316</v>
      </c>
      <c r="F169" s="26">
        <f t="shared" si="46"/>
        <v>2.0160491681548964</v>
      </c>
      <c r="G169" s="26">
        <f t="shared" si="40"/>
        <v>0.34222052506709316</v>
      </c>
      <c r="H169" s="26">
        <f t="shared" si="47"/>
        <v>19.60779174909543</v>
      </c>
      <c r="I169" s="33">
        <f t="shared" si="41"/>
        <v>17.529972786186846</v>
      </c>
      <c r="J169" s="50">
        <f t="shared" si="42"/>
        <v>17.685972786186845</v>
      </c>
      <c r="K169" s="33">
        <f t="shared" si="32"/>
        <v>4.6301768480561334</v>
      </c>
      <c r="L169" s="33">
        <f t="shared" si="48"/>
        <v>-0.99887370596241409</v>
      </c>
      <c r="M169" s="33">
        <f t="shared" si="33"/>
        <v>3.0941267600629234</v>
      </c>
      <c r="N169" s="33">
        <f t="shared" si="49"/>
        <v>4.7448072004168167E-2</v>
      </c>
      <c r="O169" s="33">
        <f t="shared" si="34"/>
        <v>3.0941267600629234</v>
      </c>
      <c r="P169" s="33">
        <f t="shared" si="35"/>
        <v>177.28040463009305</v>
      </c>
      <c r="Q169" s="33">
        <f t="shared" si="43"/>
        <v>0.33242810343513884</v>
      </c>
      <c r="R169" s="33">
        <f t="shared" si="36"/>
        <v>19.04672731837184</v>
      </c>
      <c r="S169" s="33">
        <f t="shared" si="44"/>
        <v>-0.96590247044273581</v>
      </c>
      <c r="T169" s="33">
        <f t="shared" si="37"/>
        <v>2.879703040920282</v>
      </c>
      <c r="U169" s="33">
        <f t="shared" si="45"/>
        <v>-0.25890619458139696</v>
      </c>
      <c r="V169" s="72">
        <f t="shared" si="38"/>
        <v>3.4034822662593043</v>
      </c>
      <c r="W169" s="33">
        <f t="shared" si="39"/>
        <v>195.00516950427885</v>
      </c>
      <c r="X169" s="83">
        <v>5.347222222222222E-2</v>
      </c>
      <c r="Y169" s="48"/>
      <c r="Z169" s="49">
        <v>176</v>
      </c>
      <c r="AA169" s="49">
        <v>9</v>
      </c>
      <c r="AB169" s="49">
        <v>41.21</v>
      </c>
      <c r="AC169" s="26">
        <f t="shared" si="57"/>
        <v>176.16144722222222</v>
      </c>
      <c r="AD169" s="49">
        <v>47</v>
      </c>
      <c r="AE169" s="49">
        <v>34</v>
      </c>
      <c r="AF169" s="49">
        <v>23.25</v>
      </c>
      <c r="AG169" s="26">
        <f t="shared" si="58"/>
        <v>47.573124999999997</v>
      </c>
      <c r="AH169" s="49">
        <v>7</v>
      </c>
      <c r="AI169" s="49">
        <v>39</v>
      </c>
      <c r="AJ169" s="49">
        <v>21.77</v>
      </c>
      <c r="AK169" s="26">
        <f t="shared" si="59"/>
        <v>7.656047222222222</v>
      </c>
      <c r="AL169" s="49">
        <v>199</v>
      </c>
      <c r="AM169" s="49">
        <v>28</v>
      </c>
      <c r="AN169" s="49">
        <v>54.28</v>
      </c>
      <c r="AO169" s="49">
        <f t="shared" si="60"/>
        <v>199.48174444444444</v>
      </c>
      <c r="AP169" s="49">
        <v>44</v>
      </c>
      <c r="AQ169" s="49">
        <v>0</v>
      </c>
      <c r="AR169" s="49">
        <v>52.46</v>
      </c>
      <c r="AS169" s="26">
        <f t="shared" si="61"/>
        <v>44.01457222222222</v>
      </c>
      <c r="AT169" s="49">
        <v>17</v>
      </c>
      <c r="AU169" s="49">
        <v>10</v>
      </c>
      <c r="AV169" s="49">
        <v>6.08</v>
      </c>
      <c r="AW169" s="26">
        <f t="shared" si="62"/>
        <v>17.168355555555557</v>
      </c>
      <c r="AX169" s="26">
        <f t="shared" si="54"/>
        <v>23.320297222222223</v>
      </c>
      <c r="AY169" s="26">
        <f t="shared" si="55"/>
        <v>-3.558552777777777</v>
      </c>
      <c r="AZ169" s="26">
        <f t="shared" si="56"/>
        <v>142.68462500000004</v>
      </c>
      <c r="BA169" s="26"/>
      <c r="BB169" s="26"/>
      <c r="BC169" s="26"/>
      <c r="BD169" s="26"/>
    </row>
    <row r="170" spans="1:56">
      <c r="A170" s="11">
        <v>5.4166666666666703E-2</v>
      </c>
      <c r="B170" s="12">
        <f t="shared" si="50"/>
        <v>1.2833333333333328</v>
      </c>
      <c r="C170" s="12">
        <f t="shared" si="51"/>
        <v>7.943629463964621</v>
      </c>
      <c r="D170" s="12">
        <f t="shared" si="52"/>
        <v>7.5614528084090669</v>
      </c>
      <c r="E170" s="12">
        <f t="shared" si="53"/>
        <v>7.7174528084090666</v>
      </c>
      <c r="F170" s="12">
        <f t="shared" si="46"/>
        <v>2.0204244206103201</v>
      </c>
      <c r="G170" s="12">
        <f t="shared" si="40"/>
        <v>0.34202546611021706</v>
      </c>
      <c r="H170" s="26">
        <f t="shared" si="47"/>
        <v>19.596615694110206</v>
      </c>
      <c r="I170" s="33">
        <f t="shared" si="41"/>
        <v>17.546685019520176</v>
      </c>
      <c r="J170" s="50">
        <f t="shared" si="42"/>
        <v>17.702685019520175</v>
      </c>
      <c r="K170" s="33">
        <f t="shared" si="32"/>
        <v>4.6345521005115558</v>
      </c>
      <c r="L170" s="33">
        <f t="shared" si="48"/>
        <v>-0.9988787425923058</v>
      </c>
      <c r="M170" s="33">
        <f t="shared" si="33"/>
        <v>3.094233029293755</v>
      </c>
      <c r="N170" s="33">
        <f t="shared" si="49"/>
        <v>4.7341922196021326E-2</v>
      </c>
      <c r="O170" s="33">
        <f t="shared" si="34"/>
        <v>3.094233029293755</v>
      </c>
      <c r="P170" s="33">
        <f t="shared" si="35"/>
        <v>177.2864934085118</v>
      </c>
      <c r="Q170" s="33">
        <f t="shared" si="43"/>
        <v>0.33348701459064117</v>
      </c>
      <c r="R170" s="33">
        <f t="shared" si="36"/>
        <v>19.107398458461443</v>
      </c>
      <c r="S170" s="33">
        <f t="shared" si="44"/>
        <v>-0.96585266876119258</v>
      </c>
      <c r="T170" s="33">
        <f t="shared" si="37"/>
        <v>2.8795107557357253</v>
      </c>
      <c r="U170" s="33">
        <f t="shared" si="45"/>
        <v>-0.25909191852869912</v>
      </c>
      <c r="V170" s="72">
        <f t="shared" si="38"/>
        <v>3.4036745514438609</v>
      </c>
      <c r="W170" s="33">
        <f t="shared" si="39"/>
        <v>195.01618663381683</v>
      </c>
      <c r="X170" s="80">
        <v>5.4166666666666669E-2</v>
      </c>
      <c r="Z170" s="16">
        <v>176</v>
      </c>
      <c r="AA170" s="16">
        <v>10</v>
      </c>
      <c r="AB170" s="16">
        <v>12.28</v>
      </c>
      <c r="AC170" s="14">
        <f t="shared" si="57"/>
        <v>176.17007777777778</v>
      </c>
      <c r="AD170" s="16">
        <v>47</v>
      </c>
      <c r="AE170" s="16">
        <v>33</v>
      </c>
      <c r="AF170" s="16">
        <v>43.53</v>
      </c>
      <c r="AG170" s="14">
        <f t="shared" si="58"/>
        <v>47.562091666666667</v>
      </c>
      <c r="AH170" s="16">
        <v>7</v>
      </c>
      <c r="AI170" s="16">
        <v>40</v>
      </c>
      <c r="AJ170" s="16">
        <v>21.93</v>
      </c>
      <c r="AK170" s="14">
        <f t="shared" si="59"/>
        <v>7.6727583333333333</v>
      </c>
      <c r="AL170" s="16">
        <v>199</v>
      </c>
      <c r="AM170" s="16">
        <v>31</v>
      </c>
      <c r="AN170" s="16">
        <v>12.16</v>
      </c>
      <c r="AO170" s="16">
        <f t="shared" si="60"/>
        <v>199.52004444444444</v>
      </c>
      <c r="AP170" s="16">
        <v>44</v>
      </c>
      <c r="AQ170" s="16">
        <v>4</v>
      </c>
      <c r="AR170" s="16">
        <v>10.75</v>
      </c>
      <c r="AS170" s="14">
        <f t="shared" si="61"/>
        <v>44.069652777777776</v>
      </c>
      <c r="AT170" s="16">
        <v>17</v>
      </c>
      <c r="AU170" s="16">
        <v>11</v>
      </c>
      <c r="AV170" s="16">
        <v>6.24</v>
      </c>
      <c r="AW170" s="14">
        <f t="shared" si="62"/>
        <v>17.185066666666668</v>
      </c>
      <c r="AX170" s="14">
        <f t="shared" si="54"/>
        <v>23.34996666666666</v>
      </c>
      <c r="AY170" s="14">
        <f t="shared" si="55"/>
        <v>-3.4924388888888913</v>
      </c>
      <c r="AZ170" s="14">
        <f t="shared" si="56"/>
        <v>142.68462500000001</v>
      </c>
    </row>
    <row r="171" spans="1:56">
      <c r="A171" s="11">
        <v>5.4861111111111097E-2</v>
      </c>
      <c r="B171" s="12">
        <f t="shared" si="50"/>
        <v>1.3000000000000009</v>
      </c>
      <c r="C171" s="12">
        <f t="shared" si="51"/>
        <v>7.9603416972979559</v>
      </c>
      <c r="D171" s="12">
        <f t="shared" si="52"/>
        <v>7.5781650417423991</v>
      </c>
      <c r="E171" s="12">
        <f t="shared" si="53"/>
        <v>7.7341650417423988</v>
      </c>
      <c r="F171" s="12">
        <f t="shared" si="46"/>
        <v>2.0247996730657429</v>
      </c>
      <c r="G171" s="12">
        <f t="shared" si="40"/>
        <v>0.34183083208497611</v>
      </c>
      <c r="H171" s="26">
        <f t="shared" si="47"/>
        <v>19.585463985914256</v>
      </c>
      <c r="I171" s="33">
        <f t="shared" si="41"/>
        <v>17.563397252853512</v>
      </c>
      <c r="J171" s="50">
        <f t="shared" si="42"/>
        <v>17.719397252853511</v>
      </c>
      <c r="K171" s="33">
        <f t="shared" si="32"/>
        <v>4.638927352966979</v>
      </c>
      <c r="L171" s="33">
        <f t="shared" si="48"/>
        <v>-0.99888380964766443</v>
      </c>
      <c r="M171" s="33">
        <f t="shared" si="33"/>
        <v>3.0943401814643883</v>
      </c>
      <c r="N171" s="33">
        <f t="shared" si="49"/>
        <v>4.7234889898979185E-2</v>
      </c>
      <c r="O171" s="33">
        <f t="shared" si="34"/>
        <v>3.0943401814643883</v>
      </c>
      <c r="P171" s="33">
        <f t="shared" si="35"/>
        <v>177.29263277565474</v>
      </c>
      <c r="Q171" s="33">
        <f t="shared" si="43"/>
        <v>0.33454667594349785</v>
      </c>
      <c r="R171" s="33">
        <f t="shared" si="36"/>
        <v>19.168112581693254</v>
      </c>
      <c r="S171" s="33">
        <f t="shared" si="44"/>
        <v>-0.96580402799412612</v>
      </c>
      <c r="T171" s="33">
        <f t="shared" si="37"/>
        <v>2.879323085819335</v>
      </c>
      <c r="U171" s="33">
        <f t="shared" si="45"/>
        <v>-0.25927317545461837</v>
      </c>
      <c r="V171" s="72">
        <f t="shared" si="38"/>
        <v>3.4038622213602512</v>
      </c>
      <c r="W171" s="33">
        <f t="shared" si="39"/>
        <v>195.02693932796757</v>
      </c>
      <c r="X171" s="80">
        <v>5.486111111111111E-2</v>
      </c>
      <c r="Z171" s="16">
        <v>176</v>
      </c>
      <c r="AA171" s="16">
        <v>10</v>
      </c>
      <c r="AB171" s="16">
        <v>43.6</v>
      </c>
      <c r="AC171" s="14">
        <f t="shared" si="57"/>
        <v>176.17877777777778</v>
      </c>
      <c r="AD171" s="16">
        <v>47</v>
      </c>
      <c r="AE171" s="16">
        <v>33</v>
      </c>
      <c r="AF171" s="16">
        <v>3.9</v>
      </c>
      <c r="AG171" s="14">
        <f t="shared" si="58"/>
        <v>47.551083333333331</v>
      </c>
      <c r="AH171" s="16">
        <v>7</v>
      </c>
      <c r="AI171" s="16">
        <v>41</v>
      </c>
      <c r="AJ171" s="16">
        <v>22.1</v>
      </c>
      <c r="AK171" s="14">
        <f t="shared" si="59"/>
        <v>7.6894722222222223</v>
      </c>
      <c r="AL171" s="16">
        <v>199</v>
      </c>
      <c r="AM171" s="16">
        <v>33</v>
      </c>
      <c r="AN171" s="16">
        <v>29.13</v>
      </c>
      <c r="AO171" s="16">
        <f t="shared" si="60"/>
        <v>199.55809166666666</v>
      </c>
      <c r="AP171" s="16">
        <v>44</v>
      </c>
      <c r="AQ171" s="16">
        <v>7</v>
      </c>
      <c r="AR171" s="16">
        <v>29.42</v>
      </c>
      <c r="AS171" s="14">
        <f t="shared" si="61"/>
        <v>44.124838888888888</v>
      </c>
      <c r="AT171" s="16">
        <v>17</v>
      </c>
      <c r="AU171" s="16">
        <v>12</v>
      </c>
      <c r="AV171" s="16">
        <v>6.4</v>
      </c>
      <c r="AW171" s="14">
        <f t="shared" si="62"/>
        <v>17.201777777777778</v>
      </c>
      <c r="AX171" s="14">
        <f t="shared" si="54"/>
        <v>23.379313888888873</v>
      </c>
      <c r="AY171" s="14">
        <f t="shared" si="55"/>
        <v>-3.4262444444444426</v>
      </c>
      <c r="AZ171" s="14">
        <f t="shared" si="56"/>
        <v>142.68458333333336</v>
      </c>
    </row>
    <row r="172" spans="1:56">
      <c r="A172" s="11">
        <v>5.5555555555555601E-2</v>
      </c>
      <c r="B172" s="12">
        <f t="shared" si="50"/>
        <v>1.3166666666666664</v>
      </c>
      <c r="C172" s="12">
        <f t="shared" si="51"/>
        <v>7.9770539306312882</v>
      </c>
      <c r="D172" s="12">
        <f t="shared" si="52"/>
        <v>7.5948772750757341</v>
      </c>
      <c r="E172" s="12">
        <f t="shared" si="53"/>
        <v>7.7508772750757338</v>
      </c>
      <c r="F172" s="12">
        <f t="shared" si="46"/>
        <v>2.0291749255211666</v>
      </c>
      <c r="G172" s="12">
        <f t="shared" si="40"/>
        <v>0.34163662662115429</v>
      </c>
      <c r="H172" s="26">
        <f t="shared" si="47"/>
        <v>19.574336832478888</v>
      </c>
      <c r="I172" s="33">
        <f t="shared" si="41"/>
        <v>17.580109486186846</v>
      </c>
      <c r="J172" s="50">
        <f t="shared" si="42"/>
        <v>17.736109486186844</v>
      </c>
      <c r="K172" s="33">
        <f t="shared" si="32"/>
        <v>4.6433026054224031</v>
      </c>
      <c r="L172" s="33">
        <f t="shared" si="48"/>
        <v>-0.99888890674267194</v>
      </c>
      <c r="M172" s="33">
        <f t="shared" si="33"/>
        <v>3.0944482144051446</v>
      </c>
      <c r="N172" s="33">
        <f t="shared" si="49"/>
        <v>4.7126977268118798E-2</v>
      </c>
      <c r="O172" s="33">
        <f t="shared" si="34"/>
        <v>3.0944482144051446</v>
      </c>
      <c r="P172" s="33">
        <f t="shared" si="35"/>
        <v>177.29882260720848</v>
      </c>
      <c r="Q172" s="33">
        <f t="shared" si="43"/>
        <v>0.33560706921618072</v>
      </c>
      <c r="R172" s="33">
        <f t="shared" si="36"/>
        <v>19.228868640842048</v>
      </c>
      <c r="S172" s="33">
        <f t="shared" si="44"/>
        <v>-0.96575655270377625</v>
      </c>
      <c r="T172" s="33">
        <f t="shared" si="37"/>
        <v>2.8791400390758244</v>
      </c>
      <c r="U172" s="33">
        <f t="shared" si="45"/>
        <v>-0.25944995839220786</v>
      </c>
      <c r="V172" s="72">
        <f t="shared" si="38"/>
        <v>3.4040452681037618</v>
      </c>
      <c r="W172" s="33">
        <f t="shared" si="39"/>
        <v>195.03742713382434</v>
      </c>
      <c r="X172" s="80">
        <v>5.5555555555555552E-2</v>
      </c>
      <c r="Z172" s="16">
        <v>176</v>
      </c>
      <c r="AA172" s="16">
        <v>11</v>
      </c>
      <c r="AB172" s="16">
        <v>15.16</v>
      </c>
      <c r="AC172" s="14">
        <f t="shared" si="57"/>
        <v>176.18754444444446</v>
      </c>
      <c r="AD172" s="16">
        <v>47</v>
      </c>
      <c r="AE172" s="16">
        <v>32</v>
      </c>
      <c r="AF172" s="16">
        <v>24.36</v>
      </c>
      <c r="AG172" s="14">
        <f t="shared" si="58"/>
        <v>47.540100000000002</v>
      </c>
      <c r="AH172" s="16">
        <v>7</v>
      </c>
      <c r="AI172" s="16">
        <v>42</v>
      </c>
      <c r="AJ172" s="16">
        <v>22.26</v>
      </c>
      <c r="AK172" s="14">
        <f t="shared" si="59"/>
        <v>7.7061833333333336</v>
      </c>
      <c r="AL172" s="16">
        <v>199</v>
      </c>
      <c r="AM172" s="16">
        <v>35</v>
      </c>
      <c r="AN172" s="16">
        <v>45.18</v>
      </c>
      <c r="AO172" s="16">
        <f t="shared" si="60"/>
        <v>199.59588333333335</v>
      </c>
      <c r="AP172" s="16">
        <v>44</v>
      </c>
      <c r="AQ172" s="16">
        <v>10</v>
      </c>
      <c r="AR172" s="16">
        <v>48.46</v>
      </c>
      <c r="AS172" s="14">
        <f t="shared" si="61"/>
        <v>44.180127777777777</v>
      </c>
      <c r="AT172" s="16">
        <v>17</v>
      </c>
      <c r="AU172" s="16">
        <v>13</v>
      </c>
      <c r="AV172" s="16">
        <v>6.57</v>
      </c>
      <c r="AW172" s="14">
        <f t="shared" si="62"/>
        <v>17.218491666666665</v>
      </c>
      <c r="AX172" s="14">
        <f t="shared" si="54"/>
        <v>23.408338888888892</v>
      </c>
      <c r="AY172" s="14">
        <f t="shared" si="55"/>
        <v>-3.3599722222222255</v>
      </c>
      <c r="AZ172" s="14">
        <f t="shared" si="56"/>
        <v>142.68462499999998</v>
      </c>
    </row>
    <row r="173" spans="1:56">
      <c r="A173" s="11">
        <v>5.6250000000000001E-2</v>
      </c>
      <c r="B173" s="12">
        <f t="shared" si="50"/>
        <v>1.3333333333333344</v>
      </c>
      <c r="C173" s="12">
        <f t="shared" si="51"/>
        <v>7.9937661639646231</v>
      </c>
      <c r="D173" s="12">
        <f t="shared" si="52"/>
        <v>7.6115895084090663</v>
      </c>
      <c r="E173" s="12">
        <f t="shared" si="53"/>
        <v>7.767589508409066</v>
      </c>
      <c r="F173" s="12">
        <f t="shared" si="46"/>
        <v>2.0335501779765894</v>
      </c>
      <c r="G173" s="12">
        <f t="shared" si="40"/>
        <v>0.34144285333987856</v>
      </c>
      <c r="H173" s="26">
        <f t="shared" si="47"/>
        <v>19.563234441279384</v>
      </c>
      <c r="I173" s="33">
        <f t="shared" si="41"/>
        <v>17.596821719520179</v>
      </c>
      <c r="J173" s="50">
        <f t="shared" si="42"/>
        <v>17.752821719520178</v>
      </c>
      <c r="K173" s="33">
        <f t="shared" si="32"/>
        <v>4.6476778578778255</v>
      </c>
      <c r="L173" s="33">
        <f t="shared" si="48"/>
        <v>-0.99889403348940964</v>
      </c>
      <c r="M173" s="33">
        <f t="shared" si="33"/>
        <v>3.0945571259313187</v>
      </c>
      <c r="N173" s="33">
        <f t="shared" si="49"/>
        <v>4.7018186473516681E-2</v>
      </c>
      <c r="O173" s="33">
        <f t="shared" si="34"/>
        <v>3.0945571259313187</v>
      </c>
      <c r="P173" s="33">
        <f t="shared" si="35"/>
        <v>177.30506277799859</v>
      </c>
      <c r="Q173" s="33">
        <f t="shared" si="43"/>
        <v>0.3366681761027206</v>
      </c>
      <c r="R173" s="33">
        <f t="shared" si="36"/>
        <v>19.289665587053051</v>
      </c>
      <c r="S173" s="33">
        <f t="shared" si="44"/>
        <v>-0.96571024738626066</v>
      </c>
      <c r="T173" s="33">
        <f t="shared" si="37"/>
        <v>2.8789616233728959</v>
      </c>
      <c r="U173" s="33">
        <f t="shared" si="45"/>
        <v>-0.25962226039607483</v>
      </c>
      <c r="V173" s="72">
        <f t="shared" si="38"/>
        <v>3.4042236838066904</v>
      </c>
      <c r="W173" s="33">
        <f t="shared" si="39"/>
        <v>195.04764960060103</v>
      </c>
      <c r="X173" s="80">
        <v>5.6250000000000001E-2</v>
      </c>
      <c r="Z173" s="16">
        <v>176</v>
      </c>
      <c r="AA173" s="16">
        <v>11</v>
      </c>
      <c r="AB173" s="16">
        <v>46.96</v>
      </c>
      <c r="AC173" s="14">
        <f t="shared" si="57"/>
        <v>176.19637777777777</v>
      </c>
      <c r="AD173" s="16">
        <v>47</v>
      </c>
      <c r="AE173" s="16">
        <v>31</v>
      </c>
      <c r="AF173" s="16">
        <v>44.9</v>
      </c>
      <c r="AG173" s="14">
        <f t="shared" si="58"/>
        <v>47.529138888888887</v>
      </c>
      <c r="AH173" s="16">
        <v>7</v>
      </c>
      <c r="AI173" s="16">
        <v>43</v>
      </c>
      <c r="AJ173" s="16">
        <v>22.43</v>
      </c>
      <c r="AK173" s="14">
        <f t="shared" si="59"/>
        <v>7.7228972222222225</v>
      </c>
      <c r="AL173" s="16">
        <v>199</v>
      </c>
      <c r="AM173" s="16">
        <v>38</v>
      </c>
      <c r="AN173" s="16">
        <v>0.31</v>
      </c>
      <c r="AO173" s="16">
        <f t="shared" si="60"/>
        <v>199.63341944444446</v>
      </c>
      <c r="AP173" s="16">
        <v>44</v>
      </c>
      <c r="AQ173" s="16">
        <v>14</v>
      </c>
      <c r="AR173" s="16">
        <v>7.86</v>
      </c>
      <c r="AS173" s="14">
        <f t="shared" si="61"/>
        <v>44.235516666666669</v>
      </c>
      <c r="AT173" s="16">
        <v>17</v>
      </c>
      <c r="AU173" s="16">
        <v>14</v>
      </c>
      <c r="AV173" s="16">
        <v>6.73</v>
      </c>
      <c r="AW173" s="14">
        <f t="shared" si="62"/>
        <v>17.235202777777779</v>
      </c>
      <c r="AX173" s="14">
        <f t="shared" si="54"/>
        <v>23.437041666666687</v>
      </c>
      <c r="AY173" s="14">
        <f t="shared" si="55"/>
        <v>-3.2936222222222185</v>
      </c>
      <c r="AZ173" s="14">
        <f t="shared" si="56"/>
        <v>142.68458333333336</v>
      </c>
    </row>
    <row r="174" spans="1:56">
      <c r="A174" s="11">
        <v>5.6944444444444402E-2</v>
      </c>
      <c r="B174" s="12">
        <f t="shared" si="50"/>
        <v>1.35</v>
      </c>
      <c r="C174" s="12">
        <f t="shared" si="51"/>
        <v>8.0104783972979554</v>
      </c>
      <c r="D174" s="12">
        <f t="shared" si="52"/>
        <v>7.6283017417423977</v>
      </c>
      <c r="E174" s="12">
        <f t="shared" si="53"/>
        <v>7.7843017417423974</v>
      </c>
      <c r="F174" s="12">
        <f t="shared" si="46"/>
        <v>2.0379254304320122</v>
      </c>
      <c r="G174" s="12">
        <f t="shared" si="40"/>
        <v>0.34124951585355739</v>
      </c>
      <c r="H174" s="26">
        <f t="shared" si="47"/>
        <v>19.552157019291514</v>
      </c>
      <c r="I174" s="33">
        <f t="shared" si="41"/>
        <v>17.613533952853512</v>
      </c>
      <c r="J174" s="50">
        <f t="shared" si="42"/>
        <v>17.769533952853511</v>
      </c>
      <c r="K174" s="33">
        <f t="shared" si="32"/>
        <v>4.6520531103332488</v>
      </c>
      <c r="L174" s="33">
        <f t="shared" si="48"/>
        <v>-0.99889918949788714</v>
      </c>
      <c r="M174" s="33">
        <f t="shared" si="33"/>
        <v>3.0946669138432421</v>
      </c>
      <c r="N174" s="33">
        <f t="shared" si="49"/>
        <v>4.6908519700203447E-2</v>
      </c>
      <c r="O174" s="33">
        <f t="shared" si="34"/>
        <v>3.0946669138432421</v>
      </c>
      <c r="P174" s="33">
        <f t="shared" si="35"/>
        <v>177.31135316199331</v>
      </c>
      <c r="Q174" s="33">
        <f t="shared" si="43"/>
        <v>0.33772997826879808</v>
      </c>
      <c r="R174" s="33">
        <f t="shared" si="36"/>
        <v>19.350502369847138</v>
      </c>
      <c r="S174" s="33">
        <f t="shared" si="44"/>
        <v>-0.96566511647114994</v>
      </c>
      <c r="T174" s="33">
        <f t="shared" si="37"/>
        <v>2.8787878465410373</v>
      </c>
      <c r="U174" s="33">
        <f t="shared" si="45"/>
        <v>-0.25979007454242803</v>
      </c>
      <c r="V174" s="72">
        <f t="shared" si="38"/>
        <v>3.404397460638549</v>
      </c>
      <c r="W174" s="33">
        <f t="shared" si="39"/>
        <v>195.05760627964366</v>
      </c>
      <c r="X174" s="80">
        <v>5.6944444444444443E-2</v>
      </c>
      <c r="Z174" s="16">
        <v>176</v>
      </c>
      <c r="AA174" s="16">
        <v>12</v>
      </c>
      <c r="AB174" s="16">
        <v>19</v>
      </c>
      <c r="AC174" s="14">
        <f t="shared" si="57"/>
        <v>176.20527777777778</v>
      </c>
      <c r="AD174" s="16">
        <v>47</v>
      </c>
      <c r="AE174" s="16">
        <v>31</v>
      </c>
      <c r="AF174" s="16">
        <v>5.54</v>
      </c>
      <c r="AG174" s="14">
        <f t="shared" si="58"/>
        <v>47.518205555555554</v>
      </c>
      <c r="AH174" s="16">
        <v>7</v>
      </c>
      <c r="AI174" s="16">
        <v>44</v>
      </c>
      <c r="AJ174" s="16">
        <v>22.59</v>
      </c>
      <c r="AK174" s="14">
        <f t="shared" si="59"/>
        <v>7.739608333333333</v>
      </c>
      <c r="AL174" s="16">
        <v>199</v>
      </c>
      <c r="AM174" s="16">
        <v>40</v>
      </c>
      <c r="AN174" s="16">
        <v>14.5</v>
      </c>
      <c r="AO174" s="16">
        <f t="shared" si="60"/>
        <v>199.67069444444445</v>
      </c>
      <c r="AP174" s="16">
        <v>44</v>
      </c>
      <c r="AQ174" s="16">
        <v>17</v>
      </c>
      <c r="AR174" s="16">
        <v>27.63</v>
      </c>
      <c r="AS174" s="14">
        <f t="shared" si="61"/>
        <v>44.29100833333333</v>
      </c>
      <c r="AT174" s="16">
        <v>17</v>
      </c>
      <c r="AU174" s="16">
        <v>15</v>
      </c>
      <c r="AV174" s="16">
        <v>6.9</v>
      </c>
      <c r="AW174" s="14">
        <f t="shared" si="62"/>
        <v>17.251916666666666</v>
      </c>
      <c r="AX174" s="14">
        <f t="shared" si="54"/>
        <v>23.46541666666667</v>
      </c>
      <c r="AY174" s="14">
        <f t="shared" si="55"/>
        <v>-3.2271972222222232</v>
      </c>
      <c r="AZ174" s="14">
        <f t="shared" si="56"/>
        <v>142.68462500000001</v>
      </c>
    </row>
    <row r="175" spans="1:56">
      <c r="A175" s="11">
        <v>5.7638888888888899E-2</v>
      </c>
      <c r="B175" s="12">
        <f t="shared" si="50"/>
        <v>1.3666666666666656</v>
      </c>
      <c r="C175" s="12">
        <f t="shared" si="51"/>
        <v>8.0271906306312868</v>
      </c>
      <c r="D175" s="12">
        <f t="shared" si="52"/>
        <v>7.6450139750757327</v>
      </c>
      <c r="E175" s="12">
        <f t="shared" si="53"/>
        <v>7.8010139750757324</v>
      </c>
      <c r="F175" s="12">
        <f t="shared" si="46"/>
        <v>2.0423006828874359</v>
      </c>
      <c r="G175" s="12">
        <f t="shared" si="40"/>
        <v>0.34105661776581891</v>
      </c>
      <c r="H175" s="26">
        <f t="shared" si="47"/>
        <v>19.541104772987957</v>
      </c>
      <c r="I175" s="33">
        <f t="shared" si="41"/>
        <v>17.630246186186845</v>
      </c>
      <c r="J175" s="50">
        <f t="shared" si="42"/>
        <v>17.786246186186844</v>
      </c>
      <c r="K175" s="33">
        <f t="shared" si="32"/>
        <v>4.656428362788672</v>
      </c>
      <c r="L175" s="33">
        <f t="shared" si="48"/>
        <v>-0.99890437437607227</v>
      </c>
      <c r="M175" s="33">
        <f t="shared" si="33"/>
        <v>3.0947775759263134</v>
      </c>
      <c r="N175" s="33">
        <f t="shared" si="49"/>
        <v>4.6797979148118507E-2</v>
      </c>
      <c r="O175" s="33">
        <f t="shared" si="34"/>
        <v>3.0947775759263134</v>
      </c>
      <c r="P175" s="33">
        <f t="shared" si="35"/>
        <v>177.31769363230543</v>
      </c>
      <c r="Q175" s="33">
        <f t="shared" si="43"/>
        <v>0.33879245735182928</v>
      </c>
      <c r="R175" s="33">
        <f t="shared" si="36"/>
        <v>19.411377937125756</v>
      </c>
      <c r="S175" s="33">
        <f t="shared" si="44"/>
        <v>-0.96562116432104295</v>
      </c>
      <c r="T175" s="33">
        <f t="shared" si="37"/>
        <v>2.878618716373297</v>
      </c>
      <c r="U175" s="33">
        <f t="shared" si="45"/>
        <v>-0.25995339392912997</v>
      </c>
      <c r="V175" s="72">
        <f t="shared" si="38"/>
        <v>3.4045665908062892</v>
      </c>
      <c r="W175" s="33">
        <f t="shared" si="39"/>
        <v>195.06729672444351</v>
      </c>
      <c r="X175" s="80">
        <v>5.7638888888888885E-2</v>
      </c>
      <c r="Z175" s="16">
        <v>176</v>
      </c>
      <c r="AA175" s="16">
        <v>12</v>
      </c>
      <c r="AB175" s="16">
        <v>51.29</v>
      </c>
      <c r="AC175" s="14">
        <f t="shared" si="57"/>
        <v>176.21424722222221</v>
      </c>
      <c r="AD175" s="16">
        <v>47</v>
      </c>
      <c r="AE175" s="16">
        <v>30</v>
      </c>
      <c r="AF175" s="16">
        <v>26.28</v>
      </c>
      <c r="AG175" s="14">
        <f t="shared" si="58"/>
        <v>47.507300000000001</v>
      </c>
      <c r="AH175" s="16">
        <v>7</v>
      </c>
      <c r="AI175" s="16">
        <v>45</v>
      </c>
      <c r="AJ175" s="16">
        <v>22.76</v>
      </c>
      <c r="AK175" s="14">
        <f t="shared" si="59"/>
        <v>7.7563222222222219</v>
      </c>
      <c r="AL175" s="16">
        <v>199</v>
      </c>
      <c r="AM175" s="16">
        <v>42</v>
      </c>
      <c r="AN175" s="16">
        <v>27.77</v>
      </c>
      <c r="AO175" s="16">
        <f t="shared" si="60"/>
        <v>199.70771388888889</v>
      </c>
      <c r="AP175" s="16">
        <v>44</v>
      </c>
      <c r="AQ175" s="16">
        <v>20</v>
      </c>
      <c r="AR175" s="16">
        <v>47.77</v>
      </c>
      <c r="AS175" s="14">
        <f t="shared" si="61"/>
        <v>44.346602777777775</v>
      </c>
      <c r="AT175" s="16">
        <v>17</v>
      </c>
      <c r="AU175" s="16">
        <v>16</v>
      </c>
      <c r="AV175" s="16">
        <v>7.06</v>
      </c>
      <c r="AW175" s="14">
        <f t="shared" si="62"/>
        <v>17.268627777777777</v>
      </c>
      <c r="AX175" s="14">
        <f t="shared" si="54"/>
        <v>23.493466666666677</v>
      </c>
      <c r="AY175" s="14">
        <f t="shared" si="55"/>
        <v>-3.1606972222222254</v>
      </c>
      <c r="AZ175" s="14">
        <f t="shared" si="56"/>
        <v>142.68458333333334</v>
      </c>
    </row>
    <row r="176" spans="1:56">
      <c r="A176" s="11">
        <v>5.83333333333333E-2</v>
      </c>
      <c r="B176" s="12">
        <f t="shared" si="50"/>
        <v>1.3833333333333335</v>
      </c>
      <c r="C176" s="12">
        <f t="shared" si="51"/>
        <v>8.0439028639646217</v>
      </c>
      <c r="D176" s="12">
        <f t="shared" si="52"/>
        <v>7.6617262084090658</v>
      </c>
      <c r="E176" s="12">
        <f t="shared" si="53"/>
        <v>7.8177262084090655</v>
      </c>
      <c r="F176" s="12">
        <f t="shared" si="46"/>
        <v>2.0466759353428587</v>
      </c>
      <c r="G176" s="12">
        <f t="shared" si="40"/>
        <v>0.34086416267144981</v>
      </c>
      <c r="H176" s="26">
        <f t="shared" si="47"/>
        <v>19.530077908334814</v>
      </c>
      <c r="I176" s="33">
        <f t="shared" si="41"/>
        <v>17.646958419520178</v>
      </c>
      <c r="J176" s="50">
        <f t="shared" si="42"/>
        <v>17.802958419520177</v>
      </c>
      <c r="K176" s="33">
        <f t="shared" si="32"/>
        <v>4.6608036152440953</v>
      </c>
      <c r="L176" s="33">
        <f t="shared" si="48"/>
        <v>-0.998909587729921</v>
      </c>
      <c r="M176" s="33">
        <f t="shared" si="33"/>
        <v>3.0948891099510534</v>
      </c>
      <c r="N176" s="33">
        <f t="shared" si="49"/>
        <v>4.6686567032064377E-2</v>
      </c>
      <c r="O176" s="33">
        <f t="shared" si="34"/>
        <v>3.0948891099510534</v>
      </c>
      <c r="P176" s="33">
        <f t="shared" si="35"/>
        <v>177.32408406119515</v>
      </c>
      <c r="Q176" s="33">
        <f t="shared" si="43"/>
        <v>0.33985559496105566</v>
      </c>
      <c r="R176" s="33">
        <f t="shared" si="36"/>
        <v>19.472291235176055</v>
      </c>
      <c r="S176" s="33">
        <f t="shared" si="44"/>
        <v>-0.96557839523114153</v>
      </c>
      <c r="T176" s="33">
        <f t="shared" si="37"/>
        <v>2.8784542406250671</v>
      </c>
      <c r="U176" s="33">
        <f t="shared" si="45"/>
        <v>-0.26011221167575704</v>
      </c>
      <c r="V176" s="72">
        <f t="shared" si="38"/>
        <v>3.4047310665545192</v>
      </c>
      <c r="W176" s="33">
        <f t="shared" si="39"/>
        <v>195.07672049064934</v>
      </c>
      <c r="X176" s="80">
        <v>5.8333333333333327E-2</v>
      </c>
      <c r="Z176" s="16">
        <v>176</v>
      </c>
      <c r="AA176" s="16">
        <v>13</v>
      </c>
      <c r="AB176" s="16">
        <v>23.81</v>
      </c>
      <c r="AC176" s="14">
        <f t="shared" si="57"/>
        <v>176.22328055555556</v>
      </c>
      <c r="AD176" s="16">
        <v>47</v>
      </c>
      <c r="AE176" s="16">
        <v>29</v>
      </c>
      <c r="AF176" s="16">
        <v>47.1</v>
      </c>
      <c r="AG176" s="14">
        <f t="shared" si="58"/>
        <v>47.496416666666669</v>
      </c>
      <c r="AH176" s="16">
        <v>7</v>
      </c>
      <c r="AI176" s="16">
        <v>46</v>
      </c>
      <c r="AJ176" s="16">
        <v>22.92</v>
      </c>
      <c r="AK176" s="14">
        <f t="shared" si="59"/>
        <v>7.7730333333333332</v>
      </c>
      <c r="AL176" s="16">
        <v>199</v>
      </c>
      <c r="AM176" s="16">
        <v>44</v>
      </c>
      <c r="AN176" s="16">
        <v>40.1</v>
      </c>
      <c r="AO176" s="16">
        <f t="shared" si="60"/>
        <v>199.74447222222221</v>
      </c>
      <c r="AP176" s="16">
        <v>44</v>
      </c>
      <c r="AQ176" s="16">
        <v>24</v>
      </c>
      <c r="AR176" s="16">
        <v>8.26</v>
      </c>
      <c r="AS176" s="14">
        <f t="shared" si="61"/>
        <v>44.402294444444443</v>
      </c>
      <c r="AT176" s="16">
        <v>17</v>
      </c>
      <c r="AU176" s="16">
        <v>17</v>
      </c>
      <c r="AV176" s="16">
        <v>7.22</v>
      </c>
      <c r="AW176" s="14">
        <f t="shared" si="62"/>
        <v>17.285338888888887</v>
      </c>
      <c r="AX176" s="14">
        <f t="shared" si="54"/>
        <v>23.521191666666653</v>
      </c>
      <c r="AY176" s="14">
        <f t="shared" si="55"/>
        <v>-3.0941222222222251</v>
      </c>
      <c r="AZ176" s="14">
        <f t="shared" si="56"/>
        <v>142.68458333333331</v>
      </c>
    </row>
    <row r="177" spans="1:56">
      <c r="A177" s="11">
        <v>5.9027777777777797E-2</v>
      </c>
      <c r="B177" s="12">
        <f t="shared" si="50"/>
        <v>1.3999999999999992</v>
      </c>
      <c r="C177" s="12">
        <f t="shared" si="51"/>
        <v>8.0606150972979549</v>
      </c>
      <c r="D177" s="12">
        <f t="shared" si="52"/>
        <v>7.6784384417424008</v>
      </c>
      <c r="E177" s="12">
        <f t="shared" si="53"/>
        <v>7.8344384417424004</v>
      </c>
      <c r="F177" s="12">
        <f t="shared" si="46"/>
        <v>2.0510511877982824</v>
      </c>
      <c r="G177" s="12">
        <f t="shared" si="40"/>
        <v>0.34067215415633356</v>
      </c>
      <c r="H177" s="26">
        <f t="shared" si="47"/>
        <v>19.519076630788078</v>
      </c>
      <c r="I177" s="33">
        <f t="shared" si="41"/>
        <v>17.663670652853511</v>
      </c>
      <c r="J177" s="50">
        <f t="shared" si="42"/>
        <v>17.81967065285351</v>
      </c>
      <c r="K177" s="33">
        <f t="shared" si="32"/>
        <v>4.6651788676995185</v>
      </c>
      <c r="L177" s="33">
        <f t="shared" si="48"/>
        <v>-0.99891482916340668</v>
      </c>
      <c r="M177" s="33">
        <f t="shared" si="33"/>
        <v>3.0950015136731568</v>
      </c>
      <c r="N177" s="33">
        <f t="shared" si="49"/>
        <v>4.6574285581661129E-2</v>
      </c>
      <c r="O177" s="33">
        <f t="shared" si="34"/>
        <v>3.0950015136731568</v>
      </c>
      <c r="P177" s="33">
        <f t="shared" si="35"/>
        <v>177.33052432007321</v>
      </c>
      <c r="Q177" s="33">
        <f t="shared" si="43"/>
        <v>0.34091937267763295</v>
      </c>
      <c r="R177" s="33">
        <f t="shared" si="36"/>
        <v>19.533241208675999</v>
      </c>
      <c r="S177" s="33">
        <f t="shared" si="44"/>
        <v>-0.96553681342882614</v>
      </c>
      <c r="T177" s="33">
        <f t="shared" si="37"/>
        <v>2.8782944270138575</v>
      </c>
      <c r="U177" s="33">
        <f t="shared" si="45"/>
        <v>-0.26026652092366492</v>
      </c>
      <c r="V177" s="72">
        <f t="shared" si="38"/>
        <v>3.4048908801657287</v>
      </c>
      <c r="W177" s="33">
        <f t="shared" si="39"/>
        <v>195.0858771360804</v>
      </c>
      <c r="X177" s="80">
        <v>5.9027777777777783E-2</v>
      </c>
      <c r="Z177" s="16">
        <v>176</v>
      </c>
      <c r="AA177" s="16">
        <v>13</v>
      </c>
      <c r="AB177" s="16">
        <v>56.58</v>
      </c>
      <c r="AC177" s="14">
        <f t="shared" si="57"/>
        <v>176.23238333333333</v>
      </c>
      <c r="AD177" s="16">
        <v>47</v>
      </c>
      <c r="AE177" s="16">
        <v>29</v>
      </c>
      <c r="AF177" s="16">
        <v>8.02</v>
      </c>
      <c r="AG177" s="14">
        <f t="shared" si="58"/>
        <v>47.48556111111111</v>
      </c>
      <c r="AH177" s="16">
        <v>7</v>
      </c>
      <c r="AI177" s="16">
        <v>47</v>
      </c>
      <c r="AJ177" s="16">
        <v>23.09</v>
      </c>
      <c r="AK177" s="14">
        <f t="shared" si="59"/>
        <v>7.7897472222222222</v>
      </c>
      <c r="AL177" s="16">
        <v>199</v>
      </c>
      <c r="AM177" s="16">
        <v>46</v>
      </c>
      <c r="AN177" s="16">
        <v>51.49</v>
      </c>
      <c r="AO177" s="16">
        <f t="shared" si="60"/>
        <v>199.78096944444445</v>
      </c>
      <c r="AP177" s="16">
        <v>44</v>
      </c>
      <c r="AQ177" s="16">
        <v>27</v>
      </c>
      <c r="AR177" s="16">
        <v>29.11</v>
      </c>
      <c r="AS177" s="14">
        <f t="shared" si="61"/>
        <v>44.458086111111108</v>
      </c>
      <c r="AT177" s="16">
        <v>17</v>
      </c>
      <c r="AU177" s="16">
        <v>18</v>
      </c>
      <c r="AV177" s="16">
        <v>7.39</v>
      </c>
      <c r="AW177" s="14">
        <f t="shared" si="62"/>
        <v>17.302052777777778</v>
      </c>
      <c r="AX177" s="14">
        <f t="shared" si="54"/>
        <v>23.548586111111121</v>
      </c>
      <c r="AY177" s="14">
        <f t="shared" si="55"/>
        <v>-3.0274750000000026</v>
      </c>
      <c r="AZ177" s="14">
        <f t="shared" si="56"/>
        <v>142.68458333333336</v>
      </c>
    </row>
    <row r="178" spans="1:56">
      <c r="A178" s="11">
        <v>5.9722222222222197E-2</v>
      </c>
      <c r="B178" s="12">
        <f t="shared" si="50"/>
        <v>1.4166666666666672</v>
      </c>
      <c r="C178" s="12">
        <f t="shared" si="51"/>
        <v>8.0773273306312898</v>
      </c>
      <c r="D178" s="12">
        <f t="shared" si="52"/>
        <v>7.6951506750757321</v>
      </c>
      <c r="E178" s="12">
        <f t="shared" si="53"/>
        <v>7.8511506750757318</v>
      </c>
      <c r="F178" s="12">
        <f t="shared" si="46"/>
        <v>2.0554264402537052</v>
      </c>
      <c r="G178" s="12">
        <f t="shared" si="40"/>
        <v>0.34048059579739015</v>
      </c>
      <c r="H178" s="26">
        <f t="shared" si="47"/>
        <v>19.508101145290169</v>
      </c>
      <c r="I178" s="33">
        <f t="shared" si="41"/>
        <v>17.680382886186848</v>
      </c>
      <c r="J178" s="50">
        <f t="shared" si="42"/>
        <v>17.836382886186847</v>
      </c>
      <c r="K178" s="33">
        <f t="shared" si="32"/>
        <v>4.6695541201549426</v>
      </c>
      <c r="L178" s="33">
        <f t="shared" si="48"/>
        <v>-0.99892009827855077</v>
      </c>
      <c r="M178" s="33">
        <f t="shared" si="33"/>
        <v>3.0951147848335339</v>
      </c>
      <c r="N178" s="33">
        <f t="shared" si="49"/>
        <v>4.6461137041300414E-2</v>
      </c>
      <c r="O178" s="33">
        <f t="shared" si="34"/>
        <v>3.0951147848335339</v>
      </c>
      <c r="P178" s="33">
        <f t="shared" si="35"/>
        <v>177.33701427950339</v>
      </c>
      <c r="Q178" s="33">
        <f t="shared" si="43"/>
        <v>0.34198377205472025</v>
      </c>
      <c r="R178" s="33">
        <f t="shared" si="36"/>
        <v>19.594226800699456</v>
      </c>
      <c r="S178" s="33">
        <f t="shared" si="44"/>
        <v>-0.96549642307323202</v>
      </c>
      <c r="T178" s="33">
        <f t="shared" si="37"/>
        <v>2.878139283219058</v>
      </c>
      <c r="U178" s="33">
        <f t="shared" si="45"/>
        <v>-0.26041631483606154</v>
      </c>
      <c r="V178" s="72">
        <f t="shared" si="38"/>
        <v>3.4050460239605282</v>
      </c>
      <c r="W178" s="33">
        <f t="shared" si="39"/>
        <v>195.09476622074004</v>
      </c>
      <c r="X178" s="80">
        <v>5.9722222222222225E-2</v>
      </c>
      <c r="Z178" s="16">
        <v>176</v>
      </c>
      <c r="AA178" s="16">
        <v>14</v>
      </c>
      <c r="AB178" s="16">
        <v>29.58</v>
      </c>
      <c r="AC178" s="14">
        <f t="shared" si="57"/>
        <v>176.24154999999999</v>
      </c>
      <c r="AD178" s="16">
        <v>47</v>
      </c>
      <c r="AE178" s="16">
        <v>28</v>
      </c>
      <c r="AF178" s="16">
        <v>29.04</v>
      </c>
      <c r="AG178" s="14">
        <f t="shared" si="58"/>
        <v>47.474733333333333</v>
      </c>
      <c r="AH178" s="16">
        <v>7</v>
      </c>
      <c r="AI178" s="16">
        <v>48</v>
      </c>
      <c r="AJ178" s="16">
        <v>23.25</v>
      </c>
      <c r="AK178" s="14">
        <f t="shared" si="59"/>
        <v>7.8064583333333335</v>
      </c>
      <c r="AL178" s="16">
        <v>199</v>
      </c>
      <c r="AM178" s="16">
        <v>49</v>
      </c>
      <c r="AN178" s="16">
        <v>1.94</v>
      </c>
      <c r="AO178" s="16">
        <f t="shared" si="60"/>
        <v>199.81720555555555</v>
      </c>
      <c r="AP178" s="16">
        <v>44</v>
      </c>
      <c r="AQ178" s="16">
        <v>30</v>
      </c>
      <c r="AR178" s="16">
        <v>50.32</v>
      </c>
      <c r="AS178" s="14">
        <f t="shared" si="61"/>
        <v>44.513977777777775</v>
      </c>
      <c r="AT178" s="16">
        <v>17</v>
      </c>
      <c r="AU178" s="16">
        <v>19</v>
      </c>
      <c r="AV178" s="16">
        <v>7.55</v>
      </c>
      <c r="AW178" s="14">
        <f t="shared" si="62"/>
        <v>17.318763888888888</v>
      </c>
      <c r="AX178" s="14">
        <f t="shared" si="54"/>
        <v>23.575655555555556</v>
      </c>
      <c r="AY178" s="14">
        <f t="shared" si="55"/>
        <v>-2.9607555555555578</v>
      </c>
      <c r="AZ178" s="14">
        <f t="shared" si="56"/>
        <v>142.68458333333334</v>
      </c>
    </row>
    <row r="179" spans="1:56">
      <c r="A179" s="11">
        <v>6.0416666666666702E-2</v>
      </c>
      <c r="B179" s="12">
        <f t="shared" si="50"/>
        <v>1.4333333333333327</v>
      </c>
      <c r="C179" s="12">
        <f t="shared" si="51"/>
        <v>8.0940395639646212</v>
      </c>
      <c r="D179" s="12">
        <f t="shared" si="52"/>
        <v>7.7118629084090671</v>
      </c>
      <c r="E179" s="12">
        <f t="shared" si="53"/>
        <v>7.8678629084090668</v>
      </c>
      <c r="F179" s="12">
        <f t="shared" si="46"/>
        <v>2.0598016927091289</v>
      </c>
      <c r="G179" s="12">
        <f t="shared" si="40"/>
        <v>0.34028949116251433</v>
      </c>
      <c r="H179" s="26">
        <f t="shared" si="47"/>
        <v>19.497151656266396</v>
      </c>
      <c r="I179" s="33">
        <f t="shared" si="41"/>
        <v>17.697095119520178</v>
      </c>
      <c r="J179" s="50">
        <f t="shared" si="42"/>
        <v>17.853095119520177</v>
      </c>
      <c r="K179" s="33">
        <f t="shared" si="32"/>
        <v>4.673929372610365</v>
      </c>
      <c r="L179" s="33">
        <f t="shared" si="48"/>
        <v>-0.9989253946754526</v>
      </c>
      <c r="M179" s="33">
        <f t="shared" si="33"/>
        <v>3.0952289211583741</v>
      </c>
      <c r="N179" s="33">
        <f t="shared" si="49"/>
        <v>4.6347123670099556E-2</v>
      </c>
      <c r="O179" s="33">
        <f t="shared" si="34"/>
        <v>3.0952289211583741</v>
      </c>
      <c r="P179" s="33">
        <f t="shared" si="35"/>
        <v>177.34355380920587</v>
      </c>
      <c r="Q179" s="33">
        <f t="shared" si="43"/>
        <v>0.34304877461756866</v>
      </c>
      <c r="R179" s="33">
        <f t="shared" si="36"/>
        <v>19.655246952721285</v>
      </c>
      <c r="S179" s="33">
        <f t="shared" si="44"/>
        <v>-0.96545722825482461</v>
      </c>
      <c r="T179" s="33">
        <f t="shared" si="37"/>
        <v>2.8779888168817127</v>
      </c>
      <c r="U179" s="33">
        <f t="shared" si="45"/>
        <v>-0.26056158659808554</v>
      </c>
      <c r="V179" s="72">
        <f t="shared" si="38"/>
        <v>3.4051964902978735</v>
      </c>
      <c r="W179" s="33">
        <f t="shared" si="39"/>
        <v>195.10338730682872</v>
      </c>
      <c r="X179" s="80">
        <v>6.0416666666666667E-2</v>
      </c>
      <c r="Z179" s="16">
        <v>176</v>
      </c>
      <c r="AA179" s="16">
        <v>15</v>
      </c>
      <c r="AB179" s="16">
        <v>2.82</v>
      </c>
      <c r="AC179" s="14">
        <f t="shared" si="57"/>
        <v>176.25078333333335</v>
      </c>
      <c r="AD179" s="16">
        <v>47</v>
      </c>
      <c r="AE179" s="16">
        <v>27</v>
      </c>
      <c r="AF179" s="16">
        <v>50.15</v>
      </c>
      <c r="AG179" s="14">
        <f t="shared" si="58"/>
        <v>47.463930555555557</v>
      </c>
      <c r="AH179" s="16">
        <v>7</v>
      </c>
      <c r="AI179" s="16">
        <v>49</v>
      </c>
      <c r="AJ179" s="16">
        <v>23.41</v>
      </c>
      <c r="AK179" s="14">
        <f t="shared" si="59"/>
        <v>7.823169444444444</v>
      </c>
      <c r="AL179" s="16">
        <v>199</v>
      </c>
      <c r="AM179" s="16">
        <v>51</v>
      </c>
      <c r="AN179" s="16">
        <v>11.44</v>
      </c>
      <c r="AO179" s="16">
        <f t="shared" si="60"/>
        <v>199.85317777777777</v>
      </c>
      <c r="AP179" s="16">
        <v>44</v>
      </c>
      <c r="AQ179" s="16">
        <v>34</v>
      </c>
      <c r="AR179" s="16">
        <v>11.87</v>
      </c>
      <c r="AS179" s="14">
        <f t="shared" si="61"/>
        <v>44.569963888888886</v>
      </c>
      <c r="AT179" s="16">
        <v>17</v>
      </c>
      <c r="AU179" s="16">
        <v>20</v>
      </c>
      <c r="AV179" s="16">
        <v>7.72</v>
      </c>
      <c r="AW179" s="14">
        <f t="shared" si="62"/>
        <v>17.335477777777779</v>
      </c>
      <c r="AX179" s="14">
        <f t="shared" si="54"/>
        <v>23.602394444444428</v>
      </c>
      <c r="AY179" s="14">
        <f t="shared" si="55"/>
        <v>-2.893966666666671</v>
      </c>
      <c r="AZ179" s="14">
        <f t="shared" si="56"/>
        <v>142.68462500000004</v>
      </c>
    </row>
    <row r="180" spans="1:56">
      <c r="A180" s="11">
        <v>6.1111111111111102E-2</v>
      </c>
      <c r="B180" s="12">
        <f t="shared" si="50"/>
        <v>1.4500000000000008</v>
      </c>
      <c r="C180" s="12">
        <f t="shared" si="51"/>
        <v>8.1107517972979561</v>
      </c>
      <c r="D180" s="12">
        <f t="shared" si="52"/>
        <v>7.7285751417423985</v>
      </c>
      <c r="E180" s="12">
        <f t="shared" si="53"/>
        <v>7.8845751417423982</v>
      </c>
      <c r="F180" s="12">
        <f t="shared" si="46"/>
        <v>2.0641769451645517</v>
      </c>
      <c r="G180" s="12">
        <f t="shared" si="40"/>
        <v>0.34009884381051581</v>
      </c>
      <c r="H180" s="26">
        <f t="shared" si="47"/>
        <v>19.486228367621536</v>
      </c>
      <c r="I180" s="33">
        <f t="shared" si="41"/>
        <v>17.713807352853514</v>
      </c>
      <c r="J180" s="50">
        <f t="shared" si="42"/>
        <v>17.869807352853513</v>
      </c>
      <c r="K180" s="33">
        <f t="shared" si="32"/>
        <v>4.6783046250657891</v>
      </c>
      <c r="L180" s="33">
        <f t="shared" si="48"/>
        <v>-0.99893071795231925</v>
      </c>
      <c r="M180" s="33">
        <f t="shared" si="33"/>
        <v>3.0953439203591593</v>
      </c>
      <c r="N180" s="33">
        <f t="shared" si="49"/>
        <v>4.623224774185547E-2</v>
      </c>
      <c r="O180" s="33">
        <f t="shared" si="34"/>
        <v>3.0953439203591593</v>
      </c>
      <c r="P180" s="33">
        <f t="shared" si="35"/>
        <v>177.35014277805823</v>
      </c>
      <c r="Q180" s="33">
        <f t="shared" si="43"/>
        <v>0.34411436186361322</v>
      </c>
      <c r="R180" s="33">
        <f t="shared" si="36"/>
        <v>19.716300604622607</v>
      </c>
      <c r="S180" s="33">
        <f t="shared" si="44"/>
        <v>-0.96541923299497523</v>
      </c>
      <c r="T180" s="33">
        <f t="shared" si="37"/>
        <v>2.8778430356042648</v>
      </c>
      <c r="U180" s="33">
        <f t="shared" si="45"/>
        <v>-0.26070232941689264</v>
      </c>
      <c r="V180" s="72">
        <f t="shared" si="38"/>
        <v>3.4053422715753214</v>
      </c>
      <c r="W180" s="33">
        <f t="shared" si="39"/>
        <v>195.11173995875851</v>
      </c>
      <c r="X180" s="80">
        <v>6.1111111111111116E-2</v>
      </c>
      <c r="Z180" s="16">
        <v>176</v>
      </c>
      <c r="AA180" s="16">
        <v>15</v>
      </c>
      <c r="AB180" s="16">
        <v>36.299999999999997</v>
      </c>
      <c r="AC180" s="14">
        <f t="shared" si="57"/>
        <v>176.26008333333334</v>
      </c>
      <c r="AD180" s="16">
        <v>47</v>
      </c>
      <c r="AE180" s="16">
        <v>27</v>
      </c>
      <c r="AF180" s="16">
        <v>11.36</v>
      </c>
      <c r="AG180" s="14">
        <f t="shared" si="58"/>
        <v>47.453155555555554</v>
      </c>
      <c r="AH180" s="16">
        <v>7</v>
      </c>
      <c r="AI180" s="16">
        <v>50</v>
      </c>
      <c r="AJ180" s="16">
        <v>23.58</v>
      </c>
      <c r="AK180" s="14">
        <f t="shared" si="59"/>
        <v>7.8398833333333329</v>
      </c>
      <c r="AL180" s="16">
        <v>199</v>
      </c>
      <c r="AM180" s="16">
        <v>53</v>
      </c>
      <c r="AN180" s="16">
        <v>19.98</v>
      </c>
      <c r="AO180" s="16">
        <f t="shared" si="60"/>
        <v>199.88888333333333</v>
      </c>
      <c r="AP180" s="16">
        <v>44</v>
      </c>
      <c r="AQ180" s="16">
        <v>37</v>
      </c>
      <c r="AR180" s="16">
        <v>33.78</v>
      </c>
      <c r="AS180" s="14">
        <f t="shared" si="61"/>
        <v>44.626049999999999</v>
      </c>
      <c r="AT180" s="16">
        <v>17</v>
      </c>
      <c r="AU180" s="16">
        <v>21</v>
      </c>
      <c r="AV180" s="16">
        <v>7.88</v>
      </c>
      <c r="AW180" s="14">
        <f t="shared" si="62"/>
        <v>17.35218888888889</v>
      </c>
      <c r="AX180" s="14">
        <f t="shared" si="54"/>
        <v>23.628799999999984</v>
      </c>
      <c r="AY180" s="14">
        <f t="shared" si="55"/>
        <v>-2.8271055555555549</v>
      </c>
      <c r="AZ180" s="14">
        <f t="shared" si="56"/>
        <v>142.68458333333336</v>
      </c>
    </row>
    <row r="181" spans="1:56">
      <c r="A181" s="11">
        <v>6.18055555555556E-2</v>
      </c>
      <c r="B181" s="12">
        <f t="shared" si="50"/>
        <v>1.4666666666666663</v>
      </c>
      <c r="C181" s="12">
        <f t="shared" si="51"/>
        <v>8.1274640306312875</v>
      </c>
      <c r="D181" s="12">
        <f t="shared" si="52"/>
        <v>7.7452873750757334</v>
      </c>
      <c r="E181" s="12">
        <f t="shared" si="53"/>
        <v>7.9012873750757331</v>
      </c>
      <c r="F181" s="12">
        <f t="shared" si="46"/>
        <v>2.068552197619975</v>
      </c>
      <c r="G181" s="12">
        <f t="shared" si="40"/>
        <v>0.33990865729105801</v>
      </c>
      <c r="H181" s="26">
        <f t="shared" si="47"/>
        <v>19.475331482736323</v>
      </c>
      <c r="I181" s="33">
        <f t="shared" si="41"/>
        <v>17.730519586186844</v>
      </c>
      <c r="J181" s="50">
        <f t="shared" si="42"/>
        <v>17.886519586186843</v>
      </c>
      <c r="K181" s="33">
        <f t="shared" si="32"/>
        <v>4.6826798775212106</v>
      </c>
      <c r="L181" s="33">
        <f t="shared" si="48"/>
        <v>-0.99893606770549648</v>
      </c>
      <c r="M181" s="33">
        <f t="shared" si="33"/>
        <v>3.0954597801327486</v>
      </c>
      <c r="N181" s="33">
        <f t="shared" si="49"/>
        <v>4.6116511544998184E-2</v>
      </c>
      <c r="O181" s="33">
        <f t="shared" si="34"/>
        <v>3.0954597801327486</v>
      </c>
      <c r="P181" s="33">
        <f t="shared" si="35"/>
        <v>177.35678105410022</v>
      </c>
      <c r="Q181" s="33">
        <f t="shared" si="43"/>
        <v>0.34518051526256022</v>
      </c>
      <c r="R181" s="33">
        <f t="shared" si="36"/>
        <v>19.777386694695799</v>
      </c>
      <c r="S181" s="33">
        <f t="shared" si="44"/>
        <v>-0.96538244124553707</v>
      </c>
      <c r="T181" s="33">
        <f t="shared" si="37"/>
        <v>2.8777019469503164</v>
      </c>
      <c r="U181" s="33">
        <f t="shared" si="45"/>
        <v>-0.26083853652174743</v>
      </c>
      <c r="V181" s="72">
        <f t="shared" si="38"/>
        <v>3.4054833602292698</v>
      </c>
      <c r="W181" s="33">
        <f t="shared" si="39"/>
        <v>195.11982374316696</v>
      </c>
      <c r="X181" s="80">
        <v>6.1805555555555558E-2</v>
      </c>
      <c r="Z181" s="16">
        <v>176</v>
      </c>
      <c r="AA181" s="16">
        <v>16</v>
      </c>
      <c r="AB181" s="16">
        <v>10.02</v>
      </c>
      <c r="AC181" s="14">
        <f t="shared" si="57"/>
        <v>176.26945000000001</v>
      </c>
      <c r="AD181" s="16">
        <v>47</v>
      </c>
      <c r="AE181" s="16">
        <v>26</v>
      </c>
      <c r="AF181" s="16">
        <v>32.659999999999997</v>
      </c>
      <c r="AG181" s="14">
        <f t="shared" si="58"/>
        <v>47.442405555555553</v>
      </c>
      <c r="AH181" s="16">
        <v>7</v>
      </c>
      <c r="AI181" s="16">
        <v>51</v>
      </c>
      <c r="AJ181" s="16">
        <v>23.74</v>
      </c>
      <c r="AK181" s="14">
        <f t="shared" si="59"/>
        <v>7.8565944444444442</v>
      </c>
      <c r="AL181" s="16">
        <v>199</v>
      </c>
      <c r="AM181" s="16">
        <v>55</v>
      </c>
      <c r="AN181" s="16">
        <v>27.57</v>
      </c>
      <c r="AO181" s="16">
        <f t="shared" si="60"/>
        <v>199.92432500000001</v>
      </c>
      <c r="AP181" s="16">
        <v>44</v>
      </c>
      <c r="AQ181" s="16">
        <v>40</v>
      </c>
      <c r="AR181" s="16">
        <v>56.03</v>
      </c>
      <c r="AS181" s="14">
        <f t="shared" si="61"/>
        <v>44.682230555555556</v>
      </c>
      <c r="AT181" s="16">
        <v>17</v>
      </c>
      <c r="AU181" s="16">
        <v>22</v>
      </c>
      <c r="AV181" s="16">
        <v>8.0500000000000007</v>
      </c>
      <c r="AW181" s="14">
        <f t="shared" si="62"/>
        <v>17.368902777777777</v>
      </c>
      <c r="AX181" s="14">
        <f t="shared" si="54"/>
        <v>23.654875000000004</v>
      </c>
      <c r="AY181" s="14">
        <f t="shared" si="55"/>
        <v>-2.7601749999999967</v>
      </c>
      <c r="AZ181" s="14">
        <f t="shared" si="56"/>
        <v>142.68462500000001</v>
      </c>
    </row>
    <row r="182" spans="1:56">
      <c r="A182" s="11">
        <v>6.25E-2</v>
      </c>
      <c r="B182" s="12">
        <f t="shared" si="50"/>
        <v>1.4833333333333343</v>
      </c>
      <c r="C182" s="12">
        <f t="shared" si="51"/>
        <v>8.1441762639646225</v>
      </c>
      <c r="D182" s="12">
        <f t="shared" si="52"/>
        <v>7.7619996084090666</v>
      </c>
      <c r="E182" s="12">
        <f t="shared" si="53"/>
        <v>7.9179996084090662</v>
      </c>
      <c r="F182" s="12">
        <f t="shared" si="46"/>
        <v>2.0729274500753987</v>
      </c>
      <c r="G182" s="12">
        <f t="shared" si="40"/>
        <v>0.33971893514459833</v>
      </c>
      <c r="H182" s="26">
        <f t="shared" si="47"/>
        <v>19.464461204464019</v>
      </c>
      <c r="I182" s="33">
        <f t="shared" si="41"/>
        <v>17.747231819520181</v>
      </c>
      <c r="J182" s="50">
        <f t="shared" si="42"/>
        <v>17.90323181952018</v>
      </c>
      <c r="K182" s="33">
        <f t="shared" si="32"/>
        <v>4.6870551299766356</v>
      </c>
      <c r="L182" s="33">
        <f t="shared" si="48"/>
        <v>-0.9989414435294991</v>
      </c>
      <c r="M182" s="33">
        <f t="shared" si="33"/>
        <v>3.0955764981614289</v>
      </c>
      <c r="N182" s="33">
        <f t="shared" si="49"/>
        <v>4.5999917382544747E-2</v>
      </c>
      <c r="O182" s="33">
        <f t="shared" si="34"/>
        <v>3.0955764981614289</v>
      </c>
      <c r="P182" s="33">
        <f t="shared" si="35"/>
        <v>177.36346850453674</v>
      </c>
      <c r="Q182" s="33">
        <f t="shared" si="43"/>
        <v>0.34624721625648169</v>
      </c>
      <c r="R182" s="33">
        <f t="shared" si="36"/>
        <v>19.838504159649908</v>
      </c>
      <c r="S182" s="33">
        <f t="shared" si="44"/>
        <v>-0.96534685688842281</v>
      </c>
      <c r="T182" s="33">
        <f t="shared" si="37"/>
        <v>2.8775655584443784</v>
      </c>
      <c r="U182" s="33">
        <f t="shared" si="45"/>
        <v>-0.26097020116412323</v>
      </c>
      <c r="V182" s="72">
        <f t="shared" si="38"/>
        <v>3.4056197487352078</v>
      </c>
      <c r="W182" s="33">
        <f t="shared" si="39"/>
        <v>195.12763822893129</v>
      </c>
      <c r="X182" s="80">
        <v>6.25E-2</v>
      </c>
      <c r="Z182" s="16">
        <v>176</v>
      </c>
      <c r="AA182" s="16">
        <v>16</v>
      </c>
      <c r="AB182" s="16">
        <v>43.97</v>
      </c>
      <c r="AC182" s="14">
        <f t="shared" si="57"/>
        <v>176.27888055555556</v>
      </c>
      <c r="AD182" s="16">
        <v>47</v>
      </c>
      <c r="AE182" s="16">
        <v>25</v>
      </c>
      <c r="AF182" s="16">
        <v>54.06</v>
      </c>
      <c r="AG182" s="14">
        <f t="shared" si="58"/>
        <v>47.431683333333332</v>
      </c>
      <c r="AH182" s="16">
        <v>7</v>
      </c>
      <c r="AI182" s="16">
        <v>52</v>
      </c>
      <c r="AJ182" s="16">
        <v>23.91</v>
      </c>
      <c r="AK182" s="14">
        <f t="shared" si="59"/>
        <v>7.8733083333333331</v>
      </c>
      <c r="AL182" s="16">
        <v>199</v>
      </c>
      <c r="AM182" s="16">
        <v>57</v>
      </c>
      <c r="AN182" s="16">
        <v>34.200000000000003</v>
      </c>
      <c r="AO182" s="16">
        <f t="shared" si="60"/>
        <v>199.95949999999999</v>
      </c>
      <c r="AP182" s="16">
        <v>44</v>
      </c>
      <c r="AQ182" s="16">
        <v>44</v>
      </c>
      <c r="AR182" s="16">
        <v>18.63</v>
      </c>
      <c r="AS182" s="14">
        <f t="shared" si="61"/>
        <v>44.738508333333336</v>
      </c>
      <c r="AT182" s="16">
        <v>17</v>
      </c>
      <c r="AU182" s="16">
        <v>23</v>
      </c>
      <c r="AV182" s="16">
        <v>8.2100000000000009</v>
      </c>
      <c r="AW182" s="14">
        <f t="shared" si="62"/>
        <v>17.385613888888891</v>
      </c>
      <c r="AX182" s="14">
        <f t="shared" si="54"/>
        <v>23.680619444444432</v>
      </c>
      <c r="AY182" s="14">
        <f t="shared" si="55"/>
        <v>-2.6931749999999965</v>
      </c>
      <c r="AZ182" s="14">
        <f t="shared" si="56"/>
        <v>142.68458333333336</v>
      </c>
    </row>
    <row r="183" spans="1:56">
      <c r="A183" s="11">
        <v>6.31944444444444E-2</v>
      </c>
      <c r="B183" s="12">
        <f t="shared" si="50"/>
        <v>1.5</v>
      </c>
      <c r="C183" s="12">
        <f t="shared" si="51"/>
        <v>8.1608884972979556</v>
      </c>
      <c r="D183" s="12">
        <f t="shared" si="52"/>
        <v>7.7787118417423979</v>
      </c>
      <c r="E183" s="12">
        <f t="shared" si="53"/>
        <v>7.9347118417423976</v>
      </c>
      <c r="F183" s="12">
        <f t="shared" si="46"/>
        <v>2.0773027025308211</v>
      </c>
      <c r="G183" s="12">
        <f t="shared" si="40"/>
        <v>0.33952968090232777</v>
      </c>
      <c r="H183" s="26">
        <f t="shared" si="47"/>
        <v>19.453617735126969</v>
      </c>
      <c r="I183" s="33">
        <f t="shared" si="41"/>
        <v>17.76394405285351</v>
      </c>
      <c r="J183" s="50">
        <f t="shared" si="42"/>
        <v>17.919944052853509</v>
      </c>
      <c r="K183" s="33">
        <f t="shared" si="32"/>
        <v>4.6914303824320571</v>
      </c>
      <c r="L183" s="33">
        <f t="shared" si="48"/>
        <v>-0.9989468450170409</v>
      </c>
      <c r="M183" s="33">
        <f t="shared" si="33"/>
        <v>3.0956940721129134</v>
      </c>
      <c r="N183" s="33">
        <f t="shared" si="49"/>
        <v>4.5882467572052374E-2</v>
      </c>
      <c r="O183" s="33">
        <f t="shared" si="34"/>
        <v>3.0956940721129134</v>
      </c>
      <c r="P183" s="33">
        <f t="shared" si="35"/>
        <v>177.37020499573745</v>
      </c>
      <c r="Q183" s="33">
        <f t="shared" si="43"/>
        <v>0.34731444625990082</v>
      </c>
      <c r="R183" s="33">
        <f t="shared" si="36"/>
        <v>19.899651934615555</v>
      </c>
      <c r="S183" s="33">
        <f t="shared" si="44"/>
        <v>-0.96531248373517919</v>
      </c>
      <c r="T183" s="33">
        <f t="shared" si="37"/>
        <v>2.8774338775716064</v>
      </c>
      <c r="U183" s="33">
        <f t="shared" si="45"/>
        <v>-0.2610973166178075</v>
      </c>
      <c r="V183" s="72">
        <f t="shared" si="38"/>
        <v>3.4057514296079798</v>
      </c>
      <c r="W183" s="33">
        <f t="shared" si="39"/>
        <v>195.13518298718373</v>
      </c>
      <c r="X183" s="80">
        <v>6.3194444444444442E-2</v>
      </c>
      <c r="Z183" s="16">
        <v>176</v>
      </c>
      <c r="AA183" s="16">
        <v>17</v>
      </c>
      <c r="AB183" s="16">
        <v>18.149999999999999</v>
      </c>
      <c r="AC183" s="14">
        <f t="shared" si="57"/>
        <v>176.288375</v>
      </c>
      <c r="AD183" s="16">
        <v>47</v>
      </c>
      <c r="AE183" s="16">
        <v>25</v>
      </c>
      <c r="AF183" s="16">
        <v>15.55</v>
      </c>
      <c r="AG183" s="14">
        <f t="shared" si="58"/>
        <v>47.420986111111112</v>
      </c>
      <c r="AH183" s="16">
        <v>7</v>
      </c>
      <c r="AI183" s="16">
        <v>53</v>
      </c>
      <c r="AJ183" s="16">
        <v>24.07</v>
      </c>
      <c r="AK183" s="14">
        <f t="shared" si="59"/>
        <v>7.8900194444444445</v>
      </c>
      <c r="AL183" s="16">
        <v>199</v>
      </c>
      <c r="AM183" s="16">
        <v>59</v>
      </c>
      <c r="AN183" s="16">
        <v>39.869999999999997</v>
      </c>
      <c r="AO183" s="16">
        <f t="shared" si="60"/>
        <v>199.99440833333333</v>
      </c>
      <c r="AP183" s="16">
        <v>44</v>
      </c>
      <c r="AQ183" s="16">
        <v>47</v>
      </c>
      <c r="AR183" s="16">
        <v>41.57</v>
      </c>
      <c r="AS183" s="14">
        <f t="shared" si="61"/>
        <v>44.794880555555558</v>
      </c>
      <c r="AT183" s="16">
        <v>17</v>
      </c>
      <c r="AU183" s="16">
        <v>24</v>
      </c>
      <c r="AV183" s="16">
        <v>8.3699999999999992</v>
      </c>
      <c r="AW183" s="14">
        <f t="shared" si="62"/>
        <v>17.402325000000001</v>
      </c>
      <c r="AX183" s="14">
        <f t="shared" si="54"/>
        <v>23.706033333333323</v>
      </c>
      <c r="AY183" s="14">
        <f t="shared" si="55"/>
        <v>-2.6261055555555544</v>
      </c>
      <c r="AZ183" s="14">
        <f t="shared" si="56"/>
        <v>142.68458333333336</v>
      </c>
    </row>
    <row r="184" spans="1:56">
      <c r="A184" s="11">
        <v>6.3888888888888898E-2</v>
      </c>
      <c r="B184" s="12">
        <f t="shared" si="50"/>
        <v>1.5166666666666657</v>
      </c>
      <c r="C184" s="12">
        <f t="shared" si="51"/>
        <v>8.177600730631287</v>
      </c>
      <c r="D184" s="12">
        <f t="shared" si="52"/>
        <v>7.7954240750757329</v>
      </c>
      <c r="E184" s="12">
        <f t="shared" si="53"/>
        <v>7.9514240750757326</v>
      </c>
      <c r="F184" s="12">
        <f t="shared" si="46"/>
        <v>2.0816779549862447</v>
      </c>
      <c r="G184" s="12">
        <f t="shared" si="40"/>
        <v>0.3393408980861109</v>
      </c>
      <c r="H184" s="26">
        <f t="shared" si="47"/>
        <v>19.442801276513148</v>
      </c>
      <c r="I184" s="33">
        <f t="shared" si="41"/>
        <v>17.780656286186844</v>
      </c>
      <c r="J184" s="50">
        <f t="shared" si="42"/>
        <v>17.936656286186842</v>
      </c>
      <c r="K184" s="33">
        <f t="shared" si="32"/>
        <v>4.6958056348874804</v>
      </c>
      <c r="L184" s="33">
        <f t="shared" si="48"/>
        <v>-0.99895227175906598</v>
      </c>
      <c r="M184" s="33">
        <f t="shared" si="33"/>
        <v>3.0958124996404566</v>
      </c>
      <c r="N184" s="33">
        <f t="shared" si="49"/>
        <v>4.5764164445571978E-2</v>
      </c>
      <c r="O184" s="33">
        <f t="shared" si="34"/>
        <v>3.0958124996404566</v>
      </c>
      <c r="P184" s="33">
        <f t="shared" si="35"/>
        <v>177.37699039324386</v>
      </c>
      <c r="Q184" s="33">
        <f t="shared" si="43"/>
        <v>0.34838218665988996</v>
      </c>
      <c r="R184" s="33">
        <f t="shared" si="36"/>
        <v>19.960828953150543</v>
      </c>
      <c r="S184" s="33">
        <f t="shared" si="44"/>
        <v>-0.96527932552656492</v>
      </c>
      <c r="T184" s="33">
        <f t="shared" si="37"/>
        <v>2.8773069117775374</v>
      </c>
      <c r="U184" s="33">
        <f t="shared" si="45"/>
        <v>-0.26121987617901549</v>
      </c>
      <c r="V184" s="72">
        <f t="shared" si="38"/>
        <v>3.4058783954020488</v>
      </c>
      <c r="W184" s="33">
        <f t="shared" si="39"/>
        <v>195.14245759132638</v>
      </c>
      <c r="X184" s="80">
        <v>6.3888888888888884E-2</v>
      </c>
      <c r="Z184" s="16">
        <v>176</v>
      </c>
      <c r="AA184" s="16">
        <v>17</v>
      </c>
      <c r="AB184" s="16">
        <v>52.57</v>
      </c>
      <c r="AC184" s="14">
        <f t="shared" si="57"/>
        <v>176.29793611111111</v>
      </c>
      <c r="AD184" s="16">
        <v>47</v>
      </c>
      <c r="AE184" s="16">
        <v>24</v>
      </c>
      <c r="AF184" s="16">
        <v>37.15</v>
      </c>
      <c r="AG184" s="14">
        <f t="shared" si="58"/>
        <v>47.410319444444447</v>
      </c>
      <c r="AH184" s="16">
        <v>7</v>
      </c>
      <c r="AI184" s="16">
        <v>54</v>
      </c>
      <c r="AJ184" s="16">
        <v>24.24</v>
      </c>
      <c r="AK184" s="14">
        <f t="shared" si="59"/>
        <v>7.9067333333333334</v>
      </c>
      <c r="AL184" s="16">
        <v>200</v>
      </c>
      <c r="AM184" s="16">
        <v>1</v>
      </c>
      <c r="AN184" s="16">
        <v>44.56</v>
      </c>
      <c r="AO184" s="16">
        <f t="shared" si="60"/>
        <v>200.02904444444445</v>
      </c>
      <c r="AP184" s="16">
        <v>44</v>
      </c>
      <c r="AQ184" s="16">
        <v>51</v>
      </c>
      <c r="AR184" s="16">
        <v>4.8499999999999996</v>
      </c>
      <c r="AS184" s="14">
        <f t="shared" si="61"/>
        <v>44.851347222222223</v>
      </c>
      <c r="AT184" s="16">
        <v>17</v>
      </c>
      <c r="AU184" s="16">
        <v>25</v>
      </c>
      <c r="AV184" s="16">
        <v>8.5399999999999991</v>
      </c>
      <c r="AW184" s="14">
        <f t="shared" si="62"/>
        <v>17.419038888888888</v>
      </c>
      <c r="AX184" s="14">
        <f t="shared" si="54"/>
        <v>23.731108333333339</v>
      </c>
      <c r="AY184" s="14">
        <f t="shared" si="55"/>
        <v>-2.5589722222222235</v>
      </c>
      <c r="AZ184" s="14">
        <f t="shared" si="56"/>
        <v>142.68458333333334</v>
      </c>
    </row>
    <row r="185" spans="1:56">
      <c r="A185" s="11">
        <v>6.4583333333333298E-2</v>
      </c>
      <c r="B185" s="12">
        <f t="shared" si="50"/>
        <v>1.5333333333333337</v>
      </c>
      <c r="C185" s="12">
        <f t="shared" si="51"/>
        <v>8.1943129639646219</v>
      </c>
      <c r="D185" s="12">
        <f t="shared" si="52"/>
        <v>7.812136308409066</v>
      </c>
      <c r="E185" s="12">
        <f t="shared" si="53"/>
        <v>7.9681363084090657</v>
      </c>
      <c r="F185" s="12">
        <f t="shared" si="46"/>
        <v>2.086053207441668</v>
      </c>
      <c r="G185" s="12">
        <f t="shared" si="40"/>
        <v>0.33915259020842653</v>
      </c>
      <c r="H185" s="26">
        <f t="shared" si="47"/>
        <v>19.432012029872769</v>
      </c>
      <c r="I185" s="33">
        <f t="shared" si="41"/>
        <v>17.797368519520177</v>
      </c>
      <c r="J185" s="50">
        <f t="shared" si="42"/>
        <v>17.953368519520176</v>
      </c>
      <c r="K185" s="33">
        <f t="shared" si="32"/>
        <v>4.7001808873429036</v>
      </c>
      <c r="L185" s="33">
        <f t="shared" si="48"/>
        <v>-0.99895772334477961</v>
      </c>
      <c r="M185" s="33">
        <f t="shared" si="33"/>
        <v>3.0959317783828642</v>
      </c>
      <c r="N185" s="33">
        <f t="shared" si="49"/>
        <v>4.5645010349601153E-2</v>
      </c>
      <c r="O185" s="33">
        <f t="shared" si="34"/>
        <v>3.0959317783828642</v>
      </c>
      <c r="P185" s="33">
        <f t="shared" si="35"/>
        <v>177.38382456176944</v>
      </c>
      <c r="Q185" s="33">
        <f t="shared" si="43"/>
        <v>0.3494504188161574</v>
      </c>
      <c r="R185" s="33">
        <f t="shared" si="36"/>
        <v>20.022034147244828</v>
      </c>
      <c r="S185" s="33">
        <f t="shared" si="44"/>
        <v>-0.96524738593212744</v>
      </c>
      <c r="T185" s="33">
        <f t="shared" si="37"/>
        <v>2.8771846684678248</v>
      </c>
      <c r="U185" s="33">
        <f t="shared" si="45"/>
        <v>-0.2613378731665098</v>
      </c>
      <c r="V185" s="72">
        <f t="shared" si="38"/>
        <v>3.4060006387117614</v>
      </c>
      <c r="W185" s="33">
        <f t="shared" si="39"/>
        <v>195.14946161704665</v>
      </c>
      <c r="X185" s="80">
        <v>6.458333333333334E-2</v>
      </c>
      <c r="Z185" s="16">
        <v>176</v>
      </c>
      <c r="AA185" s="16">
        <v>18</v>
      </c>
      <c r="AB185" s="16">
        <v>27.23</v>
      </c>
      <c r="AC185" s="14">
        <f t="shared" si="57"/>
        <v>176.30756388888889</v>
      </c>
      <c r="AD185" s="16">
        <v>47</v>
      </c>
      <c r="AE185" s="16">
        <v>23</v>
      </c>
      <c r="AF185" s="16">
        <v>58.85</v>
      </c>
      <c r="AG185" s="14">
        <f t="shared" si="58"/>
        <v>47.399680555555555</v>
      </c>
      <c r="AH185" s="16">
        <v>7</v>
      </c>
      <c r="AI185" s="16">
        <v>55</v>
      </c>
      <c r="AJ185" s="16">
        <v>24.4</v>
      </c>
      <c r="AK185" s="14">
        <f t="shared" si="59"/>
        <v>7.9234444444444447</v>
      </c>
      <c r="AL185" s="16">
        <v>200</v>
      </c>
      <c r="AM185" s="16">
        <v>3</v>
      </c>
      <c r="AN185" s="16">
        <v>48.28</v>
      </c>
      <c r="AO185" s="16">
        <f t="shared" si="60"/>
        <v>200.06341111111112</v>
      </c>
      <c r="AP185" s="16">
        <v>44</v>
      </c>
      <c r="AQ185" s="16">
        <v>54</v>
      </c>
      <c r="AR185" s="16">
        <v>28.46</v>
      </c>
      <c r="AS185" s="14">
        <f t="shared" si="61"/>
        <v>44.907905555555558</v>
      </c>
      <c r="AT185" s="16">
        <v>17</v>
      </c>
      <c r="AU185" s="16">
        <v>26</v>
      </c>
      <c r="AV185" s="16">
        <v>8.6999999999999993</v>
      </c>
      <c r="AW185" s="14">
        <f t="shared" si="62"/>
        <v>17.435749999999999</v>
      </c>
      <c r="AX185" s="14">
        <f t="shared" si="54"/>
        <v>23.755847222222229</v>
      </c>
      <c r="AY185" s="14">
        <f t="shared" si="55"/>
        <v>-2.491774999999997</v>
      </c>
      <c r="AZ185" s="14">
        <f t="shared" si="56"/>
        <v>142.68458333333331</v>
      </c>
    </row>
    <row r="186" spans="1:56">
      <c r="A186" s="11">
        <v>6.5277777777777796E-2</v>
      </c>
      <c r="B186" s="12">
        <f t="shared" si="50"/>
        <v>1.5499999999999992</v>
      </c>
      <c r="C186" s="12">
        <f t="shared" si="51"/>
        <v>8.2110251972979551</v>
      </c>
      <c r="D186" s="12">
        <f t="shared" si="52"/>
        <v>7.828848541742401</v>
      </c>
      <c r="E186" s="12">
        <f t="shared" si="53"/>
        <v>7.9848485417424007</v>
      </c>
      <c r="F186" s="12">
        <f t="shared" si="46"/>
        <v>2.0904284598970917</v>
      </c>
      <c r="G186" s="12">
        <f t="shared" si="40"/>
        <v>0.33896476077230769</v>
      </c>
      <c r="H186" s="26">
        <f t="shared" si="47"/>
        <v>19.421250195914837</v>
      </c>
      <c r="I186" s="33">
        <f t="shared" si="41"/>
        <v>17.814080752853513</v>
      </c>
      <c r="J186" s="50">
        <f t="shared" si="42"/>
        <v>17.970080752853512</v>
      </c>
      <c r="K186" s="33">
        <f t="shared" si="32"/>
        <v>4.7045561397983278</v>
      </c>
      <c r="L186" s="33">
        <f t="shared" si="48"/>
        <v>-0.99896319936167788</v>
      </c>
      <c r="M186" s="33">
        <f t="shared" si="33"/>
        <v>3.0960519059645462</v>
      </c>
      <c r="N186" s="33">
        <f t="shared" si="49"/>
        <v>4.5525007645037377E-2</v>
      </c>
      <c r="O186" s="33">
        <f t="shared" si="34"/>
        <v>3.0960519059645462</v>
      </c>
      <c r="P186" s="33">
        <f t="shared" si="35"/>
        <v>177.39070736520293</v>
      </c>
      <c r="Q186" s="33">
        <f t="shared" si="43"/>
        <v>0.35051912406114238</v>
      </c>
      <c r="R186" s="33">
        <f t="shared" si="36"/>
        <v>20.083266447325961</v>
      </c>
      <c r="S186" s="33">
        <f t="shared" si="44"/>
        <v>-0.96521666854978028</v>
      </c>
      <c r="T186" s="33">
        <f t="shared" si="37"/>
        <v>2.8770671550079667</v>
      </c>
      <c r="U186" s="33">
        <f t="shared" si="45"/>
        <v>-0.26145130092172753</v>
      </c>
      <c r="V186" s="72">
        <f t="shared" si="38"/>
        <v>3.4061181521716195</v>
      </c>
      <c r="W186" s="33">
        <f t="shared" si="39"/>
        <v>195.15619464233251</v>
      </c>
      <c r="X186" s="80">
        <v>6.5277777777777782E-2</v>
      </c>
      <c r="Z186" s="16">
        <v>176</v>
      </c>
      <c r="AA186" s="16">
        <v>19</v>
      </c>
      <c r="AB186" s="16">
        <v>2.12</v>
      </c>
      <c r="AC186" s="14">
        <f t="shared" si="57"/>
        <v>176.31725555555556</v>
      </c>
      <c r="AD186" s="16">
        <v>47</v>
      </c>
      <c r="AE186" s="16">
        <v>23</v>
      </c>
      <c r="AF186" s="16">
        <v>20.64</v>
      </c>
      <c r="AG186" s="14">
        <f t="shared" si="58"/>
        <v>47.389066666666665</v>
      </c>
      <c r="AH186" s="16">
        <v>7</v>
      </c>
      <c r="AI186" s="16">
        <v>56</v>
      </c>
      <c r="AJ186" s="16">
        <v>24.57</v>
      </c>
      <c r="AK186" s="14">
        <f t="shared" si="59"/>
        <v>7.9401583333333337</v>
      </c>
      <c r="AL186" s="16">
        <v>200</v>
      </c>
      <c r="AM186" s="16">
        <v>5</v>
      </c>
      <c r="AN186" s="16">
        <v>51.03</v>
      </c>
      <c r="AO186" s="16">
        <f t="shared" si="60"/>
        <v>200.09750833333334</v>
      </c>
      <c r="AP186" s="16">
        <v>44</v>
      </c>
      <c r="AQ186" s="16">
        <v>57</v>
      </c>
      <c r="AR186" s="16">
        <v>52.41</v>
      </c>
      <c r="AS186" s="14">
        <f t="shared" si="61"/>
        <v>44.964558333333336</v>
      </c>
      <c r="AT186" s="16">
        <v>17</v>
      </c>
      <c r="AU186" s="16">
        <v>27</v>
      </c>
      <c r="AV186" s="16">
        <v>8.8699999999999992</v>
      </c>
      <c r="AW186" s="14">
        <f t="shared" si="62"/>
        <v>17.452463888888889</v>
      </c>
      <c r="AX186" s="14">
        <f t="shared" si="54"/>
        <v>23.780252777777775</v>
      </c>
      <c r="AY186" s="14">
        <f t="shared" si="55"/>
        <v>-2.4245083333333284</v>
      </c>
      <c r="AZ186" s="14">
        <f t="shared" si="56"/>
        <v>142.68458333333336</v>
      </c>
    </row>
    <row r="187" spans="1:56" s="1" customFormat="1">
      <c r="A187" s="22">
        <v>6.5972222222222196E-2</v>
      </c>
      <c r="B187" s="12">
        <f t="shared" si="50"/>
        <v>1.5666666666666671</v>
      </c>
      <c r="C187" s="12">
        <f t="shared" si="51"/>
        <v>8.22773743063129</v>
      </c>
      <c r="D187" s="14">
        <f t="shared" si="52"/>
        <v>7.8455607750757324</v>
      </c>
      <c r="E187" s="14">
        <f t="shared" si="53"/>
        <v>8.0015607750757329</v>
      </c>
      <c r="F187" s="12">
        <f t="shared" si="46"/>
        <v>2.0948037123525145</v>
      </c>
      <c r="G187" s="12">
        <f t="shared" si="40"/>
        <v>0.33877741327128269</v>
      </c>
      <c r="H187" s="26">
        <f t="shared" si="47"/>
        <v>19.410515974803783</v>
      </c>
      <c r="I187" s="33">
        <f t="shared" si="41"/>
        <v>17.830792986186847</v>
      </c>
      <c r="J187" s="50">
        <f t="shared" si="42"/>
        <v>17.986792986186845</v>
      </c>
      <c r="K187" s="33">
        <f t="shared" si="32"/>
        <v>4.7089313922537501</v>
      </c>
      <c r="L187" s="33">
        <f t="shared" si="48"/>
        <v>-0.99896869939558064</v>
      </c>
      <c r="M187" s="33">
        <f t="shared" si="33"/>
        <v>3.0961728799955792</v>
      </c>
      <c r="N187" s="33">
        <f t="shared" si="49"/>
        <v>4.5404158707130729E-2</v>
      </c>
      <c r="O187" s="33">
        <f t="shared" si="34"/>
        <v>3.0961728799955792</v>
      </c>
      <c r="P187" s="33">
        <f t="shared" si="35"/>
        <v>177.39763866661181</v>
      </c>
      <c r="Q187" s="33">
        <f t="shared" si="43"/>
        <v>0.35158828370010653</v>
      </c>
      <c r="R187" s="33">
        <f t="shared" si="36"/>
        <v>20.144524782264341</v>
      </c>
      <c r="S187" s="33">
        <f t="shared" si="44"/>
        <v>-0.96518717690538025</v>
      </c>
      <c r="T187" s="33">
        <f t="shared" si="37"/>
        <v>2.8769543787230183</v>
      </c>
      <c r="U187" s="33">
        <f t="shared" si="45"/>
        <v>-0.26156015280891443</v>
      </c>
      <c r="V187" s="72">
        <f t="shared" si="38"/>
        <v>3.4062309284565679</v>
      </c>
      <c r="W187" s="33">
        <f t="shared" si="39"/>
        <v>195.1626562474892</v>
      </c>
      <c r="X187" s="80">
        <v>6.5972222222222224E-2</v>
      </c>
      <c r="Y187" s="15"/>
      <c r="Z187" s="16">
        <v>176</v>
      </c>
      <c r="AA187" s="16">
        <v>19</v>
      </c>
      <c r="AB187" s="16">
        <v>37.24</v>
      </c>
      <c r="AC187" s="14">
        <f t="shared" si="57"/>
        <v>176.32701111111112</v>
      </c>
      <c r="AD187" s="16">
        <v>47</v>
      </c>
      <c r="AE187" s="16">
        <v>22</v>
      </c>
      <c r="AF187" s="16">
        <v>42.54</v>
      </c>
      <c r="AG187" s="14">
        <f t="shared" si="58"/>
        <v>47.378483333333335</v>
      </c>
      <c r="AH187" s="16">
        <v>7</v>
      </c>
      <c r="AI187" s="16">
        <v>57</v>
      </c>
      <c r="AJ187" s="16">
        <v>24.73</v>
      </c>
      <c r="AK187" s="14">
        <f t="shared" si="59"/>
        <v>7.9568694444444441</v>
      </c>
      <c r="AL187" s="16">
        <v>200</v>
      </c>
      <c r="AM187" s="16">
        <v>7</v>
      </c>
      <c r="AN187" s="16">
        <v>52.79</v>
      </c>
      <c r="AO187" s="16">
        <f t="shared" si="60"/>
        <v>200.13133055555556</v>
      </c>
      <c r="AP187" s="16">
        <v>45</v>
      </c>
      <c r="AQ187" s="16">
        <v>1</v>
      </c>
      <c r="AR187" s="16">
        <v>16.690000000000001</v>
      </c>
      <c r="AS187" s="14">
        <f t="shared" si="61"/>
        <v>45.021302777777777</v>
      </c>
      <c r="AT187" s="16">
        <v>17</v>
      </c>
      <c r="AU187" s="16">
        <v>28</v>
      </c>
      <c r="AV187" s="16">
        <v>9.0299999999999994</v>
      </c>
      <c r="AW187" s="14">
        <f t="shared" si="62"/>
        <v>17.469175</v>
      </c>
      <c r="AX187" s="14">
        <f t="shared" si="54"/>
        <v>23.804319444444445</v>
      </c>
      <c r="AY187" s="14">
        <f t="shared" si="55"/>
        <v>-2.3571805555555585</v>
      </c>
      <c r="AZ187" s="14">
        <f t="shared" si="56"/>
        <v>142.68458333333336</v>
      </c>
      <c r="BA187" s="12"/>
      <c r="BB187" s="12"/>
      <c r="BC187" s="12"/>
      <c r="BD187" s="12"/>
    </row>
    <row r="188" spans="1:56">
      <c r="A188" s="11">
        <v>6.6666666666666693E-2</v>
      </c>
      <c r="B188" s="14">
        <f t="shared" si="50"/>
        <v>1.5833333333333326</v>
      </c>
      <c r="C188" s="14">
        <f t="shared" si="51"/>
        <v>8.2444496639646214</v>
      </c>
      <c r="D188" s="12">
        <f t="shared" si="52"/>
        <v>7.8622730084090673</v>
      </c>
      <c r="E188" s="12">
        <f t="shared" si="53"/>
        <v>8.0182730084090679</v>
      </c>
      <c r="F188" s="12">
        <f t="shared" si="46"/>
        <v>2.0991789648079382</v>
      </c>
      <c r="G188" s="12">
        <f t="shared" si="40"/>
        <v>0.33859055118931564</v>
      </c>
      <c r="H188" s="26">
        <f t="shared" si="47"/>
        <v>19.399809566156044</v>
      </c>
      <c r="I188" s="33">
        <f t="shared" si="41"/>
        <v>17.84750521952018</v>
      </c>
      <c r="J188" s="50">
        <f t="shared" si="42"/>
        <v>18.003505219520179</v>
      </c>
      <c r="K188" s="33">
        <f t="shared" si="32"/>
        <v>4.7133066447091734</v>
      </c>
      <c r="L188" s="33">
        <f t="shared" si="48"/>
        <v>-0.99897422303066052</v>
      </c>
      <c r="M188" s="33">
        <f t="shared" si="33"/>
        <v>3.0962946980717412</v>
      </c>
      <c r="N188" s="33">
        <f t="shared" si="49"/>
        <v>4.5282465925436777E-2</v>
      </c>
      <c r="O188" s="33">
        <f t="shared" si="34"/>
        <v>3.0962946980717412</v>
      </c>
      <c r="P188" s="33">
        <f t="shared" si="35"/>
        <v>177.40461832824428</v>
      </c>
      <c r="Q188" s="33">
        <f t="shared" si="43"/>
        <v>0.35265787901122958</v>
      </c>
      <c r="R188" s="33">
        <f t="shared" si="36"/>
        <v>20.205808079378674</v>
      </c>
      <c r="S188" s="33">
        <f t="shared" si="44"/>
        <v>-0.96515891445230451</v>
      </c>
      <c r="T188" s="33">
        <f t="shared" si="37"/>
        <v>2.8768463468973073</v>
      </c>
      <c r="U188" s="33">
        <f t="shared" si="45"/>
        <v>-0.26166442221526615</v>
      </c>
      <c r="V188" s="72">
        <f t="shared" si="38"/>
        <v>3.4063389602822789</v>
      </c>
      <c r="W188" s="33">
        <f t="shared" si="39"/>
        <v>195.16884601515554</v>
      </c>
      <c r="X188" s="80">
        <v>6.6666666666666666E-2</v>
      </c>
      <c r="Z188" s="16">
        <v>176</v>
      </c>
      <c r="AA188" s="16">
        <v>20</v>
      </c>
      <c r="AB188" s="16">
        <v>12.59</v>
      </c>
      <c r="AC188" s="14">
        <f t="shared" si="57"/>
        <v>176.33683055555557</v>
      </c>
      <c r="AD188" s="16">
        <v>47</v>
      </c>
      <c r="AE188" s="16">
        <v>22</v>
      </c>
      <c r="AF188" s="16">
        <v>4.53</v>
      </c>
      <c r="AG188" s="14">
        <f t="shared" si="58"/>
        <v>47.367925</v>
      </c>
      <c r="AH188" s="16">
        <v>7</v>
      </c>
      <c r="AI188" s="16">
        <v>58</v>
      </c>
      <c r="AJ188" s="16">
        <v>24.9</v>
      </c>
      <c r="AK188" s="14">
        <f t="shared" si="59"/>
        <v>7.973583333333333</v>
      </c>
      <c r="AL188" s="16">
        <v>200</v>
      </c>
      <c r="AM188" s="16">
        <v>9</v>
      </c>
      <c r="AN188" s="16">
        <v>53.56</v>
      </c>
      <c r="AO188" s="16">
        <f t="shared" si="60"/>
        <v>200.16487777777778</v>
      </c>
      <c r="AP188" s="16">
        <v>45</v>
      </c>
      <c r="AQ188" s="16">
        <v>4</v>
      </c>
      <c r="AR188" s="16">
        <v>41.29</v>
      </c>
      <c r="AS188" s="14">
        <f t="shared" si="61"/>
        <v>45.078136111111114</v>
      </c>
      <c r="AT188" s="16">
        <v>17</v>
      </c>
      <c r="AU188" s="16">
        <v>29</v>
      </c>
      <c r="AV188" s="16">
        <v>9.1999999999999993</v>
      </c>
      <c r="AW188" s="14">
        <f t="shared" si="62"/>
        <v>17.485888888888891</v>
      </c>
      <c r="AX188" s="14">
        <f t="shared" si="54"/>
        <v>23.82804722222221</v>
      </c>
      <c r="AY188" s="14">
        <f t="shared" si="55"/>
        <v>-2.2897888888888858</v>
      </c>
      <c r="AZ188" s="14">
        <f t="shared" si="56"/>
        <v>142.68458333333336</v>
      </c>
    </row>
    <row r="189" spans="1:56">
      <c r="A189" s="11">
        <v>6.7361111111111094E-2</v>
      </c>
      <c r="B189" s="12">
        <f t="shared" si="50"/>
        <v>1.6000000000000005</v>
      </c>
      <c r="C189" s="12">
        <f t="shared" si="51"/>
        <v>8.2611618972979564</v>
      </c>
      <c r="D189" s="12">
        <f t="shared" si="52"/>
        <v>7.8789852417423987</v>
      </c>
      <c r="E189" s="12">
        <f t="shared" si="53"/>
        <v>8.0349852417423993</v>
      </c>
      <c r="F189" s="12">
        <f t="shared" si="46"/>
        <v>2.1035542172633606</v>
      </c>
      <c r="G189" s="12">
        <f t="shared" si="40"/>
        <v>0.33840417800074768</v>
      </c>
      <c r="H189" s="26">
        <f t="shared" si="47"/>
        <v>19.389131169036702</v>
      </c>
      <c r="I189" s="33">
        <f t="shared" si="41"/>
        <v>17.864217452853513</v>
      </c>
      <c r="J189" s="50">
        <f t="shared" si="42"/>
        <v>18.020217452853512</v>
      </c>
      <c r="K189" s="33">
        <f t="shared" si="32"/>
        <v>4.7176818971645975</v>
      </c>
      <c r="L189" s="33">
        <f t="shared" si="48"/>
        <v>-0.99897976984947556</v>
      </c>
      <c r="M189" s="33">
        <f t="shared" si="33"/>
        <v>3.0964173577745653</v>
      </c>
      <c r="N189" s="33">
        <f t="shared" si="49"/>
        <v>4.5159931703769127E-2</v>
      </c>
      <c r="O189" s="33">
        <f t="shared" si="34"/>
        <v>3.0964173577745653</v>
      </c>
      <c r="P189" s="33">
        <f t="shared" si="35"/>
        <v>177.41164621153243</v>
      </c>
      <c r="Q189" s="33">
        <f t="shared" si="43"/>
        <v>0.35372789124570142</v>
      </c>
      <c r="R189" s="33">
        <f t="shared" si="36"/>
        <v>20.267115264441273</v>
      </c>
      <c r="S189" s="33">
        <f t="shared" si="44"/>
        <v>-0.96513188457103061</v>
      </c>
      <c r="T189" s="33">
        <f t="shared" si="37"/>
        <v>2.8767430667741545</v>
      </c>
      <c r="U189" s="33">
        <f t="shared" si="45"/>
        <v>-0.26176410255107696</v>
      </c>
      <c r="V189" s="72">
        <f t="shared" si="38"/>
        <v>3.4064422404054318</v>
      </c>
      <c r="W189" s="33">
        <f t="shared" si="39"/>
        <v>195.17476353031978</v>
      </c>
      <c r="X189" s="80">
        <v>6.7361111111111108E-2</v>
      </c>
      <c r="Z189" s="16">
        <v>176</v>
      </c>
      <c r="AA189" s="16">
        <v>20</v>
      </c>
      <c r="AB189" s="16">
        <v>48.17</v>
      </c>
      <c r="AC189" s="14">
        <f t="shared" si="57"/>
        <v>176.3467138888889</v>
      </c>
      <c r="AD189" s="16">
        <v>47</v>
      </c>
      <c r="AE189" s="16">
        <v>21</v>
      </c>
      <c r="AF189" s="16">
        <v>26.63</v>
      </c>
      <c r="AG189" s="14">
        <f t="shared" si="58"/>
        <v>47.357397222222225</v>
      </c>
      <c r="AH189" s="16">
        <v>7</v>
      </c>
      <c r="AI189" s="16">
        <v>59</v>
      </c>
      <c r="AJ189" s="16">
        <v>25.06</v>
      </c>
      <c r="AK189" s="14">
        <f t="shared" si="59"/>
        <v>7.9902944444444444</v>
      </c>
      <c r="AL189" s="16">
        <v>200</v>
      </c>
      <c r="AM189" s="16">
        <v>11</v>
      </c>
      <c r="AN189" s="16">
        <v>53.35</v>
      </c>
      <c r="AO189" s="16">
        <f t="shared" si="60"/>
        <v>200.19815277777778</v>
      </c>
      <c r="AP189" s="16">
        <v>45</v>
      </c>
      <c r="AQ189" s="16">
        <v>8</v>
      </c>
      <c r="AR189" s="16">
        <v>6.23</v>
      </c>
      <c r="AS189" s="14">
        <f t="shared" si="61"/>
        <v>45.135063888888887</v>
      </c>
      <c r="AT189" s="16">
        <v>17</v>
      </c>
      <c r="AU189" s="16">
        <v>30</v>
      </c>
      <c r="AV189" s="16">
        <v>9.36</v>
      </c>
      <c r="AW189" s="14">
        <f t="shared" si="62"/>
        <v>17.502600000000001</v>
      </c>
      <c r="AX189" s="14">
        <f t="shared" si="54"/>
        <v>23.851438888888879</v>
      </c>
      <c r="AY189" s="14">
        <f t="shared" si="55"/>
        <v>-2.2223333333333386</v>
      </c>
      <c r="AZ189" s="14">
        <f t="shared" si="56"/>
        <v>142.68458333333336</v>
      </c>
    </row>
    <row r="190" spans="1:56">
      <c r="A190" s="11">
        <v>6.8055555555555605E-2</v>
      </c>
      <c r="B190" s="12">
        <f t="shared" si="50"/>
        <v>1.6166666666666663</v>
      </c>
      <c r="C190" s="12">
        <f t="shared" si="51"/>
        <v>8.2778741306312877</v>
      </c>
      <c r="D190" s="12">
        <f t="shared" si="52"/>
        <v>7.8956974750757336</v>
      </c>
      <c r="E190" s="12">
        <f t="shared" si="53"/>
        <v>8.0516974750757342</v>
      </c>
      <c r="F190" s="12">
        <f t="shared" si="46"/>
        <v>2.1079294697187843</v>
      </c>
      <c r="G190" s="12">
        <f t="shared" si="40"/>
        <v>0.33821829717023805</v>
      </c>
      <c r="H190" s="26">
        <f t="shared" si="47"/>
        <v>19.378480981956116</v>
      </c>
      <c r="I190" s="33">
        <f t="shared" si="41"/>
        <v>17.880929686186846</v>
      </c>
      <c r="J190" s="50">
        <f t="shared" si="42"/>
        <v>18.036929686186845</v>
      </c>
      <c r="K190" s="33">
        <f t="shared" si="32"/>
        <v>4.7220571496200199</v>
      </c>
      <c r="L190" s="33">
        <f t="shared" si="48"/>
        <v>-0.99898533943299961</v>
      </c>
      <c r="M190" s="33">
        <f t="shared" si="33"/>
        <v>3.0965408566714063</v>
      </c>
      <c r="N190" s="33">
        <f t="shared" si="49"/>
        <v>4.5036558460151838E-2</v>
      </c>
      <c r="O190" s="33">
        <f t="shared" si="34"/>
        <v>3.0965408566714063</v>
      </c>
      <c r="P190" s="33">
        <f t="shared" si="35"/>
        <v>177.41872217709593</v>
      </c>
      <c r="Q190" s="33">
        <f t="shared" si="43"/>
        <v>0.35479830162781723</v>
      </c>
      <c r="R190" s="33">
        <f t="shared" si="36"/>
        <v>20.328445261683491</v>
      </c>
      <c r="S190" s="33">
        <f t="shared" si="44"/>
        <v>-0.96510609056871266</v>
      </c>
      <c r="T190" s="33">
        <f t="shared" si="37"/>
        <v>2.8766445455555623</v>
      </c>
      <c r="U190" s="33">
        <f t="shared" si="45"/>
        <v>-0.26185918724989543</v>
      </c>
      <c r="V190" s="72">
        <f t="shared" si="38"/>
        <v>3.406540761624024</v>
      </c>
      <c r="W190" s="33">
        <f t="shared" si="39"/>
        <v>195.18040838033761</v>
      </c>
      <c r="X190" s="80">
        <v>6.805555555555555E-2</v>
      </c>
      <c r="Z190" s="16">
        <v>176</v>
      </c>
      <c r="AA190" s="16">
        <v>21</v>
      </c>
      <c r="AB190" s="16">
        <v>23.98</v>
      </c>
      <c r="AC190" s="14">
        <f t="shared" si="57"/>
        <v>176.35666111111112</v>
      </c>
      <c r="AD190" s="16">
        <v>47</v>
      </c>
      <c r="AE190" s="16">
        <v>20</v>
      </c>
      <c r="AF190" s="16">
        <v>48.83</v>
      </c>
      <c r="AG190" s="14">
        <f t="shared" si="58"/>
        <v>47.346897222222225</v>
      </c>
      <c r="AH190" s="16">
        <v>8</v>
      </c>
      <c r="AI190" s="16">
        <v>0</v>
      </c>
      <c r="AJ190" s="16">
        <v>25.23</v>
      </c>
      <c r="AK190" s="14">
        <f t="shared" si="59"/>
        <v>8.0070083333333333</v>
      </c>
      <c r="AL190" s="16">
        <v>200</v>
      </c>
      <c r="AM190" s="16">
        <v>13</v>
      </c>
      <c r="AN190" s="16">
        <v>52.14</v>
      </c>
      <c r="AO190" s="16">
        <f t="shared" si="60"/>
        <v>200.23115000000001</v>
      </c>
      <c r="AP190" s="16">
        <v>45</v>
      </c>
      <c r="AQ190" s="16">
        <v>11</v>
      </c>
      <c r="AR190" s="16">
        <v>31.48</v>
      </c>
      <c r="AS190" s="14">
        <f t="shared" si="61"/>
        <v>45.192077777777776</v>
      </c>
      <c r="AT190" s="16">
        <v>17</v>
      </c>
      <c r="AU190" s="16">
        <v>31</v>
      </c>
      <c r="AV190" s="16">
        <v>9.52</v>
      </c>
      <c r="AW190" s="14">
        <f t="shared" si="62"/>
        <v>17.519311111111112</v>
      </c>
      <c r="AX190" s="14">
        <f t="shared" si="54"/>
        <v>23.874488888888891</v>
      </c>
      <c r="AY190" s="14">
        <f t="shared" si="55"/>
        <v>-2.1548194444444491</v>
      </c>
      <c r="AZ190" s="14">
        <f t="shared" si="56"/>
        <v>142.68454166666666</v>
      </c>
    </row>
    <row r="191" spans="1:56">
      <c r="A191" s="11">
        <v>6.8750000000000006E-2</v>
      </c>
      <c r="B191" s="12">
        <f t="shared" si="50"/>
        <v>1.6333333333333346</v>
      </c>
      <c r="C191" s="12">
        <f t="shared" si="51"/>
        <v>8.2945863639646227</v>
      </c>
      <c r="D191" s="12">
        <f t="shared" si="52"/>
        <v>7.9124097084090668</v>
      </c>
      <c r="E191" s="12">
        <f t="shared" si="53"/>
        <v>8.0684097084090673</v>
      </c>
      <c r="F191" s="12">
        <f t="shared" si="46"/>
        <v>2.1123047221742075</v>
      </c>
      <c r="G191" s="12">
        <f t="shared" si="40"/>
        <v>0.33803291215270581</v>
      </c>
      <c r="H191" s="26">
        <f t="shared" si="47"/>
        <v>19.367859202866558</v>
      </c>
      <c r="I191" s="33">
        <f t="shared" si="41"/>
        <v>17.897641919520179</v>
      </c>
      <c r="J191" s="50">
        <f t="shared" si="42"/>
        <v>18.053641919520178</v>
      </c>
      <c r="K191" s="33">
        <f t="shared" si="32"/>
        <v>4.7264324020754431</v>
      </c>
      <c r="L191" s="33">
        <f t="shared" si="48"/>
        <v>-0.9989909313606542</v>
      </c>
      <c r="M191" s="33">
        <f t="shared" si="33"/>
        <v>3.0966651923154598</v>
      </c>
      <c r="N191" s="33">
        <f t="shared" si="49"/>
        <v>4.4912348626771875E-2</v>
      </c>
      <c r="O191" s="33">
        <f t="shared" si="34"/>
        <v>3.0966651923154598</v>
      </c>
      <c r="P191" s="33">
        <f t="shared" si="35"/>
        <v>177.42584608474326</v>
      </c>
      <c r="Q191" s="33">
        <f t="shared" si="43"/>
        <v>0.35586909135507439</v>
      </c>
      <c r="R191" s="33">
        <f t="shared" si="36"/>
        <v>20.389796993801291</v>
      </c>
      <c r="S191" s="33">
        <f t="shared" si="44"/>
        <v>-0.96508153567876098</v>
      </c>
      <c r="T191" s="33">
        <f t="shared" si="37"/>
        <v>2.8765507904019234</v>
      </c>
      <c r="U191" s="33">
        <f t="shared" si="45"/>
        <v>-0.26194966976868761</v>
      </c>
      <c r="V191" s="72">
        <f t="shared" si="38"/>
        <v>3.4066345167776628</v>
      </c>
      <c r="W191" s="33">
        <f t="shared" si="39"/>
        <v>195.1857801549487</v>
      </c>
      <c r="X191" s="80">
        <v>6.8749999999999992E-2</v>
      </c>
      <c r="Z191" s="16">
        <v>176</v>
      </c>
      <c r="AA191" s="16">
        <v>22</v>
      </c>
      <c r="AB191" s="16">
        <v>0.02</v>
      </c>
      <c r="AC191" s="14">
        <f t="shared" si="57"/>
        <v>176.36667222222223</v>
      </c>
      <c r="AD191" s="16">
        <v>47</v>
      </c>
      <c r="AE191" s="16">
        <v>20</v>
      </c>
      <c r="AF191" s="16">
        <v>11.14</v>
      </c>
      <c r="AG191" s="14">
        <f t="shared" si="58"/>
        <v>47.336427777777779</v>
      </c>
      <c r="AH191" s="16">
        <v>8</v>
      </c>
      <c r="AI191" s="16">
        <v>1</v>
      </c>
      <c r="AJ191" s="16">
        <v>25.39</v>
      </c>
      <c r="AK191" s="14">
        <f t="shared" si="59"/>
        <v>8.0237194444444437</v>
      </c>
      <c r="AL191" s="16">
        <v>200</v>
      </c>
      <c r="AM191" s="16">
        <v>15</v>
      </c>
      <c r="AN191" s="16">
        <v>49.93</v>
      </c>
      <c r="AO191" s="16">
        <f t="shared" si="60"/>
        <v>200.26386944444445</v>
      </c>
      <c r="AP191" s="16">
        <v>45</v>
      </c>
      <c r="AQ191" s="16">
        <v>14</v>
      </c>
      <c r="AR191" s="16">
        <v>57.05</v>
      </c>
      <c r="AS191" s="14">
        <f t="shared" si="61"/>
        <v>45.249180555555554</v>
      </c>
      <c r="AT191" s="16">
        <v>17</v>
      </c>
      <c r="AU191" s="16">
        <v>32</v>
      </c>
      <c r="AV191" s="16">
        <v>9.69</v>
      </c>
      <c r="AW191" s="14">
        <f t="shared" si="62"/>
        <v>17.536024999999999</v>
      </c>
      <c r="AX191" s="14">
        <f t="shared" si="54"/>
        <v>23.897197222222218</v>
      </c>
      <c r="AY191" s="14">
        <f t="shared" si="55"/>
        <v>-2.0872472222222243</v>
      </c>
      <c r="AZ191" s="14">
        <f t="shared" si="56"/>
        <v>142.68458333333334</v>
      </c>
    </row>
    <row r="192" spans="1:56">
      <c r="A192" s="11">
        <v>6.9444444444444406E-2</v>
      </c>
      <c r="B192" s="12">
        <f t="shared" si="50"/>
        <v>1.6500000000000001</v>
      </c>
      <c r="C192" s="12">
        <f t="shared" si="51"/>
        <v>8.3112985972979558</v>
      </c>
      <c r="D192" s="12">
        <f t="shared" si="52"/>
        <v>7.9291219417423981</v>
      </c>
      <c r="E192" s="12">
        <f t="shared" si="53"/>
        <v>8.0851219417423987</v>
      </c>
      <c r="F192" s="12">
        <f t="shared" si="46"/>
        <v>2.1166799746296303</v>
      </c>
      <c r="G192" s="12">
        <f t="shared" si="40"/>
        <v>0.33784802639327088</v>
      </c>
      <c r="H192" s="26">
        <f t="shared" si="47"/>
        <v>19.357266029158865</v>
      </c>
      <c r="I192" s="33">
        <f t="shared" si="41"/>
        <v>17.914354152853512</v>
      </c>
      <c r="J192" s="50">
        <f t="shared" si="42"/>
        <v>18.070354152853511</v>
      </c>
      <c r="K192" s="33">
        <f t="shared" si="32"/>
        <v>4.7308076545308673</v>
      </c>
      <c r="L192" s="33">
        <f t="shared" si="48"/>
        <v>-0.99899654521033987</v>
      </c>
      <c r="M192" s="33">
        <f t="shared" si="33"/>
        <v>3.0967903622458524</v>
      </c>
      <c r="N192" s="33">
        <f t="shared" si="49"/>
        <v>4.4787304649931234E-2</v>
      </c>
      <c r="O192" s="33">
        <f t="shared" si="34"/>
        <v>3.0967903622458524</v>
      </c>
      <c r="P192" s="33">
        <f t="shared" si="35"/>
        <v>177.43301779347669</v>
      </c>
      <c r="Q192" s="33">
        <f t="shared" si="43"/>
        <v>0.35694024159826665</v>
      </c>
      <c r="R192" s="33">
        <f t="shared" si="36"/>
        <v>20.451169381960618</v>
      </c>
      <c r="S192" s="33">
        <f t="shared" si="44"/>
        <v>-0.96505822306042099</v>
      </c>
      <c r="T192" s="33">
        <f t="shared" si="37"/>
        <v>2.876461808431706</v>
      </c>
      <c r="U192" s="33">
        <f t="shared" si="45"/>
        <v>-0.26203554358800785</v>
      </c>
      <c r="V192" s="72">
        <f t="shared" si="38"/>
        <v>3.4067234987478803</v>
      </c>
      <c r="W192" s="33">
        <f t="shared" si="39"/>
        <v>195.19087844629493</v>
      </c>
      <c r="X192" s="80">
        <v>6.9444444444444434E-2</v>
      </c>
      <c r="Z192" s="16">
        <v>176</v>
      </c>
      <c r="AA192" s="16">
        <v>22</v>
      </c>
      <c r="AB192" s="16">
        <v>36.29</v>
      </c>
      <c r="AC192" s="14">
        <f t="shared" si="57"/>
        <v>176.37674722222224</v>
      </c>
      <c r="AD192" s="16">
        <v>47</v>
      </c>
      <c r="AE192" s="16">
        <v>19</v>
      </c>
      <c r="AF192" s="16">
        <v>33.549999999999997</v>
      </c>
      <c r="AG192" s="14">
        <f t="shared" si="58"/>
        <v>47.325986111111114</v>
      </c>
      <c r="AH192" s="16">
        <v>8</v>
      </c>
      <c r="AI192" s="16">
        <v>2</v>
      </c>
      <c r="AJ192" s="16">
        <v>25.55</v>
      </c>
      <c r="AK192" s="14">
        <f t="shared" si="59"/>
        <v>8.040430555555556</v>
      </c>
      <c r="AL192" s="16">
        <v>200</v>
      </c>
      <c r="AM192" s="16">
        <v>17</v>
      </c>
      <c r="AN192" s="16">
        <v>46.72</v>
      </c>
      <c r="AO192" s="16">
        <f t="shared" si="60"/>
        <v>200.29631111111112</v>
      </c>
      <c r="AP192" s="16">
        <v>45</v>
      </c>
      <c r="AQ192" s="16">
        <v>18</v>
      </c>
      <c r="AR192" s="16">
        <v>22.94</v>
      </c>
      <c r="AS192" s="14">
        <f t="shared" si="61"/>
        <v>45.306372222222222</v>
      </c>
      <c r="AT192" s="16">
        <v>17</v>
      </c>
      <c r="AU192" s="16">
        <v>33</v>
      </c>
      <c r="AV192" s="16">
        <v>9.85</v>
      </c>
      <c r="AW192" s="14">
        <f t="shared" si="62"/>
        <v>17.552736111111113</v>
      </c>
      <c r="AX192" s="14">
        <f t="shared" si="54"/>
        <v>23.919563888888888</v>
      </c>
      <c r="AY192" s="14">
        <f t="shared" si="55"/>
        <v>-2.019613888888891</v>
      </c>
      <c r="AZ192" s="14">
        <f t="shared" si="56"/>
        <v>142.68458333333336</v>
      </c>
    </row>
    <row r="193" spans="1:52">
      <c r="A193" s="11">
        <v>7.0138888888888903E-2</v>
      </c>
      <c r="B193" s="12">
        <f t="shared" si="50"/>
        <v>1.6666666666666656</v>
      </c>
      <c r="C193" s="12">
        <f t="shared" si="51"/>
        <v>8.3280108306312872</v>
      </c>
      <c r="D193" s="12">
        <f t="shared" si="52"/>
        <v>7.9458341750757331</v>
      </c>
      <c r="E193" s="12">
        <f t="shared" si="53"/>
        <v>8.1018341750757337</v>
      </c>
      <c r="F193" s="12">
        <f t="shared" si="46"/>
        <v>2.121055227085054</v>
      </c>
      <c r="G193" s="12">
        <f t="shared" si="40"/>
        <v>0.33766364332719662</v>
      </c>
      <c r="H193" s="26">
        <f t="shared" si="47"/>
        <v>19.346701657659128</v>
      </c>
      <c r="I193" s="33">
        <f t="shared" si="41"/>
        <v>17.931066386186842</v>
      </c>
      <c r="J193" s="50">
        <f t="shared" si="42"/>
        <v>18.087066386186841</v>
      </c>
      <c r="K193" s="33">
        <f t="shared" si="32"/>
        <v>4.7351829069862887</v>
      </c>
      <c r="L193" s="33">
        <f t="shared" si="48"/>
        <v>-0.99900218055846679</v>
      </c>
      <c r="M193" s="33">
        <f t="shared" si="33"/>
        <v>3.0969163639876331</v>
      </c>
      <c r="N193" s="33">
        <f t="shared" si="49"/>
        <v>4.4661428989998947E-2</v>
      </c>
      <c r="O193" s="33">
        <f t="shared" si="34"/>
        <v>3.0969163639876331</v>
      </c>
      <c r="P193" s="33">
        <f t="shared" si="35"/>
        <v>177.44023716149201</v>
      </c>
      <c r="Q193" s="33">
        <f t="shared" si="43"/>
        <v>0.35801173350158111</v>
      </c>
      <c r="R193" s="33">
        <f t="shared" si="36"/>
        <v>20.512561345802983</v>
      </c>
      <c r="S193" s="33">
        <f t="shared" si="44"/>
        <v>-0.96503615579835289</v>
      </c>
      <c r="T193" s="33">
        <f t="shared" si="37"/>
        <v>2.8763776067211464</v>
      </c>
      <c r="U193" s="33">
        <f t="shared" si="45"/>
        <v>-0.26211680221217665</v>
      </c>
      <c r="V193" s="72">
        <f t="shared" si="38"/>
        <v>3.4068077004584398</v>
      </c>
      <c r="W193" s="33">
        <f t="shared" si="39"/>
        <v>195.1957028489378</v>
      </c>
      <c r="X193" s="80">
        <v>7.013888888888889E-2</v>
      </c>
      <c r="Z193" s="16">
        <v>176</v>
      </c>
      <c r="AA193" s="16">
        <v>23</v>
      </c>
      <c r="AB193" s="16">
        <v>12.79</v>
      </c>
      <c r="AC193" s="14">
        <f t="shared" si="57"/>
        <v>176.38688611111112</v>
      </c>
      <c r="AD193" s="16">
        <v>47</v>
      </c>
      <c r="AE193" s="16">
        <v>18</v>
      </c>
      <c r="AF193" s="16">
        <v>56.06</v>
      </c>
      <c r="AG193" s="14">
        <f t="shared" si="58"/>
        <v>47.315572222222222</v>
      </c>
      <c r="AH193" s="16">
        <v>8</v>
      </c>
      <c r="AI193" s="16">
        <v>3</v>
      </c>
      <c r="AJ193" s="16">
        <v>25.72</v>
      </c>
      <c r="AK193" s="14">
        <f t="shared" si="59"/>
        <v>8.0571444444444449</v>
      </c>
      <c r="AL193" s="16">
        <v>200</v>
      </c>
      <c r="AM193" s="16">
        <v>19</v>
      </c>
      <c r="AN193" s="16">
        <v>42.5</v>
      </c>
      <c r="AO193" s="16">
        <f t="shared" si="60"/>
        <v>200.32847222222222</v>
      </c>
      <c r="AP193" s="16">
        <v>45</v>
      </c>
      <c r="AQ193" s="16">
        <v>21</v>
      </c>
      <c r="AR193" s="16">
        <v>49.15</v>
      </c>
      <c r="AS193" s="14">
        <f t="shared" si="61"/>
        <v>45.36365277777778</v>
      </c>
      <c r="AT193" s="16">
        <v>17</v>
      </c>
      <c r="AU193" s="16">
        <v>34</v>
      </c>
      <c r="AV193" s="16">
        <v>10.02</v>
      </c>
      <c r="AW193" s="14">
        <f t="shared" si="62"/>
        <v>17.56945</v>
      </c>
      <c r="AX193" s="14">
        <f t="shared" si="54"/>
        <v>23.941586111111093</v>
      </c>
      <c r="AY193" s="14">
        <f t="shared" si="55"/>
        <v>-1.9519194444444423</v>
      </c>
      <c r="AZ193" s="14">
        <f t="shared" si="56"/>
        <v>142.68458333333334</v>
      </c>
    </row>
    <row r="194" spans="1:52">
      <c r="A194" s="11">
        <v>7.0833333333333304E-2</v>
      </c>
      <c r="B194" s="12">
        <f t="shared" si="50"/>
        <v>1.6833333333333336</v>
      </c>
      <c r="C194" s="12">
        <f t="shared" si="51"/>
        <v>8.3447230639646222</v>
      </c>
      <c r="D194" s="12">
        <f t="shared" si="52"/>
        <v>7.9625464084090662</v>
      </c>
      <c r="E194" s="12">
        <f t="shared" si="53"/>
        <v>8.1185464084090668</v>
      </c>
      <c r="F194" s="12">
        <f t="shared" si="46"/>
        <v>2.1254304795404773</v>
      </c>
      <c r="G194" s="12">
        <f t="shared" si="40"/>
        <v>0.33747976637983101</v>
      </c>
      <c r="H194" s="26">
        <f t="shared" si="47"/>
        <v>19.336166284625332</v>
      </c>
      <c r="I194" s="33">
        <f t="shared" si="41"/>
        <v>17.947778619520179</v>
      </c>
      <c r="J194" s="50">
        <f t="shared" si="42"/>
        <v>18.103778619520178</v>
      </c>
      <c r="K194" s="33">
        <f t="shared" si="32"/>
        <v>4.7395581594417129</v>
      </c>
      <c r="L194" s="33">
        <f t="shared" si="48"/>
        <v>-0.99900783697998796</v>
      </c>
      <c r="M194" s="33">
        <f t="shared" si="33"/>
        <v>3.0970431950518948</v>
      </c>
      <c r="N194" s="33">
        <f t="shared" si="49"/>
        <v>4.4534724121363105E-2</v>
      </c>
      <c r="O194" s="33">
        <f t="shared" si="34"/>
        <v>3.0970431950518948</v>
      </c>
      <c r="P194" s="33">
        <f t="shared" si="35"/>
        <v>177.4475040461854</v>
      </c>
      <c r="Q194" s="33">
        <f t="shared" si="43"/>
        <v>0.35908354818269855</v>
      </c>
      <c r="R194" s="33">
        <f t="shared" si="36"/>
        <v>20.573971803451169</v>
      </c>
      <c r="S194" s="33">
        <f t="shared" si="44"/>
        <v>-0.96501533690221064</v>
      </c>
      <c r="T194" s="33">
        <f t="shared" si="37"/>
        <v>2.876298192303925</v>
      </c>
      <c r="U194" s="33">
        <f t="shared" si="45"/>
        <v>-0.2621934391694668</v>
      </c>
      <c r="V194" s="72">
        <f t="shared" si="38"/>
        <v>3.4068871148756612</v>
      </c>
      <c r="W194" s="33">
        <f t="shared" si="39"/>
        <v>195.20025295987708</v>
      </c>
      <c r="X194" s="80">
        <v>7.0833333333333331E-2</v>
      </c>
      <c r="Z194" s="16">
        <v>176</v>
      </c>
      <c r="AA194" s="16">
        <v>23</v>
      </c>
      <c r="AB194" s="16">
        <v>49.51</v>
      </c>
      <c r="AC194" s="14">
        <f t="shared" si="57"/>
        <v>176.39708611111112</v>
      </c>
      <c r="AD194" s="16">
        <v>47</v>
      </c>
      <c r="AE194" s="16">
        <v>18</v>
      </c>
      <c r="AF194" s="16">
        <v>18.68</v>
      </c>
      <c r="AG194" s="14">
        <f t="shared" si="58"/>
        <v>47.305188888888885</v>
      </c>
      <c r="AH194" s="16">
        <v>8</v>
      </c>
      <c r="AI194" s="16">
        <v>4</v>
      </c>
      <c r="AJ194" s="16">
        <v>25.88</v>
      </c>
      <c r="AK194" s="14">
        <f t="shared" si="59"/>
        <v>8.0738555555555553</v>
      </c>
      <c r="AL194" s="16">
        <v>200</v>
      </c>
      <c r="AM194" s="16">
        <v>21</v>
      </c>
      <c r="AN194" s="16">
        <v>37.270000000000003</v>
      </c>
      <c r="AO194" s="16">
        <f t="shared" si="60"/>
        <v>200.36035277777779</v>
      </c>
      <c r="AP194" s="16">
        <v>45</v>
      </c>
      <c r="AQ194" s="16">
        <v>25</v>
      </c>
      <c r="AR194" s="16">
        <v>15.66</v>
      </c>
      <c r="AS194" s="14">
        <f t="shared" si="61"/>
        <v>45.421016666666667</v>
      </c>
      <c r="AT194" s="16">
        <v>17</v>
      </c>
      <c r="AU194" s="16">
        <v>35</v>
      </c>
      <c r="AV194" s="16">
        <v>10.18</v>
      </c>
      <c r="AW194" s="14">
        <f t="shared" si="62"/>
        <v>17.58616111111111</v>
      </c>
      <c r="AX194" s="14">
        <f t="shared" si="54"/>
        <v>23.963266666666669</v>
      </c>
      <c r="AY194" s="14">
        <f t="shared" si="55"/>
        <v>-1.8841722222222188</v>
      </c>
      <c r="AZ194" s="14">
        <f t="shared" si="56"/>
        <v>142.68458333333334</v>
      </c>
    </row>
    <row r="195" spans="1:52">
      <c r="A195" s="11">
        <v>7.1527777777777801E-2</v>
      </c>
      <c r="B195" s="12">
        <f t="shared" si="50"/>
        <v>1.6999999999999993</v>
      </c>
      <c r="C195" s="12">
        <f t="shared" si="51"/>
        <v>8.3614352972979553</v>
      </c>
      <c r="D195" s="12">
        <f t="shared" si="52"/>
        <v>7.9792586417423994</v>
      </c>
      <c r="E195" s="12">
        <f t="shared" si="53"/>
        <v>8.1352586417424</v>
      </c>
      <c r="F195" s="12">
        <f t="shared" si="46"/>
        <v>2.1298057319959001</v>
      </c>
      <c r="G195" s="12">
        <f t="shared" si="40"/>
        <v>0.3372963989665495</v>
      </c>
      <c r="H195" s="26">
        <f t="shared" si="47"/>
        <v>19.325660105744067</v>
      </c>
      <c r="I195" s="33">
        <f t="shared" si="41"/>
        <v>17.964490852853512</v>
      </c>
      <c r="J195" s="50">
        <f t="shared" si="42"/>
        <v>18.120490852853511</v>
      </c>
      <c r="K195" s="33">
        <f t="shared" si="32"/>
        <v>4.743933411897137</v>
      </c>
      <c r="L195" s="33">
        <f t="shared" si="48"/>
        <v>-0.99901351404842975</v>
      </c>
      <c r="M195" s="33">
        <f t="shared" si="33"/>
        <v>3.0971708529357742</v>
      </c>
      <c r="N195" s="33">
        <f t="shared" si="49"/>
        <v>4.4407192532382601E-2</v>
      </c>
      <c r="O195" s="33">
        <f t="shared" si="34"/>
        <v>3.0971708529357742</v>
      </c>
      <c r="P195" s="33">
        <f t="shared" si="35"/>
        <v>177.45481830415324</v>
      </c>
      <c r="Q195" s="33">
        <f t="shared" si="43"/>
        <v>0.36015566673288757</v>
      </c>
      <c r="R195" s="33">
        <f t="shared" si="36"/>
        <v>20.635399671514683</v>
      </c>
      <c r="S195" s="33">
        <f t="shared" si="44"/>
        <v>-0.96499576930622333</v>
      </c>
      <c r="T195" s="33">
        <f t="shared" si="37"/>
        <v>2.8762235721708445</v>
      </c>
      <c r="U195" s="33">
        <f t="shared" si="45"/>
        <v>-0.26226544801229612</v>
      </c>
      <c r="V195" s="72">
        <f t="shared" si="38"/>
        <v>3.4069617350087418</v>
      </c>
      <c r="W195" s="33">
        <f t="shared" si="39"/>
        <v>195.20452837856928</v>
      </c>
      <c r="X195" s="80">
        <v>7.1527777777777787E-2</v>
      </c>
      <c r="Z195" s="16">
        <v>176</v>
      </c>
      <c r="AA195" s="16">
        <v>24</v>
      </c>
      <c r="AB195" s="16">
        <v>26.46</v>
      </c>
      <c r="AC195" s="14">
        <f t="shared" si="57"/>
        <v>176.40735000000001</v>
      </c>
      <c r="AD195" s="16">
        <v>47</v>
      </c>
      <c r="AE195" s="16">
        <v>17</v>
      </c>
      <c r="AF195" s="16">
        <v>41.4</v>
      </c>
      <c r="AG195" s="14">
        <f t="shared" si="58"/>
        <v>47.294833333333337</v>
      </c>
      <c r="AH195" s="16">
        <v>8</v>
      </c>
      <c r="AI195" s="16">
        <v>5</v>
      </c>
      <c r="AJ195" s="16">
        <v>26.05</v>
      </c>
      <c r="AK195" s="14">
        <f t="shared" si="59"/>
        <v>8.0905694444444443</v>
      </c>
      <c r="AL195" s="16">
        <v>200</v>
      </c>
      <c r="AM195" s="16">
        <v>23</v>
      </c>
      <c r="AN195" s="16">
        <v>31.02</v>
      </c>
      <c r="AO195" s="16">
        <f t="shared" si="60"/>
        <v>200.39195000000001</v>
      </c>
      <c r="AP195" s="16">
        <v>45</v>
      </c>
      <c r="AQ195" s="16">
        <v>28</v>
      </c>
      <c r="AR195" s="16">
        <v>42.49</v>
      </c>
      <c r="AS195" s="14">
        <f t="shared" si="61"/>
        <v>45.478469444444443</v>
      </c>
      <c r="AT195" s="16">
        <v>17</v>
      </c>
      <c r="AU195" s="16">
        <v>36</v>
      </c>
      <c r="AV195" s="16">
        <v>10.35</v>
      </c>
      <c r="AW195" s="14">
        <f t="shared" si="62"/>
        <v>17.602875000000001</v>
      </c>
      <c r="AX195" s="14">
        <f t="shared" si="54"/>
        <v>23.9846</v>
      </c>
      <c r="AY195" s="14">
        <f t="shared" si="55"/>
        <v>-1.816363888888894</v>
      </c>
      <c r="AZ195" s="14">
        <f t="shared" si="56"/>
        <v>142.68458333333336</v>
      </c>
    </row>
    <row r="196" spans="1:52">
      <c r="A196" s="11">
        <v>7.2222222222222202E-2</v>
      </c>
      <c r="B196" s="12">
        <f t="shared" si="50"/>
        <v>1.7166666666666672</v>
      </c>
      <c r="C196" s="12">
        <f t="shared" si="51"/>
        <v>8.3781475306312885</v>
      </c>
      <c r="D196" s="12">
        <f t="shared" si="52"/>
        <v>7.9959708750757326</v>
      </c>
      <c r="E196" s="12">
        <f t="shared" si="53"/>
        <v>8.1519708750757331</v>
      </c>
      <c r="F196" s="12">
        <f t="shared" si="46"/>
        <v>2.1341809844513233</v>
      </c>
      <c r="G196" s="12">
        <f t="shared" si="40"/>
        <v>0.33711354449269704</v>
      </c>
      <c r="H196" s="26">
        <f t="shared" si="47"/>
        <v>19.315183316127236</v>
      </c>
      <c r="I196" s="33">
        <f t="shared" si="41"/>
        <v>17.981203086186845</v>
      </c>
      <c r="J196" s="50">
        <f t="shared" si="42"/>
        <v>18.137203086186844</v>
      </c>
      <c r="K196" s="33">
        <f t="shared" si="32"/>
        <v>4.7483086643525594</v>
      </c>
      <c r="L196" s="33">
        <f t="shared" si="48"/>
        <v>-0.99901921133592375</v>
      </c>
      <c r="M196" s="33">
        <f t="shared" si="33"/>
        <v>3.0972993351225142</v>
      </c>
      <c r="N196" s="33">
        <f t="shared" si="49"/>
        <v>4.4278836725338729E-2</v>
      </c>
      <c r="O196" s="33">
        <f t="shared" si="34"/>
        <v>3.0972993351225142</v>
      </c>
      <c r="P196" s="33">
        <f t="shared" si="35"/>
        <v>177.46217979119604</v>
      </c>
      <c r="Q196" s="33">
        <f t="shared" si="43"/>
        <v>0.36122807021710573</v>
      </c>
      <c r="R196" s="33">
        <f t="shared" si="36"/>
        <v>20.696843865095509</v>
      </c>
      <c r="S196" s="33">
        <f t="shared" si="44"/>
        <v>-0.96497745586877448</v>
      </c>
      <c r="T196" s="33">
        <f t="shared" si="37"/>
        <v>2.8761537532694983</v>
      </c>
      <c r="U196" s="33">
        <f t="shared" si="45"/>
        <v>-0.26233282231742855</v>
      </c>
      <c r="V196" s="72">
        <f t="shared" si="38"/>
        <v>3.4070315539100879</v>
      </c>
      <c r="W196" s="33">
        <f t="shared" si="39"/>
        <v>195.20852870694665</v>
      </c>
      <c r="X196" s="80">
        <v>7.2222222222222229E-2</v>
      </c>
      <c r="Z196" s="16">
        <v>176</v>
      </c>
      <c r="AA196" s="16">
        <v>25</v>
      </c>
      <c r="AB196" s="16">
        <v>3.64</v>
      </c>
      <c r="AC196" s="14">
        <f t="shared" si="57"/>
        <v>176.41767777777778</v>
      </c>
      <c r="AD196" s="16">
        <v>47</v>
      </c>
      <c r="AE196" s="16">
        <v>17</v>
      </c>
      <c r="AF196" s="16">
        <v>4.24</v>
      </c>
      <c r="AG196" s="14">
        <f t="shared" si="58"/>
        <v>47.284511111111108</v>
      </c>
      <c r="AH196" s="16">
        <v>8</v>
      </c>
      <c r="AI196" s="16">
        <v>6</v>
      </c>
      <c r="AJ196" s="16">
        <v>26.21</v>
      </c>
      <c r="AK196" s="14">
        <f t="shared" si="59"/>
        <v>8.1072805555555547</v>
      </c>
      <c r="AL196" s="16">
        <v>200</v>
      </c>
      <c r="AM196" s="16">
        <v>25</v>
      </c>
      <c r="AN196" s="16">
        <v>23.75</v>
      </c>
      <c r="AO196" s="16">
        <f t="shared" si="60"/>
        <v>200.4232638888889</v>
      </c>
      <c r="AP196" s="16">
        <v>45</v>
      </c>
      <c r="AQ196" s="16">
        <v>32</v>
      </c>
      <c r="AR196" s="16">
        <v>9.6199999999999992</v>
      </c>
      <c r="AS196" s="14">
        <f t="shared" si="61"/>
        <v>45.536005555555555</v>
      </c>
      <c r="AT196" s="16">
        <v>17</v>
      </c>
      <c r="AU196" s="16">
        <v>37</v>
      </c>
      <c r="AV196" s="16">
        <v>10.51</v>
      </c>
      <c r="AW196" s="14">
        <f t="shared" si="62"/>
        <v>17.619586111111111</v>
      </c>
      <c r="AX196" s="14">
        <f t="shared" si="54"/>
        <v>24.005586111111114</v>
      </c>
      <c r="AY196" s="14">
        <f t="shared" si="55"/>
        <v>-1.7485055555555533</v>
      </c>
      <c r="AZ196" s="14">
        <f t="shared" si="56"/>
        <v>142.68458333333336</v>
      </c>
    </row>
    <row r="197" spans="1:52">
      <c r="A197" s="11">
        <v>7.2916666666666699E-2</v>
      </c>
      <c r="B197" s="12">
        <f t="shared" si="50"/>
        <v>1.7333333333333329</v>
      </c>
      <c r="C197" s="12">
        <f t="shared" si="51"/>
        <v>8.3948597639646216</v>
      </c>
      <c r="D197" s="12">
        <f t="shared" si="52"/>
        <v>8.0126831084090675</v>
      </c>
      <c r="E197" s="12">
        <f t="shared" si="53"/>
        <v>8.1686831084090681</v>
      </c>
      <c r="F197" s="12">
        <f t="shared" si="46"/>
        <v>2.138556236906747</v>
      </c>
      <c r="G197" s="12">
        <f t="shared" si="40"/>
        <v>0.3369312063535308</v>
      </c>
      <c r="H197" s="26">
        <f t="shared" si="47"/>
        <v>19.304736110308742</v>
      </c>
      <c r="I197" s="33">
        <f t="shared" si="41"/>
        <v>17.997915319520178</v>
      </c>
      <c r="J197" s="50">
        <f t="shared" si="42"/>
        <v>18.153915319520177</v>
      </c>
      <c r="K197" s="33">
        <f t="shared" si="32"/>
        <v>4.7526839168079817</v>
      </c>
      <c r="L197" s="33">
        <f t="shared" si="48"/>
        <v>-0.99902492841323876</v>
      </c>
      <c r="M197" s="33">
        <f t="shared" si="33"/>
        <v>3.0974286390815164</v>
      </c>
      <c r="N197" s="33">
        <f t="shared" si="49"/>
        <v>4.4149659216386791E-2</v>
      </c>
      <c r="O197" s="33">
        <f t="shared" si="34"/>
        <v>3.0974286390815164</v>
      </c>
      <c r="P197" s="33">
        <f t="shared" si="35"/>
        <v>177.46958836232122</v>
      </c>
      <c r="Q197" s="33">
        <f t="shared" si="43"/>
        <v>0.36230073967410076</v>
      </c>
      <c r="R197" s="33">
        <f t="shared" si="36"/>
        <v>20.758303297793915</v>
      </c>
      <c r="S197" s="33">
        <f t="shared" si="44"/>
        <v>-0.96496039937198419</v>
      </c>
      <c r="T197" s="33">
        <f t="shared" si="37"/>
        <v>2.8760887425039314</v>
      </c>
      <c r="U197" s="33">
        <f t="shared" si="45"/>
        <v>-0.26239555568618328</v>
      </c>
      <c r="V197" s="72">
        <f t="shared" si="38"/>
        <v>3.4070965646756548</v>
      </c>
      <c r="W197" s="33">
        <f t="shared" si="39"/>
        <v>195.21225354943655</v>
      </c>
      <c r="X197" s="80">
        <v>7.2916666666666671E-2</v>
      </c>
      <c r="Z197" s="16">
        <v>176</v>
      </c>
      <c r="AA197" s="16">
        <v>25</v>
      </c>
      <c r="AB197" s="16">
        <v>41.04</v>
      </c>
      <c r="AC197" s="14">
        <f t="shared" si="57"/>
        <v>176.42806666666667</v>
      </c>
      <c r="AD197" s="16">
        <v>47</v>
      </c>
      <c r="AE197" s="16">
        <v>16</v>
      </c>
      <c r="AF197" s="16">
        <v>27.17</v>
      </c>
      <c r="AG197" s="14">
        <f t="shared" si="58"/>
        <v>47.274213888888887</v>
      </c>
      <c r="AH197" s="16">
        <v>8</v>
      </c>
      <c r="AI197" s="16">
        <v>7</v>
      </c>
      <c r="AJ197" s="16">
        <v>26.38</v>
      </c>
      <c r="AK197" s="14">
        <f t="shared" si="59"/>
        <v>8.1239944444444436</v>
      </c>
      <c r="AL197" s="16">
        <v>200</v>
      </c>
      <c r="AM197" s="16">
        <v>27</v>
      </c>
      <c r="AN197" s="16">
        <v>15.46</v>
      </c>
      <c r="AO197" s="16">
        <f t="shared" si="60"/>
        <v>200.45429444444446</v>
      </c>
      <c r="AP197" s="16">
        <v>45</v>
      </c>
      <c r="AQ197" s="16">
        <v>35</v>
      </c>
      <c r="AR197" s="16">
        <v>37.049999999999997</v>
      </c>
      <c r="AS197" s="14">
        <f t="shared" si="61"/>
        <v>45.593625000000003</v>
      </c>
      <c r="AT197" s="16">
        <v>17</v>
      </c>
      <c r="AU197" s="16">
        <v>38</v>
      </c>
      <c r="AV197" s="16">
        <v>10.67</v>
      </c>
      <c r="AW197" s="14">
        <f t="shared" si="62"/>
        <v>17.636297222222222</v>
      </c>
      <c r="AX197" s="14">
        <f t="shared" si="54"/>
        <v>24.026227777777791</v>
      </c>
      <c r="AY197" s="14">
        <f t="shared" si="55"/>
        <v>-1.6805888888888845</v>
      </c>
      <c r="AZ197" s="14">
        <f t="shared" si="56"/>
        <v>142.68454166666666</v>
      </c>
    </row>
    <row r="198" spans="1:52">
      <c r="A198" s="11">
        <v>7.3611111111111099E-2</v>
      </c>
      <c r="B198" s="12">
        <f t="shared" si="50"/>
        <v>1.7500000000000009</v>
      </c>
      <c r="C198" s="12">
        <f t="shared" si="51"/>
        <v>8.4115719972979566</v>
      </c>
      <c r="D198" s="12">
        <f t="shared" si="52"/>
        <v>8.0293953417423989</v>
      </c>
      <c r="E198" s="12">
        <f t="shared" si="53"/>
        <v>8.1853953417423995</v>
      </c>
      <c r="F198" s="12">
        <f t="shared" si="46"/>
        <v>2.1429314893621698</v>
      </c>
      <c r="G198" s="12">
        <f t="shared" si="40"/>
        <v>0.33674938793416276</v>
      </c>
      <c r="H198" s="26">
        <f t="shared" si="47"/>
        <v>19.294318682241215</v>
      </c>
      <c r="I198" s="33">
        <f t="shared" si="41"/>
        <v>18.014627552853511</v>
      </c>
      <c r="J198" s="50">
        <f t="shared" si="42"/>
        <v>18.17062755285351</v>
      </c>
      <c r="K198" s="33">
        <f t="shared" si="32"/>
        <v>4.7570591692634059</v>
      </c>
      <c r="L198" s="33">
        <f t="shared" si="48"/>
        <v>-0.9990306648498134</v>
      </c>
      <c r="M198" s="33">
        <f t="shared" si="33"/>
        <v>3.0975587622684153</v>
      </c>
      <c r="N198" s="33">
        <f t="shared" si="49"/>
        <v>4.401966253550732E-2</v>
      </c>
      <c r="O198" s="33">
        <f t="shared" si="34"/>
        <v>3.0975587622684153</v>
      </c>
      <c r="P198" s="33">
        <f t="shared" si="35"/>
        <v>177.4770438717473</v>
      </c>
      <c r="Q198" s="33">
        <f t="shared" si="43"/>
        <v>0.36337365611650985</v>
      </c>
      <c r="R198" s="33">
        <f t="shared" si="36"/>
        <v>20.819776881714148</v>
      </c>
      <c r="S198" s="33">
        <f t="shared" si="44"/>
        <v>-0.96494460252129011</v>
      </c>
      <c r="T198" s="33">
        <f t="shared" si="37"/>
        <v>2.876028546734303</v>
      </c>
      <c r="U198" s="33">
        <f t="shared" si="45"/>
        <v>-0.26245364174465069</v>
      </c>
      <c r="V198" s="72">
        <f t="shared" si="38"/>
        <v>3.4071567604452833</v>
      </c>
      <c r="W198" s="33">
        <f t="shared" si="39"/>
        <v>195.21570251298081</v>
      </c>
      <c r="X198" s="80">
        <v>7.3611111111111113E-2</v>
      </c>
      <c r="Z198" s="16">
        <v>176</v>
      </c>
      <c r="AA198" s="16">
        <v>26</v>
      </c>
      <c r="AB198" s="16">
        <v>18.66</v>
      </c>
      <c r="AC198" s="14">
        <f t="shared" si="57"/>
        <v>176.43851666666666</v>
      </c>
      <c r="AD198" s="16">
        <v>47</v>
      </c>
      <c r="AE198" s="16">
        <v>15</v>
      </c>
      <c r="AF198" s="16">
        <v>50.22</v>
      </c>
      <c r="AG198" s="14">
        <f t="shared" si="58"/>
        <v>47.263950000000001</v>
      </c>
      <c r="AH198" s="16">
        <v>8</v>
      </c>
      <c r="AI198" s="16">
        <v>8</v>
      </c>
      <c r="AJ198" s="16">
        <v>26.54</v>
      </c>
      <c r="AK198" s="14">
        <f t="shared" si="59"/>
        <v>8.1407055555555559</v>
      </c>
      <c r="AL198" s="16">
        <v>200</v>
      </c>
      <c r="AM198" s="16">
        <v>29</v>
      </c>
      <c r="AN198" s="16">
        <v>6.13</v>
      </c>
      <c r="AO198" s="16">
        <f t="shared" si="60"/>
        <v>200.4850361111111</v>
      </c>
      <c r="AP198" s="16">
        <v>45</v>
      </c>
      <c r="AQ198" s="16">
        <v>39</v>
      </c>
      <c r="AR198" s="16">
        <v>4.78</v>
      </c>
      <c r="AS198" s="14">
        <f t="shared" si="61"/>
        <v>45.65132777777778</v>
      </c>
      <c r="AT198" s="16">
        <v>17</v>
      </c>
      <c r="AU198" s="16">
        <v>39</v>
      </c>
      <c r="AV198" s="16">
        <v>10.84</v>
      </c>
      <c r="AW198" s="14">
        <f t="shared" si="62"/>
        <v>17.653011111111113</v>
      </c>
      <c r="AX198" s="14">
        <f t="shared" si="54"/>
        <v>24.046519444444442</v>
      </c>
      <c r="AY198" s="14">
        <f t="shared" si="55"/>
        <v>-1.6126222222222211</v>
      </c>
      <c r="AZ198" s="14">
        <f t="shared" si="56"/>
        <v>142.68458333333336</v>
      </c>
    </row>
    <row r="199" spans="1:52">
      <c r="A199" s="11">
        <v>7.4305555555555597E-2</v>
      </c>
      <c r="B199" s="12">
        <f t="shared" si="50"/>
        <v>1.7666666666666664</v>
      </c>
      <c r="C199" s="12">
        <f t="shared" si="51"/>
        <v>8.428284230631288</v>
      </c>
      <c r="D199" s="12">
        <f t="shared" si="52"/>
        <v>8.0461075750757338</v>
      </c>
      <c r="E199" s="12">
        <f t="shared" si="53"/>
        <v>8.2021075750757344</v>
      </c>
      <c r="F199" s="12">
        <f t="shared" si="46"/>
        <v>2.1473067418175935</v>
      </c>
      <c r="G199" s="12">
        <f t="shared" si="40"/>
        <v>0.3365680926095031</v>
      </c>
      <c r="H199" s="26">
        <f t="shared" si="47"/>
        <v>19.283931225292761</v>
      </c>
      <c r="I199" s="33">
        <f t="shared" si="41"/>
        <v>18.031339786186845</v>
      </c>
      <c r="J199" s="50">
        <f t="shared" si="42"/>
        <v>18.187339786186843</v>
      </c>
      <c r="K199" s="33">
        <f t="shared" si="32"/>
        <v>4.7614344217188282</v>
      </c>
      <c r="L199" s="33">
        <f t="shared" si="48"/>
        <v>-0.99903642021378647</v>
      </c>
      <c r="M199" s="33">
        <f t="shared" si="33"/>
        <v>3.0976897021250824</v>
      </c>
      <c r="N199" s="33">
        <f t="shared" si="49"/>
        <v>4.3888849226457513E-2</v>
      </c>
      <c r="O199" s="33">
        <f t="shared" si="34"/>
        <v>3.0976897021250824</v>
      </c>
      <c r="P199" s="33">
        <f t="shared" si="35"/>
        <v>177.4845461729044</v>
      </c>
      <c r="Q199" s="33">
        <f t="shared" si="43"/>
        <v>0.36444680053096057</v>
      </c>
      <c r="R199" s="33">
        <f t="shared" si="36"/>
        <v>20.88126352747021</v>
      </c>
      <c r="S199" s="33">
        <f t="shared" si="44"/>
        <v>-0.96493006794503011</v>
      </c>
      <c r="T199" s="33">
        <f t="shared" si="37"/>
        <v>2.8759731727765323</v>
      </c>
      <c r="U199" s="33">
        <f t="shared" si="45"/>
        <v>-0.26250707414391683</v>
      </c>
      <c r="V199" s="72">
        <f t="shared" si="38"/>
        <v>3.4072121344030539</v>
      </c>
      <c r="W199" s="33">
        <f t="shared" si="39"/>
        <v>195.21887520705599</v>
      </c>
      <c r="X199" s="80">
        <v>7.4305555555555555E-2</v>
      </c>
      <c r="Z199" s="16">
        <v>176</v>
      </c>
      <c r="AA199" s="16">
        <v>26</v>
      </c>
      <c r="AB199" s="16">
        <v>56.51</v>
      </c>
      <c r="AC199" s="14">
        <f t="shared" si="57"/>
        <v>176.44903055555557</v>
      </c>
      <c r="AD199" s="16">
        <v>47</v>
      </c>
      <c r="AE199" s="16">
        <v>15</v>
      </c>
      <c r="AF199" s="16">
        <v>13.37</v>
      </c>
      <c r="AG199" s="14">
        <f t="shared" si="58"/>
        <v>47.253713888888889</v>
      </c>
      <c r="AH199" s="16">
        <v>8</v>
      </c>
      <c r="AI199" s="16">
        <v>9</v>
      </c>
      <c r="AJ199" s="16">
        <v>26.71</v>
      </c>
      <c r="AK199" s="14">
        <f t="shared" si="59"/>
        <v>8.1574194444444448</v>
      </c>
      <c r="AL199" s="16">
        <v>200</v>
      </c>
      <c r="AM199" s="16">
        <v>30</v>
      </c>
      <c r="AN199" s="16">
        <v>55.78</v>
      </c>
      <c r="AO199" s="16">
        <f t="shared" si="60"/>
        <v>200.51549444444444</v>
      </c>
      <c r="AP199" s="16">
        <v>45</v>
      </c>
      <c r="AQ199" s="16">
        <v>42</v>
      </c>
      <c r="AR199" s="16">
        <v>32.81</v>
      </c>
      <c r="AS199" s="14">
        <f t="shared" si="61"/>
        <v>45.709113888888886</v>
      </c>
      <c r="AT199" s="16">
        <v>17</v>
      </c>
      <c r="AU199" s="16">
        <v>40</v>
      </c>
      <c r="AV199" s="16">
        <v>11</v>
      </c>
      <c r="AW199" s="14">
        <f t="shared" si="62"/>
        <v>17.669722222222223</v>
      </c>
      <c r="AX199" s="14">
        <f t="shared" si="54"/>
        <v>24.066463888888876</v>
      </c>
      <c r="AY199" s="14">
        <f t="shared" si="55"/>
        <v>-1.5446000000000026</v>
      </c>
      <c r="AZ199" s="14">
        <f t="shared" si="56"/>
        <v>142.68454166666666</v>
      </c>
    </row>
    <row r="200" spans="1:52">
      <c r="A200" s="11">
        <v>7.4999999999999997E-2</v>
      </c>
      <c r="B200" s="12">
        <f t="shared" si="50"/>
        <v>1.7833333333333343</v>
      </c>
      <c r="C200" s="12">
        <f t="shared" si="51"/>
        <v>8.4449964639646229</v>
      </c>
      <c r="D200" s="12">
        <f t="shared" si="52"/>
        <v>8.0628198084090652</v>
      </c>
      <c r="E200" s="12">
        <f t="shared" si="53"/>
        <v>8.2188198084090658</v>
      </c>
      <c r="F200" s="12">
        <f t="shared" si="46"/>
        <v>2.1516819942730159</v>
      </c>
      <c r="G200" s="12">
        <f t="shared" si="40"/>
        <v>0.33638732374420299</v>
      </c>
      <c r="H200" s="26">
        <f t="shared" si="47"/>
        <v>19.273573932243696</v>
      </c>
      <c r="I200" s="33">
        <f t="shared" si="41"/>
        <v>18.048052019520178</v>
      </c>
      <c r="J200" s="50">
        <f t="shared" si="42"/>
        <v>18.204052019520176</v>
      </c>
      <c r="K200" s="33">
        <f t="shared" si="32"/>
        <v>4.7658096741742515</v>
      </c>
      <c r="L200" s="33">
        <f t="shared" si="48"/>
        <v>-0.99904219407203054</v>
      </c>
      <c r="M200" s="33">
        <f t="shared" si="33"/>
        <v>3.0978214560797124</v>
      </c>
      <c r="N200" s="33">
        <f t="shared" si="49"/>
        <v>4.3757221846722191E-2</v>
      </c>
      <c r="O200" s="33">
        <f t="shared" si="34"/>
        <v>3.0978214560797124</v>
      </c>
      <c r="P200" s="33">
        <f t="shared" si="35"/>
        <v>177.49209511843884</v>
      </c>
      <c r="Q200" s="33">
        <f t="shared" si="43"/>
        <v>0.36552015387817616</v>
      </c>
      <c r="R200" s="33">
        <f t="shared" si="36"/>
        <v>20.942762144191903</v>
      </c>
      <c r="S200" s="33">
        <f t="shared" si="44"/>
        <v>-0.96491679819402387</v>
      </c>
      <c r="T200" s="33">
        <f t="shared" si="37"/>
        <v>2.8759226274019491</v>
      </c>
      <c r="U200" s="33">
        <f t="shared" si="45"/>
        <v>-0.2625558465602959</v>
      </c>
      <c r="V200" s="72">
        <f t="shared" si="38"/>
        <v>3.4072626797776371</v>
      </c>
      <c r="W200" s="33">
        <f t="shared" si="39"/>
        <v>195.22177124369352</v>
      </c>
      <c r="X200" s="80">
        <v>7.4999999999999997E-2</v>
      </c>
      <c r="Z200" s="16">
        <v>176</v>
      </c>
      <c r="AA200" s="16">
        <v>27</v>
      </c>
      <c r="AB200" s="16">
        <v>34.58</v>
      </c>
      <c r="AC200" s="14">
        <f t="shared" si="57"/>
        <v>176.45960555555556</v>
      </c>
      <c r="AD200" s="16">
        <v>47</v>
      </c>
      <c r="AE200" s="16">
        <v>14</v>
      </c>
      <c r="AF200" s="16">
        <v>36.64</v>
      </c>
      <c r="AG200" s="14">
        <f t="shared" si="58"/>
        <v>47.243511111111111</v>
      </c>
      <c r="AH200" s="16">
        <v>8</v>
      </c>
      <c r="AI200" s="16">
        <v>10</v>
      </c>
      <c r="AJ200" s="16">
        <v>26.87</v>
      </c>
      <c r="AK200" s="14">
        <f t="shared" si="59"/>
        <v>8.1741305555555552</v>
      </c>
      <c r="AL200" s="16">
        <v>200</v>
      </c>
      <c r="AM200" s="16">
        <v>32</v>
      </c>
      <c r="AN200" s="16">
        <v>44.38</v>
      </c>
      <c r="AO200" s="16">
        <f t="shared" si="60"/>
        <v>200.54566111111112</v>
      </c>
      <c r="AP200" s="16">
        <v>45</v>
      </c>
      <c r="AQ200" s="16">
        <v>46</v>
      </c>
      <c r="AR200" s="16">
        <v>1.1399999999999999</v>
      </c>
      <c r="AS200" s="14">
        <f t="shared" si="61"/>
        <v>45.766983333333336</v>
      </c>
      <c r="AT200" s="16">
        <v>17</v>
      </c>
      <c r="AU200" s="16">
        <v>41</v>
      </c>
      <c r="AV200" s="16">
        <v>11.17</v>
      </c>
      <c r="AW200" s="14">
        <f t="shared" si="62"/>
        <v>17.68643611111111</v>
      </c>
      <c r="AX200" s="14">
        <f t="shared" si="54"/>
        <v>24.086055555555561</v>
      </c>
      <c r="AY200" s="14">
        <f t="shared" si="55"/>
        <v>-1.4765277777777754</v>
      </c>
      <c r="AZ200" s="14">
        <f t="shared" si="56"/>
        <v>142.68458333333334</v>
      </c>
    </row>
    <row r="201" spans="1:52">
      <c r="A201" s="11">
        <v>7.5694444444444495E-2</v>
      </c>
      <c r="B201" s="12">
        <f t="shared" si="50"/>
        <v>1.7999999999999998</v>
      </c>
      <c r="C201" s="12">
        <f t="shared" si="51"/>
        <v>8.4617086972979543</v>
      </c>
      <c r="D201" s="12">
        <f t="shared" si="52"/>
        <v>8.0795320417424001</v>
      </c>
      <c r="E201" s="12">
        <f t="shared" si="53"/>
        <v>8.2355320417424007</v>
      </c>
      <c r="F201" s="12">
        <f t="shared" si="46"/>
        <v>2.1560572467284396</v>
      </c>
      <c r="G201" s="12">
        <f t="shared" si="40"/>
        <v>0.33620708469259808</v>
      </c>
      <c r="H201" s="26">
        <f t="shared" si="47"/>
        <v>19.263246995283293</v>
      </c>
      <c r="I201" s="33">
        <f t="shared" si="41"/>
        <v>18.064764252853511</v>
      </c>
      <c r="J201" s="50">
        <f t="shared" si="42"/>
        <v>18.22076425285351</v>
      </c>
      <c r="K201" s="33">
        <f t="shared" si="32"/>
        <v>4.7701849266296756</v>
      </c>
      <c r="L201" s="33">
        <f t="shared" si="48"/>
        <v>-0.99904798599018341</v>
      </c>
      <c r="M201" s="33">
        <f t="shared" si="33"/>
        <v>3.0979540215468582</v>
      </c>
      <c r="N201" s="33">
        <f t="shared" si="49"/>
        <v>4.3624782967464804E-2</v>
      </c>
      <c r="O201" s="33">
        <f t="shared" si="34"/>
        <v>3.0979540215468582</v>
      </c>
      <c r="P201" s="33">
        <f t="shared" si="35"/>
        <v>177.49969056021547</v>
      </c>
      <c r="Q201" s="33">
        <f t="shared" si="43"/>
        <v>0.3665936970930766</v>
      </c>
      <c r="R201" s="33">
        <f t="shared" si="36"/>
        <v>21.004271639530607</v>
      </c>
      <c r="S201" s="33">
        <f t="shared" si="44"/>
        <v>-0.9649047957411574</v>
      </c>
      <c r="T201" s="33">
        <f t="shared" si="37"/>
        <v>2.8758769173369307</v>
      </c>
      <c r="U201" s="33">
        <f t="shared" si="45"/>
        <v>-0.26259995269557002</v>
      </c>
      <c r="V201" s="72">
        <f t="shared" si="38"/>
        <v>3.4073083898426555</v>
      </c>
      <c r="W201" s="33">
        <f t="shared" si="39"/>
        <v>195.22439023750033</v>
      </c>
      <c r="X201" s="80">
        <v>7.5694444444444439E-2</v>
      </c>
      <c r="Z201" s="16">
        <v>176</v>
      </c>
      <c r="AA201" s="16">
        <v>28</v>
      </c>
      <c r="AB201" s="16">
        <v>12.87</v>
      </c>
      <c r="AC201" s="14">
        <f t="shared" si="57"/>
        <v>176.47024166666668</v>
      </c>
      <c r="AD201" s="16">
        <v>47</v>
      </c>
      <c r="AE201" s="16">
        <v>14</v>
      </c>
      <c r="AF201" s="16">
        <v>0.01</v>
      </c>
      <c r="AG201" s="14">
        <f t="shared" si="58"/>
        <v>47.233336111111115</v>
      </c>
      <c r="AH201" s="16">
        <v>8</v>
      </c>
      <c r="AI201" s="16">
        <v>11</v>
      </c>
      <c r="AJ201" s="16">
        <v>27.04</v>
      </c>
      <c r="AK201" s="14">
        <f t="shared" si="59"/>
        <v>8.1908444444444442</v>
      </c>
      <c r="AL201" s="16">
        <v>200</v>
      </c>
      <c r="AM201" s="16">
        <v>34</v>
      </c>
      <c r="AN201" s="16">
        <v>31.94</v>
      </c>
      <c r="AO201" s="16">
        <f t="shared" si="60"/>
        <v>200.5755388888889</v>
      </c>
      <c r="AP201" s="16">
        <v>45</v>
      </c>
      <c r="AQ201" s="16">
        <v>49</v>
      </c>
      <c r="AR201" s="16">
        <v>29.75</v>
      </c>
      <c r="AS201" s="14">
        <f t="shared" si="61"/>
        <v>45.824930555555554</v>
      </c>
      <c r="AT201" s="16">
        <v>17</v>
      </c>
      <c r="AU201" s="16">
        <v>42</v>
      </c>
      <c r="AV201" s="16">
        <v>11.33</v>
      </c>
      <c r="AW201" s="14">
        <f t="shared" si="62"/>
        <v>17.703147222222221</v>
      </c>
      <c r="AX201" s="14">
        <f t="shared" si="54"/>
        <v>24.105297222222219</v>
      </c>
      <c r="AY201" s="14">
        <f t="shared" si="55"/>
        <v>-1.4084055555555608</v>
      </c>
      <c r="AZ201" s="14">
        <f t="shared" si="56"/>
        <v>142.68454166666663</v>
      </c>
    </row>
    <row r="202" spans="1:52">
      <c r="A202" s="11">
        <v>7.6388888888888895E-2</v>
      </c>
      <c r="B202" s="12">
        <f t="shared" si="50"/>
        <v>1.8166666666666678</v>
      </c>
      <c r="C202" s="12">
        <f t="shared" si="51"/>
        <v>8.4784209306312892</v>
      </c>
      <c r="D202" s="12">
        <f t="shared" si="52"/>
        <v>8.0962442750757333</v>
      </c>
      <c r="E202" s="12">
        <f t="shared" si="53"/>
        <v>8.2522442750757339</v>
      </c>
      <c r="F202" s="12">
        <f t="shared" si="46"/>
        <v>2.1604324991838628</v>
      </c>
      <c r="G202" s="12">
        <f t="shared" si="40"/>
        <v>0.33602737879865213</v>
      </c>
      <c r="H202" s="26">
        <f t="shared" si="47"/>
        <v>19.252950606006564</v>
      </c>
      <c r="I202" s="33">
        <f t="shared" si="41"/>
        <v>18.081476486186844</v>
      </c>
      <c r="J202" s="50">
        <f t="shared" si="42"/>
        <v>18.237476486186843</v>
      </c>
      <c r="K202" s="33">
        <f t="shared" si="32"/>
        <v>4.774560179085098</v>
      </c>
      <c r="L202" s="33">
        <f t="shared" si="48"/>
        <v>-0.99905379553268003</v>
      </c>
      <c r="M202" s="33">
        <f t="shared" si="33"/>
        <v>3.0980873959275073</v>
      </c>
      <c r="N202" s="33">
        <f t="shared" si="49"/>
        <v>4.3491535173478292E-2</v>
      </c>
      <c r="O202" s="33">
        <f t="shared" si="34"/>
        <v>3.0980873959275073</v>
      </c>
      <c r="P202" s="33">
        <f t="shared" si="35"/>
        <v>177.50733234932184</v>
      </c>
      <c r="Q202" s="33">
        <f t="shared" si="43"/>
        <v>0.36766741108488427</v>
      </c>
      <c r="R202" s="33">
        <f t="shared" si="36"/>
        <v>21.065790919665329</v>
      </c>
      <c r="S202" s="33">
        <f t="shared" si="44"/>
        <v>-0.96489406298096569</v>
      </c>
      <c r="T202" s="33">
        <f t="shared" si="37"/>
        <v>2.8758360492625354</v>
      </c>
      <c r="U202" s="33">
        <f t="shared" si="45"/>
        <v>-0.26263938627723799</v>
      </c>
      <c r="V202" s="72">
        <f t="shared" si="38"/>
        <v>3.4073492579170508</v>
      </c>
      <c r="W202" s="33">
        <f t="shared" si="39"/>
        <v>195.22673180568003</v>
      </c>
      <c r="X202" s="80">
        <v>7.6388888888888895E-2</v>
      </c>
      <c r="Z202" s="16">
        <v>176</v>
      </c>
      <c r="AA202" s="16">
        <v>28</v>
      </c>
      <c r="AB202" s="16">
        <v>51.38</v>
      </c>
      <c r="AC202" s="14">
        <f t="shared" si="57"/>
        <v>176.48093888888889</v>
      </c>
      <c r="AD202" s="16">
        <v>47</v>
      </c>
      <c r="AE202" s="16">
        <v>13</v>
      </c>
      <c r="AF202" s="16">
        <v>23.49</v>
      </c>
      <c r="AG202" s="14">
        <f t="shared" si="58"/>
        <v>47.223191666666665</v>
      </c>
      <c r="AH202" s="16">
        <v>8</v>
      </c>
      <c r="AI202" s="16">
        <v>12</v>
      </c>
      <c r="AJ202" s="16">
        <v>27.2</v>
      </c>
      <c r="AK202" s="14">
        <f t="shared" si="59"/>
        <v>8.2075555555555564</v>
      </c>
      <c r="AL202" s="16">
        <v>200</v>
      </c>
      <c r="AM202" s="16">
        <v>36</v>
      </c>
      <c r="AN202" s="16">
        <v>18.45</v>
      </c>
      <c r="AO202" s="16">
        <f t="shared" si="60"/>
        <v>200.60512499999999</v>
      </c>
      <c r="AP202" s="16">
        <v>45</v>
      </c>
      <c r="AQ202" s="16">
        <v>52</v>
      </c>
      <c r="AR202" s="16">
        <v>58.66</v>
      </c>
      <c r="AS202" s="14">
        <f t="shared" si="61"/>
        <v>45.882961111111108</v>
      </c>
      <c r="AT202" s="16">
        <v>17</v>
      </c>
      <c r="AU202" s="16">
        <v>43</v>
      </c>
      <c r="AV202" s="16">
        <v>11.49</v>
      </c>
      <c r="AW202" s="14">
        <f t="shared" si="62"/>
        <v>17.719858333333335</v>
      </c>
      <c r="AX202" s="14">
        <f t="shared" si="54"/>
        <v>24.124186111111101</v>
      </c>
      <c r="AY202" s="14">
        <f t="shared" si="55"/>
        <v>-1.3402305555555571</v>
      </c>
      <c r="AZ202" s="14">
        <f t="shared" si="56"/>
        <v>142.68454166666666</v>
      </c>
    </row>
    <row r="203" spans="1:52">
      <c r="A203" s="11">
        <v>7.7083333333333295E-2</v>
      </c>
      <c r="B203" s="12">
        <f t="shared" si="50"/>
        <v>1.8333333333333335</v>
      </c>
      <c r="C203" s="12">
        <f t="shared" si="51"/>
        <v>8.4951331639646224</v>
      </c>
      <c r="D203" s="12">
        <f t="shared" si="52"/>
        <v>8.1129565084090647</v>
      </c>
      <c r="E203" s="12">
        <f t="shared" si="53"/>
        <v>8.2689565084090653</v>
      </c>
      <c r="F203" s="12">
        <f t="shared" si="46"/>
        <v>2.1648077516392856</v>
      </c>
      <c r="G203" s="12">
        <f t="shared" si="40"/>
        <v>0.33584820939590065</v>
      </c>
      <c r="H203" s="26">
        <f t="shared" si="47"/>
        <v>19.242684955411026</v>
      </c>
      <c r="I203" s="33">
        <f t="shared" si="41"/>
        <v>18.098188719520181</v>
      </c>
      <c r="J203" s="50">
        <f t="shared" si="42"/>
        <v>18.25418871952018</v>
      </c>
      <c r="K203" s="33">
        <f t="shared" si="32"/>
        <v>4.7789354315405221</v>
      </c>
      <c r="L203" s="33">
        <f t="shared" si="48"/>
        <v>-0.99905962226278566</v>
      </c>
      <c r="M203" s="33">
        <f t="shared" si="33"/>
        <v>3.0982215766090913</v>
      </c>
      <c r="N203" s="33">
        <f t="shared" si="49"/>
        <v>4.3357481063135736E-2</v>
      </c>
      <c r="O203" s="33">
        <f t="shared" si="34"/>
        <v>3.0982215766090913</v>
      </c>
      <c r="P203" s="33">
        <f t="shared" si="35"/>
        <v>177.51502033606877</v>
      </c>
      <c r="Q203" s="33">
        <f t="shared" si="43"/>
        <v>0.36874127673723073</v>
      </c>
      <c r="R203" s="33">
        <f t="shared" si="36"/>
        <v>21.127318889308842</v>
      </c>
      <c r="S203" s="33">
        <f t="shared" si="44"/>
        <v>-0.96488460222921824</v>
      </c>
      <c r="T203" s="33">
        <f t="shared" si="37"/>
        <v>2.8758000298141324</v>
      </c>
      <c r="U203" s="33">
        <f t="shared" si="45"/>
        <v>-0.2626741410587714</v>
      </c>
      <c r="V203" s="72">
        <f t="shared" si="38"/>
        <v>3.4073852773654538</v>
      </c>
      <c r="W203" s="33">
        <f t="shared" si="39"/>
        <v>195.2287955680539</v>
      </c>
      <c r="X203" s="80">
        <v>7.7083333333333337E-2</v>
      </c>
      <c r="Z203" s="16">
        <v>176</v>
      </c>
      <c r="AA203" s="16">
        <v>29</v>
      </c>
      <c r="AB203" s="16">
        <v>30.11</v>
      </c>
      <c r="AC203" s="14">
        <f t="shared" si="57"/>
        <v>176.49169722222223</v>
      </c>
      <c r="AD203" s="16">
        <v>47</v>
      </c>
      <c r="AE203" s="16">
        <v>12</v>
      </c>
      <c r="AF203" s="16">
        <v>47.09</v>
      </c>
      <c r="AG203" s="14">
        <f t="shared" si="58"/>
        <v>47.213080555555557</v>
      </c>
      <c r="AH203" s="16">
        <v>8</v>
      </c>
      <c r="AI203" s="16">
        <v>13</v>
      </c>
      <c r="AJ203" s="16">
        <v>27.36</v>
      </c>
      <c r="AK203" s="14">
        <f t="shared" si="59"/>
        <v>8.2242666666666668</v>
      </c>
      <c r="AL203" s="16">
        <v>200</v>
      </c>
      <c r="AM203" s="16">
        <v>38</v>
      </c>
      <c r="AN203" s="16">
        <v>3.91</v>
      </c>
      <c r="AO203" s="16">
        <f t="shared" si="60"/>
        <v>200.63441944444443</v>
      </c>
      <c r="AP203" s="16">
        <v>45</v>
      </c>
      <c r="AQ203" s="16">
        <v>56</v>
      </c>
      <c r="AR203" s="16">
        <v>27.85</v>
      </c>
      <c r="AS203" s="14">
        <f t="shared" si="61"/>
        <v>45.941069444444445</v>
      </c>
      <c r="AT203" s="16">
        <v>17</v>
      </c>
      <c r="AU203" s="16">
        <v>44</v>
      </c>
      <c r="AV203" s="16">
        <v>11.66</v>
      </c>
      <c r="AW203" s="14">
        <f t="shared" si="62"/>
        <v>17.736572222222222</v>
      </c>
      <c r="AX203" s="14">
        <f t="shared" si="54"/>
        <v>24.142722222222204</v>
      </c>
      <c r="AY203" s="14">
        <f t="shared" si="55"/>
        <v>-1.2720111111111123</v>
      </c>
      <c r="AZ203" s="14">
        <f t="shared" si="56"/>
        <v>142.68458333333334</v>
      </c>
    </row>
    <row r="204" spans="1:52">
      <c r="A204" s="11">
        <v>7.7777777777777807E-2</v>
      </c>
      <c r="B204" s="12">
        <f t="shared" si="50"/>
        <v>1.8499999999999992</v>
      </c>
      <c r="C204" s="12">
        <f t="shared" si="51"/>
        <v>8.5118453972979538</v>
      </c>
      <c r="D204" s="12">
        <f t="shared" si="52"/>
        <v>8.1296687417423996</v>
      </c>
      <c r="E204" s="12">
        <f t="shared" si="53"/>
        <v>8.2856687417424002</v>
      </c>
      <c r="F204" s="12">
        <f t="shared" si="46"/>
        <v>2.1691830040947093</v>
      </c>
      <c r="G204" s="12">
        <f t="shared" si="40"/>
        <v>0.3356695798073952</v>
      </c>
      <c r="H204" s="26">
        <f t="shared" si="47"/>
        <v>19.232450233893505</v>
      </c>
      <c r="I204" s="33">
        <f t="shared" si="41"/>
        <v>18.11490095285351</v>
      </c>
      <c r="J204" s="50">
        <f t="shared" si="42"/>
        <v>18.270900952853509</v>
      </c>
      <c r="K204" s="33">
        <f t="shared" si="32"/>
        <v>4.7833106839959454</v>
      </c>
      <c r="L204" s="33">
        <f t="shared" si="48"/>
        <v>-0.999065465742627</v>
      </c>
      <c r="M204" s="33">
        <f t="shared" si="33"/>
        <v>3.098356560965577</v>
      </c>
      <c r="N204" s="33">
        <f t="shared" si="49"/>
        <v>4.3222623248341023E-2</v>
      </c>
      <c r="O204" s="33">
        <f t="shared" si="34"/>
        <v>3.098356560965577</v>
      </c>
      <c r="P204" s="33">
        <f t="shared" si="35"/>
        <v>177.52275436999571</v>
      </c>
      <c r="Q204" s="33">
        <f t="shared" si="43"/>
        <v>0.36981527490826083</v>
      </c>
      <c r="R204" s="33">
        <f t="shared" si="36"/>
        <v>21.188854451713638</v>
      </c>
      <c r="S204" s="33">
        <f t="shared" si="44"/>
        <v>-0.96487641572250304</v>
      </c>
      <c r="T204" s="33">
        <f t="shared" si="37"/>
        <v>2.8757688655810227</v>
      </c>
      <c r="U204" s="33">
        <f t="shared" si="45"/>
        <v>-0.26270421081987894</v>
      </c>
      <c r="V204" s="72">
        <f t="shared" si="38"/>
        <v>3.4074164415985635</v>
      </c>
      <c r="W204" s="33">
        <f t="shared" si="39"/>
        <v>195.23058114708286</v>
      </c>
      <c r="X204" s="80">
        <v>7.7777777777777779E-2</v>
      </c>
      <c r="Z204" s="16">
        <v>176</v>
      </c>
      <c r="AA204" s="16">
        <v>30</v>
      </c>
      <c r="AB204" s="16">
        <v>9.06</v>
      </c>
      <c r="AC204" s="14">
        <f t="shared" si="57"/>
        <v>176.50251666666668</v>
      </c>
      <c r="AD204" s="16">
        <v>47</v>
      </c>
      <c r="AE204" s="16">
        <v>12</v>
      </c>
      <c r="AF204" s="16">
        <v>10.8</v>
      </c>
      <c r="AG204" s="14">
        <f t="shared" si="58"/>
        <v>47.203000000000003</v>
      </c>
      <c r="AH204" s="16">
        <v>8</v>
      </c>
      <c r="AI204" s="16">
        <v>14</v>
      </c>
      <c r="AJ204" s="16">
        <v>27.53</v>
      </c>
      <c r="AK204" s="14">
        <f t="shared" si="59"/>
        <v>8.2409805555555558</v>
      </c>
      <c r="AL204" s="16">
        <v>200</v>
      </c>
      <c r="AM204" s="16">
        <v>39</v>
      </c>
      <c r="AN204" s="16">
        <v>48.32</v>
      </c>
      <c r="AO204" s="16">
        <f t="shared" si="60"/>
        <v>200.66342222222221</v>
      </c>
      <c r="AP204" s="16">
        <v>45</v>
      </c>
      <c r="AQ204" s="16">
        <v>59</v>
      </c>
      <c r="AR204" s="16">
        <v>57.32</v>
      </c>
      <c r="AS204" s="14">
        <f t="shared" si="61"/>
        <v>45.999255555555557</v>
      </c>
      <c r="AT204" s="16">
        <v>17</v>
      </c>
      <c r="AU204" s="16">
        <v>45</v>
      </c>
      <c r="AV204" s="16">
        <v>11.82</v>
      </c>
      <c r="AW204" s="14">
        <f t="shared" si="62"/>
        <v>17.753283333333332</v>
      </c>
      <c r="AX204" s="14">
        <f t="shared" si="54"/>
        <v>24.16090555555553</v>
      </c>
      <c r="AY204" s="14">
        <f t="shared" si="55"/>
        <v>-1.2037444444444461</v>
      </c>
      <c r="AZ204" s="14">
        <f t="shared" si="56"/>
        <v>142.68454166666663</v>
      </c>
    </row>
    <row r="205" spans="1:52">
      <c r="A205" s="11">
        <v>7.8472222222222193E-2</v>
      </c>
      <c r="B205" s="12">
        <f t="shared" si="50"/>
        <v>1.8666666666666674</v>
      </c>
      <c r="C205" s="12">
        <f t="shared" si="51"/>
        <v>8.5285576306312887</v>
      </c>
      <c r="D205" s="12">
        <f t="shared" si="52"/>
        <v>8.1463809750757328</v>
      </c>
      <c r="E205" s="12">
        <f t="shared" si="53"/>
        <v>8.3023809750757334</v>
      </c>
      <c r="F205" s="12">
        <f t="shared" si="46"/>
        <v>2.1735582565501321</v>
      </c>
      <c r="G205" s="12">
        <f t="shared" si="40"/>
        <v>0.3354914933456471</v>
      </c>
      <c r="H205" s="26">
        <f t="shared" si="47"/>
        <v>19.222246631246922</v>
      </c>
      <c r="I205" s="33">
        <f t="shared" si="41"/>
        <v>18.131613186186847</v>
      </c>
      <c r="J205" s="50">
        <f t="shared" si="42"/>
        <v>18.287613186186846</v>
      </c>
      <c r="K205" s="33">
        <f t="shared" si="32"/>
        <v>4.7876859364513686</v>
      </c>
      <c r="L205" s="33">
        <f t="shared" si="48"/>
        <v>-0.99907132553322531</v>
      </c>
      <c r="M205" s="33">
        <f t="shared" si="33"/>
        <v>3.0984923463574909</v>
      </c>
      <c r="N205" s="33">
        <f t="shared" si="49"/>
        <v>4.3086964354479125E-2</v>
      </c>
      <c r="O205" s="33">
        <f t="shared" si="34"/>
        <v>3.0984923463574909</v>
      </c>
      <c r="P205" s="33">
        <f t="shared" si="35"/>
        <v>177.53053429987193</v>
      </c>
      <c r="Q205" s="33">
        <f t="shared" si="43"/>
        <v>0.3708893864307431</v>
      </c>
      <c r="R205" s="33">
        <f t="shared" si="36"/>
        <v>21.250396508678243</v>
      </c>
      <c r="S205" s="33">
        <f t="shared" si="44"/>
        <v>-0.96486950561781326</v>
      </c>
      <c r="T205" s="33">
        <f t="shared" si="37"/>
        <v>2.8757425631060505</v>
      </c>
      <c r="U205" s="33">
        <f t="shared" si="45"/>
        <v>-0.26272958936677937</v>
      </c>
      <c r="V205" s="72">
        <f t="shared" si="38"/>
        <v>3.4074427440735358</v>
      </c>
      <c r="W205" s="33">
        <f t="shared" si="39"/>
        <v>195.23208816788949</v>
      </c>
      <c r="X205" s="80">
        <v>7.8472222222222221E-2</v>
      </c>
      <c r="Z205" s="16">
        <v>176</v>
      </c>
      <c r="AA205" s="16">
        <v>30</v>
      </c>
      <c r="AB205" s="16">
        <v>48.23</v>
      </c>
      <c r="AC205" s="14">
        <f t="shared" si="57"/>
        <v>176.51339722222221</v>
      </c>
      <c r="AD205" s="16">
        <v>47</v>
      </c>
      <c r="AE205" s="16">
        <v>11</v>
      </c>
      <c r="AF205" s="16">
        <v>34.61</v>
      </c>
      <c r="AG205" s="14">
        <f t="shared" si="58"/>
        <v>47.192947222222223</v>
      </c>
      <c r="AH205" s="16">
        <v>8</v>
      </c>
      <c r="AI205" s="16">
        <v>15</v>
      </c>
      <c r="AJ205" s="16">
        <v>27.69</v>
      </c>
      <c r="AK205" s="14">
        <f t="shared" si="59"/>
        <v>8.2576916666666662</v>
      </c>
      <c r="AL205" s="16">
        <v>200</v>
      </c>
      <c r="AM205" s="16">
        <v>41</v>
      </c>
      <c r="AN205" s="16">
        <v>31.66</v>
      </c>
      <c r="AO205" s="16">
        <f t="shared" si="60"/>
        <v>200.69212777777778</v>
      </c>
      <c r="AP205" s="16">
        <v>46</v>
      </c>
      <c r="AQ205" s="16">
        <v>3</v>
      </c>
      <c r="AR205" s="16">
        <v>27.07</v>
      </c>
      <c r="AS205" s="14">
        <f t="shared" si="61"/>
        <v>46.057519444444445</v>
      </c>
      <c r="AT205" s="16">
        <v>17</v>
      </c>
      <c r="AU205" s="16">
        <v>46</v>
      </c>
      <c r="AV205" s="16">
        <v>11.99</v>
      </c>
      <c r="AW205" s="14">
        <f t="shared" si="62"/>
        <v>17.769997222222223</v>
      </c>
      <c r="AX205" s="14">
        <f t="shared" si="54"/>
        <v>24.178730555555575</v>
      </c>
      <c r="AY205" s="14">
        <f t="shared" si="55"/>
        <v>-1.1354277777777781</v>
      </c>
      <c r="AZ205" s="14">
        <f t="shared" si="56"/>
        <v>142.68458333333336</v>
      </c>
    </row>
    <row r="206" spans="1:52">
      <c r="A206" s="11">
        <v>7.9166666666666705E-2</v>
      </c>
      <c r="B206" s="12">
        <f t="shared" si="50"/>
        <v>1.8833333333333326</v>
      </c>
      <c r="C206" s="12">
        <f t="shared" si="51"/>
        <v>8.5452698639646218</v>
      </c>
      <c r="D206" s="12">
        <f t="shared" si="52"/>
        <v>8.1630932084090677</v>
      </c>
      <c r="E206" s="12">
        <f t="shared" si="53"/>
        <v>8.3190932084090683</v>
      </c>
      <c r="F206" s="12">
        <f t="shared" si="46"/>
        <v>2.1779335090055558</v>
      </c>
      <c r="G206" s="12">
        <f t="shared" si="40"/>
        <v>0.33531395331257219</v>
      </c>
      <c r="H206" s="26">
        <f t="shared" si="47"/>
        <v>19.212074336657114</v>
      </c>
      <c r="I206" s="33">
        <f t="shared" si="41"/>
        <v>18.148325419520177</v>
      </c>
      <c r="J206" s="50">
        <f t="shared" si="42"/>
        <v>18.304325419520175</v>
      </c>
      <c r="K206" s="33">
        <f t="shared" si="32"/>
        <v>4.792061188906791</v>
      </c>
      <c r="L206" s="33">
        <f t="shared" si="48"/>
        <v>-0.99907720119452903</v>
      </c>
      <c r="M206" s="33">
        <f t="shared" si="33"/>
        <v>3.0986289301319951</v>
      </c>
      <c r="N206" s="33">
        <f t="shared" si="49"/>
        <v>4.2950507020366561E-2</v>
      </c>
      <c r="O206" s="33">
        <f t="shared" si="34"/>
        <v>3.0986289301319951</v>
      </c>
      <c r="P206" s="33">
        <f t="shared" si="35"/>
        <v>177.53835997370098</v>
      </c>
      <c r="Q206" s="33">
        <f t="shared" si="43"/>
        <v>0.37196359211217717</v>
      </c>
      <c r="R206" s="33">
        <f t="shared" si="36"/>
        <v>21.311943960553393</v>
      </c>
      <c r="S206" s="33">
        <f t="shared" si="44"/>
        <v>-0.96486387399213336</v>
      </c>
      <c r="T206" s="33">
        <f t="shared" si="37"/>
        <v>2.8757211288852198</v>
      </c>
      <c r="U206" s="33">
        <f t="shared" si="45"/>
        <v>-0.26275027053248257</v>
      </c>
      <c r="V206" s="72">
        <f t="shared" si="38"/>
        <v>3.4074641782943664</v>
      </c>
      <c r="W206" s="33">
        <f t="shared" si="39"/>
        <v>195.23331625828027</v>
      </c>
      <c r="X206" s="80">
        <v>7.9166666666666663E-2</v>
      </c>
      <c r="Z206" s="16">
        <v>176</v>
      </c>
      <c r="AA206" s="16">
        <v>31</v>
      </c>
      <c r="AB206" s="16">
        <v>27.61</v>
      </c>
      <c r="AC206" s="14">
        <f t="shared" si="57"/>
        <v>176.5243361111111</v>
      </c>
      <c r="AD206" s="16">
        <v>47</v>
      </c>
      <c r="AE206" s="16">
        <v>10</v>
      </c>
      <c r="AF206" s="16">
        <v>58.55</v>
      </c>
      <c r="AG206" s="14">
        <f t="shared" si="58"/>
        <v>47.182930555555558</v>
      </c>
      <c r="AH206" s="16">
        <v>8</v>
      </c>
      <c r="AI206" s="16">
        <v>16</v>
      </c>
      <c r="AJ206" s="16">
        <v>27.86</v>
      </c>
      <c r="AK206" s="14">
        <f t="shared" si="59"/>
        <v>8.2744055555555551</v>
      </c>
      <c r="AL206" s="16">
        <v>200</v>
      </c>
      <c r="AM206" s="16">
        <v>43</v>
      </c>
      <c r="AN206" s="16">
        <v>13.94</v>
      </c>
      <c r="AO206" s="16">
        <f t="shared" si="60"/>
        <v>200.72053888888888</v>
      </c>
      <c r="AP206" s="16">
        <v>46</v>
      </c>
      <c r="AQ206" s="16">
        <v>6</v>
      </c>
      <c r="AR206" s="16">
        <v>57.1</v>
      </c>
      <c r="AS206" s="14">
        <f t="shared" si="61"/>
        <v>46.115861111111109</v>
      </c>
      <c r="AT206" s="16">
        <v>17</v>
      </c>
      <c r="AU206" s="16">
        <v>47</v>
      </c>
      <c r="AV206" s="16">
        <v>12.15</v>
      </c>
      <c r="AW206" s="14">
        <f t="shared" si="62"/>
        <v>17.786708333333333</v>
      </c>
      <c r="AX206" s="14">
        <f t="shared" si="54"/>
        <v>24.196202777777785</v>
      </c>
      <c r="AY206" s="14">
        <f t="shared" si="55"/>
        <v>-1.0670694444444493</v>
      </c>
      <c r="AZ206" s="14">
        <f t="shared" si="56"/>
        <v>142.68454166666666</v>
      </c>
    </row>
    <row r="207" spans="1:52">
      <c r="A207" s="11">
        <v>7.9861111111111105E-2</v>
      </c>
      <c r="B207" s="12">
        <f t="shared" si="50"/>
        <v>1.9000000000000008</v>
      </c>
      <c r="C207" s="12">
        <f t="shared" si="51"/>
        <v>8.5619820972979568</v>
      </c>
      <c r="D207" s="12">
        <f t="shared" si="52"/>
        <v>8.1798054417423991</v>
      </c>
      <c r="E207" s="12">
        <f t="shared" si="53"/>
        <v>8.3358054417423997</v>
      </c>
      <c r="F207" s="12">
        <f t="shared" si="46"/>
        <v>2.1823087614609786</v>
      </c>
      <c r="G207" s="12">
        <f t="shared" si="40"/>
        <v>0.33513696299943518</v>
      </c>
      <c r="H207" s="26">
        <f t="shared" si="47"/>
        <v>19.201933538699667</v>
      </c>
      <c r="I207" s="33">
        <f t="shared" si="41"/>
        <v>18.165037652853513</v>
      </c>
      <c r="J207" s="50">
        <f t="shared" si="42"/>
        <v>18.321037652853512</v>
      </c>
      <c r="K207" s="33">
        <f t="shared" si="32"/>
        <v>4.7964364413622143</v>
      </c>
      <c r="L207" s="33">
        <f t="shared" si="48"/>
        <v>-0.99908309228544567</v>
      </c>
      <c r="M207" s="33">
        <f t="shared" si="33"/>
        <v>3.0987663096229197</v>
      </c>
      <c r="N207" s="33">
        <f t="shared" si="49"/>
        <v>4.2813253898201467E-2</v>
      </c>
      <c r="O207" s="33">
        <f t="shared" si="34"/>
        <v>3.0987663096229197</v>
      </c>
      <c r="P207" s="33">
        <f t="shared" si="35"/>
        <v>177.54623123872261</v>
      </c>
      <c r="Q207" s="33">
        <f t="shared" si="43"/>
        <v>0.37303787273490491</v>
      </c>
      <c r="R207" s="33">
        <f t="shared" si="36"/>
        <v>21.373495706248377</v>
      </c>
      <c r="S207" s="33">
        <f t="shared" si="44"/>
        <v>-0.96485952284202603</v>
      </c>
      <c r="T207" s="33">
        <f t="shared" si="37"/>
        <v>2.8757045693672891</v>
      </c>
      <c r="U207" s="33">
        <f t="shared" si="45"/>
        <v>-0.26276624817707839</v>
      </c>
      <c r="V207" s="72">
        <f t="shared" si="38"/>
        <v>3.4074807378122971</v>
      </c>
      <c r="W207" s="33">
        <f t="shared" si="39"/>
        <v>195.23426504876846</v>
      </c>
      <c r="X207" s="80">
        <v>7.9861111111111105E-2</v>
      </c>
      <c r="Z207" s="16">
        <v>176</v>
      </c>
      <c r="AA207" s="16">
        <v>32</v>
      </c>
      <c r="AB207" s="16">
        <v>7.21</v>
      </c>
      <c r="AC207" s="14">
        <f t="shared" si="57"/>
        <v>176.53533611111112</v>
      </c>
      <c r="AD207" s="16">
        <v>47</v>
      </c>
      <c r="AE207" s="16">
        <v>10</v>
      </c>
      <c r="AF207" s="16">
        <v>22.59</v>
      </c>
      <c r="AG207" s="14">
        <f t="shared" si="58"/>
        <v>47.172941666666667</v>
      </c>
      <c r="AH207" s="16">
        <v>8</v>
      </c>
      <c r="AI207" s="16">
        <v>17</v>
      </c>
      <c r="AJ207" s="16">
        <v>28.02</v>
      </c>
      <c r="AK207" s="14">
        <f t="shared" si="59"/>
        <v>8.2911166666666674</v>
      </c>
      <c r="AL207" s="16">
        <v>200</v>
      </c>
      <c r="AM207" s="16">
        <v>44</v>
      </c>
      <c r="AN207" s="16">
        <v>55.15</v>
      </c>
      <c r="AO207" s="16">
        <f t="shared" si="60"/>
        <v>200.74865277777778</v>
      </c>
      <c r="AP207" s="16">
        <v>46</v>
      </c>
      <c r="AQ207" s="16">
        <v>10</v>
      </c>
      <c r="AR207" s="16">
        <v>27.4</v>
      </c>
      <c r="AS207" s="14">
        <f t="shared" si="61"/>
        <v>46.174277777777775</v>
      </c>
      <c r="AT207" s="16">
        <v>17</v>
      </c>
      <c r="AU207" s="16">
        <v>48</v>
      </c>
      <c r="AV207" s="16">
        <v>12.32</v>
      </c>
      <c r="AW207" s="14">
        <f t="shared" si="62"/>
        <v>17.803422222222224</v>
      </c>
      <c r="AX207" s="14">
        <f t="shared" si="54"/>
        <v>24.213316666666657</v>
      </c>
      <c r="AY207" s="14">
        <f t="shared" si="55"/>
        <v>-0.9986638888888919</v>
      </c>
      <c r="AZ207" s="14">
        <f t="shared" si="56"/>
        <v>142.68458333333336</v>
      </c>
    </row>
    <row r="208" spans="1:52">
      <c r="A208" s="11">
        <v>8.0555555555555602E-2</v>
      </c>
      <c r="B208" s="12">
        <f t="shared" si="50"/>
        <v>1.9166666666666665</v>
      </c>
      <c r="C208" s="12">
        <f t="shared" si="51"/>
        <v>8.5786943306312882</v>
      </c>
      <c r="D208" s="12">
        <f t="shared" si="52"/>
        <v>8.196517675075734</v>
      </c>
      <c r="E208" s="12">
        <f t="shared" si="53"/>
        <v>8.3525176750757346</v>
      </c>
      <c r="F208" s="12">
        <f t="shared" si="46"/>
        <v>2.1866840139164023</v>
      </c>
      <c r="G208" s="12">
        <f t="shared" si="40"/>
        <v>0.33496052568679457</v>
      </c>
      <c r="H208" s="26">
        <f t="shared" si="47"/>
        <v>19.19182442533673</v>
      </c>
      <c r="I208" s="33">
        <f t="shared" si="41"/>
        <v>18.181749886186843</v>
      </c>
      <c r="J208" s="50">
        <f t="shared" si="42"/>
        <v>18.337749886186842</v>
      </c>
      <c r="K208" s="33">
        <f t="shared" si="32"/>
        <v>4.8008116938176375</v>
      </c>
      <c r="L208" s="33">
        <f t="shared" si="48"/>
        <v>-0.99908899836387433</v>
      </c>
      <c r="M208" s="33">
        <f t="shared" si="33"/>
        <v>3.0989044821508127</v>
      </c>
      <c r="N208" s="33">
        <f t="shared" si="49"/>
        <v>4.2675207653513576E-2</v>
      </c>
      <c r="O208" s="33">
        <f t="shared" si="34"/>
        <v>3.0989044821508127</v>
      </c>
      <c r="P208" s="33">
        <f t="shared" si="35"/>
        <v>177.55414794141552</v>
      </c>
      <c r="Q208" s="33">
        <f t="shared" si="43"/>
        <v>0.37411220905622067</v>
      </c>
      <c r="R208" s="33">
        <f t="shared" si="36"/>
        <v>21.435050643237378</v>
      </c>
      <c r="S208" s="33">
        <f t="shared" si="44"/>
        <v>-0.96485645408322118</v>
      </c>
      <c r="T208" s="33">
        <f t="shared" si="37"/>
        <v>2.8756928909533759</v>
      </c>
      <c r="U208" s="33">
        <f t="shared" si="45"/>
        <v>-0.26277751618803469</v>
      </c>
      <c r="V208" s="72">
        <f t="shared" si="38"/>
        <v>3.4074924162262104</v>
      </c>
      <c r="W208" s="33">
        <f t="shared" si="39"/>
        <v>195.23493417259706</v>
      </c>
      <c r="X208" s="80">
        <v>8.0555555555555561E-2</v>
      </c>
      <c r="Z208" s="16">
        <v>176</v>
      </c>
      <c r="AA208" s="16">
        <v>32</v>
      </c>
      <c r="AB208" s="16">
        <v>47.03</v>
      </c>
      <c r="AC208" s="14">
        <f t="shared" si="57"/>
        <v>176.54639722222223</v>
      </c>
      <c r="AD208" s="16">
        <v>47</v>
      </c>
      <c r="AE208" s="16">
        <v>9</v>
      </c>
      <c r="AF208" s="16">
        <v>46.75</v>
      </c>
      <c r="AG208" s="14">
        <f t="shared" si="58"/>
        <v>47.16298611111111</v>
      </c>
      <c r="AH208" s="16">
        <v>8</v>
      </c>
      <c r="AI208" s="16">
        <v>18</v>
      </c>
      <c r="AJ208" s="16">
        <v>28.19</v>
      </c>
      <c r="AK208" s="14">
        <f t="shared" si="59"/>
        <v>8.3078305555555563</v>
      </c>
      <c r="AL208" s="16">
        <v>200</v>
      </c>
      <c r="AM208" s="16">
        <v>46</v>
      </c>
      <c r="AN208" s="16">
        <v>35.28</v>
      </c>
      <c r="AO208" s="16">
        <f t="shared" si="60"/>
        <v>200.77646666666666</v>
      </c>
      <c r="AP208" s="16">
        <v>46</v>
      </c>
      <c r="AQ208" s="16">
        <v>13</v>
      </c>
      <c r="AR208" s="16">
        <v>57.98</v>
      </c>
      <c r="AS208" s="14">
        <f t="shared" si="61"/>
        <v>46.232772222222223</v>
      </c>
      <c r="AT208" s="16">
        <v>17</v>
      </c>
      <c r="AU208" s="16">
        <v>49</v>
      </c>
      <c r="AV208" s="16">
        <v>12.48</v>
      </c>
      <c r="AW208" s="14">
        <f t="shared" si="62"/>
        <v>17.820133333333334</v>
      </c>
      <c r="AX208" s="14">
        <f t="shared" si="54"/>
        <v>24.230069444444439</v>
      </c>
      <c r="AY208" s="14">
        <f t="shared" si="55"/>
        <v>-0.93021388888888623</v>
      </c>
      <c r="AZ208" s="14">
        <f t="shared" si="56"/>
        <v>142.68454166666666</v>
      </c>
    </row>
    <row r="209" spans="1:56">
      <c r="A209" s="11">
        <v>8.1250000000000003E-2</v>
      </c>
      <c r="B209" s="12">
        <f t="shared" si="50"/>
        <v>1.9333333333333345</v>
      </c>
      <c r="C209" s="12">
        <f t="shared" si="51"/>
        <v>8.5954065639646231</v>
      </c>
      <c r="D209" s="12">
        <f t="shared" si="52"/>
        <v>8.2132299084090672</v>
      </c>
      <c r="E209" s="12">
        <f t="shared" si="53"/>
        <v>8.3692299084090678</v>
      </c>
      <c r="F209" s="12">
        <f t="shared" si="46"/>
        <v>2.1910592663718251</v>
      </c>
      <c r="G209" s="12">
        <f t="shared" si="40"/>
        <v>0.33478464464444752</v>
      </c>
      <c r="H209" s="26">
        <f t="shared" si="47"/>
        <v>19.181747183913881</v>
      </c>
      <c r="I209" s="33">
        <f t="shared" si="41"/>
        <v>18.19846211952018</v>
      </c>
      <c r="J209" s="50">
        <f t="shared" si="42"/>
        <v>18.354462119520178</v>
      </c>
      <c r="K209" s="33">
        <f t="shared" si="32"/>
        <v>4.8051869462730616</v>
      </c>
      <c r="L209" s="33">
        <f t="shared" si="48"/>
        <v>-0.99909491898673886</v>
      </c>
      <c r="M209" s="33">
        <f t="shared" si="33"/>
        <v>3.0990434450230211</v>
      </c>
      <c r="N209" s="33">
        <f t="shared" si="49"/>
        <v>4.2536370965114333E-2</v>
      </c>
      <c r="O209" s="33">
        <f t="shared" si="34"/>
        <v>3.0990434450230211</v>
      </c>
      <c r="P209" s="33">
        <f t="shared" si="35"/>
        <v>177.56210992750209</v>
      </c>
      <c r="Q209" s="33">
        <f t="shared" si="43"/>
        <v>0.37518658180848491</v>
      </c>
      <c r="R209" s="33">
        <f t="shared" si="36"/>
        <v>21.496607667565971</v>
      </c>
      <c r="S209" s="33">
        <f t="shared" si="44"/>
        <v>-0.9648546695502046</v>
      </c>
      <c r="T209" s="33">
        <f t="shared" si="37"/>
        <v>2.8756860999965452</v>
      </c>
      <c r="U209" s="33">
        <f t="shared" si="45"/>
        <v>-0.26278406848050351</v>
      </c>
      <c r="V209" s="72">
        <f t="shared" si="38"/>
        <v>3.407499207183041</v>
      </c>
      <c r="W209" s="33">
        <f t="shared" si="39"/>
        <v>195.23532326576233</v>
      </c>
      <c r="X209" s="80">
        <v>8.1250000000000003E-2</v>
      </c>
      <c r="Z209" s="16">
        <v>176</v>
      </c>
      <c r="AA209" s="16">
        <v>33</v>
      </c>
      <c r="AB209" s="16">
        <v>27.07</v>
      </c>
      <c r="AC209" s="14">
        <f t="shared" si="57"/>
        <v>176.55751944444444</v>
      </c>
      <c r="AD209" s="16">
        <v>47</v>
      </c>
      <c r="AE209" s="16">
        <v>9</v>
      </c>
      <c r="AF209" s="16">
        <v>11.02</v>
      </c>
      <c r="AG209" s="14">
        <f t="shared" si="58"/>
        <v>47.153061111111114</v>
      </c>
      <c r="AH209" s="16">
        <v>8</v>
      </c>
      <c r="AI209" s="16">
        <v>19</v>
      </c>
      <c r="AJ209" s="16">
        <v>28.35</v>
      </c>
      <c r="AK209" s="14">
        <f t="shared" si="59"/>
        <v>8.3245416666666667</v>
      </c>
      <c r="AL209" s="16">
        <v>200</v>
      </c>
      <c r="AM209" s="16">
        <v>48</v>
      </c>
      <c r="AN209" s="16">
        <v>14.33</v>
      </c>
      <c r="AO209" s="16">
        <f t="shared" si="60"/>
        <v>200.80398055555557</v>
      </c>
      <c r="AP209" s="16">
        <v>46</v>
      </c>
      <c r="AQ209" s="16">
        <v>17</v>
      </c>
      <c r="AR209" s="16">
        <v>28.82</v>
      </c>
      <c r="AS209" s="14">
        <f t="shared" si="61"/>
        <v>46.291338888888887</v>
      </c>
      <c r="AT209" s="16">
        <v>17</v>
      </c>
      <c r="AU209" s="16">
        <v>50</v>
      </c>
      <c r="AV209" s="16">
        <v>12.64</v>
      </c>
      <c r="AW209" s="14">
        <f t="shared" si="62"/>
        <v>17.836844444444445</v>
      </c>
      <c r="AX209" s="14">
        <f t="shared" si="54"/>
        <v>24.246461111111131</v>
      </c>
      <c r="AY209" s="14">
        <f t="shared" si="55"/>
        <v>-0.86172222222222672</v>
      </c>
      <c r="AZ209" s="14">
        <f t="shared" si="56"/>
        <v>142.68454166666666</v>
      </c>
    </row>
    <row r="210" spans="1:56">
      <c r="A210" s="11">
        <v>8.1944444444444403E-2</v>
      </c>
      <c r="B210" s="12">
        <f t="shared" si="50"/>
        <v>1.9500000000000002</v>
      </c>
      <c r="C210" s="12">
        <f t="shared" si="51"/>
        <v>8.6121187972979563</v>
      </c>
      <c r="D210" s="12">
        <f t="shared" si="52"/>
        <v>8.2299421417423986</v>
      </c>
      <c r="E210" s="12">
        <f t="shared" si="53"/>
        <v>8.3859421417423992</v>
      </c>
      <c r="F210" s="12">
        <f t="shared" si="46"/>
        <v>2.1954345188272479</v>
      </c>
      <c r="G210" s="12">
        <f t="shared" si="40"/>
        <v>0.33460932313137526</v>
      </c>
      <c r="H210" s="26">
        <f t="shared" si="47"/>
        <v>19.171702001156994</v>
      </c>
      <c r="I210" s="33">
        <f t="shared" si="41"/>
        <v>18.215174352853513</v>
      </c>
      <c r="J210" s="50">
        <f t="shared" si="42"/>
        <v>18.371174352853512</v>
      </c>
      <c r="K210" s="33">
        <f t="shared" si="32"/>
        <v>4.809562198728484</v>
      </c>
      <c r="L210" s="33">
        <f t="shared" si="48"/>
        <v>-0.99910085371002022</v>
      </c>
      <c r="M210" s="33">
        <f t="shared" si="33"/>
        <v>3.0991831955337092</v>
      </c>
      <c r="N210" s="33">
        <f t="shared" si="49"/>
        <v>4.2396746525046401E-2</v>
      </c>
      <c r="O210" s="33">
        <f t="shared" si="34"/>
        <v>3.0991831955337092</v>
      </c>
      <c r="P210" s="33">
        <f t="shared" si="35"/>
        <v>177.57011704194929</v>
      </c>
      <c r="Q210" s="33">
        <f t="shared" si="43"/>
        <v>0.37626097169923628</v>
      </c>
      <c r="R210" s="33">
        <f t="shared" si="36"/>
        <v>21.558165673857552</v>
      </c>
      <c r="S210" s="33">
        <f t="shared" si="44"/>
        <v>-0.96485417099580639</v>
      </c>
      <c r="T210" s="33">
        <f t="shared" si="37"/>
        <v>2.8756842028013896</v>
      </c>
      <c r="U210" s="33">
        <f t="shared" si="45"/>
        <v>-0.2627858989976351</v>
      </c>
      <c r="V210" s="72">
        <f t="shared" si="38"/>
        <v>3.4075011043781966</v>
      </c>
      <c r="W210" s="33">
        <f t="shared" si="39"/>
        <v>195.23543196703767</v>
      </c>
      <c r="X210" s="80">
        <v>8.1944444444444445E-2</v>
      </c>
      <c r="Z210" s="16">
        <v>176</v>
      </c>
      <c r="AA210" s="16">
        <v>34</v>
      </c>
      <c r="AB210" s="16">
        <v>7.31</v>
      </c>
      <c r="AC210" s="14">
        <f t="shared" si="57"/>
        <v>176.56869722222223</v>
      </c>
      <c r="AD210" s="16">
        <v>47</v>
      </c>
      <c r="AE210" s="16">
        <v>8</v>
      </c>
      <c r="AF210" s="16">
        <v>35.409999999999997</v>
      </c>
      <c r="AG210" s="14">
        <f t="shared" si="58"/>
        <v>47.143169444444446</v>
      </c>
      <c r="AH210" s="16">
        <v>8</v>
      </c>
      <c r="AI210" s="16">
        <v>20</v>
      </c>
      <c r="AJ210" s="16">
        <v>28.52</v>
      </c>
      <c r="AK210" s="14">
        <f t="shared" si="59"/>
        <v>8.3412555555555556</v>
      </c>
      <c r="AL210" s="16">
        <v>200</v>
      </c>
      <c r="AM210" s="16">
        <v>49</v>
      </c>
      <c r="AN210" s="16">
        <v>52.3</v>
      </c>
      <c r="AO210" s="16">
        <f t="shared" si="60"/>
        <v>200.83119444444444</v>
      </c>
      <c r="AP210" s="16">
        <v>46</v>
      </c>
      <c r="AQ210" s="16">
        <v>20</v>
      </c>
      <c r="AR210" s="16">
        <v>59.93</v>
      </c>
      <c r="AS210" s="14">
        <f t="shared" si="61"/>
        <v>46.349980555555554</v>
      </c>
      <c r="AT210" s="16">
        <v>17</v>
      </c>
      <c r="AU210" s="16">
        <v>51</v>
      </c>
      <c r="AV210" s="16">
        <v>12.81</v>
      </c>
      <c r="AW210" s="14">
        <f t="shared" si="62"/>
        <v>17.853558333333332</v>
      </c>
      <c r="AX210" s="14">
        <f t="shared" si="54"/>
        <v>24.262497222222208</v>
      </c>
      <c r="AY210" s="14">
        <f t="shared" si="55"/>
        <v>-0.79318888888889205</v>
      </c>
      <c r="AZ210" s="14">
        <f t="shared" si="56"/>
        <v>142.68454166666663</v>
      </c>
    </row>
    <row r="211" spans="1:56">
      <c r="A211" s="11">
        <v>8.2638888888888901E-2</v>
      </c>
      <c r="B211" s="12">
        <f t="shared" si="50"/>
        <v>1.9666666666666657</v>
      </c>
      <c r="C211" s="12">
        <f t="shared" si="51"/>
        <v>8.6288310306312876</v>
      </c>
      <c r="D211" s="12">
        <f t="shared" si="52"/>
        <v>8.2466543750757335</v>
      </c>
      <c r="E211" s="12">
        <f t="shared" si="53"/>
        <v>8.4026543750757341</v>
      </c>
      <c r="F211" s="12">
        <f t="shared" si="46"/>
        <v>2.1998097712826716</v>
      </c>
      <c r="G211" s="12">
        <f t="shared" si="40"/>
        <v>0.33443456439568814</v>
      </c>
      <c r="H211" s="26">
        <f t="shared" si="47"/>
        <v>19.161689063169078</v>
      </c>
      <c r="I211" s="33">
        <f t="shared" si="41"/>
        <v>18.231886586186846</v>
      </c>
      <c r="J211" s="50">
        <f t="shared" si="42"/>
        <v>18.387886586186845</v>
      </c>
      <c r="K211" s="33">
        <f t="shared" si="32"/>
        <v>4.8139374511839081</v>
      </c>
      <c r="L211" s="33">
        <f t="shared" si="48"/>
        <v>-0.99910680208878866</v>
      </c>
      <c r="M211" s="33">
        <f t="shared" si="33"/>
        <v>3.0993237309639152</v>
      </c>
      <c r="N211" s="33">
        <f t="shared" si="49"/>
        <v>4.2256337038533535E-2</v>
      </c>
      <c r="O211" s="33">
        <f t="shared" si="34"/>
        <v>3.0993237309639152</v>
      </c>
      <c r="P211" s="33">
        <f t="shared" si="35"/>
        <v>177.57816912897218</v>
      </c>
      <c r="Q211" s="33">
        <f t="shared" si="43"/>
        <v>0.37733535941131002</v>
      </c>
      <c r="R211" s="33">
        <f t="shared" si="36"/>
        <v>21.619723555320093</v>
      </c>
      <c r="S211" s="33">
        <f t="shared" si="44"/>
        <v>-0.9648549600907943</v>
      </c>
      <c r="T211" s="33">
        <f t="shared" si="37"/>
        <v>2.8756872056236151</v>
      </c>
      <c r="U211" s="33">
        <f t="shared" si="45"/>
        <v>-0.26278300171090191</v>
      </c>
      <c r="V211" s="72">
        <f t="shared" si="38"/>
        <v>3.4074981015559711</v>
      </c>
      <c r="W211" s="33">
        <f t="shared" si="39"/>
        <v>195.23525991799752</v>
      </c>
      <c r="X211" s="80">
        <v>8.2638888888888887E-2</v>
      </c>
      <c r="Z211" s="16">
        <v>176</v>
      </c>
      <c r="AA211" s="16">
        <v>34</v>
      </c>
      <c r="AB211" s="16">
        <v>47.77</v>
      </c>
      <c r="AC211" s="14">
        <f t="shared" si="57"/>
        <v>176.57993611111112</v>
      </c>
      <c r="AD211" s="16">
        <v>47</v>
      </c>
      <c r="AE211" s="16">
        <v>7</v>
      </c>
      <c r="AF211" s="16">
        <v>59.92</v>
      </c>
      <c r="AG211" s="14">
        <f t="shared" si="58"/>
        <v>47.133311111111112</v>
      </c>
      <c r="AH211" s="16">
        <v>8</v>
      </c>
      <c r="AI211" s="16">
        <v>21</v>
      </c>
      <c r="AJ211" s="16">
        <v>28.68</v>
      </c>
      <c r="AK211" s="14">
        <f t="shared" si="59"/>
        <v>8.3579666666666661</v>
      </c>
      <c r="AL211" s="16">
        <v>200</v>
      </c>
      <c r="AM211" s="16">
        <v>51</v>
      </c>
      <c r="AN211" s="16">
        <v>29.18</v>
      </c>
      <c r="AO211" s="16">
        <f t="shared" si="60"/>
        <v>200.85810555555557</v>
      </c>
      <c r="AP211" s="16">
        <v>46</v>
      </c>
      <c r="AQ211" s="16">
        <v>24</v>
      </c>
      <c r="AR211" s="16">
        <v>31.3</v>
      </c>
      <c r="AS211" s="14">
        <f t="shared" si="61"/>
        <v>46.408694444444443</v>
      </c>
      <c r="AT211" s="16">
        <v>17</v>
      </c>
      <c r="AU211" s="16">
        <v>52</v>
      </c>
      <c r="AV211" s="16">
        <v>12.97</v>
      </c>
      <c r="AW211" s="14">
        <f t="shared" si="62"/>
        <v>17.870269444444446</v>
      </c>
      <c r="AX211" s="14">
        <f t="shared" si="54"/>
        <v>24.278169444444444</v>
      </c>
      <c r="AY211" s="14">
        <f t="shared" si="55"/>
        <v>-0.72461666666666957</v>
      </c>
      <c r="AZ211" s="14">
        <f t="shared" si="56"/>
        <v>142.68454166666669</v>
      </c>
    </row>
    <row r="212" spans="1:56">
      <c r="A212" s="11">
        <v>8.3333333333333301E-2</v>
      </c>
      <c r="B212" s="12">
        <f t="shared" si="50"/>
        <v>1.9833333333333336</v>
      </c>
      <c r="C212" s="12">
        <f t="shared" si="51"/>
        <v>8.6455432639646226</v>
      </c>
      <c r="D212" s="12">
        <f t="shared" si="52"/>
        <v>8.2633666084090649</v>
      </c>
      <c r="E212" s="12">
        <f t="shared" si="53"/>
        <v>8.4193666084090655</v>
      </c>
      <c r="F212" s="12">
        <f t="shared" si="46"/>
        <v>2.2041850237380944</v>
      </c>
      <c r="G212" s="12">
        <f t="shared" si="40"/>
        <v>0.33426037167457145</v>
      </c>
      <c r="H212" s="26">
        <f t="shared" si="47"/>
        <v>19.151708555427195</v>
      </c>
      <c r="I212" s="33">
        <f t="shared" si="41"/>
        <v>18.248598819520179</v>
      </c>
      <c r="J212" s="50">
        <f t="shared" si="42"/>
        <v>18.404598819520178</v>
      </c>
      <c r="K212" s="33">
        <f t="shared" si="32"/>
        <v>4.8183127036393314</v>
      </c>
      <c r="L212" s="33">
        <f t="shared" si="48"/>
        <v>-0.99911276367723756</v>
      </c>
      <c r="M212" s="33">
        <f t="shared" si="33"/>
        <v>3.0994650485816537</v>
      </c>
      <c r="N212" s="33">
        <f t="shared" si="49"/>
        <v>4.2115145223929895E-2</v>
      </c>
      <c r="O212" s="33">
        <f t="shared" si="34"/>
        <v>3.0994650485816537</v>
      </c>
      <c r="P212" s="33">
        <f t="shared" si="35"/>
        <v>177.58626603203945</v>
      </c>
      <c r="Q212" s="33">
        <f t="shared" si="43"/>
        <v>0.3784097256029505</v>
      </c>
      <c r="R212" s="33">
        <f t="shared" si="36"/>
        <v>21.681280203752635</v>
      </c>
      <c r="S212" s="33">
        <f t="shared" si="44"/>
        <v>-0.96485703842346304</v>
      </c>
      <c r="T212" s="33">
        <f t="shared" si="37"/>
        <v>2.8756951146696048</v>
      </c>
      <c r="U212" s="33">
        <f t="shared" si="45"/>
        <v>-0.26277537062042955</v>
      </c>
      <c r="V212" s="72">
        <f t="shared" si="38"/>
        <v>3.4074901925099814</v>
      </c>
      <c r="W212" s="33">
        <f t="shared" si="39"/>
        <v>195.23480676304234</v>
      </c>
      <c r="X212" s="80">
        <v>8.3333333333333329E-2</v>
      </c>
      <c r="Z212" s="16">
        <v>176</v>
      </c>
      <c r="AA212" s="16">
        <v>35</v>
      </c>
      <c r="AB212" s="16">
        <v>28.45</v>
      </c>
      <c r="AC212" s="14">
        <f t="shared" si="57"/>
        <v>176.5912361111111</v>
      </c>
      <c r="AD212" s="16">
        <v>47</v>
      </c>
      <c r="AE212" s="16">
        <v>7</v>
      </c>
      <c r="AF212" s="16">
        <v>24.54</v>
      </c>
      <c r="AG212" s="14">
        <f t="shared" si="58"/>
        <v>47.123483333333333</v>
      </c>
      <c r="AH212" s="16">
        <v>8</v>
      </c>
      <c r="AI212" s="16">
        <v>22</v>
      </c>
      <c r="AJ212" s="16">
        <v>28.85</v>
      </c>
      <c r="AK212" s="14">
        <f t="shared" si="59"/>
        <v>8.374680555555555</v>
      </c>
      <c r="AL212" s="16">
        <v>200</v>
      </c>
      <c r="AM212" s="16">
        <v>53</v>
      </c>
      <c r="AN212" s="16">
        <v>4.97</v>
      </c>
      <c r="AO212" s="16">
        <f t="shared" si="60"/>
        <v>200.88471388888888</v>
      </c>
      <c r="AP212" s="16">
        <v>46</v>
      </c>
      <c r="AQ212" s="16">
        <v>28</v>
      </c>
      <c r="AR212" s="16">
        <v>2.93</v>
      </c>
      <c r="AS212" s="14">
        <f t="shared" si="61"/>
        <v>46.467480555555554</v>
      </c>
      <c r="AT212" s="16">
        <v>17</v>
      </c>
      <c r="AU212" s="16">
        <v>53</v>
      </c>
      <c r="AV212" s="16">
        <v>13.14</v>
      </c>
      <c r="AW212" s="14">
        <f t="shared" si="62"/>
        <v>17.886983333333333</v>
      </c>
      <c r="AX212" s="14">
        <f t="shared" si="54"/>
        <v>24.293477777777781</v>
      </c>
      <c r="AY212" s="14">
        <f t="shared" si="55"/>
        <v>-0.65600277777777904</v>
      </c>
      <c r="AZ212" s="14">
        <f t="shared" si="56"/>
        <v>142.68454166666666</v>
      </c>
    </row>
    <row r="213" spans="1:56">
      <c r="A213" s="11">
        <v>8.4027777777777798E-2</v>
      </c>
      <c r="B213" s="12">
        <f t="shared" si="50"/>
        <v>1.9999999999999991</v>
      </c>
      <c r="C213" s="12">
        <f t="shared" si="51"/>
        <v>8.662255497297954</v>
      </c>
      <c r="D213" s="12">
        <f t="shared" si="52"/>
        <v>8.2800788417423998</v>
      </c>
      <c r="E213" s="12">
        <f t="shared" si="53"/>
        <v>8.4360788417424004</v>
      </c>
      <c r="F213" s="12">
        <f t="shared" si="46"/>
        <v>2.2085602761935181</v>
      </c>
      <c r="G213" s="12">
        <f t="shared" si="40"/>
        <v>0.33408674819423118</v>
      </c>
      <c r="H213" s="26">
        <f t="shared" si="47"/>
        <v>19.141760662779323</v>
      </c>
      <c r="I213" s="33">
        <f t="shared" si="41"/>
        <v>18.265311052853512</v>
      </c>
      <c r="J213" s="50">
        <f t="shared" si="42"/>
        <v>18.421311052853511</v>
      </c>
      <c r="K213" s="33">
        <f t="shared" si="32"/>
        <v>4.8226879560947538</v>
      </c>
      <c r="L213" s="33">
        <f t="shared" si="48"/>
        <v>-0.99911873802871487</v>
      </c>
      <c r="M213" s="33">
        <f t="shared" si="33"/>
        <v>3.0996071456418752</v>
      </c>
      <c r="N213" s="33">
        <f t="shared" si="49"/>
        <v>4.1973173812669531E-2</v>
      </c>
      <c r="O213" s="33">
        <f t="shared" si="34"/>
        <v>3.0996071456418752</v>
      </c>
      <c r="P213" s="33">
        <f t="shared" si="35"/>
        <v>177.59440759387132</v>
      </c>
      <c r="Q213" s="33">
        <f t="shared" si="43"/>
        <v>0.37948405090793164</v>
      </c>
      <c r="R213" s="33">
        <f t="shared" si="36"/>
        <v>21.742834509552157</v>
      </c>
      <c r="S213" s="33">
        <f t="shared" si="44"/>
        <v>-0.96486040749922808</v>
      </c>
      <c r="T213" s="33">
        <f t="shared" si="37"/>
        <v>2.875707936095993</v>
      </c>
      <c r="U213" s="33">
        <f t="shared" si="45"/>
        <v>-0.26276299975533762</v>
      </c>
      <c r="V213" s="72">
        <f t="shared" si="38"/>
        <v>3.4074773710835933</v>
      </c>
      <c r="W213" s="33">
        <f t="shared" si="39"/>
        <v>195.23407214942296</v>
      </c>
      <c r="X213" s="80">
        <v>8.4027777777777771E-2</v>
      </c>
      <c r="Z213" s="16">
        <v>176</v>
      </c>
      <c r="AA213" s="16">
        <v>36</v>
      </c>
      <c r="AB213" s="16">
        <v>9.33</v>
      </c>
      <c r="AC213" s="14">
        <f t="shared" si="57"/>
        <v>176.60259166666665</v>
      </c>
      <c r="AD213" s="16">
        <v>47</v>
      </c>
      <c r="AE213" s="16">
        <v>6</v>
      </c>
      <c r="AF213" s="16">
        <v>49.28</v>
      </c>
      <c r="AG213" s="14">
        <f t="shared" si="58"/>
        <v>47.113688888888888</v>
      </c>
      <c r="AH213" s="16">
        <v>8</v>
      </c>
      <c r="AI213" s="16">
        <v>23</v>
      </c>
      <c r="AJ213" s="16">
        <v>29.01</v>
      </c>
      <c r="AK213" s="14">
        <f t="shared" si="59"/>
        <v>8.3913916666666672</v>
      </c>
      <c r="AL213" s="16">
        <v>200</v>
      </c>
      <c r="AM213" s="16">
        <v>54</v>
      </c>
      <c r="AN213" s="16">
        <v>39.65</v>
      </c>
      <c r="AO213" s="16">
        <f t="shared" si="60"/>
        <v>200.9110138888889</v>
      </c>
      <c r="AP213" s="16">
        <v>46</v>
      </c>
      <c r="AQ213" s="16">
        <v>31</v>
      </c>
      <c r="AR213" s="16">
        <v>34.82</v>
      </c>
      <c r="AS213" s="14">
        <f t="shared" si="61"/>
        <v>46.526338888888887</v>
      </c>
      <c r="AT213" s="16">
        <v>17</v>
      </c>
      <c r="AU213" s="16">
        <v>54</v>
      </c>
      <c r="AV213" s="16">
        <v>13.3</v>
      </c>
      <c r="AW213" s="14">
        <f t="shared" si="62"/>
        <v>17.903694444444444</v>
      </c>
      <c r="AX213" s="14">
        <f t="shared" si="54"/>
        <v>24.308422222222248</v>
      </c>
      <c r="AY213" s="14">
        <f t="shared" si="55"/>
        <v>-0.5873500000000007</v>
      </c>
      <c r="AZ213" s="14">
        <f t="shared" si="56"/>
        <v>142.68454166666663</v>
      </c>
    </row>
    <row r="214" spans="1:56">
      <c r="A214" s="11">
        <v>8.4722222222222199E-2</v>
      </c>
      <c r="B214" s="12">
        <f t="shared" si="50"/>
        <v>2.0166666666666671</v>
      </c>
      <c r="C214" s="12">
        <f t="shared" si="51"/>
        <v>8.6789677306312889</v>
      </c>
      <c r="D214" s="12">
        <f t="shared" si="52"/>
        <v>8.296791075075733</v>
      </c>
      <c r="E214" s="12">
        <f t="shared" si="53"/>
        <v>8.4527910750757336</v>
      </c>
      <c r="F214" s="12">
        <f t="shared" si="46"/>
        <v>2.2129355286489409</v>
      </c>
      <c r="G214" s="12">
        <f t="shared" si="40"/>
        <v>0.33391369716984015</v>
      </c>
      <c r="H214" s="26">
        <f t="shared" si="47"/>
        <v>19.131845569441303</v>
      </c>
      <c r="I214" s="33">
        <f t="shared" si="41"/>
        <v>18.282023286186845</v>
      </c>
      <c r="J214" s="50">
        <f t="shared" si="42"/>
        <v>18.438023286186844</v>
      </c>
      <c r="K214" s="33">
        <f t="shared" si="32"/>
        <v>4.8270632085501779</v>
      </c>
      <c r="L214" s="33">
        <f t="shared" si="48"/>
        <v>-0.99912472469575675</v>
      </c>
      <c r="M214" s="33">
        <f t="shared" si="33"/>
        <v>3.0997500193866192</v>
      </c>
      <c r="N214" s="33">
        <f t="shared" si="49"/>
        <v>4.1830425549215622E-2</v>
      </c>
      <c r="O214" s="33">
        <f t="shared" si="34"/>
        <v>3.0997500193866192</v>
      </c>
      <c r="P214" s="33">
        <f t="shared" si="35"/>
        <v>177.60259365644839</v>
      </c>
      <c r="Q214" s="33">
        <f t="shared" si="43"/>
        <v>0.38055831593567618</v>
      </c>
      <c r="R214" s="33">
        <f t="shared" si="36"/>
        <v>21.804385361720424</v>
      </c>
      <c r="S214" s="33">
        <f t="shared" si="44"/>
        <v>-0.96486506874021927</v>
      </c>
      <c r="T214" s="33">
        <f t="shared" si="37"/>
        <v>2.8757256760092194</v>
      </c>
      <c r="U214" s="33">
        <f t="shared" si="45"/>
        <v>-0.2627458831740887</v>
      </c>
      <c r="V214" s="72">
        <f t="shared" si="38"/>
        <v>3.4074596311703669</v>
      </c>
      <c r="W214" s="33">
        <f t="shared" si="39"/>
        <v>195.23305572726616</v>
      </c>
      <c r="X214" s="80">
        <v>8.4722222222222213E-2</v>
      </c>
      <c r="Z214" s="16">
        <v>176</v>
      </c>
      <c r="AA214" s="16">
        <v>36</v>
      </c>
      <c r="AB214" s="16">
        <v>50.43</v>
      </c>
      <c r="AC214" s="14">
        <f t="shared" si="57"/>
        <v>176.61400833333335</v>
      </c>
      <c r="AD214" s="16">
        <v>47</v>
      </c>
      <c r="AE214" s="16">
        <v>6</v>
      </c>
      <c r="AF214" s="16">
        <v>14.14</v>
      </c>
      <c r="AG214" s="14">
        <f t="shared" si="58"/>
        <v>47.103927777777777</v>
      </c>
      <c r="AH214" s="16">
        <v>8</v>
      </c>
      <c r="AI214" s="16">
        <v>24</v>
      </c>
      <c r="AJ214" s="16">
        <v>29.18</v>
      </c>
      <c r="AK214" s="14">
        <f t="shared" si="59"/>
        <v>8.4081055555555562</v>
      </c>
      <c r="AL214" s="16">
        <v>200</v>
      </c>
      <c r="AM214" s="16">
        <v>56</v>
      </c>
      <c r="AN214" s="16">
        <v>13.24</v>
      </c>
      <c r="AO214" s="16">
        <f t="shared" si="60"/>
        <v>200.9370111111111</v>
      </c>
      <c r="AP214" s="16">
        <v>46</v>
      </c>
      <c r="AQ214" s="16">
        <v>35</v>
      </c>
      <c r="AR214" s="16">
        <v>6.95</v>
      </c>
      <c r="AS214" s="14">
        <f t="shared" si="61"/>
        <v>46.585263888888889</v>
      </c>
      <c r="AT214" s="16">
        <v>17</v>
      </c>
      <c r="AU214" s="16">
        <v>55</v>
      </c>
      <c r="AV214" s="16">
        <v>13.47</v>
      </c>
      <c r="AW214" s="14">
        <f t="shared" si="62"/>
        <v>17.920408333333334</v>
      </c>
      <c r="AX214" s="14">
        <f t="shared" si="54"/>
        <v>24.323002777777759</v>
      </c>
      <c r="AY214" s="14">
        <f t="shared" si="55"/>
        <v>-0.51866388888888793</v>
      </c>
      <c r="AZ214" s="14">
        <f t="shared" si="56"/>
        <v>142.68454166666666</v>
      </c>
    </row>
    <row r="215" spans="1:56">
      <c r="A215" s="11">
        <v>8.5416666666666696E-2</v>
      </c>
      <c r="B215" s="12">
        <f t="shared" si="50"/>
        <v>2.0333333333333328</v>
      </c>
      <c r="C215" s="12">
        <f t="shared" si="51"/>
        <v>8.6956799639646221</v>
      </c>
      <c r="D215" s="12">
        <f t="shared" si="52"/>
        <v>8.3135033084090662</v>
      </c>
      <c r="E215" s="12">
        <f t="shared" si="53"/>
        <v>8.4695033084090667</v>
      </c>
      <c r="F215" s="12">
        <f t="shared" si="46"/>
        <v>2.2173107811043642</v>
      </c>
      <c r="G215" s="12">
        <f t="shared" si="40"/>
        <v>0.33374122180548382</v>
      </c>
      <c r="H215" s="26">
        <f t="shared" si="47"/>
        <v>19.121963458993704</v>
      </c>
      <c r="I215" s="33">
        <f t="shared" si="41"/>
        <v>18.298735519520179</v>
      </c>
      <c r="J215" s="50">
        <f t="shared" si="42"/>
        <v>18.454735519520177</v>
      </c>
      <c r="K215" s="33">
        <f t="shared" si="32"/>
        <v>4.8314384610056003</v>
      </c>
      <c r="L215" s="33">
        <f t="shared" si="48"/>
        <v>-0.99913072323012053</v>
      </c>
      <c r="M215" s="33">
        <f t="shared" si="33"/>
        <v>3.0998936670449875</v>
      </c>
      <c r="N215" s="33">
        <f t="shared" si="49"/>
        <v>4.1686903191009615E-2</v>
      </c>
      <c r="O215" s="33">
        <f t="shared" si="34"/>
        <v>3.0998936670449875</v>
      </c>
      <c r="P215" s="33">
        <f t="shared" si="35"/>
        <v>177.61082406100982</v>
      </c>
      <c r="Q215" s="33">
        <f t="shared" si="43"/>
        <v>0.3816325012713741</v>
      </c>
      <c r="R215" s="33">
        <f t="shared" si="36"/>
        <v>21.865931647870759</v>
      </c>
      <c r="S215" s="33">
        <f t="shared" si="44"/>
        <v>-0.96487102348487563</v>
      </c>
      <c r="T215" s="33">
        <f t="shared" si="37"/>
        <v>2.875748340465079</v>
      </c>
      <c r="U215" s="33">
        <f t="shared" si="45"/>
        <v>-0.26272401496484615</v>
      </c>
      <c r="V215" s="72">
        <f t="shared" si="38"/>
        <v>3.4074369667145072</v>
      </c>
      <c r="W215" s="33">
        <f t="shared" si="39"/>
        <v>195.23175714960044</v>
      </c>
      <c r="X215" s="80">
        <v>8.5416666666666655E-2</v>
      </c>
      <c r="Z215" s="16">
        <v>176</v>
      </c>
      <c r="AA215" s="16">
        <v>37</v>
      </c>
      <c r="AB215" s="16">
        <v>31.73</v>
      </c>
      <c r="AC215" s="14">
        <f t="shared" si="57"/>
        <v>176.62548055555555</v>
      </c>
      <c r="AD215" s="16">
        <v>47</v>
      </c>
      <c r="AE215" s="16">
        <v>5</v>
      </c>
      <c r="AF215" s="16">
        <v>39.11</v>
      </c>
      <c r="AG215" s="14">
        <f t="shared" si="58"/>
        <v>47.09419722222222</v>
      </c>
      <c r="AH215" s="16">
        <v>8</v>
      </c>
      <c r="AI215" s="16">
        <v>25</v>
      </c>
      <c r="AJ215" s="16">
        <v>29.34</v>
      </c>
      <c r="AK215" s="14">
        <f t="shared" si="59"/>
        <v>8.4248166666666666</v>
      </c>
      <c r="AL215" s="16">
        <v>200</v>
      </c>
      <c r="AM215" s="16">
        <v>57</v>
      </c>
      <c r="AN215" s="16">
        <v>45.72</v>
      </c>
      <c r="AO215" s="16">
        <f t="shared" si="60"/>
        <v>200.96270000000001</v>
      </c>
      <c r="AP215" s="16">
        <v>46</v>
      </c>
      <c r="AQ215" s="16">
        <v>38</v>
      </c>
      <c r="AR215" s="16">
        <v>39.340000000000003</v>
      </c>
      <c r="AS215" s="14">
        <f t="shared" si="61"/>
        <v>46.644261111111113</v>
      </c>
      <c r="AT215" s="16">
        <v>17</v>
      </c>
      <c r="AU215" s="16">
        <v>56</v>
      </c>
      <c r="AV215" s="16">
        <v>13.63</v>
      </c>
      <c r="AW215" s="14">
        <f t="shared" si="62"/>
        <v>17.937119444444445</v>
      </c>
      <c r="AX215" s="14">
        <f t="shared" si="54"/>
        <v>24.337219444444457</v>
      </c>
      <c r="AY215" s="14">
        <f t="shared" si="55"/>
        <v>-0.4499361111111071</v>
      </c>
      <c r="AZ215" s="14">
        <f t="shared" si="56"/>
        <v>142.68454166666666</v>
      </c>
    </row>
    <row r="216" spans="1:56">
      <c r="A216" s="11">
        <v>8.6111111111111097E-2</v>
      </c>
      <c r="B216" s="12">
        <f t="shared" si="50"/>
        <v>2.0500000000000007</v>
      </c>
      <c r="C216" s="12">
        <f t="shared" si="51"/>
        <v>8.7123921972979552</v>
      </c>
      <c r="D216" s="12">
        <f t="shared" si="52"/>
        <v>8.3302155417423993</v>
      </c>
      <c r="E216" s="12">
        <f t="shared" si="53"/>
        <v>8.4862155417423999</v>
      </c>
      <c r="F216" s="12">
        <f t="shared" si="46"/>
        <v>2.2216860335597874</v>
      </c>
      <c r="G216" s="12">
        <f t="shared" si="40"/>
        <v>0.33356932529410732</v>
      </c>
      <c r="H216" s="26">
        <f t="shared" si="47"/>
        <v>19.112114514378806</v>
      </c>
      <c r="I216" s="33">
        <f t="shared" si="41"/>
        <v>18.315447752853512</v>
      </c>
      <c r="J216" s="50">
        <f t="shared" si="42"/>
        <v>18.471447752853511</v>
      </c>
      <c r="K216" s="33">
        <f t="shared" si="32"/>
        <v>4.8358137134610226</v>
      </c>
      <c r="L216" s="33">
        <f t="shared" si="48"/>
        <v>-0.99913673318281671</v>
      </c>
      <c r="M216" s="33">
        <f t="shared" si="33"/>
        <v>3.1000380858332468</v>
      </c>
      <c r="N216" s="33">
        <f t="shared" si="49"/>
        <v>4.1542609508420016E-2</v>
      </c>
      <c r="O216" s="33">
        <f t="shared" si="34"/>
        <v>3.1000380858332468</v>
      </c>
      <c r="P216" s="33">
        <f t="shared" si="35"/>
        <v>177.61909864805949</v>
      </c>
      <c r="Q216" s="33">
        <f t="shared" si="43"/>
        <v>0.38270658747610764</v>
      </c>
      <c r="R216" s="33">
        <f t="shared" si="36"/>
        <v>21.927472254235216</v>
      </c>
      <c r="S216" s="33">
        <f t="shared" si="44"/>
        <v>-0.96487827298754092</v>
      </c>
      <c r="T216" s="33">
        <f t="shared" si="37"/>
        <v>2.875775935468277</v>
      </c>
      <c r="U216" s="33">
        <f t="shared" si="45"/>
        <v>-0.26269738924584085</v>
      </c>
      <c r="V216" s="72">
        <f t="shared" si="38"/>
        <v>3.4074093717113092</v>
      </c>
      <c r="W216" s="33">
        <f t="shared" si="39"/>
        <v>195.23017607238157</v>
      </c>
      <c r="X216" s="80">
        <v>8.6111111111111124E-2</v>
      </c>
      <c r="Z216" s="16">
        <v>176</v>
      </c>
      <c r="AA216" s="16">
        <v>38</v>
      </c>
      <c r="AB216" s="16">
        <v>13.25</v>
      </c>
      <c r="AC216" s="14">
        <f t="shared" si="57"/>
        <v>176.6370138888889</v>
      </c>
      <c r="AD216" s="16">
        <v>47</v>
      </c>
      <c r="AE216" s="16">
        <v>5</v>
      </c>
      <c r="AF216" s="16">
        <v>4.21</v>
      </c>
      <c r="AG216" s="14">
        <f t="shared" si="58"/>
        <v>47.084502777777779</v>
      </c>
      <c r="AH216" s="16">
        <v>8</v>
      </c>
      <c r="AI216" s="16">
        <v>26</v>
      </c>
      <c r="AJ216" s="16">
        <v>29.5</v>
      </c>
      <c r="AK216" s="14">
        <f t="shared" si="59"/>
        <v>8.4415277777777771</v>
      </c>
      <c r="AL216" s="16">
        <v>200</v>
      </c>
      <c r="AM216" s="16">
        <v>59</v>
      </c>
      <c r="AN216" s="16">
        <v>17.079999999999998</v>
      </c>
      <c r="AO216" s="16">
        <f t="shared" si="60"/>
        <v>200.98807777777779</v>
      </c>
      <c r="AP216" s="16">
        <v>46</v>
      </c>
      <c r="AQ216" s="16">
        <v>42</v>
      </c>
      <c r="AR216" s="16">
        <v>11.98</v>
      </c>
      <c r="AS216" s="14">
        <f t="shared" si="61"/>
        <v>46.70332777777778</v>
      </c>
      <c r="AT216" s="16">
        <v>17</v>
      </c>
      <c r="AU216" s="16">
        <v>57</v>
      </c>
      <c r="AV216" s="16">
        <v>13.79</v>
      </c>
      <c r="AW216" s="14">
        <f t="shared" si="62"/>
        <v>17.953830555555555</v>
      </c>
      <c r="AX216" s="14">
        <f t="shared" si="54"/>
        <v>24.351063888888888</v>
      </c>
      <c r="AY216" s="14">
        <f t="shared" si="55"/>
        <v>-0.38117499999999893</v>
      </c>
      <c r="AZ216" s="14">
        <f t="shared" si="56"/>
        <v>142.68454166666666</v>
      </c>
    </row>
    <row r="217" spans="1:56">
      <c r="A217" s="11">
        <v>8.6805555555555594E-2</v>
      </c>
      <c r="B217" s="12">
        <f t="shared" si="50"/>
        <v>2.0666666666666664</v>
      </c>
      <c r="C217" s="12">
        <f t="shared" si="51"/>
        <v>8.7291044306312884</v>
      </c>
      <c r="D217" s="12">
        <f t="shared" si="52"/>
        <v>8.3469277750757342</v>
      </c>
      <c r="E217" s="12">
        <f t="shared" si="53"/>
        <v>8.5029277750757348</v>
      </c>
      <c r="F217" s="12">
        <f t="shared" si="46"/>
        <v>2.2260612860152111</v>
      </c>
      <c r="G217" s="12">
        <f t="shared" si="40"/>
        <v>0.33339801081746145</v>
      </c>
      <c r="H217" s="26">
        <f t="shared" si="47"/>
        <v>19.102298917897507</v>
      </c>
      <c r="I217" s="33">
        <f t="shared" si="41"/>
        <v>18.332159986186845</v>
      </c>
      <c r="J217" s="50">
        <f t="shared" si="42"/>
        <v>18.488159986186844</v>
      </c>
      <c r="K217" s="33">
        <f t="shared" si="32"/>
        <v>4.8401889659164476</v>
      </c>
      <c r="L217" s="33">
        <f t="shared" si="48"/>
        <v>-0.99914275410414288</v>
      </c>
      <c r="M217" s="33">
        <f t="shared" si="33"/>
        <v>3.1001832729548631</v>
      </c>
      <c r="N217" s="33">
        <f t="shared" si="49"/>
        <v>4.1397547284691534E-2</v>
      </c>
      <c r="O217" s="33">
        <f t="shared" si="34"/>
        <v>3.1001832729548631</v>
      </c>
      <c r="P217" s="33">
        <f t="shared" si="35"/>
        <v>177.62741725736774</v>
      </c>
      <c r="Q217" s="33">
        <f t="shared" si="43"/>
        <v>0.38378055508697401</v>
      </c>
      <c r="R217" s="33">
        <f t="shared" si="36"/>
        <v>21.989006065671607</v>
      </c>
      <c r="S217" s="33">
        <f t="shared" si="44"/>
        <v>-0.96488681841806079</v>
      </c>
      <c r="T217" s="33">
        <f t="shared" si="37"/>
        <v>2.8758084669719617</v>
      </c>
      <c r="U217" s="33">
        <f t="shared" si="45"/>
        <v>-0.26266600016574682</v>
      </c>
      <c r="V217" s="72">
        <f t="shared" si="38"/>
        <v>3.4073768402076245</v>
      </c>
      <c r="W217" s="33">
        <f t="shared" si="39"/>
        <v>195.22831215451919</v>
      </c>
      <c r="X217" s="80">
        <v>8.6805555555555566E-2</v>
      </c>
      <c r="Z217" s="16">
        <v>176</v>
      </c>
      <c r="AA217" s="16">
        <v>38</v>
      </c>
      <c r="AB217" s="16">
        <v>54.97</v>
      </c>
      <c r="AC217" s="14">
        <f t="shared" si="57"/>
        <v>176.64860277777777</v>
      </c>
      <c r="AD217" s="16">
        <v>47</v>
      </c>
      <c r="AE217" s="16">
        <v>4</v>
      </c>
      <c r="AF217" s="16">
        <v>29.42</v>
      </c>
      <c r="AG217" s="14">
        <f t="shared" si="58"/>
        <v>47.074838888888891</v>
      </c>
      <c r="AH217" s="16">
        <v>8</v>
      </c>
      <c r="AI217" s="16">
        <v>27</v>
      </c>
      <c r="AJ217" s="16">
        <v>29.67</v>
      </c>
      <c r="AK217" s="14">
        <f t="shared" si="59"/>
        <v>8.458241666666666</v>
      </c>
      <c r="AL217" s="16">
        <v>201</v>
      </c>
      <c r="AM217" s="16">
        <v>0</v>
      </c>
      <c r="AN217" s="16">
        <v>47.33</v>
      </c>
      <c r="AO217" s="16">
        <f t="shared" si="60"/>
        <v>201.01314722222222</v>
      </c>
      <c r="AP217" s="16">
        <v>46</v>
      </c>
      <c r="AQ217" s="16">
        <v>45</v>
      </c>
      <c r="AR217" s="16">
        <v>44.86</v>
      </c>
      <c r="AS217" s="14">
        <f t="shared" si="61"/>
        <v>46.762461111111108</v>
      </c>
      <c r="AT217" s="16">
        <v>17</v>
      </c>
      <c r="AU217" s="16">
        <v>58</v>
      </c>
      <c r="AV217" s="16">
        <v>13.96</v>
      </c>
      <c r="AW217" s="14">
        <f t="shared" si="62"/>
        <v>17.970544444444446</v>
      </c>
      <c r="AX217" s="14">
        <f t="shared" si="54"/>
        <v>24.364544444444448</v>
      </c>
      <c r="AY217" s="14">
        <f t="shared" si="55"/>
        <v>-0.31237777777778319</v>
      </c>
      <c r="AZ217" s="14">
        <f t="shared" si="56"/>
        <v>142.68454166666669</v>
      </c>
    </row>
    <row r="218" spans="1:56" s="2" customFormat="1">
      <c r="A218" s="11">
        <v>8.7499999999999994E-2</v>
      </c>
      <c r="B218" s="12">
        <f t="shared" si="50"/>
        <v>2.0833333333333344</v>
      </c>
      <c r="C218" s="12">
        <f t="shared" si="51"/>
        <v>8.7458166639646233</v>
      </c>
      <c r="D218" s="12">
        <f t="shared" si="52"/>
        <v>8.3636400084090656</v>
      </c>
      <c r="E218" s="12">
        <f t="shared" si="53"/>
        <v>8.5196400084090662</v>
      </c>
      <c r="F218" s="12">
        <f t="shared" si="46"/>
        <v>2.2304365384706335</v>
      </c>
      <c r="G218" s="12">
        <f t="shared" si="40"/>
        <v>0.33322728154605002</v>
      </c>
      <c r="H218" s="26">
        <f t="shared" si="47"/>
        <v>19.092516851206287</v>
      </c>
      <c r="I218" s="33">
        <f t="shared" si="41"/>
        <v>18.348872219520182</v>
      </c>
      <c r="J218" s="50">
        <f t="shared" si="42"/>
        <v>18.50487221952018</v>
      </c>
      <c r="K218" s="33">
        <f t="shared" ref="K218:K281" si="63">(J218*15*PI())/180</f>
        <v>4.8445642183718709</v>
      </c>
      <c r="L218" s="33">
        <f t="shared" si="48"/>
        <v>-0.99914878554371633</v>
      </c>
      <c r="M218" s="33">
        <f t="shared" ref="M218:M281" si="64">ACOS(L218)</f>
        <v>3.1003292256005599</v>
      </c>
      <c r="N218" s="33">
        <f t="shared" si="49"/>
        <v>4.1251719315893685E-2</v>
      </c>
      <c r="O218" s="33">
        <f t="shared" ref="O218:O281" si="65">IF(M218&gt;=0,M218,2*PI()-M218)</f>
        <v>3.1003292256005599</v>
      </c>
      <c r="P218" s="33">
        <f t="shared" ref="P218:P281" si="66">(O218*180)/PI()</f>
        <v>177.63577972797495</v>
      </c>
      <c r="Q218" s="33">
        <f t="shared" si="43"/>
        <v>0.38485438461720861</v>
      </c>
      <c r="R218" s="33">
        <f t="shared" ref="R218:R281" si="67">(Q218*180)/PI()</f>
        <v>22.050531965670565</v>
      </c>
      <c r="S218" s="33">
        <f t="shared" si="44"/>
        <v>-0.96489666086138259</v>
      </c>
      <c r="T218" s="33">
        <f t="shared" ref="T218:T281" si="68">ACOS(S218)</f>
        <v>2.8758459408772632</v>
      </c>
      <c r="U218" s="33">
        <f t="shared" si="45"/>
        <v>-0.26262984190406541</v>
      </c>
      <c r="V218" s="72">
        <f t="shared" ref="V218:V281" si="69">IF(U218&gt;=0,T218,2*PI()-T218)</f>
        <v>3.407339366302323</v>
      </c>
      <c r="W218" s="33">
        <f t="shared" ref="W218:W281" si="70">(V218*180)/PI()</f>
        <v>195.22616505790356</v>
      </c>
      <c r="X218" s="80">
        <v>8.7500000000000008E-2</v>
      </c>
      <c r="Y218" s="15"/>
      <c r="Z218" s="16">
        <v>176</v>
      </c>
      <c r="AA218" s="16">
        <v>39</v>
      </c>
      <c r="AB218" s="16">
        <v>36.909999999999997</v>
      </c>
      <c r="AC218" s="14">
        <f t="shared" si="57"/>
        <v>176.66025277777777</v>
      </c>
      <c r="AD218" s="16">
        <v>47</v>
      </c>
      <c r="AE218" s="16">
        <v>3</v>
      </c>
      <c r="AF218" s="16">
        <v>54.76</v>
      </c>
      <c r="AG218" s="14">
        <f t="shared" si="58"/>
        <v>47.065211111111111</v>
      </c>
      <c r="AH218" s="16">
        <v>8</v>
      </c>
      <c r="AI218" s="16">
        <v>28</v>
      </c>
      <c r="AJ218" s="16">
        <v>29.83</v>
      </c>
      <c r="AK218" s="14">
        <f t="shared" si="59"/>
        <v>8.4749527777777782</v>
      </c>
      <c r="AL218" s="16">
        <v>201</v>
      </c>
      <c r="AM218" s="16">
        <v>2</v>
      </c>
      <c r="AN218" s="16">
        <v>16.46</v>
      </c>
      <c r="AO218" s="16">
        <f t="shared" si="60"/>
        <v>201.03790555555557</v>
      </c>
      <c r="AP218" s="16">
        <v>46</v>
      </c>
      <c r="AQ218" s="16">
        <v>49</v>
      </c>
      <c r="AR218" s="16">
        <v>17.98</v>
      </c>
      <c r="AS218" s="14">
        <f t="shared" si="61"/>
        <v>46.821661111111112</v>
      </c>
      <c r="AT218" s="16">
        <v>17</v>
      </c>
      <c r="AU218" s="16">
        <v>59</v>
      </c>
      <c r="AV218" s="16">
        <v>14.12</v>
      </c>
      <c r="AW218" s="14">
        <f t="shared" si="62"/>
        <v>17.987255555555556</v>
      </c>
      <c r="AX218" s="14">
        <f t="shared" si="54"/>
        <v>24.377652777777797</v>
      </c>
      <c r="AY218" s="14">
        <f t="shared" si="55"/>
        <v>-0.24354999999999905</v>
      </c>
      <c r="AZ218" s="14">
        <f t="shared" si="56"/>
        <v>142.68454166666666</v>
      </c>
      <c r="BA218" s="12"/>
      <c r="BB218" s="12"/>
      <c r="BC218" s="12"/>
      <c r="BD218" s="12"/>
    </row>
    <row r="219" spans="1:56" s="2" customFormat="1">
      <c r="A219" s="11">
        <v>8.8194444444444506E-2</v>
      </c>
      <c r="B219" s="12">
        <f t="shared" si="50"/>
        <v>2.0999999999999996</v>
      </c>
      <c r="C219" s="12">
        <f t="shared" si="51"/>
        <v>8.7625288972979547</v>
      </c>
      <c r="D219" s="12">
        <f t="shared" si="52"/>
        <v>8.3803522417424006</v>
      </c>
      <c r="E219" s="12">
        <f t="shared" si="53"/>
        <v>8.5363522417424011</v>
      </c>
      <c r="F219" s="12">
        <f t="shared" si="46"/>
        <v>2.2348117909260572</v>
      </c>
      <c r="G219" s="12">
        <f t="shared" si="40"/>
        <v>0.3330571406390766</v>
      </c>
      <c r="H219" s="26">
        <f t="shared" si="47"/>
        <v>19.082768495314184</v>
      </c>
      <c r="I219" s="33">
        <f t="shared" si="41"/>
        <v>18.365584452853511</v>
      </c>
      <c r="J219" s="50">
        <f t="shared" si="42"/>
        <v>18.52158445285351</v>
      </c>
      <c r="K219" s="33">
        <f t="shared" si="63"/>
        <v>4.8489394708272924</v>
      </c>
      <c r="L219" s="33">
        <f t="shared" si="48"/>
        <v>-0.99915482705050573</v>
      </c>
      <c r="M219" s="33">
        <f t="shared" si="64"/>
        <v>3.1004759409483529</v>
      </c>
      <c r="N219" s="33">
        <f t="shared" si="49"/>
        <v>4.1105128410869197E-2</v>
      </c>
      <c r="O219" s="33">
        <f t="shared" si="65"/>
        <v>3.1004759409483529</v>
      </c>
      <c r="P219" s="33">
        <f t="shared" si="66"/>
        <v>177.64418589819326</v>
      </c>
      <c r="Q219" s="33">
        <f t="shared" si="43"/>
        <v>0.38592805655631457</v>
      </c>
      <c r="R219" s="33">
        <f t="shared" si="67"/>
        <v>22.112048836362966</v>
      </c>
      <c r="S219" s="33">
        <f t="shared" si="44"/>
        <v>-0.96490780131715215</v>
      </c>
      <c r="T219" s="33">
        <f t="shared" si="68"/>
        <v>2.8758883630328156</v>
      </c>
      <c r="U219" s="33">
        <f t="shared" si="45"/>
        <v>-0.26258890867151902</v>
      </c>
      <c r="V219" s="72">
        <f t="shared" si="69"/>
        <v>3.4072969441467706</v>
      </c>
      <c r="W219" s="33">
        <f t="shared" si="70"/>
        <v>195.22373444743255</v>
      </c>
      <c r="X219" s="80">
        <v>8.819444444444445E-2</v>
      </c>
      <c r="Y219" s="15"/>
      <c r="Z219" s="16">
        <v>176</v>
      </c>
      <c r="AA219" s="16">
        <v>40</v>
      </c>
      <c r="AB219" s="16">
        <v>19.04</v>
      </c>
      <c r="AC219" s="14">
        <f t="shared" si="57"/>
        <v>176.67195555555554</v>
      </c>
      <c r="AD219" s="16">
        <v>47</v>
      </c>
      <c r="AE219" s="16">
        <v>3</v>
      </c>
      <c r="AF219" s="16">
        <v>20.21</v>
      </c>
      <c r="AG219" s="14">
        <f t="shared" si="58"/>
        <v>47.055613888888892</v>
      </c>
      <c r="AH219" s="16">
        <v>8</v>
      </c>
      <c r="AI219" s="16">
        <v>29</v>
      </c>
      <c r="AJ219" s="16">
        <v>30</v>
      </c>
      <c r="AK219" s="14">
        <f t="shared" si="59"/>
        <v>8.4916666666666671</v>
      </c>
      <c r="AL219" s="16">
        <v>201</v>
      </c>
      <c r="AM219" s="16">
        <v>3</v>
      </c>
      <c r="AN219" s="16">
        <v>44.46</v>
      </c>
      <c r="AO219" s="16">
        <f t="shared" si="60"/>
        <v>201.06235000000001</v>
      </c>
      <c r="AP219" s="16">
        <v>46</v>
      </c>
      <c r="AQ219" s="16">
        <v>52</v>
      </c>
      <c r="AR219" s="16">
        <v>51.34</v>
      </c>
      <c r="AS219" s="14">
        <f t="shared" si="61"/>
        <v>46.880927777777778</v>
      </c>
      <c r="AT219" s="16">
        <v>18</v>
      </c>
      <c r="AU219" s="16">
        <v>0</v>
      </c>
      <c r="AV219" s="16">
        <v>14.29</v>
      </c>
      <c r="AW219" s="14">
        <f t="shared" si="62"/>
        <v>18.003969444444444</v>
      </c>
      <c r="AX219" s="14">
        <f t="shared" si="54"/>
        <v>24.390394444444468</v>
      </c>
      <c r="AY219" s="14">
        <f t="shared" si="55"/>
        <v>-0.17468611111111443</v>
      </c>
      <c r="AZ219" s="14">
        <f t="shared" si="56"/>
        <v>142.68454166666663</v>
      </c>
      <c r="BA219" s="12"/>
      <c r="BB219" s="12"/>
      <c r="BC219" s="12"/>
      <c r="BD219" s="12"/>
    </row>
    <row r="220" spans="1:56">
      <c r="A220" s="11">
        <v>8.8888888888888906E-2</v>
      </c>
      <c r="B220" s="12">
        <f t="shared" si="50"/>
        <v>2.116666666666668</v>
      </c>
      <c r="C220" s="12">
        <f t="shared" si="51"/>
        <v>8.7792411306312896</v>
      </c>
      <c r="D220" s="12">
        <f t="shared" si="52"/>
        <v>8.3970644750757337</v>
      </c>
      <c r="E220" s="12">
        <f t="shared" si="53"/>
        <v>8.5530644750757343</v>
      </c>
      <c r="F220" s="12">
        <f t="shared" si="46"/>
        <v>2.2391870433814809</v>
      </c>
      <c r="G220" s="12">
        <f t="shared" ref="G220:G283" si="71">ASIN(SIN($B$24)*SIN($A$67)+COS(F220)*COS($B$24)*COS($A$67))</f>
        <v>0.33288759124439177</v>
      </c>
      <c r="H220" s="26">
        <f t="shared" si="47"/>
        <v>19.073054030579744</v>
      </c>
      <c r="I220" s="33">
        <f t="shared" ref="I220:I283" si="72">IF(C220-$B$31&gt;=0,C220-$B$31, 24-$B$31+C220)</f>
        <v>18.382296686186848</v>
      </c>
      <c r="J220" s="50">
        <f t="shared" ref="J220:J283" si="73">I220+$B$57</f>
        <v>18.538296686186847</v>
      </c>
      <c r="K220" s="33">
        <f t="shared" si="63"/>
        <v>4.8533147232827165</v>
      </c>
      <c r="L220" s="33">
        <f t="shared" si="48"/>
        <v>-0.99916087817286692</v>
      </c>
      <c r="M220" s="33">
        <f t="shared" si="64"/>
        <v>3.1006234161636419</v>
      </c>
      <c r="N220" s="33">
        <f t="shared" si="49"/>
        <v>4.095777739118283E-2</v>
      </c>
      <c r="O220" s="33">
        <f t="shared" si="65"/>
        <v>3.1006234161636419</v>
      </c>
      <c r="P220" s="33">
        <f t="shared" si="66"/>
        <v>177.65263560561215</v>
      </c>
      <c r="Q220" s="33">
        <f t="shared" ref="Q220:Q283" si="74">ASIN(SIN($A$42)*SIN($A$67)+COS(K220)*COS($A$42)*COS($A$67))</f>
        <v>0.38700155137019132</v>
      </c>
      <c r="R220" s="33">
        <f t="shared" si="67"/>
        <v>22.173555558527283</v>
      </c>
      <c r="S220" s="33">
        <f t="shared" ref="S220:S283" si="75">(SIN($A$67)*SIN(Q220)-SIN($A$42))/(COS($A$67)*COS(Q220))</f>
        <v>-0.96492024069931759</v>
      </c>
      <c r="T220" s="33">
        <f t="shared" si="68"/>
        <v>2.8759357392342819</v>
      </c>
      <c r="U220" s="33">
        <f t="shared" ref="U220:U283" si="76">(COS($A$42)*SIN(K220))/COS(Q220)</f>
        <v>-0.26254319471045329</v>
      </c>
      <c r="V220" s="72">
        <f t="shared" si="69"/>
        <v>3.4072495679453043</v>
      </c>
      <c r="W220" s="33">
        <f t="shared" si="70"/>
        <v>195.22101999103919</v>
      </c>
      <c r="X220" s="80">
        <v>8.8888888888888892E-2</v>
      </c>
      <c r="Z220" s="16">
        <v>176</v>
      </c>
      <c r="AA220" s="16">
        <v>41</v>
      </c>
      <c r="AB220" s="16">
        <v>1.39</v>
      </c>
      <c r="AC220" s="14">
        <f t="shared" si="57"/>
        <v>176.68371944444445</v>
      </c>
      <c r="AD220" s="16">
        <v>47</v>
      </c>
      <c r="AE220" s="16">
        <v>2</v>
      </c>
      <c r="AF220" s="16">
        <v>45.79</v>
      </c>
      <c r="AG220" s="14">
        <f t="shared" si="58"/>
        <v>47.046052777777781</v>
      </c>
      <c r="AH220" s="16">
        <v>8</v>
      </c>
      <c r="AI220" s="16">
        <v>30</v>
      </c>
      <c r="AJ220" s="16">
        <v>30.16</v>
      </c>
      <c r="AK220" s="14">
        <f t="shared" si="59"/>
        <v>8.5083777777777776</v>
      </c>
      <c r="AL220" s="16">
        <v>201</v>
      </c>
      <c r="AM220" s="16">
        <v>5</v>
      </c>
      <c r="AN220" s="16">
        <v>11.33</v>
      </c>
      <c r="AO220" s="16">
        <f t="shared" si="60"/>
        <v>201.08648055555557</v>
      </c>
      <c r="AP220" s="16">
        <v>46</v>
      </c>
      <c r="AQ220" s="16">
        <v>56</v>
      </c>
      <c r="AR220" s="16">
        <v>24.94</v>
      </c>
      <c r="AS220" s="14">
        <f t="shared" si="61"/>
        <v>46.940261111111113</v>
      </c>
      <c r="AT220" s="16">
        <v>18</v>
      </c>
      <c r="AU220" s="16">
        <v>1</v>
      </c>
      <c r="AV220" s="16">
        <v>14.45</v>
      </c>
      <c r="AW220" s="14">
        <f t="shared" si="62"/>
        <v>18.020680555555554</v>
      </c>
      <c r="AX220" s="14">
        <f t="shared" si="54"/>
        <v>24.402761111111118</v>
      </c>
      <c r="AY220" s="14">
        <f t="shared" si="55"/>
        <v>-0.1057916666666685</v>
      </c>
      <c r="AZ220" s="14">
        <f t="shared" si="56"/>
        <v>142.68454166666663</v>
      </c>
    </row>
    <row r="221" spans="1:56">
      <c r="A221" s="11">
        <v>8.9583333333333307E-2</v>
      </c>
      <c r="B221" s="12">
        <f t="shared" si="50"/>
        <v>2.1333333333333337</v>
      </c>
      <c r="C221" s="12">
        <f t="shared" si="51"/>
        <v>8.7959533639646228</v>
      </c>
      <c r="D221" s="12">
        <f t="shared" si="52"/>
        <v>8.4137767084090651</v>
      </c>
      <c r="E221" s="12">
        <f t="shared" si="53"/>
        <v>8.5697767084090657</v>
      </c>
      <c r="F221" s="12">
        <f t="shared" ref="F221:F284" si="77">(E221*15*PI())/180</f>
        <v>2.2435622958369033</v>
      </c>
      <c r="G221" s="12">
        <f t="shared" si="71"/>
        <v>0.33271863649844097</v>
      </c>
      <c r="H221" s="26">
        <f t="shared" ref="H221:H284" si="78">(G221*180)/PI()</f>
        <v>19.063373636708057</v>
      </c>
      <c r="I221" s="33">
        <f t="shared" si="72"/>
        <v>18.399008919520178</v>
      </c>
      <c r="J221" s="50">
        <f t="shared" si="73"/>
        <v>18.555008919520176</v>
      </c>
      <c r="K221" s="33">
        <f t="shared" si="63"/>
        <v>4.8576899757381398</v>
      </c>
      <c r="L221" s="33">
        <f t="shared" ref="L221:L284" si="79">(SIN($A$67)*SIN(G224)-SIN($B$24))/(COS($A$67)*COS(G224))</f>
        <v>-0.99916693845857285</v>
      </c>
      <c r="M221" s="33">
        <f t="shared" si="64"/>
        <v>3.1007716483992214</v>
      </c>
      <c r="N221" s="33">
        <f t="shared" ref="N221:N284" si="80">(COS($B$24)*SIN(F224))/COS(G224)</f>
        <v>4.0809669091069395E-2</v>
      </c>
      <c r="O221" s="33">
        <f t="shared" si="65"/>
        <v>3.1007716483992214</v>
      </c>
      <c r="P221" s="33">
        <f t="shared" si="66"/>
        <v>177.66112868709862</v>
      </c>
      <c r="Q221" s="33">
        <f t="shared" si="74"/>
        <v>0.38807484950126186</v>
      </c>
      <c r="R221" s="33">
        <f t="shared" si="67"/>
        <v>22.235051011596905</v>
      </c>
      <c r="S221" s="33">
        <f t="shared" si="75"/>
        <v>-0.96493397983573015</v>
      </c>
      <c r="T221" s="33">
        <f t="shared" si="68"/>
        <v>2.8759880752238671</v>
      </c>
      <c r="U221" s="33">
        <f t="shared" si="76"/>
        <v>-0.26249269429524874</v>
      </c>
      <c r="V221" s="72">
        <f t="shared" si="69"/>
        <v>3.4071972319557191</v>
      </c>
      <c r="W221" s="33">
        <f t="shared" si="70"/>
        <v>195.21802135971927</v>
      </c>
      <c r="X221" s="80">
        <v>8.9583333333333334E-2</v>
      </c>
      <c r="Z221" s="16">
        <v>176</v>
      </c>
      <c r="AA221" s="16">
        <v>41</v>
      </c>
      <c r="AB221" s="16">
        <v>43.94</v>
      </c>
      <c r="AC221" s="14">
        <f t="shared" si="57"/>
        <v>176.69553888888888</v>
      </c>
      <c r="AD221" s="16">
        <v>47</v>
      </c>
      <c r="AE221" s="16">
        <v>2</v>
      </c>
      <c r="AF221" s="16">
        <v>11.49</v>
      </c>
      <c r="AG221" s="14">
        <f t="shared" si="58"/>
        <v>47.036524999999997</v>
      </c>
      <c r="AH221" s="16">
        <v>8</v>
      </c>
      <c r="AI221" s="16">
        <v>31</v>
      </c>
      <c r="AJ221" s="16">
        <v>30.33</v>
      </c>
      <c r="AK221" s="14">
        <f t="shared" si="59"/>
        <v>8.5250916666666665</v>
      </c>
      <c r="AL221" s="16">
        <v>201</v>
      </c>
      <c r="AM221" s="16">
        <v>6</v>
      </c>
      <c r="AN221" s="16">
        <v>37.06</v>
      </c>
      <c r="AO221" s="16">
        <f t="shared" si="60"/>
        <v>201.11029444444443</v>
      </c>
      <c r="AP221" s="16">
        <v>46</v>
      </c>
      <c r="AQ221" s="16">
        <v>59</v>
      </c>
      <c r="AR221" s="16">
        <v>58.76</v>
      </c>
      <c r="AS221" s="14">
        <f t="shared" si="61"/>
        <v>46.999655555555556</v>
      </c>
      <c r="AT221" s="16">
        <v>18</v>
      </c>
      <c r="AU221" s="16">
        <v>2</v>
      </c>
      <c r="AV221" s="16">
        <v>14.61</v>
      </c>
      <c r="AW221" s="14">
        <f t="shared" si="62"/>
        <v>18.037391666666668</v>
      </c>
      <c r="AX221" s="14">
        <f t="shared" si="54"/>
        <v>24.414755555555558</v>
      </c>
      <c r="AY221" s="14">
        <f t="shared" si="55"/>
        <v>-3.6869444444441513E-2</v>
      </c>
      <c r="AZ221" s="14">
        <f t="shared" si="56"/>
        <v>142.68450000000001</v>
      </c>
    </row>
    <row r="222" spans="1:56">
      <c r="A222" s="11">
        <v>9.0277777777777804E-2</v>
      </c>
      <c r="B222" s="12">
        <f t="shared" ref="B222:B285" si="81">(A221-INT(A221))*24</f>
        <v>2.1499999999999995</v>
      </c>
      <c r="C222" s="12">
        <f t="shared" ref="C222:C285" si="82">$D$50+B222*1.002734</f>
        <v>8.8126655972979542</v>
      </c>
      <c r="D222" s="12">
        <f t="shared" ref="D222:D285" si="83">C223-$C$14</f>
        <v>8.4304889417424</v>
      </c>
      <c r="E222" s="12">
        <f t="shared" ref="E222:E285" si="84">D222+$B$57</f>
        <v>8.5864889417424006</v>
      </c>
      <c r="F222" s="12">
        <f t="shared" si="77"/>
        <v>2.2479375482923269</v>
      </c>
      <c r="G222" s="12">
        <f t="shared" si="71"/>
        <v>0.33255027952621141</v>
      </c>
      <c r="H222" s="26">
        <f t="shared" si="78"/>
        <v>19.053727492747704</v>
      </c>
      <c r="I222" s="33">
        <f t="shared" si="72"/>
        <v>18.415721152853511</v>
      </c>
      <c r="J222" s="50">
        <f t="shared" si="73"/>
        <v>18.57172115285351</v>
      </c>
      <c r="K222" s="33">
        <f t="shared" si="63"/>
        <v>4.8620652281935621</v>
      </c>
      <c r="L222" s="33">
        <f t="shared" si="79"/>
        <v>-0.99917300745484894</v>
      </c>
      <c r="M222" s="33">
        <f t="shared" si="64"/>
        <v>3.1009206347953748</v>
      </c>
      <c r="N222" s="33">
        <f t="shared" si="80"/>
        <v>4.0660806357382201E-2</v>
      </c>
      <c r="O222" s="33">
        <f t="shared" si="65"/>
        <v>3.1009206347953748</v>
      </c>
      <c r="P222" s="33">
        <f t="shared" si="66"/>
        <v>177.66966497880307</v>
      </c>
      <c r="Q222" s="33">
        <f t="shared" si="74"/>
        <v>0.38914793136860715</v>
      </c>
      <c r="R222" s="33">
        <f t="shared" si="67"/>
        <v>22.296534073667811</v>
      </c>
      <c r="S222" s="33">
        <f t="shared" si="75"/>
        <v>-0.9649490194677478</v>
      </c>
      <c r="T222" s="33">
        <f t="shared" si="68"/>
        <v>2.8760453766898229</v>
      </c>
      <c r="U222" s="33">
        <f t="shared" si="76"/>
        <v>-0.26243740173274133</v>
      </c>
      <c r="V222" s="72">
        <f t="shared" si="69"/>
        <v>3.4071399304897634</v>
      </c>
      <c r="W222" s="33">
        <f t="shared" si="70"/>
        <v>195.2147382275601</v>
      </c>
      <c r="X222" s="80">
        <v>9.0277777777777776E-2</v>
      </c>
      <c r="Z222" s="16">
        <v>176</v>
      </c>
      <c r="AA222" s="16">
        <v>42</v>
      </c>
      <c r="AB222" s="16">
        <v>26.69</v>
      </c>
      <c r="AC222" s="14">
        <f t="shared" si="57"/>
        <v>176.70741388888888</v>
      </c>
      <c r="AD222" s="16">
        <v>47</v>
      </c>
      <c r="AE222" s="16">
        <v>1</v>
      </c>
      <c r="AF222" s="16">
        <v>37.31</v>
      </c>
      <c r="AG222" s="14">
        <f t="shared" si="58"/>
        <v>47.027030555555555</v>
      </c>
      <c r="AH222" s="16">
        <v>8</v>
      </c>
      <c r="AI222" s="16">
        <v>32</v>
      </c>
      <c r="AJ222" s="16">
        <v>30.49</v>
      </c>
      <c r="AK222" s="14">
        <f t="shared" si="59"/>
        <v>8.541802777777777</v>
      </c>
      <c r="AL222" s="16">
        <v>201</v>
      </c>
      <c r="AM222" s="16">
        <v>8</v>
      </c>
      <c r="AN222" s="16">
        <v>1.65</v>
      </c>
      <c r="AO222" s="16">
        <f t="shared" si="60"/>
        <v>201.13379166666667</v>
      </c>
      <c r="AP222" s="16">
        <v>47</v>
      </c>
      <c r="AQ222" s="16">
        <v>3</v>
      </c>
      <c r="AR222" s="16">
        <v>32.82</v>
      </c>
      <c r="AS222" s="14">
        <f t="shared" si="61"/>
        <v>47.059116666666668</v>
      </c>
      <c r="AT222" s="16">
        <v>18</v>
      </c>
      <c r="AU222" s="16">
        <v>3</v>
      </c>
      <c r="AV222" s="16">
        <v>14.78</v>
      </c>
      <c r="AW222" s="14">
        <f t="shared" si="62"/>
        <v>18.054105555555555</v>
      </c>
      <c r="AX222" s="14">
        <f t="shared" si="54"/>
        <v>24.426377777777788</v>
      </c>
      <c r="AY222" s="14">
        <f t="shared" si="55"/>
        <v>3.2086111111112814E-2</v>
      </c>
      <c r="AZ222" s="14">
        <f t="shared" si="56"/>
        <v>142.68454166666666</v>
      </c>
    </row>
    <row r="223" spans="1:56">
      <c r="A223" s="11">
        <v>9.0972222222222204E-2</v>
      </c>
      <c r="B223" s="12">
        <f t="shared" si="81"/>
        <v>2.1666666666666674</v>
      </c>
      <c r="C223" s="12">
        <f t="shared" si="82"/>
        <v>8.8293778306312891</v>
      </c>
      <c r="D223" s="12">
        <f t="shared" si="83"/>
        <v>8.4472011750757314</v>
      </c>
      <c r="E223" s="12">
        <f t="shared" si="84"/>
        <v>8.603201175075732</v>
      </c>
      <c r="F223" s="12">
        <f t="shared" si="77"/>
        <v>2.2523128007477498</v>
      </c>
      <c r="G223" s="12">
        <f t="shared" si="71"/>
        <v>0.33238252344118074</v>
      </c>
      <c r="H223" s="26">
        <f t="shared" si="78"/>
        <v>19.044115777087807</v>
      </c>
      <c r="I223" s="33">
        <f t="shared" si="72"/>
        <v>18.432433386186844</v>
      </c>
      <c r="J223" s="50">
        <f t="shared" si="73"/>
        <v>18.588433386186843</v>
      </c>
      <c r="K223" s="33">
        <f t="shared" si="63"/>
        <v>4.8664404806489854</v>
      </c>
      <c r="L223" s="33">
        <f t="shared" si="79"/>
        <v>-0.99917908470840477</v>
      </c>
      <c r="M223" s="33">
        <f t="shared" si="64"/>
        <v>3.1010703724798878</v>
      </c>
      <c r="N223" s="33">
        <f t="shared" si="80"/>
        <v>4.0511192049540956E-2</v>
      </c>
      <c r="O223" s="33">
        <f t="shared" si="65"/>
        <v>3.1010703724798878</v>
      </c>
      <c r="P223" s="33">
        <f t="shared" si="66"/>
        <v>177.67824431615972</v>
      </c>
      <c r="Q223" s="33">
        <f t="shared" si="74"/>
        <v>0.39022077736809929</v>
      </c>
      <c r="R223" s="33">
        <f t="shared" si="67"/>
        <v>22.358003621506199</v>
      </c>
      <c r="S223" s="33">
        <f t="shared" si="75"/>
        <v>-0.96496536024984148</v>
      </c>
      <c r="T223" s="33">
        <f t="shared" si="68"/>
        <v>2.8761076492659559</v>
      </c>
      <c r="U223" s="33">
        <f t="shared" si="76"/>
        <v>-0.26237731136265213</v>
      </c>
      <c r="V223" s="72">
        <f t="shared" si="69"/>
        <v>3.4070776579136304</v>
      </c>
      <c r="W223" s="33">
        <f t="shared" si="70"/>
        <v>195.21117027176831</v>
      </c>
      <c r="X223" s="80">
        <v>9.0972222222222218E-2</v>
      </c>
      <c r="Z223" s="16">
        <v>176</v>
      </c>
      <c r="AA223" s="16">
        <v>43</v>
      </c>
      <c r="AB223" s="16">
        <v>9.65</v>
      </c>
      <c r="AC223" s="14">
        <f t="shared" si="57"/>
        <v>176.71934722222221</v>
      </c>
      <c r="AD223" s="16">
        <v>47</v>
      </c>
      <c r="AE223" s="16">
        <v>1</v>
      </c>
      <c r="AF223" s="16">
        <v>3.25</v>
      </c>
      <c r="AG223" s="14">
        <f t="shared" si="58"/>
        <v>47.017569444444447</v>
      </c>
      <c r="AH223" s="16">
        <v>8</v>
      </c>
      <c r="AI223" s="16">
        <v>33</v>
      </c>
      <c r="AJ223" s="16">
        <v>30.66</v>
      </c>
      <c r="AK223" s="14">
        <f t="shared" si="59"/>
        <v>8.5585166666666659</v>
      </c>
      <c r="AL223" s="16">
        <v>201</v>
      </c>
      <c r="AM223" s="16">
        <v>9</v>
      </c>
      <c r="AN223" s="16">
        <v>25.1</v>
      </c>
      <c r="AO223" s="16">
        <f t="shared" si="60"/>
        <v>201.15697222222221</v>
      </c>
      <c r="AP223" s="16">
        <v>47</v>
      </c>
      <c r="AQ223" s="16">
        <v>7</v>
      </c>
      <c r="AR223" s="16">
        <v>7.1</v>
      </c>
      <c r="AS223" s="14">
        <f t="shared" si="61"/>
        <v>47.118638888888889</v>
      </c>
      <c r="AT223" s="16">
        <v>18</v>
      </c>
      <c r="AU223" s="16">
        <v>4</v>
      </c>
      <c r="AV223" s="16">
        <v>14.94</v>
      </c>
      <c r="AW223" s="14">
        <f t="shared" si="62"/>
        <v>18.070816666666666</v>
      </c>
      <c r="AX223" s="14">
        <f t="shared" ref="AX223:AX286" si="85">AO223-AC223</f>
        <v>24.437624999999997</v>
      </c>
      <c r="AY223" s="14">
        <f t="shared" ref="AY223:AY286" si="86">AS223-AG223</f>
        <v>0.1010694444444411</v>
      </c>
      <c r="AZ223" s="14">
        <f t="shared" ref="AZ223:AZ286" si="87">(AW223-AK223)*15</f>
        <v>142.68449999999999</v>
      </c>
    </row>
    <row r="224" spans="1:56">
      <c r="A224" s="11">
        <v>9.1666666666666702E-2</v>
      </c>
      <c r="B224" s="12">
        <f t="shared" si="81"/>
        <v>2.1833333333333327</v>
      </c>
      <c r="C224" s="12">
        <f t="shared" si="82"/>
        <v>8.8460900639646205</v>
      </c>
      <c r="D224" s="12">
        <f t="shared" si="83"/>
        <v>8.4639134084090681</v>
      </c>
      <c r="E224" s="12">
        <f t="shared" si="84"/>
        <v>8.6199134084090687</v>
      </c>
      <c r="F224" s="12">
        <f t="shared" si="77"/>
        <v>2.2566880532031734</v>
      </c>
      <c r="G224" s="12">
        <f t="shared" si="71"/>
        <v>0.33221537134526463</v>
      </c>
      <c r="H224" s="26">
        <f t="shared" si="78"/>
        <v>19.034538667455049</v>
      </c>
      <c r="I224" s="33">
        <f t="shared" si="72"/>
        <v>18.449145619520177</v>
      </c>
      <c r="J224" s="50">
        <f t="shared" si="73"/>
        <v>18.605145619520176</v>
      </c>
      <c r="K224" s="33">
        <f t="shared" si="63"/>
        <v>4.8708157331044095</v>
      </c>
      <c r="L224" s="33">
        <f t="shared" si="79"/>
        <v>-0.99918516976546734</v>
      </c>
      <c r="M224" s="33">
        <f t="shared" si="64"/>
        <v>3.10122085856813</v>
      </c>
      <c r="N224" s="33">
        <f t="shared" si="80"/>
        <v>4.0360829039479802E-2</v>
      </c>
      <c r="O224" s="33">
        <f t="shared" si="65"/>
        <v>3.10122085856813</v>
      </c>
      <c r="P224" s="33">
        <f t="shared" si="66"/>
        <v>177.68686653389145</v>
      </c>
      <c r="Q224" s="33">
        <f t="shared" si="74"/>
        <v>0.39129336787253605</v>
      </c>
      <c r="R224" s="33">
        <f t="shared" si="67"/>
        <v>22.419458530556238</v>
      </c>
      <c r="S224" s="33">
        <f t="shared" si="75"/>
        <v>-0.96498300274920068</v>
      </c>
      <c r="T224" s="33">
        <f t="shared" si="68"/>
        <v>2.8761748985311124</v>
      </c>
      <c r="U224" s="33">
        <f t="shared" si="76"/>
        <v>-0.26231241755802648</v>
      </c>
      <c r="V224" s="72">
        <f t="shared" si="69"/>
        <v>3.4070104086484738</v>
      </c>
      <c r="W224" s="33">
        <f t="shared" si="70"/>
        <v>195.20731717269945</v>
      </c>
      <c r="X224" s="80">
        <v>9.1666666666666674E-2</v>
      </c>
      <c r="Z224" s="16">
        <v>176</v>
      </c>
      <c r="AA224" s="16">
        <v>43</v>
      </c>
      <c r="AB224" s="16">
        <v>52.81</v>
      </c>
      <c r="AC224" s="14">
        <f t="shared" ref="AC224:AC287" si="88">AB224/3600+AA224/60+Z224</f>
        <v>176.73133611111112</v>
      </c>
      <c r="AD224" s="16">
        <v>47</v>
      </c>
      <c r="AE224" s="16">
        <v>0</v>
      </c>
      <c r="AF224" s="16">
        <v>29.32</v>
      </c>
      <c r="AG224" s="14">
        <f t="shared" ref="AG224:AG287" si="89">AF224/3600+AE224/60+AD224</f>
        <v>47.008144444444447</v>
      </c>
      <c r="AH224" s="16">
        <v>8</v>
      </c>
      <c r="AI224" s="16">
        <v>34</v>
      </c>
      <c r="AJ224" s="16">
        <v>30.82</v>
      </c>
      <c r="AK224" s="14">
        <f t="shared" ref="AK224:AK287" si="90">AJ224/3600+AI224/60+AH224</f>
        <v>8.5752277777777781</v>
      </c>
      <c r="AL224" s="16">
        <v>201</v>
      </c>
      <c r="AM224" s="16">
        <v>10</v>
      </c>
      <c r="AN224" s="16">
        <v>47.39</v>
      </c>
      <c r="AO224" s="16">
        <f t="shared" ref="AO224:AO287" si="91">AN224/3600+AM224/60+AL224</f>
        <v>201.17983055555555</v>
      </c>
      <c r="AP224" s="16">
        <v>47</v>
      </c>
      <c r="AQ224" s="16">
        <v>10</v>
      </c>
      <c r="AR224" s="16">
        <v>41.6</v>
      </c>
      <c r="AS224" s="14">
        <f t="shared" ref="AS224:AS287" si="92">AR224/3600+AQ224/60+AP224</f>
        <v>47.178222222222225</v>
      </c>
      <c r="AT224" s="16">
        <v>18</v>
      </c>
      <c r="AU224" s="16">
        <v>5</v>
      </c>
      <c r="AV224" s="16">
        <v>15.11</v>
      </c>
      <c r="AW224" s="14">
        <f t="shared" ref="AW224:AW287" si="93">AV224/3600+AU224/60+AT224</f>
        <v>18.087530555555556</v>
      </c>
      <c r="AX224" s="14">
        <f t="shared" si="85"/>
        <v>24.448494444444435</v>
      </c>
      <c r="AY224" s="14">
        <f t="shared" si="86"/>
        <v>0.17007777777777733</v>
      </c>
      <c r="AZ224" s="14">
        <f t="shared" si="87"/>
        <v>142.68454166666666</v>
      </c>
    </row>
    <row r="225" spans="1:52">
      <c r="A225" s="11">
        <v>9.2361111111111102E-2</v>
      </c>
      <c r="B225" s="12">
        <f t="shared" si="81"/>
        <v>2.2000000000000011</v>
      </c>
      <c r="C225" s="12">
        <f t="shared" si="82"/>
        <v>8.8628022972979572</v>
      </c>
      <c r="D225" s="12">
        <f t="shared" si="83"/>
        <v>8.4806256417423995</v>
      </c>
      <c r="E225" s="12">
        <f t="shared" si="84"/>
        <v>8.6366256417424001</v>
      </c>
      <c r="F225" s="12">
        <f t="shared" si="77"/>
        <v>2.2610633056585963</v>
      </c>
      <c r="G225" s="12">
        <f t="shared" si="71"/>
        <v>0.33204882632876553</v>
      </c>
      <c r="H225" s="26">
        <f t="shared" si="78"/>
        <v>19.024996340910715</v>
      </c>
      <c r="I225" s="33">
        <f t="shared" si="72"/>
        <v>18.465857852853514</v>
      </c>
      <c r="J225" s="50">
        <f t="shared" si="73"/>
        <v>18.621857852853513</v>
      </c>
      <c r="K225" s="33">
        <f t="shared" si="63"/>
        <v>4.8751909855598328</v>
      </c>
      <c r="L225" s="33">
        <f t="shared" si="79"/>
        <v>-0.99919126217181531</v>
      </c>
      <c r="M225" s="33">
        <f t="shared" si="64"/>
        <v>3.1013720901631259</v>
      </c>
      <c r="N225" s="33">
        <f t="shared" si="80"/>
        <v>4.0209720211595169E-2</v>
      </c>
      <c r="O225" s="33">
        <f t="shared" si="65"/>
        <v>3.1013720901631259</v>
      </c>
      <c r="P225" s="33">
        <f t="shared" si="66"/>
        <v>177.69553146601373</v>
      </c>
      <c r="Q225" s="33">
        <f t="shared" si="74"/>
        <v>0.39236568323177817</v>
      </c>
      <c r="R225" s="33">
        <f t="shared" si="67"/>
        <v>22.480897674947865</v>
      </c>
      <c r="S225" s="33">
        <f t="shared" si="75"/>
        <v>-0.96500194744534307</v>
      </c>
      <c r="T225" s="33">
        <f t="shared" si="68"/>
        <v>2.876247130008676</v>
      </c>
      <c r="U225" s="33">
        <f t="shared" si="76"/>
        <v>-0.26224271472568206</v>
      </c>
      <c r="V225" s="72">
        <f t="shared" si="69"/>
        <v>3.4069381771709102</v>
      </c>
      <c r="W225" s="33">
        <f t="shared" si="70"/>
        <v>195.20317861388705</v>
      </c>
      <c r="X225" s="80">
        <v>9.2361111111111116E-2</v>
      </c>
      <c r="Z225" s="16">
        <v>176</v>
      </c>
      <c r="AA225" s="16">
        <v>44</v>
      </c>
      <c r="AB225" s="16">
        <v>36.17</v>
      </c>
      <c r="AC225" s="14">
        <f t="shared" si="88"/>
        <v>176.74338055555555</v>
      </c>
      <c r="AD225" s="16">
        <v>46</v>
      </c>
      <c r="AE225" s="16">
        <v>59</v>
      </c>
      <c r="AF225" s="16">
        <v>55.51</v>
      </c>
      <c r="AG225" s="14">
        <f t="shared" si="89"/>
        <v>46.998752777777774</v>
      </c>
      <c r="AH225" s="16">
        <v>8</v>
      </c>
      <c r="AI225" s="16">
        <v>35</v>
      </c>
      <c r="AJ225" s="16">
        <v>30.99</v>
      </c>
      <c r="AK225" s="14">
        <f t="shared" si="90"/>
        <v>8.591941666666667</v>
      </c>
      <c r="AL225" s="16">
        <v>201</v>
      </c>
      <c r="AM225" s="16">
        <v>12</v>
      </c>
      <c r="AN225" s="16">
        <v>8.5299999999999994</v>
      </c>
      <c r="AO225" s="16">
        <f t="shared" si="91"/>
        <v>201.20236944444446</v>
      </c>
      <c r="AP225" s="16">
        <v>47</v>
      </c>
      <c r="AQ225" s="16">
        <v>14</v>
      </c>
      <c r="AR225" s="16">
        <v>16.329999999999998</v>
      </c>
      <c r="AS225" s="14">
        <f t="shared" si="92"/>
        <v>47.237869444444442</v>
      </c>
      <c r="AT225" s="16">
        <v>18</v>
      </c>
      <c r="AU225" s="16">
        <v>6</v>
      </c>
      <c r="AV225" s="16">
        <v>15.27</v>
      </c>
      <c r="AW225" s="14">
        <f t="shared" si="93"/>
        <v>18.104241666666667</v>
      </c>
      <c r="AX225" s="14">
        <f t="shared" si="85"/>
        <v>24.458988888888911</v>
      </c>
      <c r="AY225" s="14">
        <f t="shared" si="86"/>
        <v>0.23911666666666775</v>
      </c>
      <c r="AZ225" s="14">
        <f t="shared" si="87"/>
        <v>142.68449999999999</v>
      </c>
    </row>
    <row r="226" spans="1:52">
      <c r="A226" s="11">
        <v>9.30555555555556E-2</v>
      </c>
      <c r="B226" s="12">
        <f t="shared" si="81"/>
        <v>2.2166666666666663</v>
      </c>
      <c r="C226" s="12">
        <f t="shared" si="82"/>
        <v>8.8795145306312886</v>
      </c>
      <c r="D226" s="12">
        <f t="shared" si="83"/>
        <v>8.4973378750757345</v>
      </c>
      <c r="E226" s="12">
        <f t="shared" si="84"/>
        <v>8.653337875075735</v>
      </c>
      <c r="F226" s="12">
        <f t="shared" si="77"/>
        <v>2.2654385581140195</v>
      </c>
      <c r="G226" s="12">
        <f t="shared" si="71"/>
        <v>0.33188289147032068</v>
      </c>
      <c r="H226" s="26">
        <f t="shared" si="78"/>
        <v>19.015488973847724</v>
      </c>
      <c r="I226" s="33">
        <f t="shared" si="72"/>
        <v>18.482570086186847</v>
      </c>
      <c r="J226" s="50">
        <f t="shared" si="73"/>
        <v>18.638570086186846</v>
      </c>
      <c r="K226" s="33">
        <f t="shared" si="63"/>
        <v>4.879566238015256</v>
      </c>
      <c r="L226" s="33">
        <f t="shared" si="79"/>
        <v>-0.99919736147281024</v>
      </c>
      <c r="M226" s="33">
        <f t="shared" si="64"/>
        <v>3.1015240643555471</v>
      </c>
      <c r="N226" s="33">
        <f t="shared" si="80"/>
        <v>4.0057868462693387E-2</v>
      </c>
      <c r="O226" s="33">
        <f t="shared" si="65"/>
        <v>3.1015240643555471</v>
      </c>
      <c r="P226" s="33">
        <f t="shared" si="66"/>
        <v>177.70423894583436</v>
      </c>
      <c r="Q226" s="33">
        <f t="shared" si="74"/>
        <v>0.393437703772889</v>
      </c>
      <c r="R226" s="33">
        <f t="shared" si="67"/>
        <v>22.542319927504845</v>
      </c>
      <c r="S226" s="33">
        <f t="shared" si="75"/>
        <v>-0.96502219472972373</v>
      </c>
      <c r="T226" s="33">
        <f t="shared" si="68"/>
        <v>2.8763243491660431</v>
      </c>
      <c r="U226" s="33">
        <f t="shared" si="76"/>
        <v>-0.26216819730666657</v>
      </c>
      <c r="V226" s="72">
        <f t="shared" si="69"/>
        <v>3.4068609580135432</v>
      </c>
      <c r="W226" s="33">
        <f t="shared" si="70"/>
        <v>195.19875428207237</v>
      </c>
      <c r="X226" s="80">
        <v>9.3055555555555558E-2</v>
      </c>
      <c r="Z226" s="16">
        <v>176</v>
      </c>
      <c r="AA226" s="16">
        <v>45</v>
      </c>
      <c r="AB226" s="16">
        <v>19.739999999999998</v>
      </c>
      <c r="AC226" s="14">
        <f t="shared" si="88"/>
        <v>176.75548333333333</v>
      </c>
      <c r="AD226" s="16">
        <v>46</v>
      </c>
      <c r="AE226" s="16">
        <v>59</v>
      </c>
      <c r="AF226" s="16">
        <v>21.83</v>
      </c>
      <c r="AG226" s="14">
        <f t="shared" si="89"/>
        <v>46.989397222222223</v>
      </c>
      <c r="AH226" s="16">
        <v>8</v>
      </c>
      <c r="AI226" s="16">
        <v>36</v>
      </c>
      <c r="AJ226" s="16">
        <v>31.15</v>
      </c>
      <c r="AK226" s="14">
        <f t="shared" si="90"/>
        <v>8.6086527777777775</v>
      </c>
      <c r="AL226" s="16">
        <v>201</v>
      </c>
      <c r="AM226" s="16">
        <v>13</v>
      </c>
      <c r="AN226" s="16">
        <v>28.51</v>
      </c>
      <c r="AO226" s="16">
        <f t="shared" si="91"/>
        <v>201.22458611111111</v>
      </c>
      <c r="AP226" s="16">
        <v>47</v>
      </c>
      <c r="AQ226" s="16">
        <v>17</v>
      </c>
      <c r="AR226" s="16">
        <v>51.27</v>
      </c>
      <c r="AS226" s="14">
        <f t="shared" si="92"/>
        <v>47.297575000000002</v>
      </c>
      <c r="AT226" s="16">
        <v>18</v>
      </c>
      <c r="AU226" s="16">
        <v>7</v>
      </c>
      <c r="AV226" s="16">
        <v>15.44</v>
      </c>
      <c r="AW226" s="14">
        <f t="shared" si="93"/>
        <v>18.120955555555554</v>
      </c>
      <c r="AX226" s="14">
        <f t="shared" si="85"/>
        <v>24.469102777777778</v>
      </c>
      <c r="AY226" s="14">
        <f t="shared" si="86"/>
        <v>0.30817777777777877</v>
      </c>
      <c r="AZ226" s="14">
        <f t="shared" si="87"/>
        <v>142.68454166666663</v>
      </c>
    </row>
    <row r="227" spans="1:52">
      <c r="A227" s="11">
        <v>9.375E-2</v>
      </c>
      <c r="B227" s="12">
        <f t="shared" si="81"/>
        <v>2.2333333333333343</v>
      </c>
      <c r="C227" s="12">
        <f t="shared" si="82"/>
        <v>8.8962267639646235</v>
      </c>
      <c r="D227" s="12">
        <f t="shared" si="83"/>
        <v>8.5140501084090658</v>
      </c>
      <c r="E227" s="12">
        <f t="shared" si="84"/>
        <v>8.6700501084090664</v>
      </c>
      <c r="F227" s="12">
        <f t="shared" si="77"/>
        <v>2.2698138105694428</v>
      </c>
      <c r="G227" s="12">
        <f t="shared" si="71"/>
        <v>0.33171756983685108</v>
      </c>
      <c r="H227" s="26">
        <f t="shared" si="78"/>
        <v>19.006016741987708</v>
      </c>
      <c r="I227" s="33">
        <f t="shared" si="72"/>
        <v>18.49928231952018</v>
      </c>
      <c r="J227" s="50">
        <f t="shared" si="73"/>
        <v>18.655282319520179</v>
      </c>
      <c r="K227" s="33">
        <f t="shared" si="63"/>
        <v>4.8839414904706793</v>
      </c>
      <c r="L227" s="33">
        <f t="shared" si="79"/>
        <v>-0.9992034672134309</v>
      </c>
      <c r="M227" s="33">
        <f t="shared" si="64"/>
        <v>3.1016767782238226</v>
      </c>
      <c r="N227" s="33">
        <f t="shared" si="80"/>
        <v>3.990527670193833E-2</v>
      </c>
      <c r="O227" s="33">
        <f t="shared" si="65"/>
        <v>3.1016767782238226</v>
      </c>
      <c r="P227" s="33">
        <f t="shared" si="66"/>
        <v>177.71298880595967</v>
      </c>
      <c r="Q227" s="33">
        <f t="shared" si="74"/>
        <v>0.3945094098002751</v>
      </c>
      <c r="R227" s="33">
        <f t="shared" si="67"/>
        <v>22.603724159752804</v>
      </c>
      <c r="S227" s="33">
        <f t="shared" si="75"/>
        <v>-0.96504374490534717</v>
      </c>
      <c r="T227" s="33">
        <f t="shared" si="68"/>
        <v>2.8764065614141003</v>
      </c>
      <c r="U227" s="33">
        <f t="shared" si="76"/>
        <v>-0.26208885977672419</v>
      </c>
      <c r="V227" s="72">
        <f t="shared" si="69"/>
        <v>3.4067787457654859</v>
      </c>
      <c r="W227" s="33">
        <f t="shared" si="70"/>
        <v>195.1940438672344</v>
      </c>
      <c r="X227" s="80">
        <v>9.375E-2</v>
      </c>
      <c r="Z227" s="16">
        <v>176</v>
      </c>
      <c r="AA227" s="16">
        <v>46</v>
      </c>
      <c r="AB227" s="16">
        <v>3.5</v>
      </c>
      <c r="AC227" s="14">
        <f t="shared" si="88"/>
        <v>176.76763888888888</v>
      </c>
      <c r="AD227" s="16">
        <v>46</v>
      </c>
      <c r="AE227" s="16">
        <v>58</v>
      </c>
      <c r="AF227" s="16">
        <v>48.27</v>
      </c>
      <c r="AG227" s="14">
        <f t="shared" si="89"/>
        <v>46.980074999999999</v>
      </c>
      <c r="AH227" s="16">
        <v>8</v>
      </c>
      <c r="AI227" s="16">
        <v>37</v>
      </c>
      <c r="AJ227" s="16">
        <v>31.32</v>
      </c>
      <c r="AK227" s="14">
        <f t="shared" si="90"/>
        <v>8.6253666666666664</v>
      </c>
      <c r="AL227" s="16">
        <v>201</v>
      </c>
      <c r="AM227" s="16">
        <v>14</v>
      </c>
      <c r="AN227" s="16">
        <v>47.33</v>
      </c>
      <c r="AO227" s="16">
        <f t="shared" si="91"/>
        <v>201.24648055555556</v>
      </c>
      <c r="AP227" s="16">
        <v>47</v>
      </c>
      <c r="AQ227" s="16">
        <v>21</v>
      </c>
      <c r="AR227" s="16">
        <v>26.42</v>
      </c>
      <c r="AS227" s="14">
        <f t="shared" si="92"/>
        <v>47.35733888888889</v>
      </c>
      <c r="AT227" s="16">
        <v>18</v>
      </c>
      <c r="AU227" s="16">
        <v>8</v>
      </c>
      <c r="AV227" s="16">
        <v>15.6</v>
      </c>
      <c r="AW227" s="14">
        <f t="shared" si="93"/>
        <v>18.137666666666668</v>
      </c>
      <c r="AX227" s="14">
        <f t="shared" si="85"/>
        <v>24.478841666666682</v>
      </c>
      <c r="AY227" s="14">
        <f t="shared" si="86"/>
        <v>0.37726388888889062</v>
      </c>
      <c r="AZ227" s="14">
        <f t="shared" si="87"/>
        <v>142.68450000000001</v>
      </c>
    </row>
    <row r="228" spans="1:52">
      <c r="A228" s="11">
        <v>9.44444444444444E-2</v>
      </c>
      <c r="B228" s="12">
        <f t="shared" si="81"/>
        <v>2.25</v>
      </c>
      <c r="C228" s="12">
        <f t="shared" si="82"/>
        <v>8.9129389972979549</v>
      </c>
      <c r="D228" s="12">
        <f t="shared" si="83"/>
        <v>8.530762341742399</v>
      </c>
      <c r="E228" s="12">
        <f t="shared" si="84"/>
        <v>8.6867623417423996</v>
      </c>
      <c r="F228" s="12">
        <f t="shared" si="77"/>
        <v>2.274189063024866</v>
      </c>
      <c r="G228" s="12">
        <f t="shared" si="71"/>
        <v>0.3315528644835104</v>
      </c>
      <c r="H228" s="26">
        <f t="shared" si="78"/>
        <v>18.996579820378077</v>
      </c>
      <c r="I228" s="33">
        <f t="shared" si="72"/>
        <v>18.515994552853513</v>
      </c>
      <c r="J228" s="50">
        <f t="shared" si="73"/>
        <v>18.671994552853512</v>
      </c>
      <c r="K228" s="33">
        <f t="shared" si="63"/>
        <v>4.8883167429261025</v>
      </c>
      <c r="L228" s="33">
        <f t="shared" si="79"/>
        <v>-0.99920957893830642</v>
      </c>
      <c r="M228" s="33">
        <f t="shared" si="64"/>
        <v>3.1018302288341815</v>
      </c>
      <c r="N228" s="33">
        <f t="shared" si="80"/>
        <v>3.9751947850798747E-2</v>
      </c>
      <c r="O228" s="33">
        <f t="shared" si="65"/>
        <v>3.1018302288341815</v>
      </c>
      <c r="P228" s="33">
        <f t="shared" si="66"/>
        <v>177.72178087829695</v>
      </c>
      <c r="Q228" s="33">
        <f t="shared" si="74"/>
        <v>0.39558078159582899</v>
      </c>
      <c r="R228" s="33">
        <f t="shared" si="67"/>
        <v>22.665109241927393</v>
      </c>
      <c r="S228" s="33">
        <f t="shared" si="75"/>
        <v>-0.96506659818638063</v>
      </c>
      <c r="T228" s="33">
        <f t="shared" si="68"/>
        <v>2.8764937721066905</v>
      </c>
      <c r="U228" s="33">
        <f t="shared" si="76"/>
        <v>-0.26200469664677234</v>
      </c>
      <c r="V228" s="72">
        <f t="shared" si="69"/>
        <v>3.4066915350728957</v>
      </c>
      <c r="W228" s="33">
        <f t="shared" si="70"/>
        <v>195.18904706262057</v>
      </c>
      <c r="X228" s="80">
        <v>9.4444444444444442E-2</v>
      </c>
      <c r="Z228" s="16">
        <v>176</v>
      </c>
      <c r="AA228" s="16">
        <v>46</v>
      </c>
      <c r="AB228" s="16">
        <v>47.46</v>
      </c>
      <c r="AC228" s="14">
        <f t="shared" si="88"/>
        <v>176.77985000000001</v>
      </c>
      <c r="AD228" s="16">
        <v>46</v>
      </c>
      <c r="AE228" s="16">
        <v>58</v>
      </c>
      <c r="AF228" s="16">
        <v>14.84</v>
      </c>
      <c r="AG228" s="14">
        <f t="shared" si="89"/>
        <v>46.97078888888889</v>
      </c>
      <c r="AH228" s="16">
        <v>8</v>
      </c>
      <c r="AI228" s="16">
        <v>38</v>
      </c>
      <c r="AJ228" s="16">
        <v>31.48</v>
      </c>
      <c r="AK228" s="14">
        <f t="shared" si="90"/>
        <v>8.6420777777777786</v>
      </c>
      <c r="AL228" s="16">
        <v>201</v>
      </c>
      <c r="AM228" s="16">
        <v>16</v>
      </c>
      <c r="AN228" s="16">
        <v>4.97</v>
      </c>
      <c r="AO228" s="16">
        <f t="shared" si="91"/>
        <v>201.26804722222224</v>
      </c>
      <c r="AP228" s="16">
        <v>47</v>
      </c>
      <c r="AQ228" s="16">
        <v>25</v>
      </c>
      <c r="AR228" s="16">
        <v>1.78</v>
      </c>
      <c r="AS228" s="14">
        <f t="shared" si="92"/>
        <v>47.417161111111113</v>
      </c>
      <c r="AT228" s="16">
        <v>18</v>
      </c>
      <c r="AU228" s="16">
        <v>9</v>
      </c>
      <c r="AV228" s="16">
        <v>15.76</v>
      </c>
      <c r="AW228" s="14">
        <f t="shared" si="93"/>
        <v>18.154377777777778</v>
      </c>
      <c r="AX228" s="14">
        <f t="shared" si="85"/>
        <v>24.488197222222226</v>
      </c>
      <c r="AY228" s="14">
        <f t="shared" si="86"/>
        <v>0.44637222222222306</v>
      </c>
      <c r="AZ228" s="14">
        <f t="shared" si="87"/>
        <v>142.68449999999999</v>
      </c>
    </row>
    <row r="229" spans="1:52">
      <c r="A229" s="11">
        <v>9.5138888888888898E-2</v>
      </c>
      <c r="B229" s="12">
        <f t="shared" si="81"/>
        <v>2.2666666666666657</v>
      </c>
      <c r="C229" s="12">
        <f t="shared" si="82"/>
        <v>8.9296512306312881</v>
      </c>
      <c r="D229" s="12">
        <f t="shared" si="83"/>
        <v>8.5474745750757339</v>
      </c>
      <c r="E229" s="12">
        <f t="shared" si="84"/>
        <v>8.7034745750757345</v>
      </c>
      <c r="F229" s="12">
        <f t="shared" si="77"/>
        <v>2.2785643154802893</v>
      </c>
      <c r="G229" s="12">
        <f t="shared" si="71"/>
        <v>0.33138877845363424</v>
      </c>
      <c r="H229" s="26">
        <f t="shared" si="78"/>
        <v>18.987178383389111</v>
      </c>
      <c r="I229" s="33">
        <f t="shared" si="72"/>
        <v>18.532706786186843</v>
      </c>
      <c r="J229" s="50">
        <f t="shared" si="73"/>
        <v>18.688706786186842</v>
      </c>
      <c r="K229" s="33">
        <f t="shared" si="63"/>
        <v>4.892691995381524</v>
      </c>
      <c r="L229" s="33">
        <f t="shared" si="79"/>
        <v>-0.99921569619174866</v>
      </c>
      <c r="M229" s="33">
        <f t="shared" si="64"/>
        <v>3.1019844132406869</v>
      </c>
      <c r="N229" s="33">
        <f t="shared" si="80"/>
        <v>3.9597884842995847E-2</v>
      </c>
      <c r="O229" s="33">
        <f t="shared" si="65"/>
        <v>3.1019844132406869</v>
      </c>
      <c r="P229" s="33">
        <f t="shared" si="66"/>
        <v>177.73061499405645</v>
      </c>
      <c r="Q229" s="33">
        <f t="shared" si="74"/>
        <v>0.39665179941907353</v>
      </c>
      <c r="R229" s="33">
        <f t="shared" si="67"/>
        <v>22.726474042982591</v>
      </c>
      <c r="S229" s="33">
        <f t="shared" si="75"/>
        <v>-0.96509075469776961</v>
      </c>
      <c r="T229" s="33">
        <f t="shared" si="68"/>
        <v>2.8765859865400776</v>
      </c>
      <c r="U229" s="33">
        <f t="shared" si="76"/>
        <v>-0.26191570246338702</v>
      </c>
      <c r="V229" s="72">
        <f t="shared" si="69"/>
        <v>3.4065993206395087</v>
      </c>
      <c r="W229" s="33">
        <f t="shared" si="70"/>
        <v>195.18376356477731</v>
      </c>
      <c r="X229" s="80">
        <v>9.5138888888888884E-2</v>
      </c>
      <c r="Z229" s="16">
        <v>176</v>
      </c>
      <c r="AA229" s="16">
        <v>47</v>
      </c>
      <c r="AB229" s="16">
        <v>31.62</v>
      </c>
      <c r="AC229" s="14">
        <f t="shared" si="88"/>
        <v>176.79211666666666</v>
      </c>
      <c r="AD229" s="16">
        <v>46</v>
      </c>
      <c r="AE229" s="16">
        <v>57</v>
      </c>
      <c r="AF229" s="16">
        <v>41.54</v>
      </c>
      <c r="AG229" s="14">
        <f t="shared" si="89"/>
        <v>46.961538888888889</v>
      </c>
      <c r="AH229" s="16">
        <v>8</v>
      </c>
      <c r="AI229" s="16">
        <v>39</v>
      </c>
      <c r="AJ229" s="16">
        <v>31.64</v>
      </c>
      <c r="AK229" s="14">
        <f t="shared" si="90"/>
        <v>8.6587888888888891</v>
      </c>
      <c r="AL229" s="16">
        <v>201</v>
      </c>
      <c r="AM229" s="16">
        <v>17</v>
      </c>
      <c r="AN229" s="16">
        <v>21.44</v>
      </c>
      <c r="AO229" s="16">
        <f t="shared" si="91"/>
        <v>201.28928888888888</v>
      </c>
      <c r="AP229" s="16">
        <v>47</v>
      </c>
      <c r="AQ229" s="16">
        <v>28</v>
      </c>
      <c r="AR229" s="16">
        <v>37.35</v>
      </c>
      <c r="AS229" s="14">
        <f t="shared" si="92"/>
        <v>47.477041666666665</v>
      </c>
      <c r="AT229" s="16">
        <v>18</v>
      </c>
      <c r="AU229" s="16">
        <v>10</v>
      </c>
      <c r="AV229" s="16">
        <v>15.93</v>
      </c>
      <c r="AW229" s="14">
        <f t="shared" si="93"/>
        <v>18.171091666666666</v>
      </c>
      <c r="AX229" s="14">
        <f t="shared" si="85"/>
        <v>24.497172222222218</v>
      </c>
      <c r="AY229" s="14">
        <f t="shared" si="86"/>
        <v>0.51550277777777609</v>
      </c>
      <c r="AZ229" s="14">
        <f t="shared" si="87"/>
        <v>142.68454166666663</v>
      </c>
    </row>
    <row r="230" spans="1:52">
      <c r="A230" s="11">
        <v>9.5833333333333298E-2</v>
      </c>
      <c r="B230" s="12">
        <f t="shared" si="81"/>
        <v>2.2833333333333337</v>
      </c>
      <c r="C230" s="12">
        <f t="shared" si="82"/>
        <v>8.946363463964623</v>
      </c>
      <c r="D230" s="12">
        <f t="shared" si="83"/>
        <v>8.5641868084090653</v>
      </c>
      <c r="E230" s="12">
        <f t="shared" si="84"/>
        <v>8.7201868084090659</v>
      </c>
      <c r="F230" s="12">
        <f t="shared" si="77"/>
        <v>2.2829395679357121</v>
      </c>
      <c r="G230" s="12">
        <f t="shared" si="71"/>
        <v>0.33122531477868949</v>
      </c>
      <c r="H230" s="26">
        <f t="shared" si="78"/>
        <v>18.977812604711083</v>
      </c>
      <c r="I230" s="33">
        <f t="shared" si="72"/>
        <v>18.54941901952018</v>
      </c>
      <c r="J230" s="50">
        <f t="shared" si="73"/>
        <v>18.705419019520178</v>
      </c>
      <c r="K230" s="33">
        <f t="shared" si="63"/>
        <v>4.897067247836949</v>
      </c>
      <c r="L230" s="33">
        <f t="shared" si="79"/>
        <v>-0.99922181851778602</v>
      </c>
      <c r="M230" s="33">
        <f t="shared" si="64"/>
        <v>3.1021393284853129</v>
      </c>
      <c r="N230" s="33">
        <f t="shared" si="80"/>
        <v>3.9443090624450054E-2</v>
      </c>
      <c r="O230" s="33">
        <f t="shared" si="65"/>
        <v>3.1021393284853129</v>
      </c>
      <c r="P230" s="33">
        <f t="shared" si="66"/>
        <v>177.73949098375576</v>
      </c>
      <c r="Q230" s="33">
        <f t="shared" si="74"/>
        <v>0.39772244350731079</v>
      </c>
      <c r="R230" s="33">
        <f t="shared" si="67"/>
        <v>22.787817430599222</v>
      </c>
      <c r="S230" s="33">
        <f t="shared" si="75"/>
        <v>-0.96511621447485574</v>
      </c>
      <c r="T230" s="33">
        <f t="shared" si="68"/>
        <v>2.8766832099523998</v>
      </c>
      <c r="U230" s="33">
        <f t="shared" si="76"/>
        <v>-0.261821871809298</v>
      </c>
      <c r="V230" s="72">
        <f t="shared" si="69"/>
        <v>3.4065020972271864</v>
      </c>
      <c r="W230" s="33">
        <f t="shared" si="70"/>
        <v>195.17819307358138</v>
      </c>
      <c r="X230" s="80">
        <v>9.5833333333333326E-2</v>
      </c>
      <c r="Z230" s="16">
        <v>176</v>
      </c>
      <c r="AA230" s="16">
        <v>48</v>
      </c>
      <c r="AB230" s="16">
        <v>15.98</v>
      </c>
      <c r="AC230" s="14">
        <f t="shared" si="88"/>
        <v>176.80443888888888</v>
      </c>
      <c r="AD230" s="16">
        <v>46</v>
      </c>
      <c r="AE230" s="16">
        <v>57</v>
      </c>
      <c r="AF230" s="16">
        <v>8.36</v>
      </c>
      <c r="AG230" s="14">
        <f t="shared" si="89"/>
        <v>46.952322222222222</v>
      </c>
      <c r="AH230" s="16">
        <v>8</v>
      </c>
      <c r="AI230" s="16">
        <v>40</v>
      </c>
      <c r="AJ230" s="16">
        <v>31.81</v>
      </c>
      <c r="AK230" s="14">
        <f t="shared" si="90"/>
        <v>8.675502777777778</v>
      </c>
      <c r="AL230" s="16">
        <v>201</v>
      </c>
      <c r="AM230" s="16">
        <v>18</v>
      </c>
      <c r="AN230" s="16">
        <v>36.729999999999997</v>
      </c>
      <c r="AO230" s="16">
        <f t="shared" si="91"/>
        <v>201.31020277777779</v>
      </c>
      <c r="AP230" s="16">
        <v>47</v>
      </c>
      <c r="AQ230" s="16">
        <v>32</v>
      </c>
      <c r="AR230" s="16">
        <v>13.12</v>
      </c>
      <c r="AS230" s="14">
        <f t="shared" si="92"/>
        <v>47.536977777777778</v>
      </c>
      <c r="AT230" s="16">
        <v>18</v>
      </c>
      <c r="AU230" s="16">
        <v>11</v>
      </c>
      <c r="AV230" s="16">
        <v>16.09</v>
      </c>
      <c r="AW230" s="14">
        <f t="shared" si="93"/>
        <v>18.187802777777776</v>
      </c>
      <c r="AX230" s="14">
        <f t="shared" si="85"/>
        <v>24.505763888888907</v>
      </c>
      <c r="AY230" s="14">
        <f t="shared" si="86"/>
        <v>0.58465555555555682</v>
      </c>
      <c r="AZ230" s="14">
        <f t="shared" si="87"/>
        <v>142.68449999999996</v>
      </c>
    </row>
    <row r="231" spans="1:52">
      <c r="A231" s="11">
        <v>9.6527777777777796E-2</v>
      </c>
      <c r="B231" s="12">
        <f t="shared" si="81"/>
        <v>2.2999999999999989</v>
      </c>
      <c r="C231" s="12">
        <f t="shared" si="82"/>
        <v>8.9630756972979544</v>
      </c>
      <c r="D231" s="12">
        <f t="shared" si="83"/>
        <v>8.5808990417424003</v>
      </c>
      <c r="E231" s="12">
        <f t="shared" si="84"/>
        <v>8.7368990417424008</v>
      </c>
      <c r="F231" s="12">
        <f t="shared" si="77"/>
        <v>2.2873148203911362</v>
      </c>
      <c r="G231" s="12">
        <f t="shared" si="71"/>
        <v>0.33106247647822362</v>
      </c>
      <c r="H231" s="26">
        <f t="shared" si="78"/>
        <v>18.968482657351302</v>
      </c>
      <c r="I231" s="33">
        <f t="shared" si="72"/>
        <v>18.566131252853509</v>
      </c>
      <c r="J231" s="50">
        <f t="shared" si="73"/>
        <v>18.722131252853508</v>
      </c>
      <c r="K231" s="33">
        <f t="shared" si="63"/>
        <v>4.9014425002923705</v>
      </c>
      <c r="L231" s="33">
        <f t="shared" si="79"/>
        <v>-0.99922794546019655</v>
      </c>
      <c r="M231" s="33">
        <f t="shared" si="64"/>
        <v>3.1022949715980093</v>
      </c>
      <c r="N231" s="33">
        <f t="shared" si="80"/>
        <v>3.9287568153228494E-2</v>
      </c>
      <c r="O231" s="33">
        <f t="shared" si="65"/>
        <v>3.1022949715980093</v>
      </c>
      <c r="P231" s="33">
        <f t="shared" si="66"/>
        <v>177.74840867722355</v>
      </c>
      <c r="Q231" s="33">
        <f t="shared" si="74"/>
        <v>0.39879269407576617</v>
      </c>
      <c r="R231" s="33">
        <f t="shared" si="67"/>
        <v>22.849138271193191</v>
      </c>
      <c r="S231" s="33">
        <f t="shared" si="75"/>
        <v>-0.96514297746299471</v>
      </c>
      <c r="T231" s="33">
        <f t="shared" si="68"/>
        <v>2.8767854475231163</v>
      </c>
      <c r="U231" s="33">
        <f t="shared" si="76"/>
        <v>-0.26172319930389337</v>
      </c>
      <c r="V231" s="72">
        <f t="shared" si="69"/>
        <v>3.40639985965647</v>
      </c>
      <c r="W231" s="33">
        <f t="shared" si="70"/>
        <v>195.17233529227167</v>
      </c>
      <c r="X231" s="80">
        <v>9.6527777777777768E-2</v>
      </c>
      <c r="Z231" s="16">
        <v>176</v>
      </c>
      <c r="AA231" s="16">
        <v>49</v>
      </c>
      <c r="AB231" s="16">
        <v>0.54</v>
      </c>
      <c r="AC231" s="14">
        <f t="shared" si="88"/>
        <v>176.81681666666665</v>
      </c>
      <c r="AD231" s="16">
        <v>46</v>
      </c>
      <c r="AE231" s="16">
        <v>56</v>
      </c>
      <c r="AF231" s="16">
        <v>35.31</v>
      </c>
      <c r="AG231" s="14">
        <f t="shared" si="89"/>
        <v>46.943141666666669</v>
      </c>
      <c r="AH231" s="16">
        <v>8</v>
      </c>
      <c r="AI231" s="16">
        <v>41</v>
      </c>
      <c r="AJ231" s="16">
        <v>31.97</v>
      </c>
      <c r="AK231" s="14">
        <f t="shared" si="90"/>
        <v>8.6922138888888885</v>
      </c>
      <c r="AL231" s="16">
        <v>201</v>
      </c>
      <c r="AM231" s="16">
        <v>19</v>
      </c>
      <c r="AN231" s="16">
        <v>50.83</v>
      </c>
      <c r="AO231" s="16">
        <f t="shared" si="91"/>
        <v>201.33078611111111</v>
      </c>
      <c r="AP231" s="16">
        <v>47</v>
      </c>
      <c r="AQ231" s="16">
        <v>35</v>
      </c>
      <c r="AR231" s="16">
        <v>49.1</v>
      </c>
      <c r="AS231" s="14">
        <f t="shared" si="92"/>
        <v>47.59697222222222</v>
      </c>
      <c r="AT231" s="16">
        <v>18</v>
      </c>
      <c r="AU231" s="16">
        <v>12</v>
      </c>
      <c r="AV231" s="16">
        <v>16.260000000000002</v>
      </c>
      <c r="AW231" s="14">
        <f t="shared" si="93"/>
        <v>18.204516666666667</v>
      </c>
      <c r="AX231" s="14">
        <f t="shared" si="85"/>
        <v>24.513969444444456</v>
      </c>
      <c r="AY231" s="14">
        <f t="shared" si="86"/>
        <v>0.65383055555555103</v>
      </c>
      <c r="AZ231" s="14">
        <f t="shared" si="87"/>
        <v>142.68454166666666</v>
      </c>
    </row>
    <row r="232" spans="1:52">
      <c r="A232" s="11">
        <v>9.7222222222222196E-2</v>
      </c>
      <c r="B232" s="12">
        <f t="shared" si="81"/>
        <v>2.3166666666666673</v>
      </c>
      <c r="C232" s="12">
        <f t="shared" si="82"/>
        <v>8.9797879306312893</v>
      </c>
      <c r="D232" s="12">
        <f t="shared" si="83"/>
        <v>8.5976112750757316</v>
      </c>
      <c r="E232" s="12">
        <f t="shared" si="84"/>
        <v>8.7536112750757322</v>
      </c>
      <c r="F232" s="12">
        <f t="shared" si="77"/>
        <v>2.2916900728465586</v>
      </c>
      <c r="G232" s="12">
        <f t="shared" si="71"/>
        <v>0.33090026655981497</v>
      </c>
      <c r="H232" s="26">
        <f t="shared" si="78"/>
        <v>18.959188713631324</v>
      </c>
      <c r="I232" s="33">
        <f t="shared" si="72"/>
        <v>18.582843486186846</v>
      </c>
      <c r="J232" s="50">
        <f t="shared" si="73"/>
        <v>18.738843486186845</v>
      </c>
      <c r="K232" s="33">
        <f t="shared" si="63"/>
        <v>4.9058177527477946</v>
      </c>
      <c r="L232" s="33">
        <f t="shared" si="79"/>
        <v>-0.99923407656254015</v>
      </c>
      <c r="M232" s="33">
        <f t="shared" si="64"/>
        <v>3.1024513395966959</v>
      </c>
      <c r="N232" s="33">
        <f t="shared" si="80"/>
        <v>3.9131320399491687E-2</v>
      </c>
      <c r="O232" s="33">
        <f t="shared" si="65"/>
        <v>3.1024513395966959</v>
      </c>
      <c r="P232" s="33">
        <f t="shared" si="66"/>
        <v>177.7573679035992</v>
      </c>
      <c r="Q232" s="33">
        <f t="shared" si="74"/>
        <v>0.39986253131774607</v>
      </c>
      <c r="R232" s="33">
        <f t="shared" si="67"/>
        <v>22.910435429924554</v>
      </c>
      <c r="S232" s="33">
        <f t="shared" si="75"/>
        <v>-0.96517104351717875</v>
      </c>
      <c r="T232" s="33">
        <f t="shared" si="68"/>
        <v>2.8768927043724526</v>
      </c>
      <c r="U232" s="33">
        <f t="shared" si="76"/>
        <v>-0.261619679603734</v>
      </c>
      <c r="V232" s="72">
        <f t="shared" si="69"/>
        <v>3.4062926028071336</v>
      </c>
      <c r="W232" s="33">
        <f t="shared" si="70"/>
        <v>195.16618992748084</v>
      </c>
      <c r="X232" s="80">
        <v>9.7222222222222224E-2</v>
      </c>
      <c r="Z232" s="16">
        <v>176</v>
      </c>
      <c r="AA232" s="16">
        <v>49</v>
      </c>
      <c r="AB232" s="16">
        <v>45.29</v>
      </c>
      <c r="AC232" s="14">
        <f t="shared" si="88"/>
        <v>176.82924722222222</v>
      </c>
      <c r="AD232" s="16">
        <v>46</v>
      </c>
      <c r="AE232" s="16">
        <v>56</v>
      </c>
      <c r="AF232" s="16">
        <v>2.39</v>
      </c>
      <c r="AG232" s="14">
        <f t="shared" si="89"/>
        <v>46.933997222222224</v>
      </c>
      <c r="AH232" s="16">
        <v>8</v>
      </c>
      <c r="AI232" s="16">
        <v>42</v>
      </c>
      <c r="AJ232" s="16">
        <v>32.14</v>
      </c>
      <c r="AK232" s="14">
        <f t="shared" si="90"/>
        <v>8.7089277777777774</v>
      </c>
      <c r="AL232" s="16">
        <v>201</v>
      </c>
      <c r="AM232" s="16">
        <v>21</v>
      </c>
      <c r="AN232" s="16">
        <v>3.74</v>
      </c>
      <c r="AO232" s="16">
        <f t="shared" si="91"/>
        <v>201.35103888888889</v>
      </c>
      <c r="AP232" s="16">
        <v>47</v>
      </c>
      <c r="AQ232" s="16">
        <v>39</v>
      </c>
      <c r="AR232" s="16">
        <v>25.27</v>
      </c>
      <c r="AS232" s="14">
        <f t="shared" si="92"/>
        <v>47.657019444444444</v>
      </c>
      <c r="AT232" s="16">
        <v>18</v>
      </c>
      <c r="AU232" s="16">
        <v>13</v>
      </c>
      <c r="AV232" s="16">
        <v>16.420000000000002</v>
      </c>
      <c r="AW232" s="14">
        <f t="shared" si="93"/>
        <v>18.221227777777777</v>
      </c>
      <c r="AX232" s="14">
        <f t="shared" si="85"/>
        <v>24.521791666666672</v>
      </c>
      <c r="AY232" s="14">
        <f t="shared" si="86"/>
        <v>0.72302222222221957</v>
      </c>
      <c r="AZ232" s="14">
        <f t="shared" si="87"/>
        <v>142.68449999999999</v>
      </c>
    </row>
    <row r="233" spans="1:52">
      <c r="A233" s="11">
        <v>9.7916666666666693E-2</v>
      </c>
      <c r="B233" s="12">
        <f t="shared" si="81"/>
        <v>2.3333333333333326</v>
      </c>
      <c r="C233" s="12">
        <f t="shared" si="82"/>
        <v>8.9965001639646207</v>
      </c>
      <c r="D233" s="12">
        <f t="shared" si="83"/>
        <v>8.6143235084090666</v>
      </c>
      <c r="E233" s="12">
        <f t="shared" si="84"/>
        <v>8.7703235084090672</v>
      </c>
      <c r="F233" s="12">
        <f t="shared" si="77"/>
        <v>2.2960653253019823</v>
      </c>
      <c r="G233" s="12">
        <f t="shared" si="71"/>
        <v>0.33073868801902218</v>
      </c>
      <c r="H233" s="26">
        <f t="shared" si="78"/>
        <v>18.949930945184018</v>
      </c>
      <c r="I233" s="33">
        <f t="shared" si="72"/>
        <v>18.599555719520176</v>
      </c>
      <c r="J233" s="50">
        <f t="shared" si="73"/>
        <v>18.755555719520174</v>
      </c>
      <c r="K233" s="33">
        <f t="shared" si="63"/>
        <v>4.910193005203217</v>
      </c>
      <c r="L233" s="33">
        <f t="shared" si="79"/>
        <v>-0.99924021136819297</v>
      </c>
      <c r="M233" s="33">
        <f t="shared" si="64"/>
        <v>3.1026084294873959</v>
      </c>
      <c r="N233" s="33">
        <f t="shared" si="80"/>
        <v>3.8974350345440417E-2</v>
      </c>
      <c r="O233" s="33">
        <f t="shared" si="65"/>
        <v>3.1026084294873959</v>
      </c>
      <c r="P233" s="33">
        <f t="shared" si="66"/>
        <v>177.76636849134047</v>
      </c>
      <c r="Q233" s="33">
        <f t="shared" si="74"/>
        <v>0.40093193540478417</v>
      </c>
      <c r="R233" s="33">
        <f t="shared" si="67"/>
        <v>22.97170777070588</v>
      </c>
      <c r="S233" s="33">
        <f t="shared" si="75"/>
        <v>-0.96520041240165944</v>
      </c>
      <c r="T233" s="33">
        <f t="shared" si="68"/>
        <v>2.8770049855608328</v>
      </c>
      <c r="U233" s="33">
        <f t="shared" si="76"/>
        <v>-0.2615113074030771</v>
      </c>
      <c r="V233" s="72">
        <f t="shared" si="69"/>
        <v>3.4061803216187534</v>
      </c>
      <c r="W233" s="33">
        <f t="shared" si="70"/>
        <v>195.15975668926791</v>
      </c>
      <c r="X233" s="80">
        <v>9.7916666666666666E-2</v>
      </c>
      <c r="Z233" s="16">
        <v>176</v>
      </c>
      <c r="AA233" s="16">
        <v>50</v>
      </c>
      <c r="AB233" s="16">
        <v>30.23</v>
      </c>
      <c r="AC233" s="14">
        <f t="shared" si="88"/>
        <v>176.84173055555556</v>
      </c>
      <c r="AD233" s="16">
        <v>46</v>
      </c>
      <c r="AE233" s="16">
        <v>55</v>
      </c>
      <c r="AF233" s="16">
        <v>29.6</v>
      </c>
      <c r="AG233" s="14">
        <f t="shared" si="89"/>
        <v>46.924888888888887</v>
      </c>
      <c r="AH233" s="16">
        <v>8</v>
      </c>
      <c r="AI233" s="16">
        <v>43</v>
      </c>
      <c r="AJ233" s="16">
        <v>32.299999999999997</v>
      </c>
      <c r="AK233" s="14">
        <f t="shared" si="90"/>
        <v>8.7256388888888896</v>
      </c>
      <c r="AL233" s="16">
        <v>201</v>
      </c>
      <c r="AM233" s="16">
        <v>22</v>
      </c>
      <c r="AN233" s="16">
        <v>15.46</v>
      </c>
      <c r="AO233" s="16">
        <f t="shared" si="91"/>
        <v>201.37096111111111</v>
      </c>
      <c r="AP233" s="16">
        <v>47</v>
      </c>
      <c r="AQ233" s="16">
        <v>43</v>
      </c>
      <c r="AR233" s="16">
        <v>1.63</v>
      </c>
      <c r="AS233" s="14">
        <f t="shared" si="92"/>
        <v>47.717119444444442</v>
      </c>
      <c r="AT233" s="16">
        <v>18</v>
      </c>
      <c r="AU233" s="16">
        <v>14</v>
      </c>
      <c r="AV233" s="16">
        <v>16.59</v>
      </c>
      <c r="AW233" s="14">
        <f t="shared" si="93"/>
        <v>18.237941666666668</v>
      </c>
      <c r="AX233" s="14">
        <f t="shared" si="85"/>
        <v>24.529230555555557</v>
      </c>
      <c r="AY233" s="14">
        <f t="shared" si="86"/>
        <v>0.79223055555555533</v>
      </c>
      <c r="AZ233" s="14">
        <f t="shared" si="87"/>
        <v>142.68454166666666</v>
      </c>
    </row>
    <row r="234" spans="1:52">
      <c r="A234" s="11">
        <v>9.8611111111111094E-2</v>
      </c>
      <c r="B234" s="12">
        <f t="shared" si="81"/>
        <v>2.3500000000000005</v>
      </c>
      <c r="C234" s="12">
        <f t="shared" si="82"/>
        <v>9.0132123972979556</v>
      </c>
      <c r="D234" s="12">
        <f t="shared" si="83"/>
        <v>8.6310357417423997</v>
      </c>
      <c r="E234" s="12">
        <f t="shared" si="84"/>
        <v>8.7870357417424003</v>
      </c>
      <c r="F234" s="12">
        <f t="shared" si="77"/>
        <v>2.3004405777574055</v>
      </c>
      <c r="G234" s="12">
        <f t="shared" si="71"/>
        <v>0.33057774383933514</v>
      </c>
      <c r="H234" s="26">
        <f t="shared" si="78"/>
        <v>18.940709522950755</v>
      </c>
      <c r="I234" s="33">
        <f t="shared" si="72"/>
        <v>18.616267952853512</v>
      </c>
      <c r="J234" s="50">
        <f t="shared" si="73"/>
        <v>18.772267952853511</v>
      </c>
      <c r="K234" s="33">
        <f t="shared" si="63"/>
        <v>4.914568257658642</v>
      </c>
      <c r="L234" s="33">
        <f t="shared" si="79"/>
        <v>-0.99924634942037949</v>
      </c>
      <c r="M234" s="33">
        <f t="shared" si="64"/>
        <v>3.1027662382642403</v>
      </c>
      <c r="N234" s="33">
        <f t="shared" si="80"/>
        <v>3.8816660985262555E-2</v>
      </c>
      <c r="O234" s="33">
        <f t="shared" si="65"/>
        <v>3.1027662382642403</v>
      </c>
      <c r="P234" s="33">
        <f t="shared" si="66"/>
        <v>177.77541026822377</v>
      </c>
      <c r="Q234" s="33">
        <f t="shared" si="74"/>
        <v>0.40200088648680216</v>
      </c>
      <c r="R234" s="33">
        <f t="shared" si="67"/>
        <v>23.032954156211453</v>
      </c>
      <c r="S234" s="33">
        <f t="shared" si="75"/>
        <v>-0.96523108378957345</v>
      </c>
      <c r="T234" s="33">
        <f t="shared" si="68"/>
        <v>2.8771222960883094</v>
      </c>
      <c r="U234" s="33">
        <f t="shared" si="76"/>
        <v>-0.26139807743440951</v>
      </c>
      <c r="V234" s="72">
        <f t="shared" si="69"/>
        <v>3.4060630110912768</v>
      </c>
      <c r="W234" s="33">
        <f t="shared" si="70"/>
        <v>195.15303529115107</v>
      </c>
      <c r="X234" s="80">
        <v>9.8611111111111108E-2</v>
      </c>
      <c r="Z234" s="16">
        <v>176</v>
      </c>
      <c r="AA234" s="16">
        <v>51</v>
      </c>
      <c r="AB234" s="16">
        <v>15.37</v>
      </c>
      <c r="AC234" s="14">
        <f t="shared" si="88"/>
        <v>176.85426944444444</v>
      </c>
      <c r="AD234" s="16">
        <v>46</v>
      </c>
      <c r="AE234" s="16">
        <v>54</v>
      </c>
      <c r="AF234" s="16">
        <v>56.94</v>
      </c>
      <c r="AG234" s="14">
        <f t="shared" si="89"/>
        <v>46.915816666666665</v>
      </c>
      <c r="AH234" s="16">
        <v>8</v>
      </c>
      <c r="AI234" s="16">
        <v>44</v>
      </c>
      <c r="AJ234" s="16">
        <v>32.47</v>
      </c>
      <c r="AK234" s="14">
        <f t="shared" si="90"/>
        <v>8.7423527777777785</v>
      </c>
      <c r="AL234" s="16">
        <v>201</v>
      </c>
      <c r="AM234" s="16">
        <v>23</v>
      </c>
      <c r="AN234" s="16">
        <v>25.97</v>
      </c>
      <c r="AO234" s="16">
        <f t="shared" si="91"/>
        <v>201.39054722222221</v>
      </c>
      <c r="AP234" s="16">
        <v>47</v>
      </c>
      <c r="AQ234" s="16">
        <v>46</v>
      </c>
      <c r="AR234" s="16">
        <v>38.19</v>
      </c>
      <c r="AS234" s="14">
        <f t="shared" si="92"/>
        <v>47.777275000000003</v>
      </c>
      <c r="AT234" s="16">
        <v>18</v>
      </c>
      <c r="AU234" s="16">
        <v>15</v>
      </c>
      <c r="AV234" s="16">
        <v>16.75</v>
      </c>
      <c r="AW234" s="14">
        <f t="shared" si="93"/>
        <v>18.254652777777778</v>
      </c>
      <c r="AX234" s="14">
        <f t="shared" si="85"/>
        <v>24.536277777777769</v>
      </c>
      <c r="AY234" s="14">
        <f t="shared" si="86"/>
        <v>0.86145833333333854</v>
      </c>
      <c r="AZ234" s="14">
        <f t="shared" si="87"/>
        <v>142.68449999999999</v>
      </c>
    </row>
    <row r="235" spans="1:52">
      <c r="A235" s="11">
        <v>9.9305555555555605E-2</v>
      </c>
      <c r="B235" s="12">
        <f t="shared" si="81"/>
        <v>2.3666666666666663</v>
      </c>
      <c r="C235" s="12">
        <f t="shared" si="82"/>
        <v>9.0299246306312888</v>
      </c>
      <c r="D235" s="12">
        <f t="shared" si="83"/>
        <v>8.6477479750757347</v>
      </c>
      <c r="E235" s="12">
        <f t="shared" si="84"/>
        <v>8.8037479750757353</v>
      </c>
      <c r="F235" s="12">
        <f t="shared" si="77"/>
        <v>2.3048158302128288</v>
      </c>
      <c r="G235" s="12">
        <f t="shared" si="71"/>
        <v>0.33041743699212456</v>
      </c>
      <c r="H235" s="26">
        <f t="shared" si="78"/>
        <v>18.931524617178539</v>
      </c>
      <c r="I235" s="33">
        <f t="shared" si="72"/>
        <v>18.632980186186845</v>
      </c>
      <c r="J235" s="50">
        <f t="shared" si="73"/>
        <v>18.788980186186844</v>
      </c>
      <c r="K235" s="33">
        <f t="shared" si="63"/>
        <v>4.9189435101140644</v>
      </c>
      <c r="L235" s="33">
        <f t="shared" si="79"/>
        <v>-0.99925249026220642</v>
      </c>
      <c r="M235" s="33">
        <f t="shared" si="64"/>
        <v>3.1029247629095424</v>
      </c>
      <c r="N235" s="33">
        <f t="shared" si="80"/>
        <v>3.8658255325079008E-2</v>
      </c>
      <c r="O235" s="33">
        <f t="shared" si="65"/>
        <v>3.1029247629095424</v>
      </c>
      <c r="P235" s="33">
        <f t="shared" si="66"/>
        <v>177.7844930613484</v>
      </c>
      <c r="Q235" s="33">
        <f t="shared" si="74"/>
        <v>0.40306936469226251</v>
      </c>
      <c r="R235" s="33">
        <f t="shared" si="67"/>
        <v>23.094173447886043</v>
      </c>
      <c r="S235" s="33">
        <f t="shared" si="75"/>
        <v>-0.96526305726257022</v>
      </c>
      <c r="T235" s="33">
        <f t="shared" si="68"/>
        <v>2.8772446408939838</v>
      </c>
      <c r="U235" s="33">
        <f t="shared" si="76"/>
        <v>-0.26127998446899098</v>
      </c>
      <c r="V235" s="72">
        <f t="shared" si="69"/>
        <v>3.4059406662856024</v>
      </c>
      <c r="W235" s="33">
        <f t="shared" si="70"/>
        <v>195.1460254501406</v>
      </c>
      <c r="X235" s="80">
        <v>9.930555555555555E-2</v>
      </c>
      <c r="Z235" s="16">
        <v>176</v>
      </c>
      <c r="AA235" s="16">
        <v>52</v>
      </c>
      <c r="AB235" s="16">
        <v>0.71</v>
      </c>
      <c r="AC235" s="14">
        <f t="shared" si="88"/>
        <v>176.8668638888889</v>
      </c>
      <c r="AD235" s="16">
        <v>46</v>
      </c>
      <c r="AE235" s="16">
        <v>54</v>
      </c>
      <c r="AF235" s="16">
        <v>24.41</v>
      </c>
      <c r="AG235" s="14">
        <f t="shared" si="89"/>
        <v>46.906780555555557</v>
      </c>
      <c r="AH235" s="16">
        <v>8</v>
      </c>
      <c r="AI235" s="16">
        <v>45</v>
      </c>
      <c r="AJ235" s="16">
        <v>32.630000000000003</v>
      </c>
      <c r="AK235" s="14">
        <f t="shared" si="90"/>
        <v>8.759063888888889</v>
      </c>
      <c r="AL235" s="16">
        <v>201</v>
      </c>
      <c r="AM235" s="16">
        <v>24</v>
      </c>
      <c r="AN235" s="16">
        <v>35.28</v>
      </c>
      <c r="AO235" s="16">
        <f t="shared" si="91"/>
        <v>201.40979999999999</v>
      </c>
      <c r="AP235" s="16">
        <v>47</v>
      </c>
      <c r="AQ235" s="16">
        <v>50</v>
      </c>
      <c r="AR235" s="16">
        <v>14.93</v>
      </c>
      <c r="AS235" s="14">
        <f t="shared" si="92"/>
        <v>47.837480555555558</v>
      </c>
      <c r="AT235" s="16">
        <v>18</v>
      </c>
      <c r="AU235" s="16">
        <v>16</v>
      </c>
      <c r="AV235" s="16">
        <v>16.91</v>
      </c>
      <c r="AW235" s="14">
        <f t="shared" si="93"/>
        <v>18.271363888888889</v>
      </c>
      <c r="AX235" s="14">
        <f t="shared" si="85"/>
        <v>24.542936111111089</v>
      </c>
      <c r="AY235" s="14">
        <f t="shared" si="86"/>
        <v>0.93070000000000164</v>
      </c>
      <c r="AZ235" s="14">
        <f t="shared" si="87"/>
        <v>142.68449999999999</v>
      </c>
    </row>
    <row r="236" spans="1:52">
      <c r="A236" s="11">
        <v>0.1</v>
      </c>
      <c r="B236" s="12">
        <f t="shared" si="81"/>
        <v>2.3833333333333346</v>
      </c>
      <c r="C236" s="12">
        <f t="shared" si="82"/>
        <v>9.0466368639646237</v>
      </c>
      <c r="D236" s="12">
        <f t="shared" si="83"/>
        <v>8.6644602084090661</v>
      </c>
      <c r="E236" s="12">
        <f t="shared" si="84"/>
        <v>8.8204602084090666</v>
      </c>
      <c r="F236" s="12">
        <f t="shared" si="77"/>
        <v>2.309191082668252</v>
      </c>
      <c r="G236" s="12">
        <f t="shared" si="71"/>
        <v>0.33025777043659355</v>
      </c>
      <c r="H236" s="26">
        <f t="shared" si="78"/>
        <v>18.922376397417221</v>
      </c>
      <c r="I236" s="33">
        <f t="shared" si="72"/>
        <v>18.649692419520179</v>
      </c>
      <c r="J236" s="50">
        <f t="shared" si="73"/>
        <v>18.805692419520177</v>
      </c>
      <c r="K236" s="33">
        <f t="shared" si="63"/>
        <v>4.9233187625694868</v>
      </c>
      <c r="L236" s="33">
        <f t="shared" si="79"/>
        <v>-0.99925863343669519</v>
      </c>
      <c r="M236" s="33">
        <f t="shared" si="64"/>
        <v>3.1030840003938565</v>
      </c>
      <c r="N236" s="33">
        <f t="shared" si="80"/>
        <v>3.8499136382891486E-2</v>
      </c>
      <c r="O236" s="33">
        <f t="shared" si="65"/>
        <v>3.1030840003938565</v>
      </c>
      <c r="P236" s="33">
        <f t="shared" si="66"/>
        <v>177.79361669713987</v>
      </c>
      <c r="Q236" s="33">
        <f t="shared" si="74"/>
        <v>0.40413735012833202</v>
      </c>
      <c r="R236" s="33">
        <f t="shared" si="67"/>
        <v>23.155364505954264</v>
      </c>
      <c r="S236" s="33">
        <f t="shared" si="75"/>
        <v>-0.96529633231044221</v>
      </c>
      <c r="T236" s="33">
        <f t="shared" si="68"/>
        <v>2.8773720248554224</v>
      </c>
      <c r="U236" s="33">
        <f t="shared" si="76"/>
        <v>-0.26115702331740692</v>
      </c>
      <c r="V236" s="72">
        <f t="shared" si="69"/>
        <v>3.4058132823241638</v>
      </c>
      <c r="W236" s="33">
        <f t="shared" si="70"/>
        <v>195.13872688677247</v>
      </c>
      <c r="X236" s="80">
        <v>9.9999999999999992E-2</v>
      </c>
      <c r="Z236" s="16">
        <v>176</v>
      </c>
      <c r="AA236" s="16">
        <v>52</v>
      </c>
      <c r="AB236" s="16">
        <v>46.23</v>
      </c>
      <c r="AC236" s="14">
        <f t="shared" si="88"/>
        <v>176.87950833333332</v>
      </c>
      <c r="AD236" s="16">
        <v>46</v>
      </c>
      <c r="AE236" s="16">
        <v>53</v>
      </c>
      <c r="AF236" s="16">
        <v>52.01</v>
      </c>
      <c r="AG236" s="14">
        <f t="shared" si="89"/>
        <v>46.897780555555556</v>
      </c>
      <c r="AH236" s="16">
        <v>8</v>
      </c>
      <c r="AI236" s="16">
        <v>46</v>
      </c>
      <c r="AJ236" s="16">
        <v>32.799999999999997</v>
      </c>
      <c r="AK236" s="14">
        <f t="shared" si="90"/>
        <v>8.7757777777777779</v>
      </c>
      <c r="AL236" s="16">
        <v>201</v>
      </c>
      <c r="AM236" s="16">
        <v>25</v>
      </c>
      <c r="AN236" s="16">
        <v>43.38</v>
      </c>
      <c r="AO236" s="16">
        <f t="shared" si="91"/>
        <v>201.42871666666667</v>
      </c>
      <c r="AP236" s="16">
        <v>47</v>
      </c>
      <c r="AQ236" s="16">
        <v>53</v>
      </c>
      <c r="AR236" s="16">
        <v>51.86</v>
      </c>
      <c r="AS236" s="14">
        <f t="shared" si="92"/>
        <v>47.897738888888888</v>
      </c>
      <c r="AT236" s="16">
        <v>18</v>
      </c>
      <c r="AU236" s="16">
        <v>17</v>
      </c>
      <c r="AV236" s="16">
        <v>17.079999999999998</v>
      </c>
      <c r="AW236" s="14">
        <f t="shared" si="93"/>
        <v>18.288077777777779</v>
      </c>
      <c r="AX236" s="14">
        <f t="shared" si="85"/>
        <v>24.549208333333354</v>
      </c>
      <c r="AY236" s="14">
        <f t="shared" si="86"/>
        <v>0.99995833333333195</v>
      </c>
      <c r="AZ236" s="14">
        <f t="shared" si="87"/>
        <v>142.68450000000001</v>
      </c>
    </row>
    <row r="237" spans="1:52">
      <c r="A237" s="11">
        <v>0.100694444444444</v>
      </c>
      <c r="B237" s="12">
        <f t="shared" si="81"/>
        <v>2.4000000000000004</v>
      </c>
      <c r="C237" s="12">
        <f t="shared" si="82"/>
        <v>9.0633490972979551</v>
      </c>
      <c r="D237" s="12">
        <f t="shared" si="83"/>
        <v>8.6811724417423886</v>
      </c>
      <c r="E237" s="12">
        <f t="shared" si="84"/>
        <v>8.8371724417423891</v>
      </c>
      <c r="F237" s="12">
        <f t="shared" si="77"/>
        <v>2.3135663351236722</v>
      </c>
      <c r="G237" s="12">
        <f t="shared" si="71"/>
        <v>0.33009874711972792</v>
      </c>
      <c r="H237" s="26">
        <f t="shared" si="78"/>
        <v>18.913265032516652</v>
      </c>
      <c r="I237" s="33">
        <f t="shared" si="72"/>
        <v>18.666404652853512</v>
      </c>
      <c r="J237" s="50">
        <f t="shared" si="73"/>
        <v>18.82240465285351</v>
      </c>
      <c r="K237" s="33">
        <f t="shared" si="63"/>
        <v>4.9276940150249109</v>
      </c>
      <c r="L237" s="33">
        <f t="shared" si="79"/>
        <v>-0.99926477848681527</v>
      </c>
      <c r="M237" s="33">
        <f t="shared" si="64"/>
        <v>3.1032439476760016</v>
      </c>
      <c r="N237" s="33">
        <f t="shared" si="80"/>
        <v>3.8339307188526996E-2</v>
      </c>
      <c r="O237" s="33">
        <f t="shared" si="65"/>
        <v>3.1032439476760016</v>
      </c>
      <c r="P237" s="33">
        <f t="shared" si="66"/>
        <v>177.80278100135135</v>
      </c>
      <c r="Q237" s="33">
        <f t="shared" si="74"/>
        <v>0.40520482288104198</v>
      </c>
      <c r="R237" s="33">
        <f t="shared" si="67"/>
        <v>23.216526189429757</v>
      </c>
      <c r="S237" s="33">
        <f t="shared" si="75"/>
        <v>-0.96533090833075685</v>
      </c>
      <c r="T237" s="33">
        <f t="shared" si="68"/>
        <v>2.8775044527880631</v>
      </c>
      <c r="U237" s="33">
        <f t="shared" si="76"/>
        <v>-0.26102918883013043</v>
      </c>
      <c r="V237" s="72">
        <f t="shared" si="69"/>
        <v>3.4056808543915231</v>
      </c>
      <c r="W237" s="33">
        <f t="shared" si="70"/>
        <v>195.13113932514253</v>
      </c>
      <c r="X237" s="80">
        <v>0.10069444444444443</v>
      </c>
      <c r="Z237" s="16">
        <v>176</v>
      </c>
      <c r="AA237" s="16">
        <v>53</v>
      </c>
      <c r="AB237" s="16">
        <v>31.95</v>
      </c>
      <c r="AC237" s="14">
        <f t="shared" si="88"/>
        <v>176.89220833333334</v>
      </c>
      <c r="AD237" s="16">
        <v>46</v>
      </c>
      <c r="AE237" s="16">
        <v>53</v>
      </c>
      <c r="AF237" s="16">
        <v>19.739999999999998</v>
      </c>
      <c r="AG237" s="14">
        <f t="shared" si="89"/>
        <v>46.888816666666663</v>
      </c>
      <c r="AH237" s="16">
        <v>8</v>
      </c>
      <c r="AI237" s="16">
        <v>47</v>
      </c>
      <c r="AJ237" s="16">
        <v>32.96</v>
      </c>
      <c r="AK237" s="14">
        <f t="shared" si="90"/>
        <v>8.7924888888888884</v>
      </c>
      <c r="AL237" s="16">
        <v>201</v>
      </c>
      <c r="AM237" s="16">
        <v>26</v>
      </c>
      <c r="AN237" s="16">
        <v>50.27</v>
      </c>
      <c r="AO237" s="16">
        <f t="shared" si="91"/>
        <v>201.44729722222223</v>
      </c>
      <c r="AP237" s="16">
        <v>47</v>
      </c>
      <c r="AQ237" s="16">
        <v>57</v>
      </c>
      <c r="AR237" s="16">
        <v>28.97</v>
      </c>
      <c r="AS237" s="14">
        <f t="shared" si="92"/>
        <v>47.95804722222222</v>
      </c>
      <c r="AT237" s="16">
        <v>18</v>
      </c>
      <c r="AU237" s="16">
        <v>18</v>
      </c>
      <c r="AV237" s="16">
        <v>17.239999999999998</v>
      </c>
      <c r="AW237" s="14">
        <f t="shared" si="93"/>
        <v>18.30478888888889</v>
      </c>
      <c r="AX237" s="14">
        <f t="shared" si="85"/>
        <v>24.555088888888889</v>
      </c>
      <c r="AY237" s="14">
        <f t="shared" si="86"/>
        <v>1.0692305555555564</v>
      </c>
      <c r="AZ237" s="14">
        <f t="shared" si="87"/>
        <v>142.68450000000001</v>
      </c>
    </row>
    <row r="238" spans="1:52">
      <c r="A238" s="11">
        <v>0.101388888888889</v>
      </c>
      <c r="B238" s="12">
        <f t="shared" si="81"/>
        <v>2.4166666666666563</v>
      </c>
      <c r="C238" s="12">
        <f t="shared" si="82"/>
        <v>9.0800613306312776</v>
      </c>
      <c r="D238" s="12">
        <f t="shared" si="83"/>
        <v>8.6978846750757359</v>
      </c>
      <c r="E238" s="12">
        <f t="shared" si="84"/>
        <v>8.8538846750757365</v>
      </c>
      <c r="F238" s="12">
        <f t="shared" si="77"/>
        <v>2.317941587579099</v>
      </c>
      <c r="G238" s="12">
        <f t="shared" si="71"/>
        <v>0.32994036997624698</v>
      </c>
      <c r="H238" s="26">
        <f t="shared" si="78"/>
        <v>18.904190690623853</v>
      </c>
      <c r="I238" s="33">
        <f t="shared" si="72"/>
        <v>18.683116886186834</v>
      </c>
      <c r="J238" s="50">
        <f t="shared" si="73"/>
        <v>18.839116886186833</v>
      </c>
      <c r="K238" s="33">
        <f t="shared" si="63"/>
        <v>4.9320692674803306</v>
      </c>
      <c r="L238" s="33">
        <f t="shared" si="79"/>
        <v>-0.99927092495551695</v>
      </c>
      <c r="M238" s="33">
        <f t="shared" si="64"/>
        <v>3.1034046017031667</v>
      </c>
      <c r="N238" s="33">
        <f t="shared" si="80"/>
        <v>3.8178770783585933E-2</v>
      </c>
      <c r="O238" s="33">
        <f t="shared" si="65"/>
        <v>3.1034046017031667</v>
      </c>
      <c r="P238" s="33">
        <f t="shared" si="66"/>
        <v>177.8119857990697</v>
      </c>
      <c r="Q238" s="33">
        <f t="shared" si="74"/>
        <v>0.40627176301545065</v>
      </c>
      <c r="R238" s="33">
        <f t="shared" si="67"/>
        <v>23.277657356124497</v>
      </c>
      <c r="S238" s="33">
        <f t="shared" si="75"/>
        <v>-0.96536678462849257</v>
      </c>
      <c r="T238" s="33">
        <f t="shared" si="68"/>
        <v>2.8776419294446209</v>
      </c>
      <c r="U238" s="33">
        <f t="shared" si="76"/>
        <v>-0.26089647589809528</v>
      </c>
      <c r="V238" s="72">
        <f t="shared" si="69"/>
        <v>3.4055433777349653</v>
      </c>
      <c r="W238" s="33">
        <f t="shared" si="70"/>
        <v>195.12326249294017</v>
      </c>
      <c r="X238" s="80">
        <v>0.1013888888888889</v>
      </c>
      <c r="Z238" s="16">
        <v>176</v>
      </c>
      <c r="AA238" s="16">
        <v>54</v>
      </c>
      <c r="AB238" s="16">
        <v>17.86</v>
      </c>
      <c r="AC238" s="14">
        <f t="shared" si="88"/>
        <v>176.90496111111111</v>
      </c>
      <c r="AD238" s="16">
        <v>46</v>
      </c>
      <c r="AE238" s="16">
        <v>52</v>
      </c>
      <c r="AF238" s="16">
        <v>47.6</v>
      </c>
      <c r="AG238" s="14">
        <f t="shared" si="89"/>
        <v>46.879888888888885</v>
      </c>
      <c r="AH238" s="16">
        <v>8</v>
      </c>
      <c r="AI238" s="16">
        <v>48</v>
      </c>
      <c r="AJ238" s="16">
        <v>33.130000000000003</v>
      </c>
      <c r="AK238" s="14">
        <f t="shared" si="90"/>
        <v>8.8092027777777773</v>
      </c>
      <c r="AL238" s="16">
        <v>201</v>
      </c>
      <c r="AM238" s="16">
        <v>27</v>
      </c>
      <c r="AN238" s="16">
        <v>55.93</v>
      </c>
      <c r="AO238" s="16">
        <f t="shared" si="91"/>
        <v>201.46553611111111</v>
      </c>
      <c r="AP238" s="16">
        <v>48</v>
      </c>
      <c r="AQ238" s="16">
        <v>1</v>
      </c>
      <c r="AR238" s="16">
        <v>6.25</v>
      </c>
      <c r="AS238" s="14">
        <f t="shared" si="92"/>
        <v>48.01840277777778</v>
      </c>
      <c r="AT238" s="16">
        <v>18</v>
      </c>
      <c r="AU238" s="16">
        <v>19</v>
      </c>
      <c r="AV238" s="16">
        <v>17.41</v>
      </c>
      <c r="AW238" s="14">
        <f t="shared" si="93"/>
        <v>18.321502777777777</v>
      </c>
      <c r="AX238" s="14">
        <f t="shared" si="85"/>
        <v>24.560575</v>
      </c>
      <c r="AY238" s="14">
        <f t="shared" si="86"/>
        <v>1.1385138888888946</v>
      </c>
      <c r="AZ238" s="14">
        <f t="shared" si="87"/>
        <v>142.68449999999999</v>
      </c>
    </row>
    <row r="239" spans="1:52">
      <c r="A239" s="11">
        <v>0.102083333333333</v>
      </c>
      <c r="B239" s="12">
        <f t="shared" si="81"/>
        <v>2.4333333333333362</v>
      </c>
      <c r="C239" s="12">
        <f t="shared" si="82"/>
        <v>9.096773563964625</v>
      </c>
      <c r="D239" s="12">
        <f t="shared" si="83"/>
        <v>8.7145969084090584</v>
      </c>
      <c r="E239" s="12">
        <f t="shared" si="84"/>
        <v>8.870596908409059</v>
      </c>
      <c r="F239" s="12">
        <f t="shared" si="77"/>
        <v>2.3223168400345191</v>
      </c>
      <c r="G239" s="12">
        <f t="shared" si="71"/>
        <v>0.32978264192855611</v>
      </c>
      <c r="H239" s="26">
        <f t="shared" si="78"/>
        <v>18.895153539180328</v>
      </c>
      <c r="I239" s="33">
        <f t="shared" si="72"/>
        <v>18.699829119520182</v>
      </c>
      <c r="J239" s="50">
        <f t="shared" si="73"/>
        <v>18.85582911952018</v>
      </c>
      <c r="K239" s="33">
        <f t="shared" si="63"/>
        <v>4.9364445199357574</v>
      </c>
      <c r="L239" s="33">
        <f t="shared" si="79"/>
        <v>-0.99927707238576535</v>
      </c>
      <c r="M239" s="33">
        <f t="shared" si="64"/>
        <v>3.1035659594109291</v>
      </c>
      <c r="N239" s="33">
        <f t="shared" si="80"/>
        <v>3.801753022138632E-2</v>
      </c>
      <c r="O239" s="33">
        <f t="shared" si="65"/>
        <v>3.1035659594109291</v>
      </c>
      <c r="P239" s="33">
        <f t="shared" si="66"/>
        <v>177.82123091471638</v>
      </c>
      <c r="Q239" s="33">
        <f t="shared" si="74"/>
        <v>0.4073381505758159</v>
      </c>
      <c r="R239" s="33">
        <f t="shared" si="67"/>
        <v>23.338756862658673</v>
      </c>
      <c r="S239" s="33">
        <f t="shared" si="75"/>
        <v>-0.96540396041567567</v>
      </c>
      <c r="T239" s="33">
        <f t="shared" si="68"/>
        <v>2.8777844595144795</v>
      </c>
      <c r="U239" s="33">
        <f t="shared" si="76"/>
        <v>-0.26075887945327714</v>
      </c>
      <c r="V239" s="72">
        <f t="shared" si="69"/>
        <v>3.4054008476651068</v>
      </c>
      <c r="W239" s="33">
        <f t="shared" si="70"/>
        <v>195.11509612148362</v>
      </c>
      <c r="X239" s="80">
        <v>0.10208333333333335</v>
      </c>
      <c r="Z239" s="16">
        <v>176</v>
      </c>
      <c r="AA239" s="16">
        <v>55</v>
      </c>
      <c r="AB239" s="16">
        <v>3.95</v>
      </c>
      <c r="AC239" s="14">
        <f t="shared" si="88"/>
        <v>176.91776388888889</v>
      </c>
      <c r="AD239" s="16">
        <v>46</v>
      </c>
      <c r="AE239" s="16">
        <v>52</v>
      </c>
      <c r="AF239" s="16">
        <v>15.59</v>
      </c>
      <c r="AG239" s="14">
        <f t="shared" si="89"/>
        <v>46.870997222222222</v>
      </c>
      <c r="AH239" s="16">
        <v>8</v>
      </c>
      <c r="AI239" s="16">
        <v>49</v>
      </c>
      <c r="AJ239" s="16">
        <v>33.29</v>
      </c>
      <c r="AK239" s="14">
        <f t="shared" si="90"/>
        <v>8.8259138888888895</v>
      </c>
      <c r="AL239" s="16">
        <v>201</v>
      </c>
      <c r="AM239" s="16">
        <v>29</v>
      </c>
      <c r="AN239" s="16">
        <v>0.37</v>
      </c>
      <c r="AO239" s="16">
        <f t="shared" si="91"/>
        <v>201.4834361111111</v>
      </c>
      <c r="AP239" s="16">
        <v>48</v>
      </c>
      <c r="AQ239" s="16">
        <v>4</v>
      </c>
      <c r="AR239" s="16">
        <v>43.71</v>
      </c>
      <c r="AS239" s="14">
        <f t="shared" si="92"/>
        <v>48.078808333333335</v>
      </c>
      <c r="AT239" s="16">
        <v>18</v>
      </c>
      <c r="AU239" s="16">
        <v>20</v>
      </c>
      <c r="AV239" s="16">
        <v>17.57</v>
      </c>
      <c r="AW239" s="14">
        <f t="shared" si="93"/>
        <v>18.338213888888887</v>
      </c>
      <c r="AX239" s="14">
        <f t="shared" si="85"/>
        <v>24.565672222222219</v>
      </c>
      <c r="AY239" s="14">
        <f t="shared" si="86"/>
        <v>1.2078111111111127</v>
      </c>
      <c r="AZ239" s="14">
        <f t="shared" si="87"/>
        <v>142.68449999999996</v>
      </c>
    </row>
    <row r="240" spans="1:52">
      <c r="A240" s="11">
        <v>0.102777777777778</v>
      </c>
      <c r="B240" s="12">
        <f t="shared" si="81"/>
        <v>2.4499999999999922</v>
      </c>
      <c r="C240" s="12">
        <f t="shared" si="82"/>
        <v>9.1134857972979475</v>
      </c>
      <c r="D240" s="12">
        <f t="shared" si="83"/>
        <v>8.7313091417424058</v>
      </c>
      <c r="E240" s="12">
        <f t="shared" si="84"/>
        <v>8.8873091417424064</v>
      </c>
      <c r="F240" s="12">
        <f t="shared" si="77"/>
        <v>2.3266920924899459</v>
      </c>
      <c r="G240" s="12">
        <f t="shared" si="71"/>
        <v>0.32962556588669673</v>
      </c>
      <c r="H240" s="26">
        <f t="shared" si="78"/>
        <v>18.886153744919167</v>
      </c>
      <c r="I240" s="33">
        <f t="shared" si="72"/>
        <v>18.716541352853504</v>
      </c>
      <c r="J240" s="50">
        <f t="shared" si="73"/>
        <v>18.872541352853503</v>
      </c>
      <c r="K240" s="33">
        <f t="shared" si="63"/>
        <v>4.9408197723911789</v>
      </c>
      <c r="L240" s="33">
        <f t="shared" si="79"/>
        <v>-0.99928322032057204</v>
      </c>
      <c r="M240" s="33">
        <f t="shared" si="64"/>
        <v>3.10372801772332</v>
      </c>
      <c r="N240" s="33">
        <f t="shared" si="80"/>
        <v>3.7855588566911499E-2</v>
      </c>
      <c r="O240" s="33">
        <f t="shared" si="65"/>
        <v>3.10372801772332</v>
      </c>
      <c r="P240" s="33">
        <f t="shared" si="66"/>
        <v>177.8305161720514</v>
      </c>
      <c r="Q240" s="33">
        <f t="shared" si="74"/>
        <v>0.40840396558575426</v>
      </c>
      <c r="R240" s="33">
        <f t="shared" si="67"/>
        <v>23.399823564469838</v>
      </c>
      <c r="S240" s="33">
        <f t="shared" si="75"/>
        <v>-0.96544243481101943</v>
      </c>
      <c r="T240" s="33">
        <f t="shared" si="68"/>
        <v>2.8779320476230774</v>
      </c>
      <c r="U240" s="33">
        <f t="shared" si="76"/>
        <v>-0.26061639446928619</v>
      </c>
      <c r="V240" s="72">
        <f t="shared" si="69"/>
        <v>3.4052532595565088</v>
      </c>
      <c r="W240" s="33">
        <f t="shared" si="70"/>
        <v>195.10663994575464</v>
      </c>
      <c r="X240" s="80">
        <v>0.10277777777777779</v>
      </c>
      <c r="Z240" s="16">
        <v>176</v>
      </c>
      <c r="AA240" s="16">
        <v>55</v>
      </c>
      <c r="AB240" s="16">
        <v>50.24</v>
      </c>
      <c r="AC240" s="14">
        <f t="shared" si="88"/>
        <v>176.93062222222221</v>
      </c>
      <c r="AD240" s="16">
        <v>46</v>
      </c>
      <c r="AE240" s="16">
        <v>51</v>
      </c>
      <c r="AF240" s="16">
        <v>43.72</v>
      </c>
      <c r="AG240" s="14">
        <f t="shared" si="89"/>
        <v>46.862144444444446</v>
      </c>
      <c r="AH240" s="16">
        <v>8</v>
      </c>
      <c r="AI240" s="16">
        <v>50</v>
      </c>
      <c r="AJ240" s="16">
        <v>33.46</v>
      </c>
      <c r="AK240" s="14">
        <f t="shared" si="90"/>
        <v>8.8426277777777784</v>
      </c>
      <c r="AL240" s="16">
        <v>201</v>
      </c>
      <c r="AM240" s="16">
        <v>30</v>
      </c>
      <c r="AN240" s="16">
        <v>3.58</v>
      </c>
      <c r="AO240" s="16">
        <f t="shared" si="91"/>
        <v>201.50099444444444</v>
      </c>
      <c r="AP240" s="16">
        <v>48</v>
      </c>
      <c r="AQ240" s="16">
        <v>8</v>
      </c>
      <c r="AR240" s="16">
        <v>21.34</v>
      </c>
      <c r="AS240" s="14">
        <f t="shared" si="92"/>
        <v>48.139261111111111</v>
      </c>
      <c r="AT240" s="16">
        <v>18</v>
      </c>
      <c r="AU240" s="16">
        <v>21</v>
      </c>
      <c r="AV240" s="16">
        <v>17.739999999999998</v>
      </c>
      <c r="AW240" s="14">
        <f t="shared" si="93"/>
        <v>18.354927777777778</v>
      </c>
      <c r="AX240" s="14">
        <f t="shared" si="85"/>
        <v>24.570372222222232</v>
      </c>
      <c r="AY240" s="14">
        <f t="shared" si="86"/>
        <v>1.2771166666666645</v>
      </c>
      <c r="AZ240" s="14">
        <f t="shared" si="87"/>
        <v>142.68449999999999</v>
      </c>
    </row>
    <row r="241" spans="1:56" s="36" customFormat="1">
      <c r="A241" s="32">
        <v>0.10347222222222199</v>
      </c>
      <c r="B241" s="33">
        <f t="shared" si="81"/>
        <v>2.4666666666666721</v>
      </c>
      <c r="C241" s="33">
        <f t="shared" si="82"/>
        <v>9.1301980306312949</v>
      </c>
      <c r="D241" s="33">
        <f t="shared" si="83"/>
        <v>8.7480213750757283</v>
      </c>
      <c r="E241" s="33">
        <f t="shared" si="84"/>
        <v>8.9040213750757289</v>
      </c>
      <c r="F241" s="33">
        <f t="shared" si="77"/>
        <v>2.3310673449453665</v>
      </c>
      <c r="G241" s="33">
        <f t="shared" si="71"/>
        <v>0.32946914474829953</v>
      </c>
      <c r="H241" s="33">
        <f t="shared" si="78"/>
        <v>18.877191473862375</v>
      </c>
      <c r="I241" s="33">
        <f t="shared" si="72"/>
        <v>18.733253586186851</v>
      </c>
      <c r="J241" s="50">
        <f t="shared" si="73"/>
        <v>18.88925358618685</v>
      </c>
      <c r="K241" s="33">
        <f t="shared" si="63"/>
        <v>4.9451950248466057</v>
      </c>
      <c r="L241" s="33">
        <f t="shared" si="79"/>
        <v>-0.99928936830302906</v>
      </c>
      <c r="M241" s="33">
        <f t="shared" si="64"/>
        <v>3.1038907735528767</v>
      </c>
      <c r="N241" s="33">
        <f t="shared" si="80"/>
        <v>3.7692948896754154E-2</v>
      </c>
      <c r="O241" s="33">
        <f t="shared" si="65"/>
        <v>3.1038907735528767</v>
      </c>
      <c r="P241" s="33">
        <f t="shared" si="66"/>
        <v>177.83984139417615</v>
      </c>
      <c r="Q241" s="33">
        <f t="shared" si="74"/>
        <v>0.40946918804842375</v>
      </c>
      <c r="R241" s="33">
        <f t="shared" si="67"/>
        <v>23.460856315823328</v>
      </c>
      <c r="S241" s="33">
        <f t="shared" si="75"/>
        <v>-0.96548220683956876</v>
      </c>
      <c r="T241" s="33">
        <f t="shared" si="68"/>
        <v>2.8780846983312949</v>
      </c>
      <c r="U241" s="33">
        <f t="shared" si="76"/>
        <v>-0.26046901596196809</v>
      </c>
      <c r="V241" s="72">
        <f t="shared" si="69"/>
        <v>3.4051006088482914</v>
      </c>
      <c r="W241" s="33">
        <f t="shared" si="70"/>
        <v>195.09789370443406</v>
      </c>
      <c r="X241" s="80">
        <v>0.10347222222222223</v>
      </c>
      <c r="Y241" s="15"/>
      <c r="Z241" s="16">
        <v>176</v>
      </c>
      <c r="AA241" s="16">
        <v>56</v>
      </c>
      <c r="AB241" s="16">
        <v>36.72</v>
      </c>
      <c r="AC241" s="14">
        <f t="shared" si="88"/>
        <v>176.94353333333333</v>
      </c>
      <c r="AD241" s="16">
        <v>46</v>
      </c>
      <c r="AE241" s="16">
        <v>51</v>
      </c>
      <c r="AF241" s="16">
        <v>11.98</v>
      </c>
      <c r="AG241" s="14">
        <f t="shared" si="89"/>
        <v>46.853327777777778</v>
      </c>
      <c r="AH241" s="16">
        <v>8</v>
      </c>
      <c r="AI241" s="16">
        <v>51</v>
      </c>
      <c r="AJ241" s="16">
        <v>33.619999999999997</v>
      </c>
      <c r="AK241" s="14">
        <f t="shared" si="90"/>
        <v>8.8593388888888889</v>
      </c>
      <c r="AL241" s="16">
        <v>201</v>
      </c>
      <c r="AM241" s="16">
        <v>31</v>
      </c>
      <c r="AN241" s="16">
        <v>5.55</v>
      </c>
      <c r="AO241" s="16">
        <f t="shared" si="91"/>
        <v>201.51820833333332</v>
      </c>
      <c r="AP241" s="16">
        <v>48</v>
      </c>
      <c r="AQ241" s="16">
        <v>11</v>
      </c>
      <c r="AR241" s="16">
        <v>59.14</v>
      </c>
      <c r="AS241" s="14">
        <f t="shared" si="92"/>
        <v>48.199761111111108</v>
      </c>
      <c r="AT241" s="16">
        <v>18</v>
      </c>
      <c r="AU241" s="16">
        <v>22</v>
      </c>
      <c r="AV241" s="16">
        <v>17.899999999999999</v>
      </c>
      <c r="AW241" s="14">
        <f t="shared" si="93"/>
        <v>18.371638888888889</v>
      </c>
      <c r="AX241" s="14">
        <f t="shared" si="85"/>
        <v>24.574674999999985</v>
      </c>
      <c r="AY241" s="14">
        <f t="shared" si="86"/>
        <v>1.34643333333333</v>
      </c>
      <c r="AZ241" s="14">
        <f t="shared" si="87"/>
        <v>142.68449999999999</v>
      </c>
      <c r="BA241" s="12"/>
      <c r="BB241" s="12"/>
      <c r="BC241" s="12"/>
      <c r="BD241" s="12"/>
    </row>
    <row r="242" spans="1:56">
      <c r="A242" s="11">
        <v>0.104166666666667</v>
      </c>
      <c r="B242" s="12">
        <f t="shared" si="81"/>
        <v>2.4833333333333281</v>
      </c>
      <c r="C242" s="12">
        <f t="shared" si="82"/>
        <v>9.1469102639646174</v>
      </c>
      <c r="D242" s="12">
        <f t="shared" si="83"/>
        <v>8.7647336084090739</v>
      </c>
      <c r="E242" s="12">
        <f t="shared" si="84"/>
        <v>8.9207336084090745</v>
      </c>
      <c r="F242" s="12">
        <f t="shared" si="77"/>
        <v>2.3354425974007929</v>
      </c>
      <c r="G242" s="12">
        <f t="shared" si="71"/>
        <v>0.32931338139853494</v>
      </c>
      <c r="H242" s="26">
        <f t="shared" si="78"/>
        <v>18.868266891318044</v>
      </c>
      <c r="I242" s="33">
        <f t="shared" si="72"/>
        <v>18.749965819520174</v>
      </c>
      <c r="J242" s="50">
        <f t="shared" si="73"/>
        <v>18.905965819520173</v>
      </c>
      <c r="K242" s="33">
        <f t="shared" si="63"/>
        <v>4.9495702773020254</v>
      </c>
      <c r="L242" s="33">
        <f t="shared" si="79"/>
        <v>-0.99929551587634158</v>
      </c>
      <c r="M242" s="33">
        <f t="shared" si="64"/>
        <v>3.1040542238007216</v>
      </c>
      <c r="N242" s="33">
        <f t="shared" si="80"/>
        <v>3.752961429906395E-2</v>
      </c>
      <c r="O242" s="33">
        <f t="shared" si="65"/>
        <v>3.1040542238007216</v>
      </c>
      <c r="P242" s="33">
        <f t="shared" si="66"/>
        <v>177.84920640353803</v>
      </c>
      <c r="Q242" s="33">
        <f t="shared" si="74"/>
        <v>0.41053379794668682</v>
      </c>
      <c r="R242" s="33">
        <f t="shared" si="67"/>
        <v>23.521853969821656</v>
      </c>
      <c r="S242" s="33">
        <f t="shared" si="75"/>
        <v>-0.96552327543234495</v>
      </c>
      <c r="T242" s="33">
        <f t="shared" si="68"/>
        <v>2.8782424161348281</v>
      </c>
      <c r="U242" s="33">
        <f t="shared" si="76"/>
        <v>-0.26031673899001656</v>
      </c>
      <c r="V242" s="72">
        <f t="shared" si="69"/>
        <v>3.4049428910447581</v>
      </c>
      <c r="W242" s="33">
        <f t="shared" si="70"/>
        <v>195.08885713993757</v>
      </c>
      <c r="X242" s="80">
        <v>0.10416666666666667</v>
      </c>
      <c r="Z242" s="16">
        <v>176</v>
      </c>
      <c r="AA242" s="16">
        <v>57</v>
      </c>
      <c r="AB242" s="16">
        <v>23.38</v>
      </c>
      <c r="AC242" s="14">
        <f t="shared" si="88"/>
        <v>176.95649444444444</v>
      </c>
      <c r="AD242" s="16">
        <v>46</v>
      </c>
      <c r="AE242" s="16">
        <v>50</v>
      </c>
      <c r="AF242" s="16">
        <v>40.369999999999997</v>
      </c>
      <c r="AG242" s="14">
        <f t="shared" si="89"/>
        <v>46.844547222222225</v>
      </c>
      <c r="AH242" s="16">
        <v>8</v>
      </c>
      <c r="AI242" s="16">
        <v>52</v>
      </c>
      <c r="AJ242" s="16">
        <v>33.78</v>
      </c>
      <c r="AK242" s="14">
        <f t="shared" si="90"/>
        <v>8.8760499999999993</v>
      </c>
      <c r="AL242" s="16">
        <v>201</v>
      </c>
      <c r="AM242" s="16">
        <v>32</v>
      </c>
      <c r="AN242" s="16">
        <v>6.28</v>
      </c>
      <c r="AO242" s="16">
        <f t="shared" si="91"/>
        <v>201.53507777777779</v>
      </c>
      <c r="AP242" s="16">
        <v>48</v>
      </c>
      <c r="AQ242" s="16">
        <v>15</v>
      </c>
      <c r="AR242" s="16">
        <v>37.1</v>
      </c>
      <c r="AS242" s="14">
        <f t="shared" si="92"/>
        <v>48.260305555555554</v>
      </c>
      <c r="AT242" s="16">
        <v>18</v>
      </c>
      <c r="AU242" s="16">
        <v>23</v>
      </c>
      <c r="AV242" s="16">
        <v>18.059999999999999</v>
      </c>
      <c r="AW242" s="14">
        <f t="shared" si="93"/>
        <v>18.388349999999999</v>
      </c>
      <c r="AX242" s="14">
        <f t="shared" si="85"/>
        <v>24.578583333333341</v>
      </c>
      <c r="AY242" s="14">
        <f t="shared" si="86"/>
        <v>1.4157583333333292</v>
      </c>
      <c r="AZ242" s="14">
        <f t="shared" si="87"/>
        <v>142.68449999999999</v>
      </c>
    </row>
    <row r="243" spans="1:56">
      <c r="A243" s="11">
        <v>0.104861111111111</v>
      </c>
      <c r="B243" s="12">
        <f t="shared" si="81"/>
        <v>2.500000000000008</v>
      </c>
      <c r="C243" s="12">
        <f t="shared" si="82"/>
        <v>9.163622497297963</v>
      </c>
      <c r="D243" s="12">
        <f t="shared" si="83"/>
        <v>8.7814458417423964</v>
      </c>
      <c r="E243" s="12">
        <f t="shared" si="84"/>
        <v>8.937445841742397</v>
      </c>
      <c r="F243" s="12">
        <f t="shared" si="77"/>
        <v>2.339817849856213</v>
      </c>
      <c r="G243" s="12">
        <f t="shared" si="71"/>
        <v>0.32915827871006714</v>
      </c>
      <c r="H243" s="26">
        <f t="shared" si="78"/>
        <v>18.859380161877706</v>
      </c>
      <c r="I243" s="33">
        <f t="shared" si="72"/>
        <v>18.766678052853521</v>
      </c>
      <c r="J243" s="50">
        <f t="shared" si="73"/>
        <v>18.92267805285352</v>
      </c>
      <c r="K243" s="33">
        <f t="shared" si="63"/>
        <v>4.9539455297574522</v>
      </c>
      <c r="L243" s="33">
        <f t="shared" si="79"/>
        <v>-0.99930166258386077</v>
      </c>
      <c r="M243" s="33">
        <f t="shared" si="64"/>
        <v>3.104218365356572</v>
      </c>
      <c r="N243" s="33">
        <f t="shared" si="80"/>
        <v>3.7365587873491306E-2</v>
      </c>
      <c r="O243" s="33">
        <f t="shared" si="65"/>
        <v>3.104218365356572</v>
      </c>
      <c r="P243" s="33">
        <f t="shared" si="66"/>
        <v>177.85861102193098</v>
      </c>
      <c r="Q243" s="33">
        <f t="shared" si="74"/>
        <v>0.41159777524329821</v>
      </c>
      <c r="R243" s="33">
        <f t="shared" si="67"/>
        <v>23.582815378415226</v>
      </c>
      <c r="S243" s="33">
        <f t="shared" si="75"/>
        <v>-0.96556563942599316</v>
      </c>
      <c r="T243" s="33">
        <f t="shared" si="68"/>
        <v>2.8784052054635496</v>
      </c>
      <c r="U243" s="33">
        <f t="shared" si="76"/>
        <v>-0.26015955865559326</v>
      </c>
      <c r="V243" s="72">
        <f t="shared" si="69"/>
        <v>3.4047801017160366</v>
      </c>
      <c r="W243" s="33">
        <f t="shared" si="70"/>
        <v>195.07952999845202</v>
      </c>
      <c r="X243" s="80">
        <v>0.10486111111111111</v>
      </c>
      <c r="Z243" s="16">
        <v>176</v>
      </c>
      <c r="AA243" s="16">
        <v>58</v>
      </c>
      <c r="AB243" s="16">
        <v>10.23</v>
      </c>
      <c r="AC243" s="14">
        <f t="shared" si="88"/>
        <v>176.96950833333332</v>
      </c>
      <c r="AD243" s="16">
        <v>46</v>
      </c>
      <c r="AE243" s="16">
        <v>50</v>
      </c>
      <c r="AF243" s="16">
        <v>8.9</v>
      </c>
      <c r="AG243" s="14">
        <f t="shared" si="89"/>
        <v>46.835805555555552</v>
      </c>
      <c r="AH243" s="16">
        <v>8</v>
      </c>
      <c r="AI243" s="16">
        <v>53</v>
      </c>
      <c r="AJ243" s="16">
        <v>33.950000000000003</v>
      </c>
      <c r="AK243" s="14">
        <f t="shared" si="90"/>
        <v>8.8927638888888882</v>
      </c>
      <c r="AL243" s="16">
        <v>201</v>
      </c>
      <c r="AM243" s="16">
        <v>33</v>
      </c>
      <c r="AN243" s="16">
        <v>5.76</v>
      </c>
      <c r="AO243" s="16">
        <f t="shared" si="91"/>
        <v>201.55160000000001</v>
      </c>
      <c r="AP243" s="16">
        <v>48</v>
      </c>
      <c r="AQ243" s="16">
        <v>19</v>
      </c>
      <c r="AR243" s="16">
        <v>15.23</v>
      </c>
      <c r="AS243" s="14">
        <f t="shared" si="92"/>
        <v>48.320897222222222</v>
      </c>
      <c r="AT243" s="16">
        <v>18</v>
      </c>
      <c r="AU243" s="16">
        <v>24</v>
      </c>
      <c r="AV243" s="16">
        <v>18.23</v>
      </c>
      <c r="AW243" s="14">
        <f t="shared" si="93"/>
        <v>18.40506388888889</v>
      </c>
      <c r="AX243" s="14">
        <f t="shared" si="85"/>
        <v>24.582091666666685</v>
      </c>
      <c r="AY243" s="14">
        <f t="shared" si="86"/>
        <v>1.4850916666666691</v>
      </c>
      <c r="AZ243" s="14">
        <f t="shared" si="87"/>
        <v>142.68450000000001</v>
      </c>
    </row>
    <row r="244" spans="1:56">
      <c r="A244" s="11">
        <v>0.105555555555556</v>
      </c>
      <c r="B244" s="12">
        <f t="shared" si="81"/>
        <v>2.5166666666666639</v>
      </c>
      <c r="C244" s="12">
        <f t="shared" si="82"/>
        <v>9.1803347306312855</v>
      </c>
      <c r="D244" s="12">
        <f t="shared" si="83"/>
        <v>8.7981580750757438</v>
      </c>
      <c r="E244" s="12">
        <f t="shared" si="84"/>
        <v>8.9541580750757443</v>
      </c>
      <c r="F244" s="12">
        <f t="shared" si="77"/>
        <v>2.3441931023116402</v>
      </c>
      <c r="G244" s="12">
        <f t="shared" si="71"/>
        <v>0.32900383954300422</v>
      </c>
      <c r="H244" s="26">
        <f t="shared" si="78"/>
        <v>18.850531449413484</v>
      </c>
      <c r="I244" s="33">
        <f t="shared" si="72"/>
        <v>18.783390286186844</v>
      </c>
      <c r="J244" s="50">
        <f t="shared" si="73"/>
        <v>18.939390286186843</v>
      </c>
      <c r="K244" s="33">
        <f t="shared" si="63"/>
        <v>4.9583207822128736</v>
      </c>
      <c r="L244" s="33">
        <f t="shared" si="79"/>
        <v>-0.99930780796911711</v>
      </c>
      <c r="M244" s="33">
        <f t="shared" si="64"/>
        <v>3.1043831950988636</v>
      </c>
      <c r="N244" s="33">
        <f t="shared" si="80"/>
        <v>3.7200872731133615E-2</v>
      </c>
      <c r="O244" s="33">
        <f t="shared" si="65"/>
        <v>3.1043831950988636</v>
      </c>
      <c r="P244" s="33">
        <f t="shared" si="66"/>
        <v>177.86805507050249</v>
      </c>
      <c r="Q244" s="33">
        <f t="shared" si="74"/>
        <v>0.41266109988107197</v>
      </c>
      <c r="R244" s="33">
        <f t="shared" si="67"/>
        <v>23.643739392411941</v>
      </c>
      <c r="S244" s="33">
        <f t="shared" si="75"/>
        <v>-0.96560929756243541</v>
      </c>
      <c r="T244" s="33">
        <f t="shared" si="68"/>
        <v>2.8785730706808801</v>
      </c>
      <c r="U244" s="33">
        <f t="shared" si="76"/>
        <v>-0.25999747010496138</v>
      </c>
      <c r="V244" s="72">
        <f t="shared" si="69"/>
        <v>3.4046122364987061</v>
      </c>
      <c r="W244" s="33">
        <f t="shared" si="70"/>
        <v>195.06991202997196</v>
      </c>
      <c r="X244" s="81">
        <v>0.10555555555555556</v>
      </c>
      <c r="Y244" s="34"/>
      <c r="Z244" s="35">
        <v>176</v>
      </c>
      <c r="AA244" s="35">
        <v>58</v>
      </c>
      <c r="AB244" s="35">
        <v>57.26</v>
      </c>
      <c r="AC244" s="33">
        <f t="shared" si="88"/>
        <v>176.98257222222222</v>
      </c>
      <c r="AD244" s="35">
        <v>46</v>
      </c>
      <c r="AE244" s="35">
        <v>49</v>
      </c>
      <c r="AF244" s="35">
        <v>37.57</v>
      </c>
      <c r="AG244" s="33">
        <f t="shared" si="89"/>
        <v>46.827102777777775</v>
      </c>
      <c r="AH244" s="35">
        <v>8</v>
      </c>
      <c r="AI244" s="35">
        <v>54</v>
      </c>
      <c r="AJ244" s="35">
        <v>34.11</v>
      </c>
      <c r="AK244" s="41">
        <f t="shared" si="90"/>
        <v>8.9094750000000005</v>
      </c>
      <c r="AL244" s="35">
        <v>201</v>
      </c>
      <c r="AM244" s="35">
        <v>34</v>
      </c>
      <c r="AN244" s="35">
        <v>3.99</v>
      </c>
      <c r="AO244" s="70">
        <f t="shared" si="91"/>
        <v>201.56777500000001</v>
      </c>
      <c r="AP244" s="70">
        <v>48</v>
      </c>
      <c r="AQ244" s="70">
        <v>22</v>
      </c>
      <c r="AR244" s="70">
        <v>53.51</v>
      </c>
      <c r="AS244" s="41">
        <f t="shared" si="92"/>
        <v>48.381530555555557</v>
      </c>
      <c r="AT244" s="70">
        <v>18</v>
      </c>
      <c r="AU244" s="70">
        <v>25</v>
      </c>
      <c r="AV244" s="70">
        <v>18.39</v>
      </c>
      <c r="AW244" s="41">
        <f t="shared" si="93"/>
        <v>18.421775</v>
      </c>
      <c r="AX244" s="41">
        <f t="shared" si="85"/>
        <v>24.585202777777795</v>
      </c>
      <c r="AY244" s="41">
        <f t="shared" si="86"/>
        <v>1.5544277777777822</v>
      </c>
      <c r="AZ244" s="41">
        <f t="shared" si="87"/>
        <v>142.68449999999999</v>
      </c>
    </row>
    <row r="245" spans="1:56">
      <c r="A245" s="11">
        <v>0.10625</v>
      </c>
      <c r="B245" s="12">
        <f t="shared" si="81"/>
        <v>2.5333333333333439</v>
      </c>
      <c r="C245" s="12">
        <f t="shared" si="82"/>
        <v>9.1970469639646328</v>
      </c>
      <c r="D245" s="12">
        <f t="shared" si="83"/>
        <v>8.8148703084090663</v>
      </c>
      <c r="E245" s="12">
        <f t="shared" si="84"/>
        <v>8.9708703084090669</v>
      </c>
      <c r="F245" s="12">
        <f t="shared" si="77"/>
        <v>2.3485683547670604</v>
      </c>
      <c r="G245" s="12">
        <f t="shared" si="71"/>
        <v>0.32885006674485329</v>
      </c>
      <c r="H245" s="26">
        <f t="shared" si="78"/>
        <v>18.84172091707552</v>
      </c>
      <c r="I245" s="33">
        <f t="shared" si="72"/>
        <v>18.800102519520188</v>
      </c>
      <c r="J245" s="50">
        <f t="shared" si="73"/>
        <v>18.956102519520186</v>
      </c>
      <c r="K245" s="33">
        <f t="shared" si="63"/>
        <v>4.9626960346682987</v>
      </c>
      <c r="L245" s="33">
        <f t="shared" si="79"/>
        <v>-0.99931395157585301</v>
      </c>
      <c r="M245" s="33">
        <f t="shared" si="64"/>
        <v>3.1045487098947415</v>
      </c>
      <c r="N245" s="33">
        <f t="shared" si="80"/>
        <v>3.7035471994481338E-2</v>
      </c>
      <c r="O245" s="33">
        <f t="shared" si="65"/>
        <v>3.1045487098947415</v>
      </c>
      <c r="P245" s="33">
        <f t="shared" si="66"/>
        <v>177.87753836975327</v>
      </c>
      <c r="Q245" s="33">
        <f t="shared" si="74"/>
        <v>0.41372375178307386</v>
      </c>
      <c r="R245" s="33">
        <f t="shared" si="67"/>
        <v>23.704624861488199</v>
      </c>
      <c r="S245" s="33">
        <f t="shared" si="75"/>
        <v>-0.96565424848852377</v>
      </c>
      <c r="T245" s="33">
        <f t="shared" si="68"/>
        <v>2.8787460160831397</v>
      </c>
      <c r="U245" s="33">
        <f t="shared" si="76"/>
        <v>-0.25983046852912484</v>
      </c>
      <c r="V245" s="72">
        <f t="shared" si="69"/>
        <v>3.4044392910964465</v>
      </c>
      <c r="W245" s="33">
        <f t="shared" si="70"/>
        <v>195.06000298833629</v>
      </c>
      <c r="X245" s="80">
        <v>0.10625</v>
      </c>
      <c r="Z245" s="16">
        <v>176</v>
      </c>
      <c r="AA245" s="16">
        <v>59</v>
      </c>
      <c r="AB245" s="16">
        <v>44.48</v>
      </c>
      <c r="AC245" s="14">
        <f t="shared" si="88"/>
        <v>176.99568888888888</v>
      </c>
      <c r="AD245" s="16">
        <v>46</v>
      </c>
      <c r="AE245" s="16">
        <v>49</v>
      </c>
      <c r="AF245" s="16">
        <v>6.37</v>
      </c>
      <c r="AG245" s="14">
        <f t="shared" si="89"/>
        <v>46.818436111111112</v>
      </c>
      <c r="AH245" s="16">
        <v>8</v>
      </c>
      <c r="AI245" s="16">
        <v>55</v>
      </c>
      <c r="AJ245" s="16">
        <v>34.28</v>
      </c>
      <c r="AK245" s="14">
        <f t="shared" si="90"/>
        <v>8.9261888888888894</v>
      </c>
      <c r="AL245" s="16">
        <v>201</v>
      </c>
      <c r="AM245" s="16">
        <v>35</v>
      </c>
      <c r="AN245" s="16">
        <v>0.96</v>
      </c>
      <c r="AO245" s="16">
        <f t="shared" si="91"/>
        <v>201.58359999999999</v>
      </c>
      <c r="AP245" s="16">
        <v>48</v>
      </c>
      <c r="AQ245" s="16">
        <v>26</v>
      </c>
      <c r="AR245" s="16">
        <v>31.95</v>
      </c>
      <c r="AS245" s="14">
        <f t="shared" si="92"/>
        <v>48.442208333333333</v>
      </c>
      <c r="AT245" s="16">
        <v>18</v>
      </c>
      <c r="AU245" s="16">
        <v>26</v>
      </c>
      <c r="AV245" s="16">
        <v>18.559999999999999</v>
      </c>
      <c r="AW245" s="14">
        <f t="shared" si="93"/>
        <v>18.438488888888887</v>
      </c>
      <c r="AX245" s="14">
        <f t="shared" si="85"/>
        <v>24.587911111111111</v>
      </c>
      <c r="AY245" s="14">
        <f t="shared" si="86"/>
        <v>1.6237722222222217</v>
      </c>
      <c r="AZ245" s="14">
        <f t="shared" si="87"/>
        <v>142.68449999999996</v>
      </c>
    </row>
    <row r="246" spans="1:56">
      <c r="A246" s="11">
        <v>0.106944444444444</v>
      </c>
      <c r="B246" s="12">
        <f t="shared" si="81"/>
        <v>2.5499999999999998</v>
      </c>
      <c r="C246" s="12">
        <f t="shared" si="82"/>
        <v>9.2137591972979553</v>
      </c>
      <c r="D246" s="12">
        <f t="shared" si="83"/>
        <v>8.8315825417423888</v>
      </c>
      <c r="E246" s="12">
        <f t="shared" si="84"/>
        <v>8.9875825417423894</v>
      </c>
      <c r="F246" s="12">
        <f t="shared" si="77"/>
        <v>2.3529436072224805</v>
      </c>
      <c r="G246" s="12">
        <f t="shared" si="71"/>
        <v>0.32869696315047142</v>
      </c>
      <c r="H246" s="26">
        <f t="shared" si="78"/>
        <v>18.832948727289157</v>
      </c>
      <c r="I246" s="33">
        <f t="shared" si="72"/>
        <v>18.81681475285351</v>
      </c>
      <c r="J246" s="50">
        <f t="shared" si="73"/>
        <v>18.972814752853509</v>
      </c>
      <c r="K246" s="33">
        <f t="shared" si="63"/>
        <v>4.9670712871237184</v>
      </c>
      <c r="L246" s="33">
        <f t="shared" si="79"/>
        <v>-0.99932009294805491</v>
      </c>
      <c r="M246" s="33">
        <f t="shared" si="64"/>
        <v>3.1047149066001261</v>
      </c>
      <c r="N246" s="33">
        <f t="shared" si="80"/>
        <v>3.6869388797361471E-2</v>
      </c>
      <c r="O246" s="33">
        <f t="shared" si="65"/>
        <v>3.1047149066001261</v>
      </c>
      <c r="P246" s="33">
        <f t="shared" si="66"/>
        <v>177.88706073954083</v>
      </c>
      <c r="Q246" s="33">
        <f t="shared" si="74"/>
        <v>0.41478571085279659</v>
      </c>
      <c r="R246" s="33">
        <f t="shared" si="67"/>
        <v>23.765470634198952</v>
      </c>
      <c r="S246" s="33">
        <f t="shared" si="75"/>
        <v>-0.9657004907556983</v>
      </c>
      <c r="T246" s="33">
        <f t="shared" si="68"/>
        <v>2.8789240458988914</v>
      </c>
      <c r="U246" s="33">
        <f t="shared" si="76"/>
        <v>-0.25965854916448156</v>
      </c>
      <c r="V246" s="72">
        <f t="shared" si="69"/>
        <v>3.4042612612806948</v>
      </c>
      <c r="W246" s="33">
        <f t="shared" si="70"/>
        <v>195.0498026312662</v>
      </c>
      <c r="X246" s="80">
        <v>0.10694444444444444</v>
      </c>
      <c r="Z246" s="16">
        <v>177</v>
      </c>
      <c r="AA246" s="16">
        <v>0</v>
      </c>
      <c r="AB246" s="16">
        <v>31.88</v>
      </c>
      <c r="AC246" s="14">
        <f t="shared" si="88"/>
        <v>177.00885555555556</v>
      </c>
      <c r="AD246" s="16">
        <v>46</v>
      </c>
      <c r="AE246" s="16">
        <v>48</v>
      </c>
      <c r="AF246" s="16">
        <v>35.299999999999997</v>
      </c>
      <c r="AG246" s="14">
        <f t="shared" si="89"/>
        <v>46.809805555555556</v>
      </c>
      <c r="AH246" s="16">
        <v>8</v>
      </c>
      <c r="AI246" s="16">
        <v>56</v>
      </c>
      <c r="AJ246" s="16">
        <v>34.44</v>
      </c>
      <c r="AK246" s="14">
        <f t="shared" si="90"/>
        <v>8.9428999999999998</v>
      </c>
      <c r="AL246" s="16">
        <v>201</v>
      </c>
      <c r="AM246" s="16">
        <v>35</v>
      </c>
      <c r="AN246" s="16">
        <v>56.67</v>
      </c>
      <c r="AO246" s="16">
        <f t="shared" si="91"/>
        <v>201.599075</v>
      </c>
      <c r="AP246" s="16">
        <v>48</v>
      </c>
      <c r="AQ246" s="16">
        <v>30</v>
      </c>
      <c r="AR246" s="16">
        <v>10.53</v>
      </c>
      <c r="AS246" s="14">
        <f t="shared" si="92"/>
        <v>48.502924999999998</v>
      </c>
      <c r="AT246" s="16">
        <v>18</v>
      </c>
      <c r="AU246" s="16">
        <v>27</v>
      </c>
      <c r="AV246" s="16">
        <v>18.72</v>
      </c>
      <c r="AW246" s="14">
        <f t="shared" si="93"/>
        <v>18.455200000000001</v>
      </c>
      <c r="AX246" s="14">
        <f t="shared" si="85"/>
        <v>24.590219444444443</v>
      </c>
      <c r="AY246" s="14">
        <f t="shared" si="86"/>
        <v>1.6931194444444415</v>
      </c>
      <c r="AZ246" s="14">
        <f t="shared" si="87"/>
        <v>142.68450000000001</v>
      </c>
    </row>
    <row r="247" spans="1:56">
      <c r="A247" s="11">
        <v>0.10763888888888901</v>
      </c>
      <c r="B247" s="12">
        <f t="shared" si="81"/>
        <v>2.5666666666666558</v>
      </c>
      <c r="C247" s="12">
        <f t="shared" si="82"/>
        <v>9.2304714306312778</v>
      </c>
      <c r="D247" s="12">
        <f t="shared" si="83"/>
        <v>8.8482947750757361</v>
      </c>
      <c r="E247" s="12">
        <f t="shared" si="84"/>
        <v>9.0042947750757367</v>
      </c>
      <c r="F247" s="12">
        <f t="shared" si="77"/>
        <v>2.3573188596779073</v>
      </c>
      <c r="G247" s="12">
        <f t="shared" si="71"/>
        <v>0.32854453158201929</v>
      </c>
      <c r="H247" s="26">
        <f t="shared" si="78"/>
        <v>18.824215041752289</v>
      </c>
      <c r="I247" s="33">
        <f t="shared" si="72"/>
        <v>18.833526986186833</v>
      </c>
      <c r="J247" s="50">
        <f t="shared" si="73"/>
        <v>18.989526986186831</v>
      </c>
      <c r="K247" s="33">
        <f t="shared" si="63"/>
        <v>4.9714465395791398</v>
      </c>
      <c r="L247" s="33">
        <f t="shared" si="79"/>
        <v>-0.99932623162998779</v>
      </c>
      <c r="M247" s="33">
        <f t="shared" si="64"/>
        <v>3.1048817820598149</v>
      </c>
      <c r="N247" s="33">
        <f t="shared" si="80"/>
        <v>3.6702626284884535E-2</v>
      </c>
      <c r="O247" s="33">
        <f t="shared" si="65"/>
        <v>3.1048817820598149</v>
      </c>
      <c r="P247" s="33">
        <f t="shared" si="66"/>
        <v>177.89662199908528</v>
      </c>
      <c r="Q247" s="33">
        <f t="shared" si="74"/>
        <v>0.41584695697435475</v>
      </c>
      <c r="R247" s="33">
        <f t="shared" si="67"/>
        <v>23.826275557988861</v>
      </c>
      <c r="S247" s="33">
        <f t="shared" si="75"/>
        <v>-0.965748022819648</v>
      </c>
      <c r="T247" s="33">
        <f t="shared" si="68"/>
        <v>2.8791071642882882</v>
      </c>
      <c r="U247" s="33">
        <f t="shared" si="76"/>
        <v>-0.25948170729348335</v>
      </c>
      <c r="V247" s="72">
        <f t="shared" si="69"/>
        <v>3.4040781428912981</v>
      </c>
      <c r="W247" s="33">
        <f t="shared" si="70"/>
        <v>195.03931072040257</v>
      </c>
      <c r="X247" s="80">
        <v>0.1076388888888889</v>
      </c>
      <c r="Z247" s="16">
        <v>177</v>
      </c>
      <c r="AA247" s="16">
        <v>1</v>
      </c>
      <c r="AB247" s="16">
        <v>19.46</v>
      </c>
      <c r="AC247" s="14">
        <f t="shared" si="88"/>
        <v>177.02207222222222</v>
      </c>
      <c r="AD247" s="16">
        <v>46</v>
      </c>
      <c r="AE247" s="16">
        <v>48</v>
      </c>
      <c r="AF247" s="16">
        <v>4.37</v>
      </c>
      <c r="AG247" s="14">
        <f t="shared" si="89"/>
        <v>46.801213888888888</v>
      </c>
      <c r="AH247" s="16">
        <v>8</v>
      </c>
      <c r="AI247" s="16">
        <v>57</v>
      </c>
      <c r="AJ247" s="16">
        <v>34.61</v>
      </c>
      <c r="AK247" s="14">
        <f t="shared" si="90"/>
        <v>8.9596138888888888</v>
      </c>
      <c r="AL247" s="16">
        <v>201</v>
      </c>
      <c r="AM247" s="16">
        <v>36</v>
      </c>
      <c r="AN247" s="16">
        <v>51.12</v>
      </c>
      <c r="AO247" s="16">
        <f t="shared" si="91"/>
        <v>201.61420000000001</v>
      </c>
      <c r="AP247" s="16">
        <v>48</v>
      </c>
      <c r="AQ247" s="16">
        <v>33</v>
      </c>
      <c r="AR247" s="16">
        <v>49.27</v>
      </c>
      <c r="AS247" s="14">
        <f t="shared" si="92"/>
        <v>48.56368611111111</v>
      </c>
      <c r="AT247" s="16">
        <v>18</v>
      </c>
      <c r="AU247" s="16">
        <v>28</v>
      </c>
      <c r="AV247" s="16">
        <v>18.88</v>
      </c>
      <c r="AW247" s="14">
        <f t="shared" si="93"/>
        <v>18.471911111111112</v>
      </c>
      <c r="AX247" s="14">
        <f t="shared" si="85"/>
        <v>24.59212777777779</v>
      </c>
      <c r="AY247" s="14">
        <f t="shared" si="86"/>
        <v>1.7624722222222218</v>
      </c>
      <c r="AZ247" s="14">
        <f t="shared" si="87"/>
        <v>142.68445833333334</v>
      </c>
    </row>
    <row r="248" spans="1:56">
      <c r="A248" s="11">
        <v>0.108333333333333</v>
      </c>
      <c r="B248" s="12">
        <f t="shared" si="81"/>
        <v>2.5833333333333361</v>
      </c>
      <c r="C248" s="12">
        <f t="shared" si="82"/>
        <v>9.2471836639646252</v>
      </c>
      <c r="D248" s="12">
        <f t="shared" si="83"/>
        <v>8.8650070084090586</v>
      </c>
      <c r="E248" s="12">
        <f t="shared" si="84"/>
        <v>9.0210070084090592</v>
      </c>
      <c r="F248" s="12">
        <f t="shared" si="77"/>
        <v>2.3616941121333279</v>
      </c>
      <c r="G248" s="12">
        <f t="shared" si="71"/>
        <v>0.32839277484891538</v>
      </c>
      <c r="H248" s="26">
        <f t="shared" si="78"/>
        <v>18.815520021432743</v>
      </c>
      <c r="I248" s="33">
        <f t="shared" si="72"/>
        <v>18.850239219520184</v>
      </c>
      <c r="J248" s="50">
        <f t="shared" si="73"/>
        <v>19.006239219520182</v>
      </c>
      <c r="K248" s="33">
        <f t="shared" si="63"/>
        <v>4.9758217920345675</v>
      </c>
      <c r="L248" s="33">
        <f t="shared" si="79"/>
        <v>-0.99933236716622698</v>
      </c>
      <c r="M248" s="33">
        <f t="shared" si="64"/>
        <v>3.1050493331075142</v>
      </c>
      <c r="N248" s="33">
        <f t="shared" si="80"/>
        <v>3.6535187613387705E-2</v>
      </c>
      <c r="O248" s="33">
        <f t="shared" si="65"/>
        <v>3.1050493331075142</v>
      </c>
      <c r="P248" s="33">
        <f t="shared" si="66"/>
        <v>177.90622196697146</v>
      </c>
      <c r="Q248" s="33">
        <f t="shared" si="74"/>
        <v>0.41690747001267031</v>
      </c>
      <c r="R248" s="33">
        <f t="shared" si="67"/>
        <v>23.887038479202939</v>
      </c>
      <c r="S248" s="33">
        <f t="shared" si="75"/>
        <v>-0.96579684303997371</v>
      </c>
      <c r="T248" s="33">
        <f t="shared" si="68"/>
        <v>2.8792953753424051</v>
      </c>
      <c r="U248" s="33">
        <f t="shared" si="76"/>
        <v>-0.259299938245308</v>
      </c>
      <c r="V248" s="72">
        <f t="shared" si="69"/>
        <v>3.4038899318371811</v>
      </c>
      <c r="W248" s="33">
        <f t="shared" si="70"/>
        <v>195.02852702134396</v>
      </c>
      <c r="X248" s="80">
        <v>0.10833333333333334</v>
      </c>
      <c r="Z248" s="16">
        <v>177</v>
      </c>
      <c r="AA248" s="16">
        <v>2</v>
      </c>
      <c r="AB248" s="16">
        <v>7.23</v>
      </c>
      <c r="AC248" s="14">
        <f t="shared" si="88"/>
        <v>177.03534166666665</v>
      </c>
      <c r="AD248" s="16">
        <v>46</v>
      </c>
      <c r="AE248" s="16">
        <v>47</v>
      </c>
      <c r="AF248" s="16">
        <v>33.58</v>
      </c>
      <c r="AG248" s="14">
        <f t="shared" si="89"/>
        <v>46.792661111111109</v>
      </c>
      <c r="AH248" s="16">
        <v>8</v>
      </c>
      <c r="AI248" s="16">
        <v>58</v>
      </c>
      <c r="AJ248" s="16">
        <v>34.770000000000003</v>
      </c>
      <c r="AK248" s="14">
        <f t="shared" si="90"/>
        <v>8.9763249999999992</v>
      </c>
      <c r="AL248" s="16">
        <v>201</v>
      </c>
      <c r="AM248" s="16">
        <v>37</v>
      </c>
      <c r="AN248" s="16">
        <v>44.29</v>
      </c>
      <c r="AO248" s="16">
        <f t="shared" si="91"/>
        <v>201.62896944444444</v>
      </c>
      <c r="AP248" s="16">
        <v>48</v>
      </c>
      <c r="AQ248" s="16">
        <v>37</v>
      </c>
      <c r="AR248" s="16">
        <v>28.15</v>
      </c>
      <c r="AS248" s="14">
        <f t="shared" si="92"/>
        <v>48.624486111111111</v>
      </c>
      <c r="AT248" s="16">
        <v>18</v>
      </c>
      <c r="AU248" s="16">
        <v>29</v>
      </c>
      <c r="AV248" s="16">
        <v>19.05</v>
      </c>
      <c r="AW248" s="14">
        <f t="shared" si="93"/>
        <v>18.488624999999999</v>
      </c>
      <c r="AX248" s="14">
        <f t="shared" si="85"/>
        <v>24.593627777777783</v>
      </c>
      <c r="AY248" s="14">
        <f t="shared" si="86"/>
        <v>1.831825000000002</v>
      </c>
      <c r="AZ248" s="14">
        <f t="shared" si="87"/>
        <v>142.68449999999999</v>
      </c>
    </row>
    <row r="249" spans="1:56">
      <c r="A249" s="11">
        <v>0.109027777777778</v>
      </c>
      <c r="B249" s="12">
        <f t="shared" si="81"/>
        <v>2.5999999999999921</v>
      </c>
      <c r="C249" s="12">
        <f t="shared" si="82"/>
        <v>9.2638958972979477</v>
      </c>
      <c r="D249" s="12">
        <f t="shared" si="83"/>
        <v>8.8817192417424042</v>
      </c>
      <c r="E249" s="12">
        <f t="shared" si="84"/>
        <v>9.0377192417424048</v>
      </c>
      <c r="F249" s="12">
        <f t="shared" si="77"/>
        <v>2.3660693645887547</v>
      </c>
      <c r="G249" s="12">
        <f t="shared" si="71"/>
        <v>0.328241695747788</v>
      </c>
      <c r="H249" s="26">
        <f t="shared" si="78"/>
        <v>18.806863826565511</v>
      </c>
      <c r="I249" s="33">
        <f t="shared" si="72"/>
        <v>18.866951452853506</v>
      </c>
      <c r="J249" s="50">
        <f t="shared" si="73"/>
        <v>19.022951452853505</v>
      </c>
      <c r="K249" s="33">
        <f t="shared" si="63"/>
        <v>4.9801970444899881</v>
      </c>
      <c r="L249" s="33">
        <f t="shared" si="79"/>
        <v>-0.99933849910169048</v>
      </c>
      <c r="M249" s="33">
        <f t="shared" si="64"/>
        <v>3.1052175565658593</v>
      </c>
      <c r="N249" s="33">
        <f t="shared" si="80"/>
        <v>3.6367075950381411E-2</v>
      </c>
      <c r="O249" s="33">
        <f t="shared" si="65"/>
        <v>3.1052175565658593</v>
      </c>
      <c r="P249" s="33">
        <f t="shared" si="66"/>
        <v>177.91586046114969</v>
      </c>
      <c r="Q249" s="33">
        <f t="shared" si="74"/>
        <v>0.41796722981366075</v>
      </c>
      <c r="R249" s="33">
        <f t="shared" si="67"/>
        <v>23.947758243097311</v>
      </c>
      <c r="S249" s="33">
        <f t="shared" si="75"/>
        <v>-0.96584694967985663</v>
      </c>
      <c r="T249" s="33">
        <f t="shared" si="68"/>
        <v>2.8794886830825668</v>
      </c>
      <c r="U249" s="33">
        <f t="shared" si="76"/>
        <v>-0.25911323739654157</v>
      </c>
      <c r="V249" s="72">
        <f t="shared" si="69"/>
        <v>3.4036966240970195</v>
      </c>
      <c r="W249" s="33">
        <f t="shared" si="70"/>
        <v>195.01745130368545</v>
      </c>
      <c r="X249" s="80">
        <v>0.10902777777777778</v>
      </c>
      <c r="Z249" s="16">
        <v>177</v>
      </c>
      <c r="AA249" s="16">
        <v>2</v>
      </c>
      <c r="AB249" s="16">
        <v>55.17</v>
      </c>
      <c r="AC249" s="14">
        <f t="shared" si="88"/>
        <v>177.04865833333332</v>
      </c>
      <c r="AD249" s="16">
        <v>46</v>
      </c>
      <c r="AE249" s="16">
        <v>47</v>
      </c>
      <c r="AF249" s="16">
        <v>2.93</v>
      </c>
      <c r="AG249" s="14">
        <f t="shared" si="89"/>
        <v>46.784147222222224</v>
      </c>
      <c r="AH249" s="16">
        <v>8</v>
      </c>
      <c r="AI249" s="16">
        <v>59</v>
      </c>
      <c r="AJ249" s="16">
        <v>34.94</v>
      </c>
      <c r="AK249" s="14">
        <f t="shared" si="90"/>
        <v>8.9930388888888881</v>
      </c>
      <c r="AL249" s="16">
        <v>201</v>
      </c>
      <c r="AM249" s="16">
        <v>38</v>
      </c>
      <c r="AN249" s="16">
        <v>36.18</v>
      </c>
      <c r="AO249" s="16">
        <f t="shared" si="91"/>
        <v>201.64338333333333</v>
      </c>
      <c r="AP249" s="16">
        <v>48</v>
      </c>
      <c r="AQ249" s="16">
        <v>41</v>
      </c>
      <c r="AR249" s="16">
        <v>7.16</v>
      </c>
      <c r="AS249" s="14">
        <f t="shared" si="92"/>
        <v>48.685322222222226</v>
      </c>
      <c r="AT249" s="16">
        <v>18</v>
      </c>
      <c r="AU249" s="16">
        <v>30</v>
      </c>
      <c r="AV249" s="16">
        <v>19.21</v>
      </c>
      <c r="AW249" s="14">
        <f t="shared" si="93"/>
        <v>18.505336111111109</v>
      </c>
      <c r="AX249" s="14">
        <f t="shared" si="85"/>
        <v>24.594725000000011</v>
      </c>
      <c r="AY249" s="14">
        <f t="shared" si="86"/>
        <v>1.9011750000000021</v>
      </c>
      <c r="AZ249" s="14">
        <f t="shared" si="87"/>
        <v>142.68445833333331</v>
      </c>
    </row>
    <row r="250" spans="1:56">
      <c r="A250" s="11">
        <v>0.109722222222222</v>
      </c>
      <c r="B250" s="12">
        <f t="shared" si="81"/>
        <v>2.616666666666672</v>
      </c>
      <c r="C250" s="12">
        <f t="shared" si="82"/>
        <v>9.2806081306312933</v>
      </c>
      <c r="D250" s="12">
        <f t="shared" si="83"/>
        <v>8.8984314750757267</v>
      </c>
      <c r="E250" s="12">
        <f t="shared" si="84"/>
        <v>9.0544314750757273</v>
      </c>
      <c r="F250" s="12">
        <f t="shared" si="77"/>
        <v>2.3704446170441753</v>
      </c>
      <c r="G250" s="12">
        <f t="shared" si="71"/>
        <v>0.32809129706243056</v>
      </c>
      <c r="H250" s="26">
        <f t="shared" si="78"/>
        <v>18.798246616650218</v>
      </c>
      <c r="I250" s="33">
        <f t="shared" si="72"/>
        <v>18.88366368618685</v>
      </c>
      <c r="J250" s="50">
        <f t="shared" si="73"/>
        <v>19.039663686186849</v>
      </c>
      <c r="K250" s="33">
        <f t="shared" si="63"/>
        <v>4.984572296945414</v>
      </c>
      <c r="L250" s="33">
        <f t="shared" si="79"/>
        <v>-0.99934462698167248</v>
      </c>
      <c r="M250" s="33">
        <f t="shared" si="64"/>
        <v>3.1053864492465322</v>
      </c>
      <c r="N250" s="33">
        <f t="shared" si="80"/>
        <v>3.6198294474492319E-2</v>
      </c>
      <c r="O250" s="33">
        <f t="shared" si="65"/>
        <v>3.1053864492465322</v>
      </c>
      <c r="P250" s="33">
        <f t="shared" si="66"/>
        <v>177.92553729894291</v>
      </c>
      <c r="Q250" s="33">
        <f t="shared" si="74"/>
        <v>0.4190262162044453</v>
      </c>
      <c r="R250" s="33">
        <f t="shared" si="67"/>
        <v>24.008433693851064</v>
      </c>
      <c r="S250" s="33">
        <f t="shared" si="75"/>
        <v>-0.9658983409057289</v>
      </c>
      <c r="T250" s="33">
        <f t="shared" si="68"/>
        <v>2.8796870914596755</v>
      </c>
      <c r="U250" s="33">
        <f t="shared" si="76"/>
        <v>-0.25892160017186766</v>
      </c>
      <c r="V250" s="72">
        <f t="shared" si="69"/>
        <v>3.4034982157199107</v>
      </c>
      <c r="W250" s="33">
        <f t="shared" si="70"/>
        <v>195.00608334105709</v>
      </c>
      <c r="X250" s="80">
        <v>0.10972222222222222</v>
      </c>
      <c r="Z250" s="16">
        <v>177</v>
      </c>
      <c r="AA250" s="16">
        <v>3</v>
      </c>
      <c r="AB250" s="16">
        <v>43.3</v>
      </c>
      <c r="AC250" s="14">
        <f t="shared" si="88"/>
        <v>177.06202777777779</v>
      </c>
      <c r="AD250" s="16">
        <v>46</v>
      </c>
      <c r="AE250" s="16">
        <v>46</v>
      </c>
      <c r="AF250" s="16">
        <v>32.409999999999997</v>
      </c>
      <c r="AG250" s="14">
        <f t="shared" si="89"/>
        <v>46.775669444444446</v>
      </c>
      <c r="AH250" s="16">
        <v>9</v>
      </c>
      <c r="AI250" s="16">
        <v>0</v>
      </c>
      <c r="AJ250" s="16">
        <v>35.1</v>
      </c>
      <c r="AK250" s="14">
        <f t="shared" si="90"/>
        <v>9.0097500000000004</v>
      </c>
      <c r="AL250" s="16">
        <v>201</v>
      </c>
      <c r="AM250" s="16">
        <v>39</v>
      </c>
      <c r="AN250" s="16">
        <v>26.79</v>
      </c>
      <c r="AO250" s="16">
        <f t="shared" si="91"/>
        <v>201.65744166666667</v>
      </c>
      <c r="AP250" s="16">
        <v>48</v>
      </c>
      <c r="AQ250" s="16">
        <v>44</v>
      </c>
      <c r="AR250" s="16">
        <v>46.32</v>
      </c>
      <c r="AS250" s="14">
        <f t="shared" si="92"/>
        <v>48.746200000000002</v>
      </c>
      <c r="AT250" s="16">
        <v>18</v>
      </c>
      <c r="AU250" s="16">
        <v>31</v>
      </c>
      <c r="AV250" s="16">
        <v>19.38</v>
      </c>
      <c r="AW250" s="14">
        <f t="shared" si="93"/>
        <v>18.52205</v>
      </c>
      <c r="AX250" s="14">
        <f t="shared" si="85"/>
        <v>24.595413888888885</v>
      </c>
      <c r="AY250" s="14">
        <f t="shared" si="86"/>
        <v>1.9705305555555555</v>
      </c>
      <c r="AZ250" s="14">
        <f t="shared" si="87"/>
        <v>142.68449999999999</v>
      </c>
    </row>
    <row r="251" spans="1:56">
      <c r="A251" s="11">
        <v>0.110416666666667</v>
      </c>
      <c r="B251" s="12">
        <f t="shared" si="81"/>
        <v>2.633333333333328</v>
      </c>
      <c r="C251" s="12">
        <f t="shared" si="82"/>
        <v>9.2973203639646158</v>
      </c>
      <c r="D251" s="12">
        <f t="shared" si="83"/>
        <v>8.9151437084090741</v>
      </c>
      <c r="E251" s="12">
        <f t="shared" si="84"/>
        <v>9.0711437084090747</v>
      </c>
      <c r="F251" s="12">
        <f t="shared" si="77"/>
        <v>2.3748198694996017</v>
      </c>
      <c r="G251" s="12">
        <f t="shared" si="71"/>
        <v>0.32794158156375386</v>
      </c>
      <c r="H251" s="26">
        <f t="shared" si="78"/>
        <v>18.789668550448344</v>
      </c>
      <c r="I251" s="33">
        <f t="shared" si="72"/>
        <v>18.900375919520172</v>
      </c>
      <c r="J251" s="50">
        <f t="shared" si="73"/>
        <v>19.056375919520171</v>
      </c>
      <c r="K251" s="33">
        <f t="shared" si="63"/>
        <v>4.9889475494008337</v>
      </c>
      <c r="L251" s="33">
        <f t="shared" si="79"/>
        <v>-0.99935075035187582</v>
      </c>
      <c r="M251" s="33">
        <f t="shared" si="64"/>
        <v>3.105556007950272</v>
      </c>
      <c r="N251" s="33">
        <f t="shared" si="80"/>
        <v>3.6028846375409707E-2</v>
      </c>
      <c r="O251" s="33">
        <f t="shared" si="65"/>
        <v>3.105556007950272</v>
      </c>
      <c r="P251" s="33">
        <f t="shared" si="66"/>
        <v>177.93525229704693</v>
      </c>
      <c r="Q251" s="33">
        <f t="shared" si="74"/>
        <v>0.42008440899353083</v>
      </c>
      <c r="R251" s="33">
        <f t="shared" si="67"/>
        <v>24.069063674576839</v>
      </c>
      <c r="S251" s="33">
        <f t="shared" si="75"/>
        <v>-0.96595101478694689</v>
      </c>
      <c r="T251" s="33">
        <f t="shared" si="68"/>
        <v>2.8798906043535122</v>
      </c>
      <c r="U251" s="33">
        <f t="shared" si="76"/>
        <v>-0.25872502204477177</v>
      </c>
      <c r="V251" s="72">
        <f t="shared" si="69"/>
        <v>3.403294702826074</v>
      </c>
      <c r="W251" s="33">
        <f t="shared" si="70"/>
        <v>194.99442291116375</v>
      </c>
      <c r="X251" s="80">
        <v>0.11041666666666666</v>
      </c>
      <c r="Z251" s="16">
        <v>177</v>
      </c>
      <c r="AA251" s="16">
        <v>4</v>
      </c>
      <c r="AB251" s="16">
        <v>31.61</v>
      </c>
      <c r="AC251" s="14">
        <f t="shared" si="88"/>
        <v>177.07544722222221</v>
      </c>
      <c r="AD251" s="16">
        <v>46</v>
      </c>
      <c r="AE251" s="16">
        <v>46</v>
      </c>
      <c r="AF251" s="16">
        <v>2.04</v>
      </c>
      <c r="AG251" s="14">
        <f t="shared" si="89"/>
        <v>46.767233333333337</v>
      </c>
      <c r="AH251" s="16">
        <v>9</v>
      </c>
      <c r="AI251" s="16">
        <v>1</v>
      </c>
      <c r="AJ251" s="16">
        <v>35.270000000000003</v>
      </c>
      <c r="AK251" s="14">
        <f t="shared" si="90"/>
        <v>9.0264638888888893</v>
      </c>
      <c r="AL251" s="16">
        <v>201</v>
      </c>
      <c r="AM251" s="16">
        <v>40</v>
      </c>
      <c r="AN251" s="16">
        <v>16.11</v>
      </c>
      <c r="AO251" s="16">
        <f t="shared" si="91"/>
        <v>201.67114166666667</v>
      </c>
      <c r="AP251" s="16">
        <v>48</v>
      </c>
      <c r="AQ251" s="16">
        <v>48</v>
      </c>
      <c r="AR251" s="16">
        <v>25.61</v>
      </c>
      <c r="AS251" s="14">
        <f t="shared" si="92"/>
        <v>48.807113888888892</v>
      </c>
      <c r="AT251" s="16">
        <v>18</v>
      </c>
      <c r="AU251" s="16">
        <v>32</v>
      </c>
      <c r="AV251" s="16">
        <v>19.54</v>
      </c>
      <c r="AW251" s="14">
        <f t="shared" si="93"/>
        <v>18.538761111111111</v>
      </c>
      <c r="AX251" s="14">
        <f t="shared" si="85"/>
        <v>24.595694444444462</v>
      </c>
      <c r="AY251" s="14">
        <f t="shared" si="86"/>
        <v>2.0398805555555555</v>
      </c>
      <c r="AZ251" s="14">
        <f t="shared" si="87"/>
        <v>142.68445833333331</v>
      </c>
    </row>
    <row r="252" spans="1:56">
      <c r="A252" s="11">
        <v>0.11111111111111099</v>
      </c>
      <c r="B252" s="12">
        <f t="shared" si="81"/>
        <v>2.6500000000000079</v>
      </c>
      <c r="C252" s="12">
        <f t="shared" si="82"/>
        <v>9.3140325972979632</v>
      </c>
      <c r="D252" s="12">
        <f t="shared" si="83"/>
        <v>8.9318559417423966</v>
      </c>
      <c r="E252" s="12">
        <f t="shared" si="84"/>
        <v>9.0878559417423972</v>
      </c>
      <c r="F252" s="12">
        <f t="shared" si="77"/>
        <v>2.3791951219550223</v>
      </c>
      <c r="G252" s="12">
        <f t="shared" si="71"/>
        <v>0.32779255200974239</v>
      </c>
      <c r="H252" s="26">
        <f t="shared" si="78"/>
        <v>18.78112978598077</v>
      </c>
      <c r="I252" s="33">
        <f t="shared" si="72"/>
        <v>18.91708815285352</v>
      </c>
      <c r="J252" s="50">
        <f t="shared" si="73"/>
        <v>19.073088152853519</v>
      </c>
      <c r="K252" s="33">
        <f t="shared" si="63"/>
        <v>4.9933228018562605</v>
      </c>
      <c r="L252" s="33">
        <f t="shared" si="79"/>
        <v>-0.99935686875844443</v>
      </c>
      <c r="M252" s="33">
        <f t="shared" si="64"/>
        <v>3.1057262294669541</v>
      </c>
      <c r="N252" s="33">
        <f t="shared" si="80"/>
        <v>3.5858734853828358E-2</v>
      </c>
      <c r="O252" s="33">
        <f t="shared" si="65"/>
        <v>3.1057262294669541</v>
      </c>
      <c r="P252" s="33">
        <f t="shared" si="66"/>
        <v>177.94500527153514</v>
      </c>
      <c r="Q252" s="33">
        <f t="shared" si="74"/>
        <v>0.42114178797102486</v>
      </c>
      <c r="R252" s="33">
        <f t="shared" si="67"/>
        <v>24.129647027333103</v>
      </c>
      <c r="S252" s="33">
        <f t="shared" si="75"/>
        <v>-0.96600496929547086</v>
      </c>
      <c r="T252" s="33">
        <f t="shared" si="68"/>
        <v>2.8800992255720614</v>
      </c>
      <c r="U252" s="33">
        <f t="shared" si="76"/>
        <v>-0.25852349853825024</v>
      </c>
      <c r="V252" s="72">
        <f t="shared" si="69"/>
        <v>3.4030860816075248</v>
      </c>
      <c r="W252" s="33">
        <f t="shared" si="70"/>
        <v>194.98246979582402</v>
      </c>
      <c r="X252" s="80">
        <v>0.1111111111111111</v>
      </c>
      <c r="Z252" s="16">
        <v>177</v>
      </c>
      <c r="AA252" s="16">
        <v>5</v>
      </c>
      <c r="AB252" s="16">
        <v>20.09</v>
      </c>
      <c r="AC252" s="14">
        <f t="shared" si="88"/>
        <v>177.0889138888889</v>
      </c>
      <c r="AD252" s="16">
        <v>46</v>
      </c>
      <c r="AE252" s="16">
        <v>45</v>
      </c>
      <c r="AF252" s="16">
        <v>31.8</v>
      </c>
      <c r="AG252" s="14">
        <f t="shared" si="89"/>
        <v>46.758833333333335</v>
      </c>
      <c r="AH252" s="16">
        <v>9</v>
      </c>
      <c r="AI252" s="16">
        <v>2</v>
      </c>
      <c r="AJ252" s="16">
        <v>35.43</v>
      </c>
      <c r="AK252" s="14">
        <f t="shared" si="90"/>
        <v>9.0431749999999997</v>
      </c>
      <c r="AL252" s="16">
        <v>201</v>
      </c>
      <c r="AM252" s="16">
        <v>41</v>
      </c>
      <c r="AN252" s="16">
        <v>4.13</v>
      </c>
      <c r="AO252" s="16">
        <f t="shared" si="91"/>
        <v>201.68448055555555</v>
      </c>
      <c r="AP252" s="16">
        <v>48</v>
      </c>
      <c r="AQ252" s="16">
        <v>52</v>
      </c>
      <c r="AR252" s="16">
        <v>5.03</v>
      </c>
      <c r="AS252" s="14">
        <f t="shared" si="92"/>
        <v>48.868063888888891</v>
      </c>
      <c r="AT252" s="16">
        <v>18</v>
      </c>
      <c r="AU252" s="16">
        <v>33</v>
      </c>
      <c r="AV252" s="16">
        <v>19.71</v>
      </c>
      <c r="AW252" s="14">
        <f t="shared" si="93"/>
        <v>18.555475000000001</v>
      </c>
      <c r="AX252" s="14">
        <f t="shared" si="85"/>
        <v>24.595566666666656</v>
      </c>
      <c r="AY252" s="14">
        <f t="shared" si="86"/>
        <v>2.1092305555555555</v>
      </c>
      <c r="AZ252" s="14">
        <f t="shared" si="87"/>
        <v>142.68450000000001</v>
      </c>
    </row>
    <row r="253" spans="1:56">
      <c r="A253" s="11">
        <v>0.111805555555556</v>
      </c>
      <c r="B253" s="12">
        <f t="shared" si="81"/>
        <v>2.6666666666666639</v>
      </c>
      <c r="C253" s="12">
        <f t="shared" si="82"/>
        <v>9.3307448306312857</v>
      </c>
      <c r="D253" s="12">
        <f t="shared" si="83"/>
        <v>8.948568175075744</v>
      </c>
      <c r="E253" s="12">
        <f t="shared" si="84"/>
        <v>9.1045681750757446</v>
      </c>
      <c r="F253" s="12">
        <f t="shared" si="77"/>
        <v>2.3835703744104491</v>
      </c>
      <c r="G253" s="12">
        <f t="shared" si="71"/>
        <v>0.32764421114540665</v>
      </c>
      <c r="H253" s="26">
        <f t="shared" si="78"/>
        <v>18.772630480525009</v>
      </c>
      <c r="I253" s="33">
        <f t="shared" si="72"/>
        <v>18.933800386186842</v>
      </c>
      <c r="J253" s="50">
        <f t="shared" si="73"/>
        <v>19.089800386186841</v>
      </c>
      <c r="K253" s="33">
        <f t="shared" si="63"/>
        <v>4.997698054311682</v>
      </c>
      <c r="L253" s="33">
        <f t="shared" si="79"/>
        <v>-0.99936298174799643</v>
      </c>
      <c r="M253" s="33">
        <f t="shared" si="64"/>
        <v>3.1058971105756568</v>
      </c>
      <c r="N253" s="33">
        <f t="shared" si="80"/>
        <v>3.5687963121393551E-2</v>
      </c>
      <c r="O253" s="33">
        <f t="shared" si="65"/>
        <v>3.1058971105756568</v>
      </c>
      <c r="P253" s="33">
        <f t="shared" si="66"/>
        <v>177.95479603786228</v>
      </c>
      <c r="Q253" s="33">
        <f t="shared" si="74"/>
        <v>0.42219833290882686</v>
      </c>
      <c r="R253" s="33">
        <f t="shared" si="67"/>
        <v>24.19018259313507</v>
      </c>
      <c r="S253" s="33">
        <f t="shared" si="75"/>
        <v>-0.96606020230554512</v>
      </c>
      <c r="T253" s="33">
        <f t="shared" si="68"/>
        <v>2.8803129588507979</v>
      </c>
      <c r="U253" s="33">
        <f t="shared" si="76"/>
        <v>-0.25831702522553457</v>
      </c>
      <c r="V253" s="72">
        <f t="shared" si="69"/>
        <v>3.4028723483287884</v>
      </c>
      <c r="W253" s="33">
        <f t="shared" si="70"/>
        <v>194.97022378101093</v>
      </c>
      <c r="X253" s="80">
        <v>0.11180555555555556</v>
      </c>
      <c r="Z253" s="16">
        <v>177</v>
      </c>
      <c r="AA253" s="16">
        <v>6</v>
      </c>
      <c r="AB253" s="16">
        <v>8.75</v>
      </c>
      <c r="AC253" s="14">
        <f t="shared" si="88"/>
        <v>177.10243055555554</v>
      </c>
      <c r="AD253" s="16">
        <v>46</v>
      </c>
      <c r="AE253" s="16">
        <v>45</v>
      </c>
      <c r="AF253" s="16">
        <v>1.7</v>
      </c>
      <c r="AG253" s="14">
        <f t="shared" si="89"/>
        <v>46.750472222222221</v>
      </c>
      <c r="AH253" s="16">
        <v>9</v>
      </c>
      <c r="AI253" s="16">
        <v>3</v>
      </c>
      <c r="AJ253" s="16">
        <v>35.590000000000003</v>
      </c>
      <c r="AK253" s="14">
        <f t="shared" si="90"/>
        <v>9.059886111111112</v>
      </c>
      <c r="AL253" s="16">
        <v>201</v>
      </c>
      <c r="AM253" s="16">
        <v>41</v>
      </c>
      <c r="AN253" s="16">
        <v>50.86</v>
      </c>
      <c r="AO253" s="16">
        <f t="shared" si="91"/>
        <v>201.69746111111112</v>
      </c>
      <c r="AP253" s="16">
        <v>48</v>
      </c>
      <c r="AQ253" s="16">
        <v>55</v>
      </c>
      <c r="AR253" s="16">
        <v>44.58</v>
      </c>
      <c r="AS253" s="14">
        <f t="shared" si="92"/>
        <v>48.929049999999997</v>
      </c>
      <c r="AT253" s="16">
        <v>18</v>
      </c>
      <c r="AU253" s="16">
        <v>34</v>
      </c>
      <c r="AV253" s="16">
        <v>19.87</v>
      </c>
      <c r="AW253" s="14">
        <f t="shared" si="93"/>
        <v>18.572186111111112</v>
      </c>
      <c r="AX253" s="14">
        <f t="shared" si="85"/>
        <v>24.595030555555581</v>
      </c>
      <c r="AY253" s="14">
        <f t="shared" si="86"/>
        <v>2.1785777777777753</v>
      </c>
      <c r="AZ253" s="14">
        <f t="shared" si="87"/>
        <v>142.68449999999999</v>
      </c>
    </row>
    <row r="254" spans="1:56">
      <c r="A254" s="11">
        <v>0.1125</v>
      </c>
      <c r="B254" s="12">
        <f t="shared" si="81"/>
        <v>2.6833333333333442</v>
      </c>
      <c r="C254" s="12">
        <f t="shared" si="82"/>
        <v>9.3474570639646331</v>
      </c>
      <c r="D254" s="12">
        <f t="shared" si="83"/>
        <v>8.9652804084090665</v>
      </c>
      <c r="E254" s="12">
        <f t="shared" si="84"/>
        <v>9.1212804084090671</v>
      </c>
      <c r="F254" s="12">
        <f t="shared" si="77"/>
        <v>2.3879456268658696</v>
      </c>
      <c r="G254" s="12">
        <f t="shared" si="71"/>
        <v>0.32749656170273944</v>
      </c>
      <c r="H254" s="26">
        <f t="shared" si="78"/>
        <v>18.76417079061272</v>
      </c>
      <c r="I254" s="33">
        <f t="shared" si="72"/>
        <v>18.95051261952019</v>
      </c>
      <c r="J254" s="50">
        <f t="shared" si="73"/>
        <v>19.106512619520188</v>
      </c>
      <c r="K254" s="33">
        <f t="shared" si="63"/>
        <v>5.0020733067671088</v>
      </c>
      <c r="L254" s="33">
        <f t="shared" si="79"/>
        <v>-0.99936908886765552</v>
      </c>
      <c r="M254" s="33">
        <f t="shared" si="64"/>
        <v>3.1060686480446895</v>
      </c>
      <c r="N254" s="33">
        <f t="shared" si="80"/>
        <v>3.5516534400646088E-2</v>
      </c>
      <c r="O254" s="33">
        <f t="shared" si="65"/>
        <v>3.1060686480446895</v>
      </c>
      <c r="P254" s="33">
        <f t="shared" si="66"/>
        <v>177.96462441086621</v>
      </c>
      <c r="Q254" s="33">
        <f t="shared" si="74"/>
        <v>0.42325402356084724</v>
      </c>
      <c r="R254" s="33">
        <f t="shared" si="67"/>
        <v>24.250669211967253</v>
      </c>
      <c r="S254" s="33">
        <f t="shared" si="75"/>
        <v>-0.96611671159338486</v>
      </c>
      <c r="T254" s="33">
        <f t="shared" si="68"/>
        <v>2.8805318078519928</v>
      </c>
      <c r="U254" s="33">
        <f t="shared" si="76"/>
        <v>-0.2581055977308212</v>
      </c>
      <c r="V254" s="72">
        <f t="shared" si="69"/>
        <v>3.4026534993275934</v>
      </c>
      <c r="W254" s="33">
        <f t="shared" si="70"/>
        <v>194.95768465689181</v>
      </c>
      <c r="X254" s="80">
        <v>0.1125</v>
      </c>
      <c r="Z254" s="16">
        <v>177</v>
      </c>
      <c r="AA254" s="16">
        <v>6</v>
      </c>
      <c r="AB254" s="16">
        <v>57.59</v>
      </c>
      <c r="AC254" s="14">
        <f t="shared" si="88"/>
        <v>177.11599722222223</v>
      </c>
      <c r="AD254" s="16">
        <v>46</v>
      </c>
      <c r="AE254" s="16">
        <v>44</v>
      </c>
      <c r="AF254" s="16">
        <v>31.74</v>
      </c>
      <c r="AG254" s="14">
        <f t="shared" si="89"/>
        <v>46.742150000000002</v>
      </c>
      <c r="AH254" s="16">
        <v>9</v>
      </c>
      <c r="AI254" s="16">
        <v>4</v>
      </c>
      <c r="AJ254" s="16">
        <v>35.76</v>
      </c>
      <c r="AK254" s="14">
        <f t="shared" si="90"/>
        <v>9.0765999999999991</v>
      </c>
      <c r="AL254" s="16">
        <v>201</v>
      </c>
      <c r="AM254" s="16">
        <v>42</v>
      </c>
      <c r="AN254" s="16">
        <v>36.28</v>
      </c>
      <c r="AO254" s="16">
        <f t="shared" si="91"/>
        <v>201.71007777777777</v>
      </c>
      <c r="AP254" s="16">
        <v>48</v>
      </c>
      <c r="AQ254" s="16">
        <v>59</v>
      </c>
      <c r="AR254" s="16">
        <v>24.25</v>
      </c>
      <c r="AS254" s="14">
        <f t="shared" si="92"/>
        <v>48.990069444444444</v>
      </c>
      <c r="AT254" s="16">
        <v>18</v>
      </c>
      <c r="AU254" s="16">
        <v>35</v>
      </c>
      <c r="AV254" s="16">
        <v>20.03</v>
      </c>
      <c r="AW254" s="14">
        <f t="shared" si="93"/>
        <v>18.588897222222222</v>
      </c>
      <c r="AX254" s="14">
        <f t="shared" si="85"/>
        <v>24.594080555555536</v>
      </c>
      <c r="AY254" s="14">
        <f t="shared" si="86"/>
        <v>2.2479194444444417</v>
      </c>
      <c r="AZ254" s="14">
        <f t="shared" si="87"/>
        <v>142.68445833333334</v>
      </c>
    </row>
    <row r="255" spans="1:56">
      <c r="A255" s="11">
        <v>0.113194444444444</v>
      </c>
      <c r="B255" s="12">
        <f t="shared" si="81"/>
        <v>2.7</v>
      </c>
      <c r="C255" s="12">
        <f t="shared" si="82"/>
        <v>9.3641692972979556</v>
      </c>
      <c r="D255" s="12">
        <f t="shared" si="83"/>
        <v>8.981992641742389</v>
      </c>
      <c r="E255" s="12">
        <f t="shared" si="84"/>
        <v>9.1379926417423896</v>
      </c>
      <c r="F255" s="12">
        <f t="shared" si="77"/>
        <v>2.3923208793212898</v>
      </c>
      <c r="G255" s="12">
        <f t="shared" si="71"/>
        <v>0.32734960640066973</v>
      </c>
      <c r="H255" s="26">
        <f t="shared" si="78"/>
        <v>18.755750872027054</v>
      </c>
      <c r="I255" s="33">
        <f t="shared" si="72"/>
        <v>18.967224852853512</v>
      </c>
      <c r="J255" s="50">
        <f t="shared" si="73"/>
        <v>19.123224852853511</v>
      </c>
      <c r="K255" s="33">
        <f t="shared" si="63"/>
        <v>5.0064485592225285</v>
      </c>
      <c r="L255" s="33">
        <f t="shared" si="79"/>
        <v>-0.99937518966508465</v>
      </c>
      <c r="M255" s="33">
        <f t="shared" si="64"/>
        <v>3.1062408386316482</v>
      </c>
      <c r="N255" s="33">
        <f t="shared" si="80"/>
        <v>3.5344451924964715E-2</v>
      </c>
      <c r="O255" s="33">
        <f t="shared" si="65"/>
        <v>3.1062408386316482</v>
      </c>
      <c r="P255" s="33">
        <f t="shared" si="66"/>
        <v>177.97449020477083</v>
      </c>
      <c r="Q255" s="33">
        <f t="shared" si="74"/>
        <v>0.42430883966320582</v>
      </c>
      <c r="R255" s="33">
        <f t="shared" si="67"/>
        <v>24.311105722794842</v>
      </c>
      <c r="S255" s="33">
        <f t="shared" si="75"/>
        <v>-0.96617449483686513</v>
      </c>
      <c r="T255" s="33">
        <f t="shared" si="68"/>
        <v>2.8807557761639959</v>
      </c>
      <c r="U255" s="33">
        <f t="shared" si="76"/>
        <v>-0.25788921173001544</v>
      </c>
      <c r="V255" s="72">
        <f t="shared" si="69"/>
        <v>3.4024295310155903</v>
      </c>
      <c r="W255" s="33">
        <f t="shared" si="70"/>
        <v>194.94485221786937</v>
      </c>
      <c r="X255" s="80">
        <v>0.11319444444444444</v>
      </c>
      <c r="Z255" s="16">
        <v>177</v>
      </c>
      <c r="AA255" s="16">
        <v>7</v>
      </c>
      <c r="AB255" s="16">
        <v>46.6</v>
      </c>
      <c r="AC255" s="14">
        <f t="shared" si="88"/>
        <v>177.1296111111111</v>
      </c>
      <c r="AD255" s="16">
        <v>46</v>
      </c>
      <c r="AE255" s="16">
        <v>44</v>
      </c>
      <c r="AF255" s="16">
        <v>1.93</v>
      </c>
      <c r="AG255" s="14">
        <f t="shared" si="89"/>
        <v>46.733869444444444</v>
      </c>
      <c r="AH255" s="16">
        <v>9</v>
      </c>
      <c r="AI255" s="16">
        <v>5</v>
      </c>
      <c r="AJ255" s="16">
        <v>35.92</v>
      </c>
      <c r="AK255" s="14">
        <f t="shared" si="90"/>
        <v>9.0933111111111113</v>
      </c>
      <c r="AL255" s="16">
        <v>201</v>
      </c>
      <c r="AM255" s="16">
        <v>43</v>
      </c>
      <c r="AN255" s="16">
        <v>20.39</v>
      </c>
      <c r="AO255" s="16">
        <f t="shared" si="91"/>
        <v>201.72233055555554</v>
      </c>
      <c r="AP255" s="16">
        <v>49</v>
      </c>
      <c r="AQ255" s="16">
        <v>3</v>
      </c>
      <c r="AR255" s="16">
        <v>4.04</v>
      </c>
      <c r="AS255" s="14">
        <f t="shared" si="92"/>
        <v>49.051122222222219</v>
      </c>
      <c r="AT255" s="16">
        <v>18</v>
      </c>
      <c r="AU255" s="16">
        <v>36</v>
      </c>
      <c r="AV255" s="16">
        <v>20.2</v>
      </c>
      <c r="AW255" s="14">
        <f t="shared" si="93"/>
        <v>18.605611111111109</v>
      </c>
      <c r="AX255" s="14">
        <f t="shared" si="85"/>
        <v>24.592719444444441</v>
      </c>
      <c r="AY255" s="14">
        <f t="shared" si="86"/>
        <v>2.3172527777777745</v>
      </c>
      <c r="AZ255" s="14">
        <f t="shared" si="87"/>
        <v>142.68449999999996</v>
      </c>
    </row>
    <row r="256" spans="1:56">
      <c r="A256" s="11">
        <v>0.113888888888889</v>
      </c>
      <c r="B256" s="12">
        <f t="shared" si="81"/>
        <v>2.7166666666666561</v>
      </c>
      <c r="C256" s="12">
        <f t="shared" si="82"/>
        <v>9.3808815306312781</v>
      </c>
      <c r="D256" s="12">
        <f t="shared" si="83"/>
        <v>8.9987048750757364</v>
      </c>
      <c r="E256" s="12">
        <f t="shared" si="84"/>
        <v>9.1547048750757369</v>
      </c>
      <c r="F256" s="12">
        <f t="shared" si="77"/>
        <v>2.3966961317767166</v>
      </c>
      <c r="G256" s="12">
        <f t="shared" si="71"/>
        <v>0.32720334794501804</v>
      </c>
      <c r="H256" s="26">
        <f t="shared" si="78"/>
        <v>18.747370879800112</v>
      </c>
      <c r="I256" s="33">
        <f t="shared" si="72"/>
        <v>18.983937086186835</v>
      </c>
      <c r="J256" s="50">
        <f t="shared" si="73"/>
        <v>19.139937086186833</v>
      </c>
      <c r="K256" s="33">
        <f t="shared" si="63"/>
        <v>5.0108238116779491</v>
      </c>
      <c r="L256" s="33">
        <f t="shared" si="79"/>
        <v>-0.9993812836885182</v>
      </c>
      <c r="M256" s="33">
        <f t="shared" si="64"/>
        <v>3.1064136790835235</v>
      </c>
      <c r="N256" s="33">
        <f t="shared" si="80"/>
        <v>3.5171718938512023E-2</v>
      </c>
      <c r="O256" s="33">
        <f t="shared" si="65"/>
        <v>3.1064136790835235</v>
      </c>
      <c r="P256" s="33">
        <f t="shared" si="66"/>
        <v>177.98439323319243</v>
      </c>
      <c r="Q256" s="33">
        <f t="shared" si="74"/>
        <v>0.42536276093445541</v>
      </c>
      <c r="R256" s="33">
        <f t="shared" si="67"/>
        <v>24.371490963576505</v>
      </c>
      <c r="S256" s="33">
        <f t="shared" si="75"/>
        <v>-0.96623354961521402</v>
      </c>
      <c r="T256" s="33">
        <f t="shared" si="68"/>
        <v>2.8809848673005196</v>
      </c>
      <c r="U256" s="33">
        <f t="shared" si="76"/>
        <v>-0.25766786295148181</v>
      </c>
      <c r="V256" s="72">
        <f t="shared" si="69"/>
        <v>3.4022004398790666</v>
      </c>
      <c r="W256" s="33">
        <f t="shared" si="70"/>
        <v>194.93172626262267</v>
      </c>
      <c r="X256" s="80">
        <v>0.11388888888888889</v>
      </c>
      <c r="Z256" s="16">
        <v>177</v>
      </c>
      <c r="AA256" s="16">
        <v>8</v>
      </c>
      <c r="AB256" s="16">
        <v>35.79</v>
      </c>
      <c r="AC256" s="14">
        <f t="shared" si="88"/>
        <v>177.14327499999999</v>
      </c>
      <c r="AD256" s="16">
        <v>46</v>
      </c>
      <c r="AE256" s="16">
        <v>43</v>
      </c>
      <c r="AF256" s="16">
        <v>32.25</v>
      </c>
      <c r="AG256" s="14">
        <f t="shared" si="89"/>
        <v>46.725625000000001</v>
      </c>
      <c r="AH256" s="16">
        <v>9</v>
      </c>
      <c r="AI256" s="16">
        <v>6</v>
      </c>
      <c r="AJ256" s="16">
        <v>36.090000000000003</v>
      </c>
      <c r="AK256" s="14">
        <f t="shared" si="90"/>
        <v>9.1100250000000003</v>
      </c>
      <c r="AL256" s="16">
        <v>201</v>
      </c>
      <c r="AM256" s="16">
        <v>44</v>
      </c>
      <c r="AN256" s="16">
        <v>3.18</v>
      </c>
      <c r="AO256" s="16">
        <f t="shared" si="91"/>
        <v>201.73421666666667</v>
      </c>
      <c r="AP256" s="16">
        <v>49</v>
      </c>
      <c r="AQ256" s="16">
        <v>6</v>
      </c>
      <c r="AR256" s="16">
        <v>43.94</v>
      </c>
      <c r="AS256" s="14">
        <f t="shared" si="92"/>
        <v>49.112205555555555</v>
      </c>
      <c r="AT256" s="16">
        <v>18</v>
      </c>
      <c r="AU256" s="16">
        <v>37</v>
      </c>
      <c r="AV256" s="16">
        <v>20.36</v>
      </c>
      <c r="AW256" s="14">
        <f t="shared" si="93"/>
        <v>18.622322222222223</v>
      </c>
      <c r="AX256" s="14">
        <f t="shared" si="85"/>
        <v>24.59094166666668</v>
      </c>
      <c r="AY256" s="14">
        <f t="shared" si="86"/>
        <v>2.3865805555555539</v>
      </c>
      <c r="AZ256" s="14">
        <f t="shared" si="87"/>
        <v>142.68445833333334</v>
      </c>
    </row>
    <row r="257" spans="1:56">
      <c r="A257" s="11">
        <v>0.114583333333333</v>
      </c>
      <c r="B257" s="12">
        <f t="shared" si="81"/>
        <v>2.7333333333333361</v>
      </c>
      <c r="C257" s="12">
        <f t="shared" si="82"/>
        <v>9.3975937639646254</v>
      </c>
      <c r="D257" s="12">
        <f t="shared" si="83"/>
        <v>9.0154171084090589</v>
      </c>
      <c r="E257" s="12">
        <f t="shared" si="84"/>
        <v>9.1714171084090594</v>
      </c>
      <c r="F257" s="12">
        <f t="shared" si="77"/>
        <v>2.4010713842321372</v>
      </c>
      <c r="G257" s="12">
        <f t="shared" si="71"/>
        <v>0.32705778902845256</v>
      </c>
      <c r="H257" s="26">
        <f t="shared" si="78"/>
        <v>18.739030968210415</v>
      </c>
      <c r="I257" s="33">
        <f t="shared" si="72"/>
        <v>19.000649319520182</v>
      </c>
      <c r="J257" s="50">
        <f t="shared" si="73"/>
        <v>19.156649319520181</v>
      </c>
      <c r="K257" s="33">
        <f t="shared" si="63"/>
        <v>5.0151990641333759</v>
      </c>
      <c r="L257" s="33">
        <f t="shared" si="79"/>
        <v>-0.99938737048679371</v>
      </c>
      <c r="M257" s="33">
        <f t="shared" si="64"/>
        <v>3.1065871661367064</v>
      </c>
      <c r="N257" s="33">
        <f t="shared" si="80"/>
        <v>3.499833869617637E-2</v>
      </c>
      <c r="O257" s="33">
        <f t="shared" si="65"/>
        <v>3.1065871661367064</v>
      </c>
      <c r="P257" s="33">
        <f t="shared" si="66"/>
        <v>177.99433330913996</v>
      </c>
      <c r="Q257" s="33">
        <f t="shared" si="74"/>
        <v>0.42641576707579232</v>
      </c>
      <c r="R257" s="33">
        <f t="shared" si="67"/>
        <v>24.431823771276466</v>
      </c>
      <c r="S257" s="33">
        <f t="shared" si="75"/>
        <v>-0.96629387340871198</v>
      </c>
      <c r="T257" s="33">
        <f t="shared" si="68"/>
        <v>2.8812190846999144</v>
      </c>
      <c r="U257" s="33">
        <f t="shared" si="76"/>
        <v>-0.25744154717680728</v>
      </c>
      <c r="V257" s="72">
        <f t="shared" si="69"/>
        <v>3.4019662224796718</v>
      </c>
      <c r="W257" s="33">
        <f t="shared" si="70"/>
        <v>194.91830659414885</v>
      </c>
      <c r="X257" s="80">
        <v>0.11458333333333333</v>
      </c>
      <c r="Z257" s="16">
        <v>177</v>
      </c>
      <c r="AA257" s="16">
        <v>9</v>
      </c>
      <c r="AB257" s="16">
        <v>25.15</v>
      </c>
      <c r="AC257" s="14">
        <f t="shared" si="88"/>
        <v>177.15698611111111</v>
      </c>
      <c r="AD257" s="16">
        <v>46</v>
      </c>
      <c r="AE257" s="16">
        <v>43</v>
      </c>
      <c r="AF257" s="16">
        <v>2.72</v>
      </c>
      <c r="AG257" s="14">
        <f t="shared" si="89"/>
        <v>46.717422222222226</v>
      </c>
      <c r="AH257" s="16">
        <v>9</v>
      </c>
      <c r="AI257" s="16">
        <v>7</v>
      </c>
      <c r="AJ257" s="16">
        <v>36.25</v>
      </c>
      <c r="AK257" s="14">
        <f t="shared" si="90"/>
        <v>9.1267361111111107</v>
      </c>
      <c r="AL257" s="16">
        <v>201</v>
      </c>
      <c r="AM257" s="16">
        <v>44</v>
      </c>
      <c r="AN257" s="16">
        <v>44.66</v>
      </c>
      <c r="AO257" s="16">
        <f t="shared" si="91"/>
        <v>201.74573888888889</v>
      </c>
      <c r="AP257" s="16">
        <v>49</v>
      </c>
      <c r="AQ257" s="16">
        <v>10</v>
      </c>
      <c r="AR257" s="16">
        <v>23.96</v>
      </c>
      <c r="AS257" s="14">
        <f t="shared" si="92"/>
        <v>49.173322222222225</v>
      </c>
      <c r="AT257" s="16">
        <v>18</v>
      </c>
      <c r="AU257" s="16">
        <v>38</v>
      </c>
      <c r="AV257" s="16">
        <v>20.53</v>
      </c>
      <c r="AW257" s="14">
        <f t="shared" si="93"/>
        <v>18.63903611111111</v>
      </c>
      <c r="AX257" s="14">
        <f t="shared" si="85"/>
        <v>24.588752777777785</v>
      </c>
      <c r="AY257" s="14">
        <f t="shared" si="86"/>
        <v>2.4558999999999997</v>
      </c>
      <c r="AZ257" s="14">
        <f t="shared" si="87"/>
        <v>142.68449999999999</v>
      </c>
    </row>
    <row r="258" spans="1:56">
      <c r="A258" s="11">
        <v>0.11527777777777801</v>
      </c>
      <c r="B258" s="12">
        <f t="shared" si="81"/>
        <v>2.749999999999992</v>
      </c>
      <c r="C258" s="12">
        <f t="shared" si="82"/>
        <v>9.4143059972979479</v>
      </c>
      <c r="D258" s="12">
        <f t="shared" si="83"/>
        <v>9.0321293417424044</v>
      </c>
      <c r="E258" s="12">
        <f t="shared" si="84"/>
        <v>9.188129341742405</v>
      </c>
      <c r="F258" s="12">
        <f t="shared" si="77"/>
        <v>2.4054466366875635</v>
      </c>
      <c r="G258" s="12">
        <f t="shared" si="71"/>
        <v>0.32691293233044316</v>
      </c>
      <c r="H258" s="26">
        <f t="shared" si="78"/>
        <v>18.730731290780273</v>
      </c>
      <c r="I258" s="33">
        <f t="shared" si="72"/>
        <v>19.017361552853504</v>
      </c>
      <c r="J258" s="50">
        <f t="shared" si="73"/>
        <v>19.173361552853503</v>
      </c>
      <c r="K258" s="33">
        <f t="shared" si="63"/>
        <v>5.0195743165887965</v>
      </c>
      <c r="L258" s="33">
        <f t="shared" si="79"/>
        <v>-0.99939344960938492</v>
      </c>
      <c r="M258" s="33">
        <f t="shared" si="64"/>
        <v>3.1067612965170524</v>
      </c>
      <c r="N258" s="33">
        <f t="shared" si="80"/>
        <v>3.4824314463517705E-2</v>
      </c>
      <c r="O258" s="33">
        <f t="shared" si="65"/>
        <v>3.1067612965170524</v>
      </c>
      <c r="P258" s="33">
        <f t="shared" si="66"/>
        <v>178.00431024501879</v>
      </c>
      <c r="Q258" s="33">
        <f t="shared" si="74"/>
        <v>0.42746783777127184</v>
      </c>
      <c r="R258" s="33">
        <f t="shared" si="67"/>
        <v>24.492102981876837</v>
      </c>
      <c r="S258" s="33">
        <f t="shared" si="75"/>
        <v>-0.9663554635983912</v>
      </c>
      <c r="T258" s="33">
        <f t="shared" si="68"/>
        <v>2.8814584317244369</v>
      </c>
      <c r="U258" s="33">
        <f t="shared" si="76"/>
        <v>-0.25721026024157462</v>
      </c>
      <c r="V258" s="72">
        <f t="shared" si="69"/>
        <v>3.4017268754551493</v>
      </c>
      <c r="W258" s="33">
        <f t="shared" si="70"/>
        <v>194.90459301980468</v>
      </c>
      <c r="X258" s="80">
        <v>0.11527777777777777</v>
      </c>
      <c r="Z258" s="16">
        <v>177</v>
      </c>
      <c r="AA258" s="16">
        <v>10</v>
      </c>
      <c r="AB258" s="16">
        <v>14.69</v>
      </c>
      <c r="AC258" s="14">
        <f t="shared" si="88"/>
        <v>177.17074722222222</v>
      </c>
      <c r="AD258" s="16">
        <v>46</v>
      </c>
      <c r="AE258" s="16">
        <v>42</v>
      </c>
      <c r="AF258" s="16">
        <v>33.33</v>
      </c>
      <c r="AG258" s="14">
        <f t="shared" si="89"/>
        <v>46.709258333333331</v>
      </c>
      <c r="AH258" s="16">
        <v>9</v>
      </c>
      <c r="AI258" s="16">
        <v>8</v>
      </c>
      <c r="AJ258" s="16">
        <v>36.42</v>
      </c>
      <c r="AK258" s="14">
        <f t="shared" si="90"/>
        <v>9.1434499999999996</v>
      </c>
      <c r="AL258" s="16">
        <v>201</v>
      </c>
      <c r="AM258" s="16">
        <v>45</v>
      </c>
      <c r="AN258" s="16">
        <v>24.8</v>
      </c>
      <c r="AO258" s="16">
        <f t="shared" si="91"/>
        <v>201.75688888888888</v>
      </c>
      <c r="AP258" s="16">
        <v>49</v>
      </c>
      <c r="AQ258" s="16">
        <v>14</v>
      </c>
      <c r="AR258" s="16">
        <v>4.09</v>
      </c>
      <c r="AS258" s="14">
        <f t="shared" si="92"/>
        <v>49.234469444444443</v>
      </c>
      <c r="AT258" s="16">
        <v>18</v>
      </c>
      <c r="AU258" s="16">
        <v>39</v>
      </c>
      <c r="AV258" s="16">
        <v>20.69</v>
      </c>
      <c r="AW258" s="14">
        <f t="shared" si="93"/>
        <v>18.655747222222221</v>
      </c>
      <c r="AX258" s="14">
        <f t="shared" si="85"/>
        <v>24.586141666666663</v>
      </c>
      <c r="AY258" s="14">
        <f t="shared" si="86"/>
        <v>2.525211111111112</v>
      </c>
      <c r="AZ258" s="14">
        <f t="shared" si="87"/>
        <v>142.68445833333331</v>
      </c>
    </row>
    <row r="259" spans="1:56">
      <c r="A259" s="11">
        <v>0.115972222222222</v>
      </c>
      <c r="B259" s="12">
        <f t="shared" si="81"/>
        <v>2.7666666666666719</v>
      </c>
      <c r="C259" s="12">
        <f t="shared" si="82"/>
        <v>9.4310182306312935</v>
      </c>
      <c r="D259" s="12">
        <f t="shared" si="83"/>
        <v>9.048841575075727</v>
      </c>
      <c r="E259" s="12">
        <f t="shared" si="84"/>
        <v>9.2048415750757275</v>
      </c>
      <c r="F259" s="12">
        <f t="shared" si="77"/>
        <v>2.4098218891429837</v>
      </c>
      <c r="G259" s="12">
        <f t="shared" si="71"/>
        <v>0.32676878051721886</v>
      </c>
      <c r="H259" s="26">
        <f t="shared" si="78"/>
        <v>18.722472000273363</v>
      </c>
      <c r="I259" s="33">
        <f t="shared" si="72"/>
        <v>19.034073786186852</v>
      </c>
      <c r="J259" s="50">
        <f t="shared" si="73"/>
        <v>19.190073786186851</v>
      </c>
      <c r="K259" s="33">
        <f t="shared" si="63"/>
        <v>5.0239495690442233</v>
      </c>
      <c r="L259" s="33">
        <f t="shared" si="79"/>
        <v>-0.99939952060643378</v>
      </c>
      <c r="M259" s="33">
        <f t="shared" si="64"/>
        <v>3.1069360669399799</v>
      </c>
      <c r="N259" s="33">
        <f t="shared" si="80"/>
        <v>3.4649649516709173E-2</v>
      </c>
      <c r="O259" s="33">
        <f t="shared" si="65"/>
        <v>3.1069360669399799</v>
      </c>
      <c r="P259" s="33">
        <f t="shared" si="66"/>
        <v>178.01432385263627</v>
      </c>
      <c r="Q259" s="33">
        <f t="shared" si="74"/>
        <v>0.42851895268804086</v>
      </c>
      <c r="R259" s="33">
        <f t="shared" si="67"/>
        <v>24.552327430390946</v>
      </c>
      <c r="S259" s="33">
        <f t="shared" si="75"/>
        <v>-0.96641831746574447</v>
      </c>
      <c r="T259" s="33">
        <f t="shared" si="68"/>
        <v>2.8817029116595112</v>
      </c>
      <c r="U259" s="33">
        <f t="shared" si="76"/>
        <v>-0.25697399803614257</v>
      </c>
      <c r="V259" s="72">
        <f t="shared" si="69"/>
        <v>3.401482395520075</v>
      </c>
      <c r="W259" s="33">
        <f t="shared" si="70"/>
        <v>194.8905853513493</v>
      </c>
      <c r="X259" s="80">
        <v>0.11597222222222221</v>
      </c>
      <c r="Z259" s="16">
        <v>177</v>
      </c>
      <c r="AA259" s="16">
        <v>11</v>
      </c>
      <c r="AB259" s="16">
        <v>4.3899999999999997</v>
      </c>
      <c r="AC259" s="14">
        <f t="shared" si="88"/>
        <v>177.18455277777778</v>
      </c>
      <c r="AD259" s="16">
        <v>46</v>
      </c>
      <c r="AE259" s="16">
        <v>42</v>
      </c>
      <c r="AF259" s="16">
        <v>4.08</v>
      </c>
      <c r="AG259" s="14">
        <f t="shared" si="89"/>
        <v>46.701133333333331</v>
      </c>
      <c r="AH259" s="16">
        <v>9</v>
      </c>
      <c r="AI259" s="16">
        <v>9</v>
      </c>
      <c r="AJ259" s="16">
        <v>36.58</v>
      </c>
      <c r="AK259" s="14">
        <f t="shared" si="90"/>
        <v>9.1601611111111119</v>
      </c>
      <c r="AL259" s="16">
        <v>201</v>
      </c>
      <c r="AM259" s="16">
        <v>46</v>
      </c>
      <c r="AN259" s="16">
        <v>3.62</v>
      </c>
      <c r="AO259" s="16">
        <f t="shared" si="91"/>
        <v>201.76767222222222</v>
      </c>
      <c r="AP259" s="16">
        <v>49</v>
      </c>
      <c r="AQ259" s="16">
        <v>17</v>
      </c>
      <c r="AR259" s="16">
        <v>44.33</v>
      </c>
      <c r="AS259" s="14">
        <f t="shared" si="92"/>
        <v>49.295647222222222</v>
      </c>
      <c r="AT259" s="16">
        <v>18</v>
      </c>
      <c r="AU259" s="16">
        <v>40</v>
      </c>
      <c r="AV259" s="16">
        <v>20.86</v>
      </c>
      <c r="AW259" s="14">
        <f t="shared" si="93"/>
        <v>18.672461111111112</v>
      </c>
      <c r="AX259" s="14">
        <f t="shared" si="85"/>
        <v>24.583119444444435</v>
      </c>
      <c r="AY259" s="14">
        <f t="shared" si="86"/>
        <v>2.5945138888888906</v>
      </c>
      <c r="AZ259" s="14">
        <f t="shared" si="87"/>
        <v>142.68449999999999</v>
      </c>
    </row>
    <row r="260" spans="1:56">
      <c r="A260" s="11">
        <v>0.116666666666667</v>
      </c>
      <c r="B260" s="12">
        <f t="shared" si="81"/>
        <v>2.7833333333333279</v>
      </c>
      <c r="C260" s="12">
        <f t="shared" si="82"/>
        <v>9.447730463964616</v>
      </c>
      <c r="D260" s="12">
        <f t="shared" si="83"/>
        <v>9.0655538084090743</v>
      </c>
      <c r="E260" s="12">
        <f t="shared" si="84"/>
        <v>9.2215538084090749</v>
      </c>
      <c r="F260" s="12">
        <f t="shared" si="77"/>
        <v>2.4141971415984105</v>
      </c>
      <c r="G260" s="12">
        <f t="shared" si="71"/>
        <v>0.32662533624172241</v>
      </c>
      <c r="H260" s="26">
        <f t="shared" si="78"/>
        <v>18.714253248692103</v>
      </c>
      <c r="I260" s="33">
        <f t="shared" si="72"/>
        <v>19.050786019520174</v>
      </c>
      <c r="J260" s="50">
        <f t="shared" si="73"/>
        <v>19.206786019520173</v>
      </c>
      <c r="K260" s="33">
        <f t="shared" si="63"/>
        <v>5.028324821499643</v>
      </c>
      <c r="L260" s="33">
        <f t="shared" si="79"/>
        <v>-0.99940558302878213</v>
      </c>
      <c r="M260" s="33">
        <f t="shared" si="64"/>
        <v>3.107111474110444</v>
      </c>
      <c r="N260" s="33">
        <f t="shared" si="80"/>
        <v>3.4474347142482493E-2</v>
      </c>
      <c r="O260" s="33">
        <f t="shared" si="65"/>
        <v>3.107111474110444</v>
      </c>
      <c r="P260" s="33">
        <f t="shared" si="66"/>
        <v>178.0243739432002</v>
      </c>
      <c r="Q260" s="33">
        <f t="shared" si="74"/>
        <v>0.42956909147655137</v>
      </c>
      <c r="R260" s="33">
        <f t="shared" si="67"/>
        <v>24.61249595087558</v>
      </c>
      <c r="S260" s="33">
        <f t="shared" si="75"/>
        <v>-0.96648243219243479</v>
      </c>
      <c r="T260" s="33">
        <f t="shared" si="68"/>
        <v>2.8819525277129916</v>
      </c>
      <c r="U260" s="33">
        <f t="shared" si="76"/>
        <v>-0.25673275650644162</v>
      </c>
      <c r="V260" s="72">
        <f t="shared" si="69"/>
        <v>3.4012327794665946</v>
      </c>
      <c r="W260" s="33">
        <f t="shared" si="70"/>
        <v>194.87628340498614</v>
      </c>
      <c r="X260" s="80">
        <v>0.11666666666666665</v>
      </c>
      <c r="Z260" s="16">
        <v>177</v>
      </c>
      <c r="AA260" s="16">
        <v>11</v>
      </c>
      <c r="AB260" s="16">
        <v>54.27</v>
      </c>
      <c r="AC260" s="14">
        <f t="shared" si="88"/>
        <v>177.19840833333333</v>
      </c>
      <c r="AD260" s="16">
        <v>46</v>
      </c>
      <c r="AE260" s="16">
        <v>41</v>
      </c>
      <c r="AF260" s="16">
        <v>34.97</v>
      </c>
      <c r="AG260" s="14">
        <f t="shared" si="89"/>
        <v>46.693047222222219</v>
      </c>
      <c r="AH260" s="16">
        <v>9</v>
      </c>
      <c r="AI260" s="16">
        <v>10</v>
      </c>
      <c r="AJ260" s="16">
        <v>36.75</v>
      </c>
      <c r="AK260" s="14">
        <f t="shared" si="90"/>
        <v>9.1768750000000008</v>
      </c>
      <c r="AL260" s="16">
        <v>201</v>
      </c>
      <c r="AM260" s="16">
        <v>46</v>
      </c>
      <c r="AN260" s="16">
        <v>41.09</v>
      </c>
      <c r="AO260" s="16">
        <f t="shared" si="91"/>
        <v>201.77808055555556</v>
      </c>
      <c r="AP260" s="16">
        <v>49</v>
      </c>
      <c r="AQ260" s="16">
        <v>21</v>
      </c>
      <c r="AR260" s="16">
        <v>24.66</v>
      </c>
      <c r="AS260" s="14">
        <f t="shared" si="92"/>
        <v>49.356850000000001</v>
      </c>
      <c r="AT260" s="16">
        <v>18</v>
      </c>
      <c r="AU260" s="16">
        <v>41</v>
      </c>
      <c r="AV260" s="16">
        <v>21.02</v>
      </c>
      <c r="AW260" s="14">
        <f t="shared" si="93"/>
        <v>18.689172222222222</v>
      </c>
      <c r="AX260" s="14">
        <f t="shared" si="85"/>
        <v>24.579672222222229</v>
      </c>
      <c r="AY260" s="14">
        <f t="shared" si="86"/>
        <v>2.6638027777777822</v>
      </c>
      <c r="AZ260" s="14">
        <f t="shared" si="87"/>
        <v>142.68445833333331</v>
      </c>
    </row>
    <row r="261" spans="1:56">
      <c r="A261" s="11">
        <v>0.117361111111111</v>
      </c>
      <c r="B261" s="12">
        <f t="shared" si="81"/>
        <v>2.8000000000000078</v>
      </c>
      <c r="C261" s="12">
        <f t="shared" si="82"/>
        <v>9.4644426972979634</v>
      </c>
      <c r="D261" s="12">
        <f t="shared" si="83"/>
        <v>9.0822660417423968</v>
      </c>
      <c r="E261" s="12">
        <f t="shared" si="84"/>
        <v>9.2382660417423974</v>
      </c>
      <c r="F261" s="12">
        <f t="shared" si="77"/>
        <v>2.4185723940538311</v>
      </c>
      <c r="G261" s="12">
        <f t="shared" si="71"/>
        <v>0.32648260214356783</v>
      </c>
      <c r="H261" s="26">
        <f t="shared" si="78"/>
        <v>18.706075187275239</v>
      </c>
      <c r="I261" s="33">
        <f t="shared" si="72"/>
        <v>19.067498252853518</v>
      </c>
      <c r="J261" s="50">
        <f t="shared" si="73"/>
        <v>19.223498252853517</v>
      </c>
      <c r="K261" s="33">
        <f t="shared" si="63"/>
        <v>5.0327000739550698</v>
      </c>
      <c r="L261" s="33">
        <f t="shared" si="79"/>
        <v>-0.9994116364280049</v>
      </c>
      <c r="M261" s="33">
        <f t="shared" si="64"/>
        <v>3.107287514723108</v>
      </c>
      <c r="N261" s="33">
        <f t="shared" si="80"/>
        <v>3.4298410638069925E-2</v>
      </c>
      <c r="O261" s="33">
        <f t="shared" si="65"/>
        <v>3.107287514723108</v>
      </c>
      <c r="P261" s="33">
        <f t="shared" si="66"/>
        <v>178.03446032732873</v>
      </c>
      <c r="Q261" s="33">
        <f t="shared" si="74"/>
        <v>0.43061823377080177</v>
      </c>
      <c r="R261" s="33">
        <f t="shared" si="67"/>
        <v>24.672607376444798</v>
      </c>
      <c r="S261" s="33">
        <f t="shared" si="75"/>
        <v>-0.96654780486001046</v>
      </c>
      <c r="T261" s="33">
        <f t="shared" si="68"/>
        <v>2.8822072830144001</v>
      </c>
      <c r="U261" s="33">
        <f t="shared" si="76"/>
        <v>-0.25648653165477381</v>
      </c>
      <c r="V261" s="72">
        <f t="shared" si="69"/>
        <v>3.4009780241651861</v>
      </c>
      <c r="W261" s="33">
        <f t="shared" si="70"/>
        <v>194.86168700140686</v>
      </c>
      <c r="X261" s="80">
        <v>0.1173611111111111</v>
      </c>
      <c r="Z261" s="16">
        <v>177</v>
      </c>
      <c r="AA261" s="16">
        <v>12</v>
      </c>
      <c r="AB261" s="16">
        <v>44.32</v>
      </c>
      <c r="AC261" s="14">
        <f t="shared" si="88"/>
        <v>177.21231111111112</v>
      </c>
      <c r="AD261" s="16">
        <v>46</v>
      </c>
      <c r="AE261" s="16">
        <v>41</v>
      </c>
      <c r="AF261" s="16">
        <v>6.01</v>
      </c>
      <c r="AG261" s="14">
        <f t="shared" si="89"/>
        <v>46.685002777777775</v>
      </c>
      <c r="AH261" s="16">
        <v>9</v>
      </c>
      <c r="AI261" s="16">
        <v>11</v>
      </c>
      <c r="AJ261" s="16">
        <v>36.909999999999997</v>
      </c>
      <c r="AK261" s="14">
        <f t="shared" si="90"/>
        <v>9.1935861111111112</v>
      </c>
      <c r="AL261" s="16">
        <v>201</v>
      </c>
      <c r="AM261" s="16">
        <v>47</v>
      </c>
      <c r="AN261" s="16">
        <v>17.22</v>
      </c>
      <c r="AO261" s="16">
        <f t="shared" si="91"/>
        <v>201.78811666666667</v>
      </c>
      <c r="AP261" s="16">
        <v>49</v>
      </c>
      <c r="AQ261" s="16">
        <v>25</v>
      </c>
      <c r="AR261" s="16">
        <v>5.0999999999999996</v>
      </c>
      <c r="AS261" s="14">
        <f t="shared" si="92"/>
        <v>49.418083333333335</v>
      </c>
      <c r="AT261" s="16">
        <v>18</v>
      </c>
      <c r="AU261" s="16">
        <v>42</v>
      </c>
      <c r="AV261" s="16">
        <v>21.18</v>
      </c>
      <c r="AW261" s="14">
        <f t="shared" si="93"/>
        <v>18.705883333333333</v>
      </c>
      <c r="AX261" s="14">
        <f t="shared" si="85"/>
        <v>24.575805555555547</v>
      </c>
      <c r="AY261" s="14">
        <f t="shared" si="86"/>
        <v>2.73308055555556</v>
      </c>
      <c r="AZ261" s="14">
        <f t="shared" si="87"/>
        <v>142.68445833333331</v>
      </c>
    </row>
    <row r="262" spans="1:56">
      <c r="A262" s="11">
        <v>0.118055555555556</v>
      </c>
      <c r="B262" s="12">
        <f t="shared" si="81"/>
        <v>2.8166666666666638</v>
      </c>
      <c r="C262" s="12">
        <f t="shared" si="82"/>
        <v>9.4811549306312859</v>
      </c>
      <c r="D262" s="12">
        <f t="shared" si="83"/>
        <v>9.0989782750757424</v>
      </c>
      <c r="E262" s="12">
        <f t="shared" si="84"/>
        <v>9.254978275075743</v>
      </c>
      <c r="F262" s="12">
        <f t="shared" si="77"/>
        <v>2.422947646509257</v>
      </c>
      <c r="G262" s="12">
        <f t="shared" si="71"/>
        <v>0.3263405808489957</v>
      </c>
      <c r="H262" s="26">
        <f t="shared" si="78"/>
        <v>18.697937966495271</v>
      </c>
      <c r="I262" s="33">
        <f t="shared" si="72"/>
        <v>19.084210486186841</v>
      </c>
      <c r="J262" s="50">
        <f t="shared" si="73"/>
        <v>19.240210486186839</v>
      </c>
      <c r="K262" s="33">
        <f t="shared" si="63"/>
        <v>5.0370753264104895</v>
      </c>
      <c r="L262" s="33">
        <f t="shared" si="79"/>
        <v>-0.99941768035644118</v>
      </c>
      <c r="M262" s="33">
        <f t="shared" si="64"/>
        <v>3.1074641854623062</v>
      </c>
      <c r="N262" s="33">
        <f t="shared" si="80"/>
        <v>3.4121843311147995E-2</v>
      </c>
      <c r="O262" s="33">
        <f t="shared" si="65"/>
        <v>3.1074641854623062</v>
      </c>
      <c r="P262" s="33">
        <f t="shared" si="66"/>
        <v>178.04458281504824</v>
      </c>
      <c r="Q262" s="33">
        <f t="shared" si="74"/>
        <v>0.43166635918855589</v>
      </c>
      <c r="R262" s="33">
        <f t="shared" si="67"/>
        <v>24.732660539282499</v>
      </c>
      <c r="S262" s="33">
        <f t="shared" si="75"/>
        <v>-0.96661443244962564</v>
      </c>
      <c r="T262" s="33">
        <f t="shared" si="68"/>
        <v>2.8824671806141802</v>
      </c>
      <c r="U262" s="33">
        <f t="shared" si="76"/>
        <v>-0.25623531954062867</v>
      </c>
      <c r="V262" s="72">
        <f t="shared" si="69"/>
        <v>3.4007181265654061</v>
      </c>
      <c r="W262" s="33">
        <f t="shared" si="70"/>
        <v>194.84679596583388</v>
      </c>
      <c r="X262" s="80">
        <v>0.11805555555555557</v>
      </c>
      <c r="Z262" s="16">
        <v>177</v>
      </c>
      <c r="AA262" s="16">
        <v>13</v>
      </c>
      <c r="AB262" s="16">
        <v>34.53</v>
      </c>
      <c r="AC262" s="14">
        <f t="shared" si="88"/>
        <v>177.22625833333333</v>
      </c>
      <c r="AD262" s="16">
        <v>46</v>
      </c>
      <c r="AE262" s="16">
        <v>40</v>
      </c>
      <c r="AF262" s="16">
        <v>37.19</v>
      </c>
      <c r="AG262" s="14">
        <f t="shared" si="89"/>
        <v>46.676997222222219</v>
      </c>
      <c r="AH262" s="16">
        <v>9</v>
      </c>
      <c r="AI262" s="16">
        <v>12</v>
      </c>
      <c r="AJ262" s="16">
        <v>37.08</v>
      </c>
      <c r="AK262" s="14">
        <f t="shared" si="90"/>
        <v>9.2103000000000002</v>
      </c>
      <c r="AL262" s="16">
        <v>201</v>
      </c>
      <c r="AM262" s="16">
        <v>47</v>
      </c>
      <c r="AN262" s="16">
        <v>52.01</v>
      </c>
      <c r="AO262" s="16">
        <f t="shared" si="91"/>
        <v>201.79778055555556</v>
      </c>
      <c r="AP262" s="16">
        <v>49</v>
      </c>
      <c r="AQ262" s="16">
        <v>28</v>
      </c>
      <c r="AR262" s="16">
        <v>45.62</v>
      </c>
      <c r="AS262" s="14">
        <f t="shared" si="92"/>
        <v>49.47933888888889</v>
      </c>
      <c r="AT262" s="16">
        <v>18</v>
      </c>
      <c r="AU262" s="16">
        <v>43</v>
      </c>
      <c r="AV262" s="16">
        <v>21.35</v>
      </c>
      <c r="AW262" s="14">
        <f t="shared" si="93"/>
        <v>18.722597222222223</v>
      </c>
      <c r="AX262" s="14">
        <f t="shared" si="85"/>
        <v>24.571522222222228</v>
      </c>
      <c r="AY262" s="14">
        <f t="shared" si="86"/>
        <v>2.8023416666666705</v>
      </c>
      <c r="AZ262" s="14">
        <f t="shared" si="87"/>
        <v>142.68445833333334</v>
      </c>
    </row>
    <row r="263" spans="1:56">
      <c r="A263" s="11">
        <v>0.11874999999999999</v>
      </c>
      <c r="B263" s="12">
        <f t="shared" si="81"/>
        <v>2.8333333333333437</v>
      </c>
      <c r="C263" s="12">
        <f t="shared" si="82"/>
        <v>9.4978671639646315</v>
      </c>
      <c r="D263" s="12">
        <f t="shared" si="83"/>
        <v>9.1156905084090649</v>
      </c>
      <c r="E263" s="12">
        <f t="shared" si="84"/>
        <v>9.2716905084090655</v>
      </c>
      <c r="F263" s="12">
        <f t="shared" si="77"/>
        <v>2.427322898964678</v>
      </c>
      <c r="G263" s="12">
        <f t="shared" si="71"/>
        <v>0.32619927497083107</v>
      </c>
      <c r="H263" s="26">
        <f t="shared" si="78"/>
        <v>18.689841736056049</v>
      </c>
      <c r="I263" s="33">
        <f t="shared" si="72"/>
        <v>19.100922719520188</v>
      </c>
      <c r="J263" s="50">
        <f t="shared" si="73"/>
        <v>19.256922719520187</v>
      </c>
      <c r="K263" s="33">
        <f t="shared" si="63"/>
        <v>5.0414505788659172</v>
      </c>
      <c r="L263" s="33">
        <f t="shared" si="79"/>
        <v>-0.99942371436722677</v>
      </c>
      <c r="M263" s="33">
        <f t="shared" si="64"/>
        <v>3.1076414830021419</v>
      </c>
      <c r="N263" s="33">
        <f t="shared" si="80"/>
        <v>3.3944648479781681E-2</v>
      </c>
      <c r="O263" s="33">
        <f t="shared" si="65"/>
        <v>3.1076414830021419</v>
      </c>
      <c r="P263" s="33">
        <f t="shared" si="66"/>
        <v>178.05474121579888</v>
      </c>
      <c r="Q263" s="33">
        <f t="shared" si="74"/>
        <v>0.43271344733159239</v>
      </c>
      <c r="R263" s="33">
        <f t="shared" si="67"/>
        <v>24.79265427065668</v>
      </c>
      <c r="S263" s="33">
        <f t="shared" si="75"/>
        <v>-0.96668231184176567</v>
      </c>
      <c r="T263" s="33">
        <f t="shared" si="68"/>
        <v>2.8827322234829298</v>
      </c>
      <c r="U263" s="33">
        <f t="shared" si="76"/>
        <v>-0.25597911628150355</v>
      </c>
      <c r="V263" s="72">
        <f t="shared" si="69"/>
        <v>3.4004530836966564</v>
      </c>
      <c r="W263" s="33">
        <f t="shared" si="70"/>
        <v>194.83161012806448</v>
      </c>
      <c r="X263" s="80">
        <v>0.11875000000000001</v>
      </c>
      <c r="Z263" s="16">
        <v>177</v>
      </c>
      <c r="AA263" s="16">
        <v>14</v>
      </c>
      <c r="AB263" s="16">
        <v>24.92</v>
      </c>
      <c r="AC263" s="14">
        <f t="shared" si="88"/>
        <v>177.24025555555556</v>
      </c>
      <c r="AD263" s="16">
        <v>46</v>
      </c>
      <c r="AE263" s="16">
        <v>40</v>
      </c>
      <c r="AF263" s="16">
        <v>8.52</v>
      </c>
      <c r="AG263" s="14">
        <f t="shared" si="89"/>
        <v>46.669033333333331</v>
      </c>
      <c r="AH263" s="16">
        <v>9</v>
      </c>
      <c r="AI263" s="16">
        <v>13</v>
      </c>
      <c r="AJ263" s="16">
        <v>37.24</v>
      </c>
      <c r="AK263" s="14">
        <f t="shared" si="90"/>
        <v>9.2270111111111106</v>
      </c>
      <c r="AL263" s="16">
        <v>201</v>
      </c>
      <c r="AM263" s="16">
        <v>48</v>
      </c>
      <c r="AN263" s="16">
        <v>25.44</v>
      </c>
      <c r="AO263" s="16">
        <f t="shared" si="91"/>
        <v>201.80706666666666</v>
      </c>
      <c r="AP263" s="16">
        <v>49</v>
      </c>
      <c r="AQ263" s="16">
        <v>32</v>
      </c>
      <c r="AR263" s="16">
        <v>26.24</v>
      </c>
      <c r="AS263" s="14">
        <f t="shared" si="92"/>
        <v>49.540622222222225</v>
      </c>
      <c r="AT263" s="16">
        <v>18</v>
      </c>
      <c r="AU263" s="16">
        <v>44</v>
      </c>
      <c r="AV263" s="16">
        <v>21.51</v>
      </c>
      <c r="AW263" s="14">
        <f t="shared" si="93"/>
        <v>18.739308333333334</v>
      </c>
      <c r="AX263" s="14">
        <f t="shared" si="85"/>
        <v>24.566811111111093</v>
      </c>
      <c r="AY263" s="14">
        <f t="shared" si="86"/>
        <v>2.8715888888888941</v>
      </c>
      <c r="AZ263" s="14">
        <f t="shared" si="87"/>
        <v>142.68445833333334</v>
      </c>
    </row>
    <row r="264" spans="1:56">
      <c r="A264" s="11">
        <v>0.11944444444444401</v>
      </c>
      <c r="B264" s="12">
        <f t="shared" si="81"/>
        <v>2.8499999999999996</v>
      </c>
      <c r="C264" s="12">
        <f t="shared" si="82"/>
        <v>9.514579397297954</v>
      </c>
      <c r="D264" s="12">
        <f t="shared" si="83"/>
        <v>9.1324027417423892</v>
      </c>
      <c r="E264" s="12">
        <f t="shared" si="84"/>
        <v>9.2884027417423898</v>
      </c>
      <c r="F264" s="12">
        <f t="shared" si="77"/>
        <v>2.4316981514200982</v>
      </c>
      <c r="G264" s="12">
        <f t="shared" si="71"/>
        <v>0.32605868710843933</v>
      </c>
      <c r="H264" s="26">
        <f t="shared" si="78"/>
        <v>18.681786644890238</v>
      </c>
      <c r="I264" s="33">
        <f t="shared" si="72"/>
        <v>19.117634952853511</v>
      </c>
      <c r="J264" s="50">
        <f t="shared" si="73"/>
        <v>19.273634952853509</v>
      </c>
      <c r="K264" s="33">
        <f t="shared" si="63"/>
        <v>5.0458258313213369</v>
      </c>
      <c r="L264" s="33">
        <f t="shared" si="79"/>
        <v>-0.99942973801432589</v>
      </c>
      <c r="M264" s="33">
        <f t="shared" si="64"/>
        <v>3.1078194040065323</v>
      </c>
      <c r="N264" s="33">
        <f t="shared" si="80"/>
        <v>3.3766829472365506E-2</v>
      </c>
      <c r="O264" s="33">
        <f t="shared" si="65"/>
        <v>3.1078194040065323</v>
      </c>
      <c r="P264" s="33">
        <f t="shared" si="66"/>
        <v>178.06493533843718</v>
      </c>
      <c r="Q264" s="33">
        <f t="shared" si="74"/>
        <v>0.43375947778592866</v>
      </c>
      <c r="R264" s="33">
        <f t="shared" si="67"/>
        <v>24.852587400932297</v>
      </c>
      <c r="S264" s="33">
        <f t="shared" si="75"/>
        <v>-0.966751439815975</v>
      </c>
      <c r="T264" s="33">
        <f t="shared" si="68"/>
        <v>2.8830024145106288</v>
      </c>
      <c r="U264" s="33">
        <f t="shared" si="76"/>
        <v>-0.25571791805374</v>
      </c>
      <c r="V264" s="72">
        <f t="shared" si="69"/>
        <v>3.4001828926689575</v>
      </c>
      <c r="W264" s="33">
        <f t="shared" si="70"/>
        <v>194.81612932251502</v>
      </c>
      <c r="X264" s="80">
        <v>0.11944444444444445</v>
      </c>
      <c r="Z264" s="16">
        <v>177</v>
      </c>
      <c r="AA264" s="16">
        <v>15</v>
      </c>
      <c r="AB264" s="16">
        <v>15.47</v>
      </c>
      <c r="AC264" s="14">
        <f t="shared" si="88"/>
        <v>177.25429722222222</v>
      </c>
      <c r="AD264" s="16">
        <v>46</v>
      </c>
      <c r="AE264" s="16">
        <v>39</v>
      </c>
      <c r="AF264" s="16">
        <v>39.99</v>
      </c>
      <c r="AG264" s="14">
        <f t="shared" si="89"/>
        <v>46.661108333333331</v>
      </c>
      <c r="AH264" s="16">
        <v>9</v>
      </c>
      <c r="AI264" s="16">
        <v>14</v>
      </c>
      <c r="AJ264" s="16">
        <v>37.409999999999997</v>
      </c>
      <c r="AK264" s="14">
        <f t="shared" si="90"/>
        <v>9.2437249999999995</v>
      </c>
      <c r="AL264" s="16">
        <v>201</v>
      </c>
      <c r="AM264" s="16">
        <v>48</v>
      </c>
      <c r="AN264" s="16">
        <v>57.5</v>
      </c>
      <c r="AO264" s="16">
        <f t="shared" si="91"/>
        <v>201.81597222222223</v>
      </c>
      <c r="AP264" s="16">
        <v>49</v>
      </c>
      <c r="AQ264" s="16">
        <v>36</v>
      </c>
      <c r="AR264" s="16">
        <v>6.95</v>
      </c>
      <c r="AS264" s="14">
        <f t="shared" si="92"/>
        <v>49.601930555555555</v>
      </c>
      <c r="AT264" s="16">
        <v>18</v>
      </c>
      <c r="AU264" s="16">
        <v>45</v>
      </c>
      <c r="AV264" s="16">
        <v>21.68</v>
      </c>
      <c r="AW264" s="14">
        <f t="shared" si="93"/>
        <v>18.756022222222221</v>
      </c>
      <c r="AX264" s="14">
        <f t="shared" si="85"/>
        <v>24.561675000000008</v>
      </c>
      <c r="AY264" s="14">
        <f t="shared" si="86"/>
        <v>2.9408222222222236</v>
      </c>
      <c r="AZ264" s="14">
        <f t="shared" si="87"/>
        <v>142.68445833333331</v>
      </c>
    </row>
    <row r="265" spans="1:56">
      <c r="A265" s="11">
        <v>0.120138888888889</v>
      </c>
      <c r="B265" s="12">
        <f t="shared" si="81"/>
        <v>2.866666666666656</v>
      </c>
      <c r="C265" s="12">
        <f t="shared" si="82"/>
        <v>9.5312916306312783</v>
      </c>
      <c r="D265" s="12">
        <f t="shared" si="83"/>
        <v>9.1491149750757348</v>
      </c>
      <c r="E265" s="12">
        <f t="shared" si="84"/>
        <v>9.3051149750757354</v>
      </c>
      <c r="F265" s="12">
        <f t="shared" si="77"/>
        <v>2.4360734038755254</v>
      </c>
      <c r="G265" s="12">
        <f t="shared" si="71"/>
        <v>0.32591881984768367</v>
      </c>
      <c r="H265" s="26">
        <f t="shared" si="78"/>
        <v>18.673772841156882</v>
      </c>
      <c r="I265" s="33">
        <f t="shared" si="72"/>
        <v>19.134347186186837</v>
      </c>
      <c r="J265" s="50">
        <f t="shared" si="73"/>
        <v>19.290347186186835</v>
      </c>
      <c r="K265" s="33">
        <f t="shared" si="63"/>
        <v>5.0502010837767575</v>
      </c>
      <c r="L265" s="33">
        <f t="shared" si="79"/>
        <v>-0.9994357508525632</v>
      </c>
      <c r="M265" s="33">
        <f t="shared" si="64"/>
        <v>3.1079979451293114</v>
      </c>
      <c r="N265" s="33">
        <f t="shared" si="80"/>
        <v>3.3588389627568667E-2</v>
      </c>
      <c r="O265" s="33">
        <f t="shared" si="65"/>
        <v>3.1079979451293114</v>
      </c>
      <c r="P265" s="33">
        <f t="shared" si="66"/>
        <v>178.07516499124196</v>
      </c>
      <c r="Q265" s="33">
        <f t="shared" si="74"/>
        <v>0.43480443012207726</v>
      </c>
      <c r="R265" s="33">
        <f t="shared" si="67"/>
        <v>24.912458759585949</v>
      </c>
      <c r="S265" s="33">
        <f t="shared" si="75"/>
        <v>-0.96682181305059411</v>
      </c>
      <c r="T265" s="33">
        <f t="shared" si="68"/>
        <v>2.8832777565058687</v>
      </c>
      <c r="U265" s="33">
        <f t="shared" si="76"/>
        <v>-0.25545172109336439</v>
      </c>
      <c r="V265" s="72">
        <f t="shared" si="69"/>
        <v>3.3999075506737175</v>
      </c>
      <c r="W265" s="33">
        <f t="shared" si="70"/>
        <v>194.80035338826508</v>
      </c>
      <c r="X265" s="80">
        <v>0.12013888888888889</v>
      </c>
      <c r="Z265" s="16">
        <v>177</v>
      </c>
      <c r="AA265" s="16">
        <v>16</v>
      </c>
      <c r="AB265" s="16">
        <v>6.19</v>
      </c>
      <c r="AC265" s="14">
        <f t="shared" si="88"/>
        <v>177.26838611111111</v>
      </c>
      <c r="AD265" s="16">
        <v>46</v>
      </c>
      <c r="AE265" s="16">
        <v>39</v>
      </c>
      <c r="AF265" s="16">
        <v>11.61</v>
      </c>
      <c r="AG265" s="14">
        <f t="shared" si="89"/>
        <v>46.653224999999999</v>
      </c>
      <c r="AH265" s="16">
        <v>9</v>
      </c>
      <c r="AI265" s="16">
        <v>15</v>
      </c>
      <c r="AJ265" s="16">
        <v>37.57</v>
      </c>
      <c r="AK265" s="14">
        <f t="shared" si="90"/>
        <v>9.2604361111111118</v>
      </c>
      <c r="AL265" s="16">
        <v>201</v>
      </c>
      <c r="AM265" s="16">
        <v>49</v>
      </c>
      <c r="AN265" s="16">
        <v>28.21</v>
      </c>
      <c r="AO265" s="16">
        <f t="shared" si="91"/>
        <v>201.82450277777778</v>
      </c>
      <c r="AP265" s="16">
        <v>49</v>
      </c>
      <c r="AQ265" s="16">
        <v>39</v>
      </c>
      <c r="AR265" s="16">
        <v>47.74</v>
      </c>
      <c r="AS265" s="14">
        <f t="shared" si="92"/>
        <v>49.663261111111112</v>
      </c>
      <c r="AT265" s="16">
        <v>18</v>
      </c>
      <c r="AU265" s="16">
        <v>46</v>
      </c>
      <c r="AV265" s="16">
        <v>21.84</v>
      </c>
      <c r="AW265" s="14">
        <f t="shared" si="93"/>
        <v>18.772733333333335</v>
      </c>
      <c r="AX265" s="14">
        <f t="shared" si="85"/>
        <v>24.556116666666668</v>
      </c>
      <c r="AY265" s="14">
        <f t="shared" si="86"/>
        <v>3.0100361111111127</v>
      </c>
      <c r="AZ265" s="14">
        <f t="shared" si="87"/>
        <v>142.68445833333334</v>
      </c>
    </row>
    <row r="266" spans="1:56">
      <c r="A266" s="11">
        <v>0.120833333333333</v>
      </c>
      <c r="B266" s="12">
        <f t="shared" si="81"/>
        <v>2.883333333333336</v>
      </c>
      <c r="C266" s="12">
        <f t="shared" si="82"/>
        <v>9.5480038639646239</v>
      </c>
      <c r="D266" s="12">
        <f t="shared" si="83"/>
        <v>9.1658272084090573</v>
      </c>
      <c r="E266" s="12">
        <f t="shared" si="84"/>
        <v>9.3218272084090579</v>
      </c>
      <c r="F266" s="12">
        <f t="shared" si="77"/>
        <v>2.4404486563309455</v>
      </c>
      <c r="G266" s="12">
        <f t="shared" si="71"/>
        <v>0.32577967576088368</v>
      </c>
      <c r="H266" s="26">
        <f t="shared" si="78"/>
        <v>18.665800472239042</v>
      </c>
      <c r="I266" s="33">
        <f t="shared" si="72"/>
        <v>19.15105941952018</v>
      </c>
      <c r="J266" s="50">
        <f t="shared" si="73"/>
        <v>19.307059419520179</v>
      </c>
      <c r="K266" s="33">
        <f t="shared" si="63"/>
        <v>5.0545763362321843</v>
      </c>
      <c r="L266" s="33">
        <f t="shared" si="79"/>
        <v>-0.99944175243765476</v>
      </c>
      <c r="M266" s="33">
        <f t="shared" si="64"/>
        <v>3.1081771030141874</v>
      </c>
      <c r="N266" s="33">
        <f t="shared" si="80"/>
        <v>3.3409332294275687E-2</v>
      </c>
      <c r="O266" s="33">
        <f t="shared" si="65"/>
        <v>3.1081771030141874</v>
      </c>
      <c r="P266" s="33">
        <f t="shared" si="66"/>
        <v>178.08542998191186</v>
      </c>
      <c r="Q266" s="33">
        <f t="shared" si="74"/>
        <v>0.43584828389528418</v>
      </c>
      <c r="R266" s="33">
        <f t="shared" si="67"/>
        <v>24.97226717521951</v>
      </c>
      <c r="S266" s="33">
        <f t="shared" si="75"/>
        <v>-0.96689342812249801</v>
      </c>
      <c r="T266" s="33">
        <f t="shared" si="68"/>
        <v>2.8835582521950682</v>
      </c>
      <c r="U266" s="33">
        <f t="shared" si="76"/>
        <v>-0.25518052169694255</v>
      </c>
      <c r="V266" s="72">
        <f t="shared" si="69"/>
        <v>3.399627054984518</v>
      </c>
      <c r="W266" s="33">
        <f t="shared" si="70"/>
        <v>194.78428216910234</v>
      </c>
      <c r="X266" s="80">
        <v>0.12083333333333333</v>
      </c>
      <c r="Z266" s="16">
        <v>177</v>
      </c>
      <c r="AA266" s="16">
        <v>16</v>
      </c>
      <c r="AB266" s="16">
        <v>57.07</v>
      </c>
      <c r="AC266" s="14">
        <f t="shared" si="88"/>
        <v>177.28251944444443</v>
      </c>
      <c r="AD266" s="16">
        <v>46</v>
      </c>
      <c r="AE266" s="16">
        <v>38</v>
      </c>
      <c r="AF266" s="16">
        <v>43.37</v>
      </c>
      <c r="AG266" s="14">
        <f t="shared" si="89"/>
        <v>46.645380555555555</v>
      </c>
      <c r="AH266" s="16">
        <v>9</v>
      </c>
      <c r="AI266" s="16">
        <v>16</v>
      </c>
      <c r="AJ266" s="16">
        <v>37.729999999999997</v>
      </c>
      <c r="AK266" s="14">
        <f t="shared" si="90"/>
        <v>9.2771472222222222</v>
      </c>
      <c r="AL266" s="16">
        <v>201</v>
      </c>
      <c r="AM266" s="16">
        <v>49</v>
      </c>
      <c r="AN266" s="16">
        <v>57.54</v>
      </c>
      <c r="AO266" s="16">
        <f t="shared" si="91"/>
        <v>201.83265</v>
      </c>
      <c r="AP266" s="16">
        <v>49</v>
      </c>
      <c r="AQ266" s="16">
        <v>43</v>
      </c>
      <c r="AR266" s="16">
        <v>28.62</v>
      </c>
      <c r="AS266" s="14">
        <f t="shared" si="92"/>
        <v>49.72461666666667</v>
      </c>
      <c r="AT266" s="16">
        <v>18</v>
      </c>
      <c r="AU266" s="16">
        <v>47</v>
      </c>
      <c r="AV266" s="16">
        <v>22.01</v>
      </c>
      <c r="AW266" s="14">
        <f t="shared" si="93"/>
        <v>18.789447222222222</v>
      </c>
      <c r="AX266" s="14">
        <f t="shared" si="85"/>
        <v>24.550130555555569</v>
      </c>
      <c r="AY266" s="14">
        <f t="shared" si="86"/>
        <v>3.0792361111111148</v>
      </c>
      <c r="AZ266" s="14">
        <f t="shared" si="87"/>
        <v>142.68449999999999</v>
      </c>
    </row>
    <row r="267" spans="1:56">
      <c r="A267" s="11">
        <v>0.121527777777778</v>
      </c>
      <c r="B267" s="12">
        <f t="shared" si="81"/>
        <v>2.8999999999999919</v>
      </c>
      <c r="C267" s="12">
        <f t="shared" si="82"/>
        <v>9.5647160972979464</v>
      </c>
      <c r="D267" s="12">
        <f t="shared" si="83"/>
        <v>9.1825394417424047</v>
      </c>
      <c r="E267" s="12">
        <f t="shared" si="84"/>
        <v>9.3385394417424052</v>
      </c>
      <c r="F267" s="12">
        <f t="shared" si="77"/>
        <v>2.4448239087863728</v>
      </c>
      <c r="G267" s="12">
        <f t="shared" si="71"/>
        <v>0.3256412574067708</v>
      </c>
      <c r="H267" s="26">
        <f t="shared" si="78"/>
        <v>18.657869684741225</v>
      </c>
      <c r="I267" s="33">
        <f t="shared" si="72"/>
        <v>19.167771652853503</v>
      </c>
      <c r="J267" s="50">
        <f t="shared" si="73"/>
        <v>19.323771652853502</v>
      </c>
      <c r="K267" s="33">
        <f t="shared" si="63"/>
        <v>5.058951588687604</v>
      </c>
      <c r="L267" s="33">
        <f t="shared" si="79"/>
        <v>-0.99944774232624156</v>
      </c>
      <c r="M267" s="33">
        <f t="shared" si="64"/>
        <v>3.1083568742949224</v>
      </c>
      <c r="N267" s="33">
        <f t="shared" si="80"/>
        <v>3.3229660831531227E-2</v>
      </c>
      <c r="O267" s="33">
        <f t="shared" si="65"/>
        <v>3.1083568742949224</v>
      </c>
      <c r="P267" s="33">
        <f t="shared" si="66"/>
        <v>178.09573011757561</v>
      </c>
      <c r="Q267" s="33">
        <f t="shared" si="74"/>
        <v>0.43689101864577495</v>
      </c>
      <c r="R267" s="33">
        <f t="shared" si="67"/>
        <v>25.032011475574262</v>
      </c>
      <c r="S267" s="33">
        <f t="shared" si="75"/>
        <v>-0.96696628150684127</v>
      </c>
      <c r="T267" s="33">
        <f t="shared" si="68"/>
        <v>2.8838439042216795</v>
      </c>
      <c r="U267" s="33">
        <f t="shared" si="76"/>
        <v>-0.25490431622244486</v>
      </c>
      <c r="V267" s="72">
        <f t="shared" si="69"/>
        <v>3.3993414029579068</v>
      </c>
      <c r="W267" s="33">
        <f t="shared" si="70"/>
        <v>194.76791551356814</v>
      </c>
      <c r="X267" s="80">
        <v>0.12152777777777778</v>
      </c>
      <c r="Z267" s="16">
        <v>177</v>
      </c>
      <c r="AA267" s="16">
        <v>17</v>
      </c>
      <c r="AB267" s="16">
        <v>48.12</v>
      </c>
      <c r="AC267" s="14">
        <f t="shared" si="88"/>
        <v>177.29669999999999</v>
      </c>
      <c r="AD267" s="16">
        <v>46</v>
      </c>
      <c r="AE267" s="16">
        <v>38</v>
      </c>
      <c r="AF267" s="16">
        <v>15.28</v>
      </c>
      <c r="AG267" s="14">
        <f t="shared" si="89"/>
        <v>46.637577777777778</v>
      </c>
      <c r="AH267" s="16">
        <v>9</v>
      </c>
      <c r="AI267" s="16">
        <v>17</v>
      </c>
      <c r="AJ267" s="16">
        <v>37.9</v>
      </c>
      <c r="AK267" s="14">
        <f t="shared" si="90"/>
        <v>9.2938611111111111</v>
      </c>
      <c r="AL267" s="16">
        <v>201</v>
      </c>
      <c r="AM267" s="16">
        <v>50</v>
      </c>
      <c r="AN267" s="16">
        <v>25.49</v>
      </c>
      <c r="AO267" s="16">
        <f t="shared" si="91"/>
        <v>201.84041388888889</v>
      </c>
      <c r="AP267" s="16">
        <v>49</v>
      </c>
      <c r="AQ267" s="16">
        <v>47</v>
      </c>
      <c r="AR267" s="16">
        <v>9.56</v>
      </c>
      <c r="AS267" s="14">
        <f t="shared" si="92"/>
        <v>49.785988888888888</v>
      </c>
      <c r="AT267" s="16">
        <v>18</v>
      </c>
      <c r="AU267" s="16">
        <v>48</v>
      </c>
      <c r="AV267" s="16">
        <v>22.17</v>
      </c>
      <c r="AW267" s="14">
        <f t="shared" si="93"/>
        <v>18.806158333333332</v>
      </c>
      <c r="AX267" s="14">
        <f t="shared" si="85"/>
        <v>24.543713888888902</v>
      </c>
      <c r="AY267" s="14">
        <f t="shared" si="86"/>
        <v>3.1484111111111091</v>
      </c>
      <c r="AZ267" s="14">
        <f t="shared" si="87"/>
        <v>142.68445833333331</v>
      </c>
    </row>
    <row r="268" spans="1:56" s="25" customFormat="1">
      <c r="A268" s="47">
        <v>0.122222222222222</v>
      </c>
      <c r="B268" s="26">
        <f t="shared" si="81"/>
        <v>2.9166666666666718</v>
      </c>
      <c r="C268" s="26">
        <f t="shared" si="82"/>
        <v>9.5814283306312937</v>
      </c>
      <c r="D268" s="26">
        <f t="shared" si="83"/>
        <v>9.1992516750757272</v>
      </c>
      <c r="E268" s="26">
        <f t="shared" si="84"/>
        <v>9.3552516750757277</v>
      </c>
      <c r="F268" s="26">
        <f t="shared" si="77"/>
        <v>2.4491991612417929</v>
      </c>
      <c r="G268" s="26">
        <f t="shared" si="71"/>
        <v>0.3255035673304485</v>
      </c>
      <c r="H268" s="26">
        <f t="shared" si="78"/>
        <v>18.649980624487121</v>
      </c>
      <c r="I268" s="33">
        <f t="shared" si="72"/>
        <v>19.18448388618685</v>
      </c>
      <c r="J268" s="50">
        <f t="shared" si="73"/>
        <v>19.340483886186849</v>
      </c>
      <c r="K268" s="33">
        <f t="shared" si="63"/>
        <v>5.0633268411430317</v>
      </c>
      <c r="L268" s="33">
        <f t="shared" si="79"/>
        <v>-0.99945372007591893</v>
      </c>
      <c r="M268" s="33">
        <f t="shared" si="64"/>
        <v>3.1085372555953015</v>
      </c>
      <c r="N268" s="33">
        <f t="shared" si="80"/>
        <v>3.3049378608480701E-2</v>
      </c>
      <c r="O268" s="33">
        <f t="shared" si="65"/>
        <v>3.1085372555953015</v>
      </c>
      <c r="P268" s="33">
        <f t="shared" si="66"/>
        <v>178.10606520479044</v>
      </c>
      <c r="Q268" s="33">
        <f t="shared" si="74"/>
        <v>0.4379326138990185</v>
      </c>
      <c r="R268" s="33">
        <f t="shared" si="67"/>
        <v>25.091690487545975</v>
      </c>
      <c r="S268" s="33">
        <f t="shared" si="75"/>
        <v>-0.96704036957680961</v>
      </c>
      <c r="T268" s="33">
        <f t="shared" si="68"/>
        <v>2.8841347151454055</v>
      </c>
      <c r="U268" s="33">
        <f t="shared" si="76"/>
        <v>-0.25462310109011677</v>
      </c>
      <c r="V268" s="72">
        <f t="shared" si="69"/>
        <v>3.3990505920341807</v>
      </c>
      <c r="W268" s="33">
        <f t="shared" si="70"/>
        <v>194.75125327500234</v>
      </c>
      <c r="X268" s="82">
        <v>0.12222222222222223</v>
      </c>
      <c r="Y268" s="15"/>
      <c r="Z268" s="16">
        <v>177</v>
      </c>
      <c r="AA268" s="16">
        <v>18</v>
      </c>
      <c r="AB268" s="16">
        <v>39.33</v>
      </c>
      <c r="AC268" s="14">
        <f t="shared" si="88"/>
        <v>177.310925</v>
      </c>
      <c r="AD268" s="16">
        <v>46</v>
      </c>
      <c r="AE268" s="16">
        <v>37</v>
      </c>
      <c r="AF268" s="16">
        <v>47.34</v>
      </c>
      <c r="AG268" s="14">
        <f t="shared" si="89"/>
        <v>46.62981666666667</v>
      </c>
      <c r="AH268" s="16">
        <v>9</v>
      </c>
      <c r="AI268" s="16">
        <v>18</v>
      </c>
      <c r="AJ268" s="16">
        <v>38.06</v>
      </c>
      <c r="AK268" s="14">
        <f t="shared" si="90"/>
        <v>9.3105722222222216</v>
      </c>
      <c r="AL268" s="16">
        <v>201</v>
      </c>
      <c r="AM268" s="16">
        <v>50</v>
      </c>
      <c r="AN268" s="16">
        <v>52.07</v>
      </c>
      <c r="AO268" s="16">
        <f t="shared" si="91"/>
        <v>201.84779722222223</v>
      </c>
      <c r="AP268" s="16">
        <v>49</v>
      </c>
      <c r="AQ268" s="16">
        <v>50</v>
      </c>
      <c r="AR268" s="16">
        <v>50.59</v>
      </c>
      <c r="AS268" s="14">
        <f t="shared" si="92"/>
        <v>49.847386111111113</v>
      </c>
      <c r="AT268" s="16">
        <v>18</v>
      </c>
      <c r="AU268" s="16">
        <v>49</v>
      </c>
      <c r="AV268" s="16">
        <v>22.33</v>
      </c>
      <c r="AW268" s="14">
        <f t="shared" si="93"/>
        <v>18.822869444444443</v>
      </c>
      <c r="AX268" s="14">
        <f t="shared" si="85"/>
        <v>24.536872222222229</v>
      </c>
      <c r="AY268" s="14">
        <f t="shared" si="86"/>
        <v>3.2175694444444431</v>
      </c>
      <c r="AZ268" s="14">
        <f t="shared" si="87"/>
        <v>142.68445833333331</v>
      </c>
      <c r="BA268" s="12"/>
      <c r="BB268" s="12"/>
      <c r="BC268" s="12"/>
      <c r="BD268" s="12"/>
    </row>
    <row r="269" spans="1:56">
      <c r="A269" s="11">
        <v>0.12291666666666699</v>
      </c>
      <c r="B269" s="12">
        <f t="shared" si="81"/>
        <v>2.9333333333333278</v>
      </c>
      <c r="C269" s="12">
        <f t="shared" si="82"/>
        <v>9.5981405639646162</v>
      </c>
      <c r="D269" s="12">
        <f t="shared" si="83"/>
        <v>9.2159639084090745</v>
      </c>
      <c r="E269" s="12">
        <f t="shared" si="84"/>
        <v>9.3719639084090751</v>
      </c>
      <c r="F269" s="12">
        <f t="shared" si="77"/>
        <v>2.4535744136972193</v>
      </c>
      <c r="G269" s="12">
        <f t="shared" si="71"/>
        <v>0.32536660806334827</v>
      </c>
      <c r="H269" s="26">
        <f t="shared" si="78"/>
        <v>18.642133436517074</v>
      </c>
      <c r="I269" s="33">
        <f t="shared" si="72"/>
        <v>19.201196119520173</v>
      </c>
      <c r="J269" s="50">
        <f t="shared" si="73"/>
        <v>19.357196119520172</v>
      </c>
      <c r="K269" s="33">
        <f t="shared" si="63"/>
        <v>5.0677020935984523</v>
      </c>
      <c r="L269" s="33">
        <f t="shared" si="79"/>
        <v>-0.99945968524526951</v>
      </c>
      <c r="M269" s="33">
        <f t="shared" si="64"/>
        <v>3.1087182435292395</v>
      </c>
      <c r="N269" s="33">
        <f t="shared" si="80"/>
        <v>3.2868489004314702E-2</v>
      </c>
      <c r="O269" s="33">
        <f t="shared" si="65"/>
        <v>3.1087182435292395</v>
      </c>
      <c r="P269" s="33">
        <f t="shared" si="66"/>
        <v>178.11643504954787</v>
      </c>
      <c r="Q269" s="33">
        <f t="shared" si="74"/>
        <v>0.43897304916596963</v>
      </c>
      <c r="R269" s="33">
        <f t="shared" si="67"/>
        <v>25.151303037198844</v>
      </c>
      <c r="S269" s="33">
        <f t="shared" si="75"/>
        <v>-0.96711568860337382</v>
      </c>
      <c r="T269" s="33">
        <f t="shared" si="68"/>
        <v>2.8844306874413848</v>
      </c>
      <c r="U269" s="33">
        <f t="shared" si="76"/>
        <v>-0.25433687278336631</v>
      </c>
      <c r="V269" s="72">
        <f t="shared" si="69"/>
        <v>3.3987546197382015</v>
      </c>
      <c r="W269" s="33">
        <f t="shared" si="70"/>
        <v>194.73429531158996</v>
      </c>
      <c r="X269" s="80">
        <v>0.12291666666666667</v>
      </c>
      <c r="Z269" s="16">
        <v>177</v>
      </c>
      <c r="AA269" s="16">
        <v>19</v>
      </c>
      <c r="AB269" s="16">
        <v>30.71</v>
      </c>
      <c r="AC269" s="14">
        <f t="shared" si="88"/>
        <v>177.32519722222222</v>
      </c>
      <c r="AD269" s="16">
        <v>46</v>
      </c>
      <c r="AE269" s="16">
        <v>37</v>
      </c>
      <c r="AF269" s="16">
        <v>19.54</v>
      </c>
      <c r="AG269" s="14">
        <f t="shared" si="89"/>
        <v>46.622094444444443</v>
      </c>
      <c r="AH269" s="16">
        <v>9</v>
      </c>
      <c r="AI269" s="16">
        <v>19</v>
      </c>
      <c r="AJ269" s="16">
        <v>38.229999999999997</v>
      </c>
      <c r="AK269" s="14">
        <f t="shared" si="90"/>
        <v>9.3272861111111105</v>
      </c>
      <c r="AL269" s="16">
        <v>201</v>
      </c>
      <c r="AM269" s="16">
        <v>51</v>
      </c>
      <c r="AN269" s="16">
        <v>17.25</v>
      </c>
      <c r="AO269" s="16">
        <f t="shared" si="91"/>
        <v>201.85479166666667</v>
      </c>
      <c r="AP269" s="16">
        <v>49</v>
      </c>
      <c r="AQ269" s="16">
        <v>54</v>
      </c>
      <c r="AR269" s="16">
        <v>31.68</v>
      </c>
      <c r="AS269" s="14">
        <f t="shared" si="92"/>
        <v>49.908799999999999</v>
      </c>
      <c r="AT269" s="16">
        <v>18</v>
      </c>
      <c r="AU269" s="16">
        <v>50</v>
      </c>
      <c r="AV269" s="16">
        <v>22.5</v>
      </c>
      <c r="AW269" s="14">
        <f t="shared" si="93"/>
        <v>18.839583333333334</v>
      </c>
      <c r="AX269" s="14">
        <f t="shared" si="85"/>
        <v>24.529594444444456</v>
      </c>
      <c r="AY269" s="14">
        <f t="shared" si="86"/>
        <v>3.2867055555555567</v>
      </c>
      <c r="AZ269" s="14">
        <f t="shared" si="87"/>
        <v>142.68445833333334</v>
      </c>
    </row>
    <row r="270" spans="1:56">
      <c r="A270" s="11">
        <v>0.12361111111111101</v>
      </c>
      <c r="B270" s="12">
        <f t="shared" si="81"/>
        <v>2.9500000000000077</v>
      </c>
      <c r="C270" s="12">
        <f t="shared" si="82"/>
        <v>9.6148527972979636</v>
      </c>
      <c r="D270" s="12">
        <f t="shared" si="83"/>
        <v>9.232676141742397</v>
      </c>
      <c r="E270" s="12">
        <f t="shared" si="84"/>
        <v>9.3886761417423976</v>
      </c>
      <c r="F270" s="12">
        <f t="shared" si="77"/>
        <v>2.4579496661526399</v>
      </c>
      <c r="G270" s="12">
        <f t="shared" si="71"/>
        <v>0.32523038212318994</v>
      </c>
      <c r="H270" s="26">
        <f t="shared" si="78"/>
        <v>18.634328265085802</v>
      </c>
      <c r="I270" s="33">
        <f t="shared" si="72"/>
        <v>19.21790835285352</v>
      </c>
      <c r="J270" s="50">
        <f t="shared" si="73"/>
        <v>19.373908352853519</v>
      </c>
      <c r="K270" s="33">
        <f t="shared" si="63"/>
        <v>5.0720773460538791</v>
      </c>
      <c r="L270" s="33">
        <f t="shared" si="79"/>
        <v>-0.99946563739389438</v>
      </c>
      <c r="M270" s="33">
        <f t="shared" si="64"/>
        <v>3.1088998347008054</v>
      </c>
      <c r="N270" s="33">
        <f t="shared" si="80"/>
        <v>3.2686995408209664E-2</v>
      </c>
      <c r="O270" s="33">
        <f t="shared" si="65"/>
        <v>3.1088998347008054</v>
      </c>
      <c r="P270" s="33">
        <f t="shared" si="66"/>
        <v>178.12683945727545</v>
      </c>
      <c r="Q270" s="33">
        <f t="shared" si="74"/>
        <v>0.44001230394334306</v>
      </c>
      <c r="R270" s="33">
        <f t="shared" si="67"/>
        <v>25.210847949781147</v>
      </c>
      <c r="S270" s="33">
        <f t="shared" si="75"/>
        <v>-0.96719223475505378</v>
      </c>
      <c r="T270" s="33">
        <f t="shared" si="68"/>
        <v>2.8847318234993975</v>
      </c>
      <c r="U270" s="33">
        <f t="shared" si="76"/>
        <v>-0.25404562784965434</v>
      </c>
      <c r="V270" s="72">
        <f t="shared" si="69"/>
        <v>3.3984534836801887</v>
      </c>
      <c r="W270" s="33">
        <f t="shared" si="70"/>
        <v>194.7170414864066</v>
      </c>
      <c r="X270" s="80">
        <v>0.12361111111111112</v>
      </c>
      <c r="Z270" s="16">
        <v>177</v>
      </c>
      <c r="AA270" s="16">
        <v>20</v>
      </c>
      <c r="AB270" s="16">
        <v>22.24</v>
      </c>
      <c r="AC270" s="14">
        <f t="shared" si="88"/>
        <v>177.33951111111111</v>
      </c>
      <c r="AD270" s="16">
        <v>46</v>
      </c>
      <c r="AE270" s="16">
        <v>36</v>
      </c>
      <c r="AF270" s="16">
        <v>51.9</v>
      </c>
      <c r="AG270" s="14">
        <f t="shared" si="89"/>
        <v>46.614416666666664</v>
      </c>
      <c r="AH270" s="16">
        <v>9</v>
      </c>
      <c r="AI270" s="16">
        <v>20</v>
      </c>
      <c r="AJ270" s="16">
        <v>38.39</v>
      </c>
      <c r="AK270" s="14">
        <f t="shared" si="90"/>
        <v>9.3439972222222227</v>
      </c>
      <c r="AL270" s="16">
        <v>201</v>
      </c>
      <c r="AM270" s="16">
        <v>51</v>
      </c>
      <c r="AN270" s="16">
        <v>41.04</v>
      </c>
      <c r="AO270" s="16">
        <f t="shared" si="91"/>
        <v>201.8614</v>
      </c>
      <c r="AP270" s="16">
        <v>49</v>
      </c>
      <c r="AQ270" s="16">
        <v>58</v>
      </c>
      <c r="AR270" s="16">
        <v>12.83</v>
      </c>
      <c r="AS270" s="14">
        <f t="shared" si="92"/>
        <v>49.970230555555553</v>
      </c>
      <c r="AT270" s="16">
        <v>18</v>
      </c>
      <c r="AU270" s="16">
        <v>51</v>
      </c>
      <c r="AV270" s="16">
        <v>22.66</v>
      </c>
      <c r="AW270" s="14">
        <f t="shared" si="93"/>
        <v>18.856294444444444</v>
      </c>
      <c r="AX270" s="14">
        <f t="shared" si="85"/>
        <v>24.521888888888896</v>
      </c>
      <c r="AY270" s="14">
        <f t="shared" si="86"/>
        <v>3.3558138888888891</v>
      </c>
      <c r="AZ270" s="14">
        <f t="shared" si="87"/>
        <v>142.68445833333331</v>
      </c>
    </row>
    <row r="271" spans="1:56">
      <c r="A271" s="11">
        <v>0.124305555555556</v>
      </c>
      <c r="B271" s="12">
        <f t="shared" si="81"/>
        <v>2.9666666666666641</v>
      </c>
      <c r="C271" s="12">
        <f t="shared" si="82"/>
        <v>9.6315650306312861</v>
      </c>
      <c r="D271" s="12">
        <f t="shared" si="83"/>
        <v>9.2493883750757444</v>
      </c>
      <c r="E271" s="12">
        <f t="shared" si="84"/>
        <v>9.405388375075745</v>
      </c>
      <c r="F271" s="12">
        <f t="shared" si="77"/>
        <v>2.4623249186080667</v>
      </c>
      <c r="G271" s="12">
        <f t="shared" si="71"/>
        <v>0.32509489201393854</v>
      </c>
      <c r="H271" s="26">
        <f t="shared" si="78"/>
        <v>18.62656525365993</v>
      </c>
      <c r="I271" s="33">
        <f t="shared" si="72"/>
        <v>19.234620586186843</v>
      </c>
      <c r="J271" s="50">
        <f t="shared" si="73"/>
        <v>19.390620586186841</v>
      </c>
      <c r="K271" s="33">
        <f t="shared" si="63"/>
        <v>5.0764525985092988</v>
      </c>
      <c r="L271" s="33">
        <f t="shared" si="79"/>
        <v>-0.99947157608244441</v>
      </c>
      <c r="M271" s="33">
        <f t="shared" si="64"/>
        <v>3.1090820257043141</v>
      </c>
      <c r="N271" s="33">
        <f t="shared" si="80"/>
        <v>3.2504901219270778E-2</v>
      </c>
      <c r="O271" s="33">
        <f t="shared" si="65"/>
        <v>3.1090820257043141</v>
      </c>
      <c r="P271" s="33">
        <f t="shared" si="66"/>
        <v>178.13727823284174</v>
      </c>
      <c r="Q271" s="33">
        <f t="shared" si="74"/>
        <v>0.44105035771386425</v>
      </c>
      <c r="R271" s="33">
        <f t="shared" si="67"/>
        <v>25.270324049739656</v>
      </c>
      <c r="S271" s="33">
        <f t="shared" si="75"/>
        <v>-0.96727000409768349</v>
      </c>
      <c r="T271" s="33">
        <f t="shared" si="68"/>
        <v>2.8850381256230424</v>
      </c>
      <c r="U271" s="33">
        <f t="shared" si="76"/>
        <v>-0.25374936290140204</v>
      </c>
      <c r="V271" s="72">
        <f t="shared" si="69"/>
        <v>3.3981471815565438</v>
      </c>
      <c r="W271" s="33">
        <f t="shared" si="70"/>
        <v>194.69949166746585</v>
      </c>
      <c r="X271" s="83">
        <v>0.12430555555555556</v>
      </c>
      <c r="Y271" s="48"/>
      <c r="Z271" s="49">
        <v>177</v>
      </c>
      <c r="AA271" s="49">
        <v>21</v>
      </c>
      <c r="AB271" s="49">
        <v>13.94</v>
      </c>
      <c r="AC271" s="26">
        <f t="shared" si="88"/>
        <v>177.35387222222224</v>
      </c>
      <c r="AD271" s="49">
        <v>46</v>
      </c>
      <c r="AE271" s="49">
        <v>36</v>
      </c>
      <c r="AF271" s="49">
        <v>24.4</v>
      </c>
      <c r="AG271" s="26">
        <f t="shared" si="89"/>
        <v>46.606777777777779</v>
      </c>
      <c r="AH271" s="49">
        <v>9</v>
      </c>
      <c r="AI271" s="49">
        <v>21</v>
      </c>
      <c r="AJ271" s="49">
        <v>38.56</v>
      </c>
      <c r="AK271" s="14">
        <f t="shared" si="90"/>
        <v>9.3607111111111116</v>
      </c>
      <c r="AL271" s="49">
        <v>201</v>
      </c>
      <c r="AM271" s="49">
        <v>52</v>
      </c>
      <c r="AN271" s="49">
        <v>3.43</v>
      </c>
      <c r="AO271" s="16">
        <f t="shared" si="91"/>
        <v>201.86761944444444</v>
      </c>
      <c r="AP271" s="16">
        <v>50</v>
      </c>
      <c r="AQ271" s="16">
        <v>1</v>
      </c>
      <c r="AR271" s="16">
        <v>54.05</v>
      </c>
      <c r="AS271" s="14">
        <f t="shared" si="92"/>
        <v>50.031680555555553</v>
      </c>
      <c r="AT271" s="16">
        <v>18</v>
      </c>
      <c r="AU271" s="16">
        <v>52</v>
      </c>
      <c r="AV271" s="16">
        <v>22.83</v>
      </c>
      <c r="AW271" s="14">
        <f t="shared" si="93"/>
        <v>18.873008333333335</v>
      </c>
      <c r="AX271" s="14">
        <f t="shared" si="85"/>
        <v>24.513747222222207</v>
      </c>
      <c r="AY271" s="14">
        <f t="shared" si="86"/>
        <v>3.4249027777777741</v>
      </c>
      <c r="AZ271" s="14">
        <f t="shared" si="87"/>
        <v>142.68445833333334</v>
      </c>
    </row>
    <row r="272" spans="1:56">
      <c r="A272" s="11">
        <v>0.125</v>
      </c>
      <c r="B272" s="12">
        <f t="shared" si="81"/>
        <v>2.9833333333333441</v>
      </c>
      <c r="C272" s="12">
        <f t="shared" si="82"/>
        <v>9.6482772639646335</v>
      </c>
      <c r="D272" s="12">
        <f t="shared" si="83"/>
        <v>9.2661006084090669</v>
      </c>
      <c r="E272" s="12">
        <f t="shared" si="84"/>
        <v>9.4221006084090675</v>
      </c>
      <c r="F272" s="12">
        <f t="shared" si="77"/>
        <v>2.4667001710634873</v>
      </c>
      <c r="G272" s="12">
        <f t="shared" si="71"/>
        <v>0.32496014022576458</v>
      </c>
      <c r="H272" s="26">
        <f t="shared" si="78"/>
        <v>18.618844544915721</v>
      </c>
      <c r="I272" s="33">
        <f t="shared" si="72"/>
        <v>19.25133281952019</v>
      </c>
      <c r="J272" s="50">
        <f t="shared" si="73"/>
        <v>19.407332819520189</v>
      </c>
      <c r="K272" s="33">
        <f t="shared" si="63"/>
        <v>5.0808278509647256</v>
      </c>
      <c r="L272" s="33">
        <f t="shared" si="79"/>
        <v>-0.9994775008726513</v>
      </c>
      <c r="M272" s="33">
        <f t="shared" si="64"/>
        <v>3.1092648131243608</v>
      </c>
      <c r="N272" s="33">
        <f t="shared" si="80"/>
        <v>3.2322209846474978E-2</v>
      </c>
      <c r="O272" s="33">
        <f t="shared" si="65"/>
        <v>3.1092648131243608</v>
      </c>
      <c r="P272" s="33">
        <f t="shared" si="66"/>
        <v>178.14775118055849</v>
      </c>
      <c r="Q272" s="33">
        <f t="shared" si="74"/>
        <v>0.44208718994654927</v>
      </c>
      <c r="R272" s="33">
        <f t="shared" si="67"/>
        <v>25.329730160735632</v>
      </c>
      <c r="S272" s="33">
        <f t="shared" si="75"/>
        <v>-0.96734899259418572</v>
      </c>
      <c r="T272" s="33">
        <f t="shared" si="68"/>
        <v>2.8853495960289268</v>
      </c>
      <c r="U272" s="33">
        <f t="shared" si="76"/>
        <v>-0.25344807461690072</v>
      </c>
      <c r="V272" s="72">
        <f t="shared" si="69"/>
        <v>3.3978357111506594</v>
      </c>
      <c r="W272" s="33">
        <f t="shared" si="70"/>
        <v>194.68164572776544</v>
      </c>
      <c r="X272" s="80">
        <v>0.125</v>
      </c>
      <c r="Z272" s="16">
        <v>177</v>
      </c>
      <c r="AA272" s="16">
        <v>22</v>
      </c>
      <c r="AB272" s="16">
        <v>5.8</v>
      </c>
      <c r="AC272" s="14">
        <f t="shared" si="88"/>
        <v>177.36827777777779</v>
      </c>
      <c r="AD272" s="16">
        <v>46</v>
      </c>
      <c r="AE272" s="16">
        <v>35</v>
      </c>
      <c r="AF272" s="16">
        <v>57.05</v>
      </c>
      <c r="AG272" s="14">
        <f t="shared" si="89"/>
        <v>46.599180555555556</v>
      </c>
      <c r="AH272" s="16">
        <v>9</v>
      </c>
      <c r="AI272" s="16">
        <v>22</v>
      </c>
      <c r="AJ272" s="16">
        <v>38.72</v>
      </c>
      <c r="AK272" s="14">
        <f t="shared" si="90"/>
        <v>9.3774222222222221</v>
      </c>
      <c r="AL272" s="16">
        <v>201</v>
      </c>
      <c r="AM272" s="16">
        <v>52</v>
      </c>
      <c r="AN272" s="16">
        <v>24.42</v>
      </c>
      <c r="AO272" s="16">
        <f t="shared" si="91"/>
        <v>201.87344999999999</v>
      </c>
      <c r="AP272" s="16">
        <v>50</v>
      </c>
      <c r="AQ272" s="16">
        <v>5</v>
      </c>
      <c r="AR272" s="16">
        <v>35.33</v>
      </c>
      <c r="AS272" s="14">
        <f t="shared" si="92"/>
        <v>50.093147222222221</v>
      </c>
      <c r="AT272" s="16">
        <v>18</v>
      </c>
      <c r="AU272" s="16">
        <v>53</v>
      </c>
      <c r="AV272" s="16">
        <v>22.99</v>
      </c>
      <c r="AW272" s="14">
        <f t="shared" si="93"/>
        <v>18.889719444444445</v>
      </c>
      <c r="AX272" s="14">
        <f t="shared" si="85"/>
        <v>24.5051722222222</v>
      </c>
      <c r="AY272" s="14">
        <f t="shared" si="86"/>
        <v>3.4939666666666653</v>
      </c>
      <c r="AZ272" s="14">
        <f t="shared" si="87"/>
        <v>142.68445833333334</v>
      </c>
    </row>
    <row r="273" spans="1:52">
      <c r="A273" s="11">
        <v>0.125694444444444</v>
      </c>
      <c r="B273" s="12">
        <f t="shared" si="81"/>
        <v>3</v>
      </c>
      <c r="C273" s="12">
        <f t="shared" si="82"/>
        <v>9.664989497297956</v>
      </c>
      <c r="D273" s="12">
        <f t="shared" si="83"/>
        <v>9.2828128417423894</v>
      </c>
      <c r="E273" s="12">
        <f t="shared" si="84"/>
        <v>9.43881284174239</v>
      </c>
      <c r="F273" s="12">
        <f t="shared" si="77"/>
        <v>2.4710754235189074</v>
      </c>
      <c r="G273" s="12">
        <f t="shared" si="71"/>
        <v>0.32482612923500198</v>
      </c>
      <c r="H273" s="26">
        <f t="shared" si="78"/>
        <v>18.611166280736658</v>
      </c>
      <c r="I273" s="33">
        <f t="shared" si="72"/>
        <v>19.268045052853513</v>
      </c>
      <c r="J273" s="50">
        <f t="shared" si="73"/>
        <v>19.424045052853511</v>
      </c>
      <c r="K273" s="33">
        <f t="shared" si="63"/>
        <v>5.0852031034201461</v>
      </c>
      <c r="L273" s="33">
        <f t="shared" si="79"/>
        <v>-0.99948341132735885</v>
      </c>
      <c r="M273" s="33">
        <f t="shared" si="64"/>
        <v>3.1094481935358873</v>
      </c>
      <c r="N273" s="33">
        <f t="shared" si="80"/>
        <v>3.2138924708611169E-2</v>
      </c>
      <c r="O273" s="33">
        <f t="shared" si="65"/>
        <v>3.1094481935358873</v>
      </c>
      <c r="P273" s="33">
        <f t="shared" si="66"/>
        <v>178.15825810418434</v>
      </c>
      <c r="Q273" s="33">
        <f t="shared" si="74"/>
        <v>0.44312278009696349</v>
      </c>
      <c r="R273" s="33">
        <f t="shared" si="67"/>
        <v>25.389065105659682</v>
      </c>
      <c r="S273" s="33">
        <f t="shared" si="75"/>
        <v>-0.96742919610434974</v>
      </c>
      <c r="T273" s="33">
        <f t="shared" si="68"/>
        <v>2.8856662368458332</v>
      </c>
      <c r="U273" s="33">
        <f t="shared" si="76"/>
        <v>-0.25314175974124009</v>
      </c>
      <c r="V273" s="72">
        <f t="shared" si="69"/>
        <v>3.397519070333753</v>
      </c>
      <c r="W273" s="33">
        <f t="shared" si="70"/>
        <v>194.66350354533512</v>
      </c>
      <c r="X273" s="80">
        <v>0.12569444444444444</v>
      </c>
      <c r="Z273" s="16">
        <v>177</v>
      </c>
      <c r="AA273" s="16">
        <v>22</v>
      </c>
      <c r="AB273" s="16">
        <v>57.81</v>
      </c>
      <c r="AC273" s="14">
        <f t="shared" si="88"/>
        <v>177.38272499999999</v>
      </c>
      <c r="AD273" s="16">
        <v>46</v>
      </c>
      <c r="AE273" s="16">
        <v>35</v>
      </c>
      <c r="AF273" s="16">
        <v>29.85</v>
      </c>
      <c r="AG273" s="14">
        <f t="shared" si="89"/>
        <v>46.591625000000001</v>
      </c>
      <c r="AH273" s="16">
        <v>9</v>
      </c>
      <c r="AI273" s="16">
        <v>23</v>
      </c>
      <c r="AJ273" s="16">
        <v>38.89</v>
      </c>
      <c r="AK273" s="14">
        <f t="shared" si="90"/>
        <v>9.394136111111111</v>
      </c>
      <c r="AL273" s="16">
        <v>201</v>
      </c>
      <c r="AM273" s="16">
        <v>52</v>
      </c>
      <c r="AN273" s="16">
        <v>43.99</v>
      </c>
      <c r="AO273" s="16">
        <f t="shared" si="91"/>
        <v>201.87888611111111</v>
      </c>
      <c r="AP273" s="16">
        <v>50</v>
      </c>
      <c r="AQ273" s="16">
        <v>9</v>
      </c>
      <c r="AR273" s="16">
        <v>16.66</v>
      </c>
      <c r="AS273" s="14">
        <f t="shared" si="92"/>
        <v>50.154627777777776</v>
      </c>
      <c r="AT273" s="16">
        <v>18</v>
      </c>
      <c r="AU273" s="16">
        <v>54</v>
      </c>
      <c r="AV273" s="16">
        <v>23.15</v>
      </c>
      <c r="AW273" s="14">
        <f t="shared" si="93"/>
        <v>18.906430555555556</v>
      </c>
      <c r="AX273" s="14">
        <f t="shared" si="85"/>
        <v>24.496161111111121</v>
      </c>
      <c r="AY273" s="14">
        <f t="shared" si="86"/>
        <v>3.5630027777777755</v>
      </c>
      <c r="AZ273" s="14">
        <f t="shared" si="87"/>
        <v>142.68441666666666</v>
      </c>
    </row>
    <row r="274" spans="1:52">
      <c r="A274" s="11">
        <v>0.12638888888888899</v>
      </c>
      <c r="B274" s="12">
        <f t="shared" si="81"/>
        <v>3.0166666666666559</v>
      </c>
      <c r="C274" s="12">
        <f t="shared" si="82"/>
        <v>9.6817017306312785</v>
      </c>
      <c r="D274" s="12">
        <f t="shared" si="83"/>
        <v>9.299525075075735</v>
      </c>
      <c r="E274" s="12">
        <f t="shared" si="84"/>
        <v>9.4555250750757356</v>
      </c>
      <c r="F274" s="12">
        <f t="shared" si="77"/>
        <v>2.4754506759743338</v>
      </c>
      <c r="G274" s="12">
        <f t="shared" si="71"/>
        <v>0.32469286150410764</v>
      </c>
      <c r="H274" s="26">
        <f t="shared" si="78"/>
        <v>18.603530602211126</v>
      </c>
      <c r="I274" s="33">
        <f t="shared" si="72"/>
        <v>19.284757286186835</v>
      </c>
      <c r="J274" s="50">
        <f t="shared" si="73"/>
        <v>19.440757286186834</v>
      </c>
      <c r="K274" s="33">
        <f t="shared" si="63"/>
        <v>5.0895783558755658</v>
      </c>
      <c r="L274" s="33">
        <f t="shared" si="79"/>
        <v>-0.99948930701055461</v>
      </c>
      <c r="M274" s="33">
        <f t="shared" si="64"/>
        <v>3.109632163504243</v>
      </c>
      <c r="N274" s="33">
        <f t="shared" si="80"/>
        <v>3.1955049234224209E-2</v>
      </c>
      <c r="O274" s="33">
        <f t="shared" si="65"/>
        <v>3.109632163504243</v>
      </c>
      <c r="P274" s="33">
        <f t="shared" si="66"/>
        <v>178.16879880692827</v>
      </c>
      <c r="Q274" s="33">
        <f t="shared" si="74"/>
        <v>0.44415710760750687</v>
      </c>
      <c r="R274" s="33">
        <f t="shared" si="67"/>
        <v>25.448327706648094</v>
      </c>
      <c r="S274" s="33">
        <f t="shared" si="75"/>
        <v>-0.96751061038461728</v>
      </c>
      <c r="T274" s="33">
        <f t="shared" si="68"/>
        <v>2.8859880501138955</v>
      </c>
      <c r="U274" s="33">
        <f t="shared" si="76"/>
        <v>-0.25283041508723836</v>
      </c>
      <c r="V274" s="72">
        <f t="shared" si="69"/>
        <v>3.3971972570656908</v>
      </c>
      <c r="W274" s="33">
        <f t="shared" si="70"/>
        <v>194.64506500328386</v>
      </c>
      <c r="X274" s="80">
        <v>0.12638888888888888</v>
      </c>
      <c r="Z274" s="16">
        <v>177</v>
      </c>
      <c r="AA274" s="16">
        <v>23</v>
      </c>
      <c r="AB274" s="16">
        <v>49.99</v>
      </c>
      <c r="AC274" s="14">
        <f t="shared" si="88"/>
        <v>177.39721944444443</v>
      </c>
      <c r="AD274" s="16">
        <v>46</v>
      </c>
      <c r="AE274" s="16">
        <v>35</v>
      </c>
      <c r="AF274" s="16">
        <v>2.8</v>
      </c>
      <c r="AG274" s="14">
        <f t="shared" si="89"/>
        <v>46.584111111111113</v>
      </c>
      <c r="AH274" s="16">
        <v>9</v>
      </c>
      <c r="AI274" s="16">
        <v>24</v>
      </c>
      <c r="AJ274" s="16">
        <v>39.049999999999997</v>
      </c>
      <c r="AK274" s="14">
        <f t="shared" si="90"/>
        <v>9.4108472222222215</v>
      </c>
      <c r="AL274" s="16">
        <v>201</v>
      </c>
      <c r="AM274" s="16">
        <v>53</v>
      </c>
      <c r="AN274" s="16">
        <v>2.15</v>
      </c>
      <c r="AO274" s="16">
        <f t="shared" si="91"/>
        <v>201.88393055555557</v>
      </c>
      <c r="AP274" s="16">
        <v>50</v>
      </c>
      <c r="AQ274" s="16">
        <v>12</v>
      </c>
      <c r="AR274" s="16">
        <v>58.04</v>
      </c>
      <c r="AS274" s="14">
        <f t="shared" si="92"/>
        <v>50.216122222222225</v>
      </c>
      <c r="AT274" s="16">
        <v>18</v>
      </c>
      <c r="AU274" s="16">
        <v>55</v>
      </c>
      <c r="AV274" s="16">
        <v>23.32</v>
      </c>
      <c r="AW274" s="14">
        <f t="shared" si="93"/>
        <v>18.923144444444443</v>
      </c>
      <c r="AX274" s="14">
        <f t="shared" si="85"/>
        <v>24.486711111111134</v>
      </c>
      <c r="AY274" s="14">
        <f t="shared" si="86"/>
        <v>3.6320111111111117</v>
      </c>
      <c r="AZ274" s="14">
        <f t="shared" si="87"/>
        <v>142.68445833333331</v>
      </c>
    </row>
    <row r="275" spans="1:52">
      <c r="A275" s="11">
        <v>0.12708333333333299</v>
      </c>
      <c r="B275" s="12">
        <f t="shared" si="81"/>
        <v>3.0333333333333359</v>
      </c>
      <c r="C275" s="12">
        <f t="shared" si="82"/>
        <v>9.6984139639646241</v>
      </c>
      <c r="D275" s="12">
        <f t="shared" si="83"/>
        <v>9.3162373084090575</v>
      </c>
      <c r="E275" s="12">
        <f t="shared" si="84"/>
        <v>9.4722373084090581</v>
      </c>
      <c r="F275" s="12">
        <f t="shared" si="77"/>
        <v>2.4798259284297544</v>
      </c>
      <c r="G275" s="12">
        <f t="shared" si="71"/>
        <v>0.32456033948162183</v>
      </c>
      <c r="H275" s="26">
        <f t="shared" si="78"/>
        <v>18.595937649630152</v>
      </c>
      <c r="I275" s="33">
        <f t="shared" si="72"/>
        <v>19.301469519520182</v>
      </c>
      <c r="J275" s="50">
        <f t="shared" si="73"/>
        <v>19.457469519520181</v>
      </c>
      <c r="K275" s="33">
        <f t="shared" si="63"/>
        <v>5.0939536083309926</v>
      </c>
      <c r="L275" s="33">
        <f t="shared" si="79"/>
        <v>-0.99949518748739996</v>
      </c>
      <c r="M275" s="33">
        <f t="shared" si="64"/>
        <v>3.1098167195852433</v>
      </c>
      <c r="N275" s="33">
        <f t="shared" si="80"/>
        <v>3.1770586861554533E-2</v>
      </c>
      <c r="O275" s="33">
        <f t="shared" si="65"/>
        <v>3.1098167195852433</v>
      </c>
      <c r="P275" s="33">
        <f t="shared" si="66"/>
        <v>178.17937309145307</v>
      </c>
      <c r="Q275" s="33">
        <f t="shared" si="74"/>
        <v>0.44519015190768962</v>
      </c>
      <c r="R275" s="33">
        <f t="shared" si="67"/>
        <v>25.507516785098609</v>
      </c>
      <c r="S275" s="33">
        <f t="shared" si="75"/>
        <v>-0.96759323108787421</v>
      </c>
      <c r="T275" s="33">
        <f t="shared" si="68"/>
        <v>2.8863150377837572</v>
      </c>
      <c r="U275" s="33">
        <f t="shared" si="76"/>
        <v>-0.25251403753638729</v>
      </c>
      <c r="V275" s="72">
        <f t="shared" si="69"/>
        <v>3.396870269395829</v>
      </c>
      <c r="W275" s="33">
        <f t="shared" si="70"/>
        <v>194.62632998984796</v>
      </c>
      <c r="X275" s="80">
        <v>0.12708333333333333</v>
      </c>
      <c r="Z275" s="16">
        <v>177</v>
      </c>
      <c r="AA275" s="16">
        <v>24</v>
      </c>
      <c r="AB275" s="16">
        <v>42.32</v>
      </c>
      <c r="AC275" s="14">
        <f t="shared" si="88"/>
        <v>177.41175555555554</v>
      </c>
      <c r="AD275" s="16">
        <v>46</v>
      </c>
      <c r="AE275" s="16">
        <v>34</v>
      </c>
      <c r="AF275" s="16">
        <v>35.9</v>
      </c>
      <c r="AG275" s="14">
        <f t="shared" si="89"/>
        <v>46.576638888888887</v>
      </c>
      <c r="AH275" s="16">
        <v>9</v>
      </c>
      <c r="AI275" s="16">
        <v>25</v>
      </c>
      <c r="AJ275" s="16">
        <v>39.22</v>
      </c>
      <c r="AK275" s="14">
        <f t="shared" si="90"/>
        <v>9.4275611111111104</v>
      </c>
      <c r="AL275" s="16">
        <v>201</v>
      </c>
      <c r="AM275" s="16">
        <v>53</v>
      </c>
      <c r="AN275" s="16">
        <v>18.88</v>
      </c>
      <c r="AO275" s="16">
        <f t="shared" si="91"/>
        <v>201.88857777777778</v>
      </c>
      <c r="AP275" s="16">
        <v>50</v>
      </c>
      <c r="AQ275" s="16">
        <v>16</v>
      </c>
      <c r="AR275" s="16">
        <v>39.46</v>
      </c>
      <c r="AS275" s="14">
        <f t="shared" si="92"/>
        <v>50.277627777777781</v>
      </c>
      <c r="AT275" s="16">
        <v>18</v>
      </c>
      <c r="AU275" s="16">
        <v>56</v>
      </c>
      <c r="AV275" s="16">
        <v>23.48</v>
      </c>
      <c r="AW275" s="14">
        <f t="shared" si="93"/>
        <v>18.939855555555557</v>
      </c>
      <c r="AX275" s="14">
        <f t="shared" si="85"/>
        <v>24.476822222222239</v>
      </c>
      <c r="AY275" s="14">
        <f t="shared" si="86"/>
        <v>3.7009888888888938</v>
      </c>
      <c r="AZ275" s="14">
        <f t="shared" si="87"/>
        <v>142.68441666666669</v>
      </c>
    </row>
    <row r="276" spans="1:52">
      <c r="A276" s="11">
        <v>0.12777777777777799</v>
      </c>
      <c r="B276" s="12">
        <f t="shared" si="81"/>
        <v>3.0499999999999918</v>
      </c>
      <c r="C276" s="12">
        <f t="shared" si="82"/>
        <v>9.7151261972979466</v>
      </c>
      <c r="D276" s="12">
        <f t="shared" si="83"/>
        <v>9.3329495417424049</v>
      </c>
      <c r="E276" s="12">
        <f t="shared" si="84"/>
        <v>9.4889495417424055</v>
      </c>
      <c r="F276" s="12">
        <f t="shared" si="77"/>
        <v>2.4842011808851812</v>
      </c>
      <c r="G276" s="12">
        <f t="shared" si="71"/>
        <v>0.32442856560212641</v>
      </c>
      <c r="H276" s="26">
        <f t="shared" si="78"/>
        <v>18.588387562485</v>
      </c>
      <c r="I276" s="33">
        <f t="shared" si="72"/>
        <v>19.318181752853505</v>
      </c>
      <c r="J276" s="50">
        <f t="shared" si="73"/>
        <v>19.474181752853504</v>
      </c>
      <c r="K276" s="33">
        <f t="shared" si="63"/>
        <v>5.0983288607864141</v>
      </c>
      <c r="L276" s="33">
        <f t="shared" si="79"/>
        <v>-0.99950105232426179</v>
      </c>
      <c r="M276" s="33">
        <f t="shared" si="64"/>
        <v>3.1100018583252385</v>
      </c>
      <c r="N276" s="33">
        <f t="shared" si="80"/>
        <v>3.1585541038482066E-2</v>
      </c>
      <c r="O276" s="33">
        <f t="shared" si="65"/>
        <v>3.1100018583252385</v>
      </c>
      <c r="P276" s="33">
        <f t="shared" si="66"/>
        <v>178.18998075987915</v>
      </c>
      <c r="Q276" s="33">
        <f t="shared" si="74"/>
        <v>0.44622189241440902</v>
      </c>
      <c r="R276" s="33">
        <f t="shared" si="67"/>
        <v>25.56663116168632</v>
      </c>
      <c r="S276" s="33">
        <f t="shared" si="75"/>
        <v>-0.9676770537632462</v>
      </c>
      <c r="T276" s="33">
        <f t="shared" si="68"/>
        <v>2.8866472017157316</v>
      </c>
      <c r="U276" s="33">
        <f t="shared" si="76"/>
        <v>-0.25219262403980741</v>
      </c>
      <c r="V276" s="72">
        <f t="shared" si="69"/>
        <v>3.3965381054638546</v>
      </c>
      <c r="W276" s="33">
        <f t="shared" si="70"/>
        <v>194.60729839843935</v>
      </c>
      <c r="X276" s="80">
        <v>0.1277777777777778</v>
      </c>
      <c r="Z276" s="16">
        <v>177</v>
      </c>
      <c r="AA276" s="16">
        <v>25</v>
      </c>
      <c r="AB276" s="16">
        <v>34.81</v>
      </c>
      <c r="AC276" s="14">
        <f t="shared" si="88"/>
        <v>177.42633611111111</v>
      </c>
      <c r="AD276" s="16">
        <v>46</v>
      </c>
      <c r="AE276" s="16">
        <v>34</v>
      </c>
      <c r="AF276" s="16">
        <v>9.15</v>
      </c>
      <c r="AG276" s="14">
        <f t="shared" si="89"/>
        <v>46.569208333333336</v>
      </c>
      <c r="AH276" s="16">
        <v>9</v>
      </c>
      <c r="AI276" s="16">
        <v>26</v>
      </c>
      <c r="AJ276" s="16">
        <v>39.380000000000003</v>
      </c>
      <c r="AK276" s="14">
        <f t="shared" si="90"/>
        <v>9.4442722222222226</v>
      </c>
      <c r="AL276" s="16">
        <v>201</v>
      </c>
      <c r="AM276" s="16">
        <v>53</v>
      </c>
      <c r="AN276" s="16">
        <v>34.19</v>
      </c>
      <c r="AO276" s="16">
        <f t="shared" si="91"/>
        <v>201.89283055555555</v>
      </c>
      <c r="AP276" s="16">
        <v>50</v>
      </c>
      <c r="AQ276" s="16">
        <v>20</v>
      </c>
      <c r="AR276" s="16">
        <v>20.93</v>
      </c>
      <c r="AS276" s="14">
        <f t="shared" si="92"/>
        <v>50.339147222222223</v>
      </c>
      <c r="AT276" s="16">
        <v>18</v>
      </c>
      <c r="AU276" s="16">
        <v>57</v>
      </c>
      <c r="AV276" s="16">
        <v>23.65</v>
      </c>
      <c r="AW276" s="14">
        <f t="shared" si="93"/>
        <v>18.956569444444444</v>
      </c>
      <c r="AX276" s="14">
        <f t="shared" si="85"/>
        <v>24.466494444444436</v>
      </c>
      <c r="AY276" s="14">
        <f t="shared" si="86"/>
        <v>3.7699388888888876</v>
      </c>
      <c r="AZ276" s="14">
        <f t="shared" si="87"/>
        <v>142.68445833333331</v>
      </c>
    </row>
    <row r="277" spans="1:52">
      <c r="A277" s="11">
        <v>0.12847222222222199</v>
      </c>
      <c r="B277" s="12">
        <f t="shared" si="81"/>
        <v>3.0666666666666718</v>
      </c>
      <c r="C277" s="12">
        <f t="shared" si="82"/>
        <v>9.7318384306312939</v>
      </c>
      <c r="D277" s="12">
        <f t="shared" si="83"/>
        <v>9.3496617750757274</v>
      </c>
      <c r="E277" s="12">
        <f t="shared" si="84"/>
        <v>9.505661775075728</v>
      </c>
      <c r="F277" s="12">
        <f t="shared" si="77"/>
        <v>2.4885764333406013</v>
      </c>
      <c r="G277" s="12">
        <f t="shared" si="71"/>
        <v>0.32429754228620639</v>
      </c>
      <c r="H277" s="26">
        <f t="shared" si="78"/>
        <v>18.580880479464973</v>
      </c>
      <c r="I277" s="33">
        <f t="shared" si="72"/>
        <v>19.334893986186849</v>
      </c>
      <c r="J277" s="50">
        <f t="shared" si="73"/>
        <v>19.490893986186848</v>
      </c>
      <c r="K277" s="33">
        <f t="shared" si="63"/>
        <v>5.10270411324184</v>
      </c>
      <c r="L277" s="33">
        <f t="shared" si="79"/>
        <v>-0.99950690108874296</v>
      </c>
      <c r="M277" s="33">
        <f t="shared" si="64"/>
        <v>3.1101875762611422</v>
      </c>
      <c r="N277" s="33">
        <f t="shared" si="80"/>
        <v>3.1399915222465609E-2</v>
      </c>
      <c r="O277" s="33">
        <f t="shared" si="65"/>
        <v>3.1101875762611422</v>
      </c>
      <c r="P277" s="33">
        <f t="shared" si="66"/>
        <v>178.20062161378632</v>
      </c>
      <c r="Q277" s="33">
        <f t="shared" si="74"/>
        <v>0.44725230853224662</v>
      </c>
      <c r="R277" s="33">
        <f t="shared" si="67"/>
        <v>25.625669656380669</v>
      </c>
      <c r="S277" s="33">
        <f t="shared" si="75"/>
        <v>-0.96776207385590562</v>
      </c>
      <c r="T277" s="33">
        <f t="shared" si="68"/>
        <v>2.8869845436789525</v>
      </c>
      <c r="U277" s="33">
        <f t="shared" si="76"/>
        <v>-0.25186617161920855</v>
      </c>
      <c r="V277" s="72">
        <f t="shared" si="69"/>
        <v>3.3962007635006337</v>
      </c>
      <c r="W277" s="33">
        <f t="shared" si="70"/>
        <v>194.58797012769415</v>
      </c>
      <c r="X277" s="80">
        <v>0.12847222222222224</v>
      </c>
      <c r="Z277" s="16">
        <v>177</v>
      </c>
      <c r="AA277" s="16">
        <v>26</v>
      </c>
      <c r="AB277" s="16">
        <v>27.45</v>
      </c>
      <c r="AC277" s="14">
        <f t="shared" si="88"/>
        <v>177.44095833333333</v>
      </c>
      <c r="AD277" s="16">
        <v>46</v>
      </c>
      <c r="AE277" s="16">
        <v>33</v>
      </c>
      <c r="AF277" s="16">
        <v>42.55</v>
      </c>
      <c r="AG277" s="14">
        <f t="shared" si="89"/>
        <v>46.561819444444446</v>
      </c>
      <c r="AH277" s="16">
        <v>9</v>
      </c>
      <c r="AI277" s="16">
        <v>27</v>
      </c>
      <c r="AJ277" s="16">
        <v>39.549999999999997</v>
      </c>
      <c r="AK277" s="14">
        <f t="shared" si="90"/>
        <v>9.4609861111111115</v>
      </c>
      <c r="AL277" s="16">
        <v>201</v>
      </c>
      <c r="AM277" s="16">
        <v>53</v>
      </c>
      <c r="AN277" s="16">
        <v>48.06</v>
      </c>
      <c r="AO277" s="16">
        <f t="shared" si="91"/>
        <v>201.89668333333333</v>
      </c>
      <c r="AP277" s="16">
        <v>50</v>
      </c>
      <c r="AQ277" s="16">
        <v>24</v>
      </c>
      <c r="AR277" s="16">
        <v>2.44</v>
      </c>
      <c r="AS277" s="14">
        <f t="shared" si="92"/>
        <v>50.40067777777778</v>
      </c>
      <c r="AT277" s="16">
        <v>18</v>
      </c>
      <c r="AU277" s="16">
        <v>58</v>
      </c>
      <c r="AV277" s="16">
        <v>23.81</v>
      </c>
      <c r="AW277" s="14">
        <f t="shared" si="93"/>
        <v>18.973280555555554</v>
      </c>
      <c r="AX277" s="14">
        <f t="shared" si="85"/>
        <v>24.455725000000001</v>
      </c>
      <c r="AY277" s="14">
        <f t="shared" si="86"/>
        <v>3.8388583333333344</v>
      </c>
      <c r="AZ277" s="14">
        <f t="shared" si="87"/>
        <v>142.68441666666664</v>
      </c>
    </row>
    <row r="278" spans="1:52">
      <c r="A278" s="11">
        <v>0.12916666666666701</v>
      </c>
      <c r="B278" s="12">
        <f t="shared" si="81"/>
        <v>3.0833333333333277</v>
      </c>
      <c r="C278" s="12">
        <f t="shared" si="82"/>
        <v>9.7485506639646164</v>
      </c>
      <c r="D278" s="12">
        <f t="shared" si="83"/>
        <v>9.3663740084090747</v>
      </c>
      <c r="E278" s="12">
        <f t="shared" si="84"/>
        <v>9.5223740084090753</v>
      </c>
      <c r="F278" s="12">
        <f t="shared" si="77"/>
        <v>2.4929516857960281</v>
      </c>
      <c r="G278" s="12">
        <f t="shared" si="71"/>
        <v>0.32416727194040884</v>
      </c>
      <c r="H278" s="26">
        <f t="shared" si="78"/>
        <v>18.573416538455064</v>
      </c>
      <c r="I278" s="33">
        <f t="shared" si="72"/>
        <v>19.351606219520171</v>
      </c>
      <c r="J278" s="50">
        <f t="shared" si="73"/>
        <v>19.50760621952017</v>
      </c>
      <c r="K278" s="33">
        <f t="shared" si="63"/>
        <v>5.1070793656972597</v>
      </c>
      <c r="L278" s="33">
        <f t="shared" si="79"/>
        <v>-0.99951273334971313</v>
      </c>
      <c r="M278" s="33">
        <f t="shared" si="64"/>
        <v>3.1103738699205259</v>
      </c>
      <c r="N278" s="33">
        <f t="shared" si="80"/>
        <v>3.1213712880486483E-2</v>
      </c>
      <c r="O278" s="33">
        <f t="shared" si="65"/>
        <v>3.1103738699205259</v>
      </c>
      <c r="P278" s="33">
        <f t="shared" si="66"/>
        <v>178.21129545421906</v>
      </c>
      <c r="Q278" s="33">
        <f t="shared" si="74"/>
        <v>0.44828137965374815</v>
      </c>
      <c r="R278" s="33">
        <f t="shared" si="67"/>
        <v>25.684631088461504</v>
      </c>
      <c r="S278" s="33">
        <f t="shared" si="75"/>
        <v>-0.9678482867068805</v>
      </c>
      <c r="T278" s="33">
        <f t="shared" si="68"/>
        <v>2.8873270653505205</v>
      </c>
      <c r="U278" s="33">
        <f t="shared" si="76"/>
        <v>-0.25153467736786589</v>
      </c>
      <c r="V278" s="72">
        <f t="shared" si="69"/>
        <v>3.3958582418290657</v>
      </c>
      <c r="W278" s="33">
        <f t="shared" si="70"/>
        <v>194.56834508152156</v>
      </c>
      <c r="X278" s="80">
        <v>0.12916666666666668</v>
      </c>
      <c r="Z278" s="16">
        <v>177</v>
      </c>
      <c r="AA278" s="16">
        <v>27</v>
      </c>
      <c r="AB278" s="16">
        <v>20.25</v>
      </c>
      <c r="AC278" s="14">
        <f t="shared" si="88"/>
        <v>177.455625</v>
      </c>
      <c r="AD278" s="16">
        <v>46</v>
      </c>
      <c r="AE278" s="16">
        <v>33</v>
      </c>
      <c r="AF278" s="16">
        <v>16.11</v>
      </c>
      <c r="AG278" s="14">
        <f t="shared" si="89"/>
        <v>46.554474999999996</v>
      </c>
      <c r="AH278" s="16">
        <v>9</v>
      </c>
      <c r="AI278" s="16">
        <v>28</v>
      </c>
      <c r="AJ278" s="16">
        <v>39.71</v>
      </c>
      <c r="AK278" s="14">
        <f t="shared" si="90"/>
        <v>9.477697222222222</v>
      </c>
      <c r="AL278" s="16">
        <v>201</v>
      </c>
      <c r="AM278" s="16">
        <v>54</v>
      </c>
      <c r="AN278" s="16">
        <v>0.49</v>
      </c>
      <c r="AO278" s="16">
        <f t="shared" si="91"/>
        <v>201.90013611111112</v>
      </c>
      <c r="AP278" s="16">
        <v>50</v>
      </c>
      <c r="AQ278" s="16">
        <v>27</v>
      </c>
      <c r="AR278" s="16">
        <v>43.99</v>
      </c>
      <c r="AS278" s="14">
        <f t="shared" si="92"/>
        <v>50.462219444444443</v>
      </c>
      <c r="AT278" s="16">
        <v>18</v>
      </c>
      <c r="AU278" s="16">
        <v>59</v>
      </c>
      <c r="AV278" s="16">
        <v>23.98</v>
      </c>
      <c r="AW278" s="14">
        <f t="shared" si="93"/>
        <v>18.989994444444445</v>
      </c>
      <c r="AX278" s="14">
        <f t="shared" si="85"/>
        <v>24.444511111111126</v>
      </c>
      <c r="AY278" s="14">
        <f t="shared" si="86"/>
        <v>3.9077444444444467</v>
      </c>
      <c r="AZ278" s="14">
        <f t="shared" si="87"/>
        <v>142.68445833333334</v>
      </c>
    </row>
    <row r="279" spans="1:52">
      <c r="A279" s="11">
        <v>0.12986111111111101</v>
      </c>
      <c r="B279" s="12">
        <f t="shared" si="81"/>
        <v>3.1000000000000085</v>
      </c>
      <c r="C279" s="12">
        <f t="shared" si="82"/>
        <v>9.7652628972979638</v>
      </c>
      <c r="D279" s="12">
        <f t="shared" si="83"/>
        <v>9.3830862417423972</v>
      </c>
      <c r="E279" s="12">
        <f t="shared" si="84"/>
        <v>9.5390862417423978</v>
      </c>
      <c r="F279" s="12">
        <f t="shared" si="77"/>
        <v>2.4973269382514487</v>
      </c>
      <c r="G279" s="12">
        <f t="shared" si="71"/>
        <v>0.32403775695720455</v>
      </c>
      <c r="H279" s="26">
        <f t="shared" si="78"/>
        <v>18.565995876533748</v>
      </c>
      <c r="I279" s="33">
        <f t="shared" si="72"/>
        <v>19.368318452853522</v>
      </c>
      <c r="J279" s="50">
        <f t="shared" si="73"/>
        <v>19.524318452853521</v>
      </c>
      <c r="K279" s="33">
        <f t="shared" si="63"/>
        <v>5.1114546181526874</v>
      </c>
      <c r="L279" s="33">
        <f t="shared" si="79"/>
        <v>-0.99951854867733925</v>
      </c>
      <c r="M279" s="33">
        <f t="shared" si="64"/>
        <v>3.1105607358216592</v>
      </c>
      <c r="N279" s="33">
        <f t="shared" si="80"/>
        <v>3.1026937488987983E-2</v>
      </c>
      <c r="O279" s="33">
        <f t="shared" si="65"/>
        <v>3.1105607358216592</v>
      </c>
      <c r="P279" s="33">
        <f t="shared" si="66"/>
        <v>178.22200208168888</v>
      </c>
      <c r="Q279" s="33">
        <f t="shared" si="74"/>
        <v>0.44930908515972923</v>
      </c>
      <c r="R279" s="33">
        <f t="shared" si="67"/>
        <v>25.743514276536573</v>
      </c>
      <c r="S279" s="33">
        <f t="shared" si="75"/>
        <v>-0.96793568755287196</v>
      </c>
      <c r="T279" s="33">
        <f t="shared" si="68"/>
        <v>2.8876747683146426</v>
      </c>
      <c r="U279" s="33">
        <f t="shared" si="76"/>
        <v>-0.25119813845159988</v>
      </c>
      <c r="V279" s="72">
        <f t="shared" si="69"/>
        <v>3.3955105388649436</v>
      </c>
      <c r="W279" s="33">
        <f t="shared" si="70"/>
        <v>194.54842316915315</v>
      </c>
      <c r="X279" s="80">
        <v>0.12986111111111112</v>
      </c>
      <c r="Z279" s="16">
        <v>177</v>
      </c>
      <c r="AA279" s="16">
        <v>28</v>
      </c>
      <c r="AB279" s="16">
        <v>13.19</v>
      </c>
      <c r="AC279" s="14">
        <f t="shared" si="88"/>
        <v>177.47033055555556</v>
      </c>
      <c r="AD279" s="16">
        <v>46</v>
      </c>
      <c r="AE279" s="16">
        <v>32</v>
      </c>
      <c r="AF279" s="16">
        <v>49.81</v>
      </c>
      <c r="AG279" s="14">
        <f t="shared" si="89"/>
        <v>46.547169444444442</v>
      </c>
      <c r="AH279" s="16">
        <v>9</v>
      </c>
      <c r="AI279" s="16">
        <v>29</v>
      </c>
      <c r="AJ279" s="16">
        <v>39.869999999999997</v>
      </c>
      <c r="AK279" s="14">
        <f t="shared" si="90"/>
        <v>9.4944083333333325</v>
      </c>
      <c r="AL279" s="16">
        <v>201</v>
      </c>
      <c r="AM279" s="16">
        <v>54</v>
      </c>
      <c r="AN279" s="16">
        <v>11.48</v>
      </c>
      <c r="AO279" s="16">
        <f t="shared" si="91"/>
        <v>201.90318888888888</v>
      </c>
      <c r="AP279" s="16">
        <v>50</v>
      </c>
      <c r="AQ279" s="16">
        <v>31</v>
      </c>
      <c r="AR279" s="16">
        <v>25.56</v>
      </c>
      <c r="AS279" s="14">
        <f t="shared" si="92"/>
        <v>50.523766666666667</v>
      </c>
      <c r="AT279" s="16">
        <v>19</v>
      </c>
      <c r="AU279" s="16">
        <v>0</v>
      </c>
      <c r="AV279" s="16">
        <v>24.14</v>
      </c>
      <c r="AW279" s="14">
        <f t="shared" si="93"/>
        <v>19.006705555555556</v>
      </c>
      <c r="AX279" s="14">
        <f t="shared" si="85"/>
        <v>24.432858333333314</v>
      </c>
      <c r="AY279" s="14">
        <f t="shared" si="86"/>
        <v>3.9765972222222246</v>
      </c>
      <c r="AZ279" s="14">
        <f t="shared" si="87"/>
        <v>142.68445833333334</v>
      </c>
    </row>
    <row r="280" spans="1:52">
      <c r="A280" s="11">
        <v>0.13055555555555601</v>
      </c>
      <c r="B280" s="12">
        <f t="shared" si="81"/>
        <v>3.1166666666666645</v>
      </c>
      <c r="C280" s="12">
        <f t="shared" si="82"/>
        <v>9.7819751306312863</v>
      </c>
      <c r="D280" s="12">
        <f t="shared" si="83"/>
        <v>9.3997984750757446</v>
      </c>
      <c r="E280" s="12">
        <f t="shared" si="84"/>
        <v>9.5557984750757452</v>
      </c>
      <c r="F280" s="12">
        <f t="shared" si="77"/>
        <v>2.5017021907068759</v>
      </c>
      <c r="G280" s="12">
        <f t="shared" si="71"/>
        <v>0.32390899971494752</v>
      </c>
      <c r="H280" s="26">
        <f t="shared" si="78"/>
        <v>18.558618629970677</v>
      </c>
      <c r="I280" s="33">
        <f t="shared" si="72"/>
        <v>19.385030686186845</v>
      </c>
      <c r="J280" s="50">
        <f t="shared" si="73"/>
        <v>19.541030686186843</v>
      </c>
      <c r="K280" s="33">
        <f t="shared" si="63"/>
        <v>5.1158298706081089</v>
      </c>
      <c r="L280" s="33">
        <f t="shared" si="79"/>
        <v>-0.99952434664311618</v>
      </c>
      <c r="M280" s="33">
        <f t="shared" si="64"/>
        <v>3.1107481704735687</v>
      </c>
      <c r="N280" s="33">
        <f t="shared" si="80"/>
        <v>3.0839592533817368E-2</v>
      </c>
      <c r="O280" s="33">
        <f t="shared" si="65"/>
        <v>3.1107481704735687</v>
      </c>
      <c r="P280" s="33">
        <f t="shared" si="66"/>
        <v>178.23274129617784</v>
      </c>
      <c r="Q280" s="33">
        <f t="shared" si="74"/>
        <v>0.45033540441956149</v>
      </c>
      <c r="R280" s="33">
        <f t="shared" si="67"/>
        <v>25.802318038557953</v>
      </c>
      <c r="S280" s="33">
        <f t="shared" si="75"/>
        <v>-0.96802427152607939</v>
      </c>
      <c r="T280" s="33">
        <f t="shared" si="68"/>
        <v>2.8880276540617675</v>
      </c>
      <c r="U280" s="33">
        <f t="shared" si="76"/>
        <v>-0.25085655210977315</v>
      </c>
      <c r="V280" s="72">
        <f t="shared" si="69"/>
        <v>3.3951576531178187</v>
      </c>
      <c r="W280" s="33">
        <f t="shared" si="70"/>
        <v>194.52820430519256</v>
      </c>
      <c r="X280" s="80">
        <v>0.13055555555555556</v>
      </c>
      <c r="Z280" s="16">
        <v>177</v>
      </c>
      <c r="AA280" s="16">
        <v>29</v>
      </c>
      <c r="AB280" s="16">
        <v>6.3</v>
      </c>
      <c r="AC280" s="14">
        <f t="shared" si="88"/>
        <v>177.48508333333334</v>
      </c>
      <c r="AD280" s="16">
        <v>46</v>
      </c>
      <c r="AE280" s="16">
        <v>32</v>
      </c>
      <c r="AF280" s="16">
        <v>23.67</v>
      </c>
      <c r="AG280" s="14">
        <f t="shared" si="89"/>
        <v>46.539908333333337</v>
      </c>
      <c r="AH280" s="16">
        <v>9</v>
      </c>
      <c r="AI280" s="16">
        <v>30</v>
      </c>
      <c r="AJ280" s="16">
        <v>40.04</v>
      </c>
      <c r="AK280" s="14">
        <f t="shared" si="90"/>
        <v>9.5111222222222231</v>
      </c>
      <c r="AL280" s="16">
        <v>201</v>
      </c>
      <c r="AM280" s="16">
        <v>54</v>
      </c>
      <c r="AN280" s="16">
        <v>21.02</v>
      </c>
      <c r="AO280" s="16">
        <f t="shared" si="91"/>
        <v>201.90583888888889</v>
      </c>
      <c r="AP280" s="16">
        <v>50</v>
      </c>
      <c r="AQ280" s="16">
        <v>35</v>
      </c>
      <c r="AR280" s="16">
        <v>7.16</v>
      </c>
      <c r="AS280" s="14">
        <f t="shared" si="92"/>
        <v>50.585322222222224</v>
      </c>
      <c r="AT280" s="16">
        <v>19</v>
      </c>
      <c r="AU280" s="16">
        <v>1</v>
      </c>
      <c r="AV280" s="16">
        <v>24.3</v>
      </c>
      <c r="AW280" s="14">
        <f t="shared" si="93"/>
        <v>19.023416666666666</v>
      </c>
      <c r="AX280" s="14">
        <f t="shared" si="85"/>
        <v>24.420755555555559</v>
      </c>
      <c r="AY280" s="14">
        <f t="shared" si="86"/>
        <v>4.0454138888888878</v>
      </c>
      <c r="AZ280" s="14">
        <f t="shared" si="87"/>
        <v>142.68441666666664</v>
      </c>
    </row>
    <row r="281" spans="1:52">
      <c r="A281" s="11">
        <v>0.13125000000000001</v>
      </c>
      <c r="B281" s="12">
        <f t="shared" si="81"/>
        <v>3.1333333333333444</v>
      </c>
      <c r="C281" s="12">
        <f t="shared" si="82"/>
        <v>9.7986873639646337</v>
      </c>
      <c r="D281" s="12">
        <f t="shared" si="83"/>
        <v>9.4165107084090671</v>
      </c>
      <c r="E281" s="12">
        <f t="shared" si="84"/>
        <v>9.5725107084090677</v>
      </c>
      <c r="F281" s="12">
        <f t="shared" si="77"/>
        <v>2.5060774431622965</v>
      </c>
      <c r="G281" s="12">
        <f t="shared" si="71"/>
        <v>0.32378100257783721</v>
      </c>
      <c r="H281" s="26">
        <f t="shared" si="78"/>
        <v>18.551284934224501</v>
      </c>
      <c r="I281" s="33">
        <f t="shared" si="72"/>
        <v>19.401742919520188</v>
      </c>
      <c r="J281" s="50">
        <f t="shared" si="73"/>
        <v>19.557742919520187</v>
      </c>
      <c r="K281" s="33">
        <f t="shared" si="63"/>
        <v>5.1202051230635339</v>
      </c>
      <c r="L281" s="33">
        <f t="shared" si="79"/>
        <v>-0.99953012681989706</v>
      </c>
      <c r="M281" s="33">
        <f t="shared" si="64"/>
        <v>3.1109361703761182</v>
      </c>
      <c r="N281" s="33">
        <f t="shared" si="80"/>
        <v>3.0651681510167863E-2</v>
      </c>
      <c r="O281" s="33">
        <f t="shared" si="65"/>
        <v>3.1109361703761182</v>
      </c>
      <c r="P281" s="33">
        <f t="shared" si="66"/>
        <v>178.24351289714278</v>
      </c>
      <c r="Q281" s="33">
        <f t="shared" si="74"/>
        <v>0.45136031679148708</v>
      </c>
      <c r="R281" s="33">
        <f t="shared" si="67"/>
        <v>25.86104119184003</v>
      </c>
      <c r="S281" s="33">
        <f t="shared" si="75"/>
        <v>-0.96811403365403148</v>
      </c>
      <c r="T281" s="33">
        <f t="shared" si="68"/>
        <v>2.8883857239877164</v>
      </c>
      <c r="U281" s="33">
        <f t="shared" si="76"/>
        <v>-0.25050991565628866</v>
      </c>
      <c r="V281" s="72">
        <f t="shared" si="69"/>
        <v>3.3947995831918698</v>
      </c>
      <c r="W281" s="33">
        <f t="shared" si="70"/>
        <v>194.50768840966515</v>
      </c>
      <c r="X281" s="80">
        <v>0.13125000000000001</v>
      </c>
      <c r="Z281" s="16">
        <v>177</v>
      </c>
      <c r="AA281" s="16">
        <v>29</v>
      </c>
      <c r="AB281" s="16">
        <v>59.55</v>
      </c>
      <c r="AC281" s="14">
        <f t="shared" si="88"/>
        <v>177.499875</v>
      </c>
      <c r="AD281" s="16">
        <v>46</v>
      </c>
      <c r="AE281" s="16">
        <v>31</v>
      </c>
      <c r="AF281" s="16">
        <v>57.68</v>
      </c>
      <c r="AG281" s="14">
        <f t="shared" si="89"/>
        <v>46.532688888888892</v>
      </c>
      <c r="AH281" s="16">
        <v>9</v>
      </c>
      <c r="AI281" s="16">
        <v>31</v>
      </c>
      <c r="AJ281" s="16">
        <v>40.200000000000003</v>
      </c>
      <c r="AK281" s="14">
        <f t="shared" si="90"/>
        <v>9.5278333333333336</v>
      </c>
      <c r="AL281" s="16">
        <v>201</v>
      </c>
      <c r="AM281" s="16">
        <v>54</v>
      </c>
      <c r="AN281" s="16">
        <v>29.1</v>
      </c>
      <c r="AO281" s="16">
        <f t="shared" si="91"/>
        <v>201.90808333333334</v>
      </c>
      <c r="AP281" s="16">
        <v>50</v>
      </c>
      <c r="AQ281" s="16">
        <v>38</v>
      </c>
      <c r="AR281" s="16">
        <v>48.79</v>
      </c>
      <c r="AS281" s="14">
        <f t="shared" si="92"/>
        <v>50.646886111111108</v>
      </c>
      <c r="AT281" s="16">
        <v>19</v>
      </c>
      <c r="AU281" s="16">
        <v>2</v>
      </c>
      <c r="AV281" s="16">
        <v>24.47</v>
      </c>
      <c r="AW281" s="14">
        <f t="shared" si="93"/>
        <v>19.040130555555557</v>
      </c>
      <c r="AX281" s="14">
        <f t="shared" si="85"/>
        <v>24.408208333333334</v>
      </c>
      <c r="AY281" s="14">
        <f t="shared" si="86"/>
        <v>4.1141972222222165</v>
      </c>
      <c r="AZ281" s="14">
        <f t="shared" si="87"/>
        <v>142.68445833333334</v>
      </c>
    </row>
    <row r="282" spans="1:52">
      <c r="A282" s="11">
        <v>0.131944444444444</v>
      </c>
      <c r="B282" s="12">
        <f t="shared" si="81"/>
        <v>3.1500000000000004</v>
      </c>
      <c r="C282" s="12">
        <f t="shared" si="82"/>
        <v>9.8153995972979562</v>
      </c>
      <c r="D282" s="12">
        <f t="shared" si="83"/>
        <v>9.4332229417423896</v>
      </c>
      <c r="E282" s="12">
        <f t="shared" si="84"/>
        <v>9.5892229417423902</v>
      </c>
      <c r="F282" s="12">
        <f t="shared" si="77"/>
        <v>2.5104526956177167</v>
      </c>
      <c r="G282" s="12">
        <f t="shared" si="71"/>
        <v>0.32365376789587857</v>
      </c>
      <c r="H282" s="26">
        <f t="shared" si="78"/>
        <v>18.543994923940581</v>
      </c>
      <c r="I282" s="33">
        <f t="shared" si="72"/>
        <v>19.418455152853511</v>
      </c>
      <c r="J282" s="50">
        <f t="shared" si="73"/>
        <v>19.57445515285351</v>
      </c>
      <c r="K282" s="33">
        <f t="shared" ref="K282:K345" si="94">(J282*15*PI())/180</f>
        <v>5.1245803755189554</v>
      </c>
      <c r="L282" s="33">
        <f t="shared" si="79"/>
        <v>-0.99953588878192334</v>
      </c>
      <c r="M282" s="33">
        <f t="shared" ref="M282:M345" si="95">ACOS(L282)</f>
        <v>3.1111247320200262</v>
      </c>
      <c r="N282" s="33">
        <f t="shared" si="80"/>
        <v>3.0463207922517846E-2</v>
      </c>
      <c r="O282" s="33">
        <f t="shared" ref="O282:O345" si="96">IF(M282&gt;=0,M282,2*PI()-M282)</f>
        <v>3.1111247320200262</v>
      </c>
      <c r="P282" s="33">
        <f t="shared" ref="P282:P345" si="97">(O282*180)/PI()</f>
        <v>178.25431668351672</v>
      </c>
      <c r="Q282" s="33">
        <f t="shared" si="74"/>
        <v>0.45238380162291664</v>
      </c>
      <c r="R282" s="33">
        <f t="shared" ref="R282:R345" si="98">(Q282*180)/PI()</f>
        <v>25.919682553076605</v>
      </c>
      <c r="S282" s="33">
        <f t="shared" si="75"/>
        <v>-0.96820496885942409</v>
      </c>
      <c r="T282" s="33">
        <f t="shared" ref="T282:T345" si="99">ACOS(S282)</f>
        <v>2.8887489793928016</v>
      </c>
      <c r="U282" s="33">
        <f t="shared" si="76"/>
        <v>-0.25015822648060521</v>
      </c>
      <c r="V282" s="72">
        <f t="shared" ref="V282:V345" si="100">IF(U282&gt;=0,T282,2*PI()-T282)</f>
        <v>3.3944363277867846</v>
      </c>
      <c r="W282" s="33">
        <f t="shared" ref="W282:W345" si="101">(V282*180)/PI()</f>
        <v>194.48687540806844</v>
      </c>
      <c r="X282" s="80">
        <v>0.13194444444444445</v>
      </c>
      <c r="Z282" s="16">
        <v>177</v>
      </c>
      <c r="AA282" s="16">
        <v>30</v>
      </c>
      <c r="AB282" s="16">
        <v>52.95</v>
      </c>
      <c r="AC282" s="14">
        <f t="shared" si="88"/>
        <v>177.51470833333335</v>
      </c>
      <c r="AD282" s="16">
        <v>46</v>
      </c>
      <c r="AE282" s="16">
        <v>31</v>
      </c>
      <c r="AF282" s="16">
        <v>31.85</v>
      </c>
      <c r="AG282" s="14">
        <f t="shared" si="89"/>
        <v>46.525513888888888</v>
      </c>
      <c r="AH282" s="16">
        <v>9</v>
      </c>
      <c r="AI282" s="16">
        <v>32</v>
      </c>
      <c r="AJ282" s="16">
        <v>40.369999999999997</v>
      </c>
      <c r="AK282" s="14">
        <f t="shared" si="90"/>
        <v>9.5445472222222225</v>
      </c>
      <c r="AL282" s="16">
        <v>201</v>
      </c>
      <c r="AM282" s="16">
        <v>54</v>
      </c>
      <c r="AN282" s="16">
        <v>35.71</v>
      </c>
      <c r="AO282" s="16">
        <f t="shared" si="91"/>
        <v>201.90991944444445</v>
      </c>
      <c r="AP282" s="16">
        <v>50</v>
      </c>
      <c r="AQ282" s="16">
        <v>42</v>
      </c>
      <c r="AR282" s="16">
        <v>30.44</v>
      </c>
      <c r="AS282" s="14">
        <f t="shared" si="92"/>
        <v>50.708455555555553</v>
      </c>
      <c r="AT282" s="16">
        <v>19</v>
      </c>
      <c r="AU282" s="16">
        <v>3</v>
      </c>
      <c r="AV282" s="16">
        <v>24.63</v>
      </c>
      <c r="AW282" s="14">
        <f t="shared" si="93"/>
        <v>19.056841666666667</v>
      </c>
      <c r="AX282" s="14">
        <f t="shared" si="85"/>
        <v>24.395211111111109</v>
      </c>
      <c r="AY282" s="14">
        <f t="shared" si="86"/>
        <v>4.1829416666666646</v>
      </c>
      <c r="AZ282" s="14">
        <f t="shared" si="87"/>
        <v>142.68441666666666</v>
      </c>
    </row>
    <row r="283" spans="1:52">
      <c r="A283" s="11">
        <v>0.132638888888889</v>
      </c>
      <c r="B283" s="12">
        <f t="shared" si="81"/>
        <v>3.1666666666666563</v>
      </c>
      <c r="C283" s="12">
        <f t="shared" si="82"/>
        <v>9.8321118306312787</v>
      </c>
      <c r="D283" s="12">
        <f t="shared" si="83"/>
        <v>9.4499351750757352</v>
      </c>
      <c r="E283" s="12">
        <f t="shared" si="84"/>
        <v>9.6059351750757358</v>
      </c>
      <c r="F283" s="12">
        <f t="shared" si="77"/>
        <v>2.514827948073143</v>
      </c>
      <c r="G283" s="12">
        <f t="shared" si="71"/>
        <v>0.32352729800484409</v>
      </c>
      <c r="H283" s="26">
        <f t="shared" si="78"/>
        <v>18.536748732948826</v>
      </c>
      <c r="I283" s="33">
        <f t="shared" si="72"/>
        <v>19.435167386186833</v>
      </c>
      <c r="J283" s="50">
        <f t="shared" si="73"/>
        <v>19.591167386186832</v>
      </c>
      <c r="K283" s="33">
        <f t="shared" si="94"/>
        <v>5.1289556279743751</v>
      </c>
      <c r="L283" s="33">
        <f t="shared" si="79"/>
        <v>-0.9995416321048558</v>
      </c>
      <c r="M283" s="33">
        <f t="shared" si="95"/>
        <v>3.1113138518869672</v>
      </c>
      <c r="N283" s="33">
        <f t="shared" si="80"/>
        <v>3.0274175284573837E-2</v>
      </c>
      <c r="O283" s="33">
        <f t="shared" si="96"/>
        <v>3.1113138518869672</v>
      </c>
      <c r="P283" s="33">
        <f t="shared" si="97"/>
        <v>178.26515245371453</v>
      </c>
      <c r="Q283" s="33">
        <f t="shared" si="74"/>
        <v>0.45340583825074582</v>
      </c>
      <c r="R283" s="33">
        <f t="shared" si="98"/>
        <v>25.978240938358997</v>
      </c>
      <c r="S283" s="33">
        <f t="shared" si="75"/>
        <v>-0.96829707195996673</v>
      </c>
      <c r="T283" s="33">
        <f t="shared" si="99"/>
        <v>2.8891174214809512</v>
      </c>
      <c r="U283" s="33">
        <f t="shared" si="76"/>
        <v>-0.24980148204875696</v>
      </c>
      <c r="V283" s="72">
        <f t="shared" si="100"/>
        <v>3.394067885698635</v>
      </c>
      <c r="W283" s="33">
        <f t="shared" si="101"/>
        <v>194.46576523142249</v>
      </c>
      <c r="X283" s="80">
        <v>0.13263888888888889</v>
      </c>
      <c r="Z283" s="16">
        <v>177</v>
      </c>
      <c r="AA283" s="16">
        <v>31</v>
      </c>
      <c r="AB283" s="16">
        <v>46.51</v>
      </c>
      <c r="AC283" s="14">
        <f t="shared" si="88"/>
        <v>177.52958611111112</v>
      </c>
      <c r="AD283" s="16">
        <v>46</v>
      </c>
      <c r="AE283" s="16">
        <v>31</v>
      </c>
      <c r="AF283" s="16">
        <v>6.17</v>
      </c>
      <c r="AG283" s="14">
        <f t="shared" si="89"/>
        <v>46.518380555555552</v>
      </c>
      <c r="AH283" s="16">
        <v>9</v>
      </c>
      <c r="AI283" s="16">
        <v>33</v>
      </c>
      <c r="AJ283" s="16">
        <v>40.53</v>
      </c>
      <c r="AK283" s="14">
        <f t="shared" si="90"/>
        <v>9.561258333333333</v>
      </c>
      <c r="AL283" s="16">
        <v>201</v>
      </c>
      <c r="AM283" s="16">
        <v>54</v>
      </c>
      <c r="AN283" s="16">
        <v>40.86</v>
      </c>
      <c r="AO283" s="16">
        <f t="shared" si="91"/>
        <v>201.91135</v>
      </c>
      <c r="AP283" s="16">
        <v>50</v>
      </c>
      <c r="AQ283" s="16">
        <v>46</v>
      </c>
      <c r="AR283" s="16">
        <v>12.1</v>
      </c>
      <c r="AS283" s="14">
        <f t="shared" si="92"/>
        <v>50.770027777777777</v>
      </c>
      <c r="AT283" s="16">
        <v>19</v>
      </c>
      <c r="AU283" s="16">
        <v>4</v>
      </c>
      <c r="AV283" s="16">
        <v>24.8</v>
      </c>
      <c r="AW283" s="14">
        <f t="shared" si="93"/>
        <v>19.073555555555554</v>
      </c>
      <c r="AX283" s="14">
        <f t="shared" si="85"/>
        <v>24.381763888888884</v>
      </c>
      <c r="AY283" s="14">
        <f t="shared" si="86"/>
        <v>4.2516472222222248</v>
      </c>
      <c r="AZ283" s="14">
        <f t="shared" si="87"/>
        <v>142.68445833333331</v>
      </c>
    </row>
    <row r="284" spans="1:52">
      <c r="A284" s="11">
        <v>0.133333333333333</v>
      </c>
      <c r="B284" s="12">
        <f t="shared" si="81"/>
        <v>3.1833333333333362</v>
      </c>
      <c r="C284" s="12">
        <f t="shared" si="82"/>
        <v>9.8488240639646243</v>
      </c>
      <c r="D284" s="12">
        <f t="shared" si="83"/>
        <v>9.4666474084090577</v>
      </c>
      <c r="E284" s="12">
        <f t="shared" si="84"/>
        <v>9.6226474084090583</v>
      </c>
      <c r="F284" s="12">
        <f t="shared" si="77"/>
        <v>2.5192032005285636</v>
      </c>
      <c r="G284" s="12">
        <f t="shared" ref="G284:G347" si="102">ASIN(SIN($B$24)*SIN($A$67)+COS(F284)*COS($B$24)*COS($A$67))</f>
        <v>0.32340159522623552</v>
      </c>
      <c r="H284" s="26">
        <f t="shared" si="78"/>
        <v>18.529546494261488</v>
      </c>
      <c r="I284" s="33">
        <f t="shared" ref="I284:I347" si="103">IF(C284-$B$31&gt;=0,C284-$B$31, 24-$B$31+C284)</f>
        <v>19.451879619520181</v>
      </c>
      <c r="J284" s="50">
        <f t="shared" ref="J284:J347" si="104">I284+$B$57</f>
        <v>19.60787961952018</v>
      </c>
      <c r="K284" s="33">
        <f t="shared" si="94"/>
        <v>5.1333308804298019</v>
      </c>
      <c r="L284" s="33">
        <f t="shared" si="79"/>
        <v>-0.99954735636580361</v>
      </c>
      <c r="M284" s="33">
        <f t="shared" si="95"/>
        <v>3.1115035264496247</v>
      </c>
      <c r="N284" s="33">
        <f t="shared" si="80"/>
        <v>3.0084587119209132E-2</v>
      </c>
      <c r="O284" s="33">
        <f t="shared" si="96"/>
        <v>3.1115035264496247</v>
      </c>
      <c r="P284" s="33">
        <f t="shared" si="97"/>
        <v>178.27602000563581</v>
      </c>
      <c r="Q284" s="33">
        <f t="shared" ref="Q284:Q347" si="105">ASIN(SIN($A$42)*SIN($A$67)+COS(K284)*COS($A$42)*COS($A$67))</f>
        <v>0.45442640600167</v>
      </c>
      <c r="R284" s="33">
        <f t="shared" si="98"/>
        <v>26.036715163194117</v>
      </c>
      <c r="S284" s="33">
        <f t="shared" ref="S284:S347" si="106">(SIN($A$67)*SIN(Q284)-SIN($A$42))/(COS($A$67)*COS(Q284))</f>
        <v>-0.96839033766823501</v>
      </c>
      <c r="T284" s="33">
        <f t="shared" si="99"/>
        <v>2.8894910513588181</v>
      </c>
      <c r="U284" s="33">
        <f t="shared" ref="U284:U347" si="107">(COS($A$42)*SIN(K284))/COS(Q284)</f>
        <v>-0.24943967990438465</v>
      </c>
      <c r="V284" s="72">
        <f t="shared" si="100"/>
        <v>3.3936942558207681</v>
      </c>
      <c r="W284" s="33">
        <f t="shared" si="101"/>
        <v>194.44435781632072</v>
      </c>
      <c r="X284" s="80">
        <v>0.13333333333333333</v>
      </c>
      <c r="Z284" s="16">
        <v>177</v>
      </c>
      <c r="AA284" s="16">
        <v>32</v>
      </c>
      <c r="AB284" s="16">
        <v>40.21</v>
      </c>
      <c r="AC284" s="14">
        <f t="shared" si="88"/>
        <v>177.54450277777778</v>
      </c>
      <c r="AD284" s="16">
        <v>46</v>
      </c>
      <c r="AE284" s="16">
        <v>30</v>
      </c>
      <c r="AF284" s="16">
        <v>40.64</v>
      </c>
      <c r="AG284" s="14">
        <f t="shared" si="89"/>
        <v>46.511288888888892</v>
      </c>
      <c r="AH284" s="16">
        <v>9</v>
      </c>
      <c r="AI284" s="16">
        <v>34</v>
      </c>
      <c r="AJ284" s="16">
        <v>40.700000000000003</v>
      </c>
      <c r="AK284" s="14">
        <f t="shared" si="90"/>
        <v>9.5779722222222219</v>
      </c>
      <c r="AL284" s="16">
        <v>201</v>
      </c>
      <c r="AM284" s="16">
        <v>54</v>
      </c>
      <c r="AN284" s="16">
        <v>44.53</v>
      </c>
      <c r="AO284" s="16">
        <f t="shared" si="91"/>
        <v>201.91236944444444</v>
      </c>
      <c r="AP284" s="16">
        <v>50</v>
      </c>
      <c r="AQ284" s="16">
        <v>49</v>
      </c>
      <c r="AR284" s="16">
        <v>53.77</v>
      </c>
      <c r="AS284" s="14">
        <f t="shared" si="92"/>
        <v>50.831602777777775</v>
      </c>
      <c r="AT284" s="16">
        <v>19</v>
      </c>
      <c r="AU284" s="16">
        <v>5</v>
      </c>
      <c r="AV284" s="16">
        <v>24.96</v>
      </c>
      <c r="AW284" s="14">
        <f t="shared" si="93"/>
        <v>19.090266666666668</v>
      </c>
      <c r="AX284" s="14">
        <f t="shared" si="85"/>
        <v>24.367866666666657</v>
      </c>
      <c r="AY284" s="14">
        <f t="shared" si="86"/>
        <v>4.320313888888883</v>
      </c>
      <c r="AZ284" s="14">
        <f t="shared" si="87"/>
        <v>142.68441666666669</v>
      </c>
    </row>
    <row r="285" spans="1:52">
      <c r="A285" s="11">
        <v>0.134027777777778</v>
      </c>
      <c r="B285" s="12">
        <f t="shared" si="81"/>
        <v>3.1999999999999922</v>
      </c>
      <c r="C285" s="12">
        <f t="shared" si="82"/>
        <v>9.8655362972979468</v>
      </c>
      <c r="D285" s="12">
        <f t="shared" si="83"/>
        <v>9.4833596417424051</v>
      </c>
      <c r="E285" s="12">
        <f t="shared" si="84"/>
        <v>9.6393596417424057</v>
      </c>
      <c r="F285" s="12">
        <f t="shared" ref="F285:F348" si="108">(E285*15*PI())/180</f>
        <v>2.5235784529839904</v>
      </c>
      <c r="G285" s="12">
        <f t="shared" si="102"/>
        <v>0.3232766618672453</v>
      </c>
      <c r="H285" s="26">
        <f t="shared" ref="H285:H348" si="109">(G285*180)/PI()</f>
        <v>18.522388340070954</v>
      </c>
      <c r="I285" s="33">
        <f t="shared" si="103"/>
        <v>19.468591852853503</v>
      </c>
      <c r="J285" s="50">
        <f t="shared" si="104"/>
        <v>19.624591852853502</v>
      </c>
      <c r="K285" s="33">
        <f t="shared" si="94"/>
        <v>5.1377061328852225</v>
      </c>
      <c r="L285" s="33">
        <f t="shared" ref="L285:L348" si="110">(SIN($A$67)*SIN(G288)-SIN($B$24))/(COS($A$67)*COS(G288))</f>
        <v>-0.99955306114335485</v>
      </c>
      <c r="M285" s="33">
        <f t="shared" si="95"/>
        <v>3.1116937521717216</v>
      </c>
      <c r="N285" s="33">
        <f t="shared" ref="N285:N348" si="111">(COS($B$24)*SIN(F288))/COS(G288)</f>
        <v>2.9894446958406727E-2</v>
      </c>
      <c r="O285" s="33">
        <f t="shared" si="96"/>
        <v>3.1116937521717216</v>
      </c>
      <c r="P285" s="33">
        <f t="shared" si="97"/>
        <v>178.2869191366668</v>
      </c>
      <c r="Q285" s="33">
        <f t="shared" si="105"/>
        <v>0.45544548419249753</v>
      </c>
      <c r="R285" s="33">
        <f t="shared" si="98"/>
        <v>26.095104042522358</v>
      </c>
      <c r="S285" s="33">
        <f t="shared" si="106"/>
        <v>-0.96848476059153199</v>
      </c>
      <c r="T285" s="33">
        <f t="shared" si="99"/>
        <v>2.8898698700348895</v>
      </c>
      <c r="U285" s="33">
        <f t="shared" si="107"/>
        <v>-0.24907281766977904</v>
      </c>
      <c r="V285" s="72">
        <f t="shared" si="100"/>
        <v>3.3933154371446967</v>
      </c>
      <c r="W285" s="33">
        <f t="shared" si="101"/>
        <v>194.42265310498109</v>
      </c>
      <c r="X285" s="80">
        <v>0.13402777777777777</v>
      </c>
      <c r="Z285" s="16">
        <v>177</v>
      </c>
      <c r="AA285" s="16">
        <v>33</v>
      </c>
      <c r="AB285" s="16">
        <v>34.06</v>
      </c>
      <c r="AC285" s="14">
        <f t="shared" si="88"/>
        <v>177.55946111111112</v>
      </c>
      <c r="AD285" s="16">
        <v>46</v>
      </c>
      <c r="AE285" s="16">
        <v>30</v>
      </c>
      <c r="AF285" s="16">
        <v>15.27</v>
      </c>
      <c r="AG285" s="14">
        <f t="shared" si="89"/>
        <v>46.504241666666665</v>
      </c>
      <c r="AH285" s="16">
        <v>9</v>
      </c>
      <c r="AI285" s="16">
        <v>35</v>
      </c>
      <c r="AJ285" s="16">
        <v>40.86</v>
      </c>
      <c r="AK285" s="14">
        <f t="shared" si="90"/>
        <v>9.5946833333333341</v>
      </c>
      <c r="AL285" s="16">
        <v>201</v>
      </c>
      <c r="AM285" s="16">
        <v>54</v>
      </c>
      <c r="AN285" s="16">
        <v>46.72</v>
      </c>
      <c r="AO285" s="16">
        <f t="shared" si="91"/>
        <v>201.91297777777777</v>
      </c>
      <c r="AP285" s="16">
        <v>50</v>
      </c>
      <c r="AQ285" s="16">
        <v>53</v>
      </c>
      <c r="AR285" s="16">
        <v>35.450000000000003</v>
      </c>
      <c r="AS285" s="14">
        <f t="shared" si="92"/>
        <v>50.893180555555553</v>
      </c>
      <c r="AT285" s="16">
        <v>19</v>
      </c>
      <c r="AU285" s="16">
        <v>6</v>
      </c>
      <c r="AV285" s="16">
        <v>25.13</v>
      </c>
      <c r="AW285" s="14">
        <f t="shared" si="93"/>
        <v>19.106980555555555</v>
      </c>
      <c r="AX285" s="14">
        <f t="shared" si="85"/>
        <v>24.35351666666665</v>
      </c>
      <c r="AY285" s="14">
        <f t="shared" si="86"/>
        <v>4.3889388888888874</v>
      </c>
      <c r="AZ285" s="14">
        <f t="shared" si="87"/>
        <v>142.68445833333331</v>
      </c>
    </row>
    <row r="286" spans="1:52">
      <c r="A286" s="11">
        <v>0.13472222222222199</v>
      </c>
      <c r="B286" s="12">
        <f t="shared" ref="B286:B349" si="112">(A285-INT(A285))*24</f>
        <v>3.2166666666666721</v>
      </c>
      <c r="C286" s="12">
        <f t="shared" ref="C286:C349" si="113">$D$50+B286*1.002734</f>
        <v>9.8822485306312942</v>
      </c>
      <c r="D286" s="12">
        <f t="shared" ref="D286:D349" si="114">C287-$C$14</f>
        <v>9.5000718750757276</v>
      </c>
      <c r="E286" s="12">
        <f t="shared" ref="E286:E349" si="115">D286+$B$57</f>
        <v>9.6560718750757282</v>
      </c>
      <c r="F286" s="12">
        <f t="shared" si="108"/>
        <v>2.5279537054394106</v>
      </c>
      <c r="G286" s="12">
        <f t="shared" si="102"/>
        <v>0.32315250022071962</v>
      </c>
      <c r="H286" s="26">
        <f t="shared" si="109"/>
        <v>18.515274401747639</v>
      </c>
      <c r="I286" s="33">
        <f t="shared" si="103"/>
        <v>19.485304086186851</v>
      </c>
      <c r="J286" s="50">
        <f t="shared" si="104"/>
        <v>19.64130408618685</v>
      </c>
      <c r="K286" s="33">
        <f t="shared" si="94"/>
        <v>5.1420813853406493</v>
      </c>
      <c r="L286" s="33">
        <f t="shared" si="110"/>
        <v>-0.99955874601760597</v>
      </c>
      <c r="M286" s="33">
        <f t="shared" si="95"/>
        <v>3.111884525508096</v>
      </c>
      <c r="N286" s="33">
        <f t="shared" si="111"/>
        <v>2.970375834319772E-2</v>
      </c>
      <c r="O286" s="33">
        <f t="shared" si="96"/>
        <v>3.111884525508096</v>
      </c>
      <c r="P286" s="33">
        <f t="shared" si="97"/>
        <v>178.29784964368469</v>
      </c>
      <c r="Q286" s="33">
        <f t="shared" si="105"/>
        <v>0.45646305213048349</v>
      </c>
      <c r="R286" s="33">
        <f t="shared" si="98"/>
        <v>26.153406390736784</v>
      </c>
      <c r="S286" s="33">
        <f t="shared" si="106"/>
        <v>-0.96858033523175635</v>
      </c>
      <c r="T286" s="33">
        <f t="shared" si="99"/>
        <v>2.8902538784185872</v>
      </c>
      <c r="U286" s="33">
        <f t="shared" si="107"/>
        <v>-0.24870089304692675</v>
      </c>
      <c r="V286" s="72">
        <f t="shared" si="100"/>
        <v>3.3929314287609991</v>
      </c>
      <c r="W286" s="33">
        <f t="shared" si="101"/>
        <v>194.40065104529759</v>
      </c>
      <c r="X286" s="80">
        <v>0.13472222222222222</v>
      </c>
      <c r="Z286" s="16">
        <v>177</v>
      </c>
      <c r="AA286" s="16">
        <v>34</v>
      </c>
      <c r="AB286" s="16">
        <v>28.06</v>
      </c>
      <c r="AC286" s="14">
        <f t="shared" si="88"/>
        <v>177.57446111111111</v>
      </c>
      <c r="AD286" s="16">
        <v>46</v>
      </c>
      <c r="AE286" s="16">
        <v>29</v>
      </c>
      <c r="AF286" s="16">
        <v>50.05</v>
      </c>
      <c r="AG286" s="14">
        <f t="shared" si="89"/>
        <v>46.497236111111114</v>
      </c>
      <c r="AH286" s="16">
        <v>9</v>
      </c>
      <c r="AI286" s="16">
        <v>36</v>
      </c>
      <c r="AJ286" s="16">
        <v>41.03</v>
      </c>
      <c r="AK286" s="14">
        <f t="shared" si="90"/>
        <v>9.611397222222223</v>
      </c>
      <c r="AL286" s="16">
        <v>201</v>
      </c>
      <c r="AM286" s="16">
        <v>54</v>
      </c>
      <c r="AN286" s="16">
        <v>47.42</v>
      </c>
      <c r="AO286" s="16">
        <f t="shared" si="91"/>
        <v>201.91317222222222</v>
      </c>
      <c r="AP286" s="16">
        <v>50</v>
      </c>
      <c r="AQ286" s="16">
        <v>57</v>
      </c>
      <c r="AR286" s="16">
        <v>17.14</v>
      </c>
      <c r="AS286" s="14">
        <f t="shared" si="92"/>
        <v>50.954761111111111</v>
      </c>
      <c r="AT286" s="16">
        <v>19</v>
      </c>
      <c r="AU286" s="16">
        <v>7</v>
      </c>
      <c r="AV286" s="16">
        <v>25.29</v>
      </c>
      <c r="AW286" s="14">
        <f t="shared" si="93"/>
        <v>19.123691666666666</v>
      </c>
      <c r="AX286" s="14">
        <f t="shared" si="85"/>
        <v>24.33871111111111</v>
      </c>
      <c r="AY286" s="14">
        <f t="shared" si="86"/>
        <v>4.4575249999999969</v>
      </c>
      <c r="AZ286" s="14">
        <f t="shared" si="87"/>
        <v>142.68441666666664</v>
      </c>
    </row>
    <row r="287" spans="1:52">
      <c r="A287" s="11">
        <v>0.13541666666666699</v>
      </c>
      <c r="B287" s="12">
        <f t="shared" si="112"/>
        <v>3.2333333333333281</v>
      </c>
      <c r="C287" s="12">
        <f t="shared" si="113"/>
        <v>9.8989607639646167</v>
      </c>
      <c r="D287" s="12">
        <f t="shared" si="114"/>
        <v>9.516784108409075</v>
      </c>
      <c r="E287" s="12">
        <f t="shared" si="115"/>
        <v>9.6727841084090755</v>
      </c>
      <c r="F287" s="12">
        <f t="shared" si="108"/>
        <v>2.5323289578948374</v>
      </c>
      <c r="G287" s="12">
        <f t="shared" si="102"/>
        <v>0.32302911256511946</v>
      </c>
      <c r="H287" s="26">
        <f t="shared" si="109"/>
        <v>18.508204809837736</v>
      </c>
      <c r="I287" s="33">
        <f t="shared" si="103"/>
        <v>19.502016319520173</v>
      </c>
      <c r="J287" s="50">
        <f t="shared" si="104"/>
        <v>19.658016319520172</v>
      </c>
      <c r="K287" s="33">
        <f t="shared" si="94"/>
        <v>5.146456637796069</v>
      </c>
      <c r="L287" s="33">
        <f t="shared" si="110"/>
        <v>-0.99956441057019241</v>
      </c>
      <c r="M287" s="33">
        <f t="shared" si="95"/>
        <v>3.1120758429048099</v>
      </c>
      <c r="N287" s="33">
        <f t="shared" si="111"/>
        <v>2.951252482360394E-2</v>
      </c>
      <c r="O287" s="33">
        <f t="shared" si="96"/>
        <v>3.1120758429048099</v>
      </c>
      <c r="P287" s="33">
        <f t="shared" si="97"/>
        <v>178.30881132306379</v>
      </c>
      <c r="Q287" s="33">
        <f t="shared" si="105"/>
        <v>0.45747908911364688</v>
      </c>
      <c r="R287" s="33">
        <f t="shared" si="98"/>
        <v>26.211621021701248</v>
      </c>
      <c r="S287" s="33">
        <f t="shared" si="106"/>
        <v>-0.96867705598527709</v>
      </c>
      <c r="T287" s="33">
        <f t="shared" si="99"/>
        <v>2.8906430773193654</v>
      </c>
      <c r="U287" s="33">
        <f t="shared" si="107"/>
        <v>-0.248323903818574</v>
      </c>
      <c r="V287" s="72">
        <f t="shared" si="100"/>
        <v>3.3925422298602208</v>
      </c>
      <c r="W287" s="33">
        <f t="shared" si="101"/>
        <v>194.37835159089184</v>
      </c>
      <c r="X287" s="80">
        <v>0.13541666666666666</v>
      </c>
      <c r="Z287" s="16">
        <v>177</v>
      </c>
      <c r="AA287" s="16">
        <v>35</v>
      </c>
      <c r="AB287" s="16">
        <v>22.2</v>
      </c>
      <c r="AC287" s="14">
        <f t="shared" si="88"/>
        <v>177.58949999999999</v>
      </c>
      <c r="AD287" s="16">
        <v>46</v>
      </c>
      <c r="AE287" s="16">
        <v>29</v>
      </c>
      <c r="AF287" s="16">
        <v>24.99</v>
      </c>
      <c r="AG287" s="14">
        <f t="shared" si="89"/>
        <v>46.490274999999997</v>
      </c>
      <c r="AH287" s="16">
        <v>9</v>
      </c>
      <c r="AI287" s="16">
        <v>37</v>
      </c>
      <c r="AJ287" s="16">
        <v>41.19</v>
      </c>
      <c r="AK287" s="14">
        <f t="shared" si="90"/>
        <v>9.6281083333333335</v>
      </c>
      <c r="AL287" s="16">
        <v>201</v>
      </c>
      <c r="AM287" s="16">
        <v>54</v>
      </c>
      <c r="AN287" s="16">
        <v>46.63</v>
      </c>
      <c r="AO287" s="16">
        <f t="shared" si="91"/>
        <v>201.91295277777778</v>
      </c>
      <c r="AP287" s="16">
        <v>51</v>
      </c>
      <c r="AQ287" s="16">
        <v>0</v>
      </c>
      <c r="AR287" s="16">
        <v>58.82</v>
      </c>
      <c r="AS287" s="14">
        <f t="shared" si="92"/>
        <v>51.016338888888889</v>
      </c>
      <c r="AT287" s="16">
        <v>19</v>
      </c>
      <c r="AU287" s="16">
        <v>8</v>
      </c>
      <c r="AV287" s="16">
        <v>25.45</v>
      </c>
      <c r="AW287" s="14">
        <f t="shared" si="93"/>
        <v>19.140402777777776</v>
      </c>
      <c r="AX287" s="14">
        <f t="shared" ref="AX287:AX350" si="116">AO287-AC287</f>
        <v>24.323452777777788</v>
      </c>
      <c r="AY287" s="14">
        <f t="shared" ref="AY287:AY350" si="117">AS287-AG287</f>
        <v>4.526063888888892</v>
      </c>
      <c r="AZ287" s="14">
        <f t="shared" ref="AZ287:AZ350" si="118">(AW287-AK287)*15</f>
        <v>142.68441666666664</v>
      </c>
    </row>
    <row r="288" spans="1:52">
      <c r="A288" s="11">
        <v>0.13611111111111099</v>
      </c>
      <c r="B288" s="12">
        <f t="shared" si="112"/>
        <v>3.250000000000008</v>
      </c>
      <c r="C288" s="12">
        <f t="shared" si="113"/>
        <v>9.915672997297964</v>
      </c>
      <c r="D288" s="12">
        <f t="shared" si="114"/>
        <v>9.5334963417423975</v>
      </c>
      <c r="E288" s="12">
        <f t="shared" si="115"/>
        <v>9.689496341742398</v>
      </c>
      <c r="F288" s="12">
        <f t="shared" si="108"/>
        <v>2.5367042103502579</v>
      </c>
      <c r="G288" s="12">
        <f t="shared" si="102"/>
        <v>0.32290650116448477</v>
      </c>
      <c r="H288" s="26">
        <f t="shared" si="109"/>
        <v>18.501179694061179</v>
      </c>
      <c r="I288" s="33">
        <f t="shared" si="103"/>
        <v>19.518728552853521</v>
      </c>
      <c r="J288" s="50">
        <f t="shared" si="104"/>
        <v>19.674728552853519</v>
      </c>
      <c r="K288" s="33">
        <f t="shared" si="94"/>
        <v>5.1508318902514958</v>
      </c>
      <c r="L288" s="33">
        <f t="shared" si="110"/>
        <v>-0.99957005438431701</v>
      </c>
      <c r="M288" s="33">
        <f t="shared" si="95"/>
        <v>3.1122677007991078</v>
      </c>
      <c r="N288" s="33">
        <f t="shared" si="111"/>
        <v>2.9320749958576395E-2</v>
      </c>
      <c r="O288" s="33">
        <f t="shared" si="96"/>
        <v>3.1122677007991078</v>
      </c>
      <c r="P288" s="33">
        <f t="shared" si="97"/>
        <v>178.31980397067335</v>
      </c>
      <c r="Q288" s="33">
        <f t="shared" si="105"/>
        <v>0.4584935744311146</v>
      </c>
      <c r="R288" s="33">
        <f t="shared" si="98"/>
        <v>26.269746748770139</v>
      </c>
      <c r="S288" s="33">
        <f t="shared" si="106"/>
        <v>-0.9687749171428206</v>
      </c>
      <c r="T288" s="33">
        <f t="shared" si="99"/>
        <v>2.8910374674458095</v>
      </c>
      <c r="U288" s="33">
        <f t="shared" si="107"/>
        <v>-0.2479418478492911</v>
      </c>
      <c r="V288" s="72">
        <f t="shared" si="100"/>
        <v>3.3921478397337768</v>
      </c>
      <c r="W288" s="33">
        <f t="shared" si="101"/>
        <v>194.35575470116501</v>
      </c>
      <c r="X288" s="80">
        <v>0.1361111111111111</v>
      </c>
      <c r="Z288" s="16">
        <v>177</v>
      </c>
      <c r="AA288" s="16">
        <v>36</v>
      </c>
      <c r="AB288" s="16">
        <v>16.489999999999998</v>
      </c>
      <c r="AC288" s="14">
        <f t="shared" ref="AC288:AC351" si="119">AB288/3600+AA288/60+Z288</f>
        <v>177.60458055555554</v>
      </c>
      <c r="AD288" s="16">
        <v>46</v>
      </c>
      <c r="AE288" s="16">
        <v>29</v>
      </c>
      <c r="AF288" s="16">
        <v>0.08</v>
      </c>
      <c r="AG288" s="14">
        <f t="shared" ref="AG288:AG351" si="120">AF288/3600+AE288/60+AD288</f>
        <v>46.483355555555555</v>
      </c>
      <c r="AH288" s="16">
        <v>9</v>
      </c>
      <c r="AI288" s="16">
        <v>38</v>
      </c>
      <c r="AJ288" s="16">
        <v>41.36</v>
      </c>
      <c r="AK288" s="14">
        <f t="shared" ref="AK288:AK351" si="121">AJ288/3600+AI288/60+AH288</f>
        <v>9.6448222222222224</v>
      </c>
      <c r="AL288" s="16">
        <v>201</v>
      </c>
      <c r="AM288" s="16">
        <v>54</v>
      </c>
      <c r="AN288" s="16">
        <v>44.35</v>
      </c>
      <c r="AO288" s="16">
        <f t="shared" ref="AO288:AO351" si="122">AN288/3600+AM288/60+AL288</f>
        <v>201.91231944444445</v>
      </c>
      <c r="AP288" s="16">
        <v>51</v>
      </c>
      <c r="AQ288" s="16">
        <v>4</v>
      </c>
      <c r="AR288" s="16">
        <v>40.5</v>
      </c>
      <c r="AS288" s="14">
        <f t="shared" ref="AS288:AS351" si="123">AR288/3600+AQ288/60+AP288</f>
        <v>51.077916666666667</v>
      </c>
      <c r="AT288" s="16">
        <v>19</v>
      </c>
      <c r="AU288" s="16">
        <v>9</v>
      </c>
      <c r="AV288" s="16">
        <v>25.62</v>
      </c>
      <c r="AW288" s="14">
        <f t="shared" ref="AW288:AW351" si="124">AV288/3600+AU288/60+AT288</f>
        <v>19.157116666666667</v>
      </c>
      <c r="AX288" s="14">
        <f t="shared" si="116"/>
        <v>24.307738888888906</v>
      </c>
      <c r="AY288" s="14">
        <f t="shared" si="117"/>
        <v>4.594561111111112</v>
      </c>
      <c r="AZ288" s="14">
        <f t="shared" si="118"/>
        <v>142.68441666666666</v>
      </c>
    </row>
    <row r="289" spans="1:52">
      <c r="A289" s="11">
        <v>0.13680555555555601</v>
      </c>
      <c r="B289" s="12">
        <f t="shared" si="112"/>
        <v>3.2666666666666639</v>
      </c>
      <c r="C289" s="12">
        <f t="shared" si="113"/>
        <v>9.9323852306312865</v>
      </c>
      <c r="D289" s="12">
        <f t="shared" si="114"/>
        <v>9.5502085750757448</v>
      </c>
      <c r="E289" s="12">
        <f t="shared" si="115"/>
        <v>9.7062085750757454</v>
      </c>
      <c r="F289" s="12">
        <f t="shared" si="108"/>
        <v>2.5410794628056848</v>
      </c>
      <c r="G289" s="12">
        <f t="shared" si="102"/>
        <v>0.3227846682683958</v>
      </c>
      <c r="H289" s="26">
        <f t="shared" si="109"/>
        <v>18.494199183309426</v>
      </c>
      <c r="I289" s="33">
        <f t="shared" si="103"/>
        <v>19.535440786186843</v>
      </c>
      <c r="J289" s="50">
        <f t="shared" si="104"/>
        <v>19.691440786186842</v>
      </c>
      <c r="K289" s="33">
        <f t="shared" si="94"/>
        <v>5.1552071427069173</v>
      </c>
      <c r="L289" s="33">
        <f t="shared" si="110"/>
        <v>-0.99957567704478067</v>
      </c>
      <c r="M289" s="33">
        <f t="shared" si="95"/>
        <v>3.1124600956195909</v>
      </c>
      <c r="N289" s="33">
        <f t="shared" si="111"/>
        <v>2.9128437315936447E-2</v>
      </c>
      <c r="O289" s="33">
        <f t="shared" si="96"/>
        <v>3.1124600956195909</v>
      </c>
      <c r="P289" s="33">
        <f t="shared" si="97"/>
        <v>178.33082738188719</v>
      </c>
      <c r="Q289" s="33">
        <f t="shared" si="105"/>
        <v>0.4595064873634459</v>
      </c>
      <c r="R289" s="33">
        <f t="shared" si="98"/>
        <v>26.327782384806948</v>
      </c>
      <c r="S289" s="33">
        <f t="shared" si="106"/>
        <v>-0.9688739128893602</v>
      </c>
      <c r="T289" s="33">
        <f t="shared" si="99"/>
        <v>2.8914370494047135</v>
      </c>
      <c r="U289" s="33">
        <f t="shared" si="107"/>
        <v>-0.24755472308655477</v>
      </c>
      <c r="V289" s="72">
        <f t="shared" si="100"/>
        <v>3.3917482577748728</v>
      </c>
      <c r="W289" s="33">
        <f t="shared" si="101"/>
        <v>194.33286034135023</v>
      </c>
      <c r="X289" s="80">
        <v>0.13680555555555554</v>
      </c>
      <c r="Z289" s="16">
        <v>177</v>
      </c>
      <c r="AA289" s="16">
        <v>37</v>
      </c>
      <c r="AB289" s="16">
        <v>10.92</v>
      </c>
      <c r="AC289" s="14">
        <f t="shared" si="119"/>
        <v>177.61969999999999</v>
      </c>
      <c r="AD289" s="16">
        <v>46</v>
      </c>
      <c r="AE289" s="16">
        <v>28</v>
      </c>
      <c r="AF289" s="16">
        <v>35.340000000000003</v>
      </c>
      <c r="AG289" s="14">
        <f t="shared" si="120"/>
        <v>46.476483333333334</v>
      </c>
      <c r="AH289" s="16">
        <v>9</v>
      </c>
      <c r="AI289" s="16">
        <v>39</v>
      </c>
      <c r="AJ289" s="16">
        <v>41.52</v>
      </c>
      <c r="AK289" s="14">
        <f t="shared" si="121"/>
        <v>9.6615333333333329</v>
      </c>
      <c r="AL289" s="16">
        <v>201</v>
      </c>
      <c r="AM289" s="16">
        <v>54</v>
      </c>
      <c r="AN289" s="16">
        <v>40.549999999999997</v>
      </c>
      <c r="AO289" s="16">
        <f t="shared" si="122"/>
        <v>201.9112638888889</v>
      </c>
      <c r="AP289" s="16">
        <v>51</v>
      </c>
      <c r="AQ289" s="16">
        <v>8</v>
      </c>
      <c r="AR289" s="16">
        <v>22.17</v>
      </c>
      <c r="AS289" s="14">
        <f t="shared" si="123"/>
        <v>51.139491666666665</v>
      </c>
      <c r="AT289" s="16">
        <v>19</v>
      </c>
      <c r="AU289" s="16">
        <v>10</v>
      </c>
      <c r="AV289" s="16">
        <v>25.78</v>
      </c>
      <c r="AW289" s="14">
        <f t="shared" si="124"/>
        <v>19.173827777777777</v>
      </c>
      <c r="AX289" s="14">
        <f t="shared" si="116"/>
        <v>24.291563888888902</v>
      </c>
      <c r="AY289" s="14">
        <f t="shared" si="117"/>
        <v>4.6630083333333303</v>
      </c>
      <c r="AZ289" s="14">
        <f t="shared" si="118"/>
        <v>142.68441666666666</v>
      </c>
    </row>
    <row r="290" spans="1:52">
      <c r="A290" s="11">
        <v>0.13750000000000001</v>
      </c>
      <c r="B290" s="12">
        <f t="shared" si="112"/>
        <v>3.2833333333333443</v>
      </c>
      <c r="C290" s="12">
        <f t="shared" si="113"/>
        <v>9.9490974639646339</v>
      </c>
      <c r="D290" s="12">
        <f t="shared" si="114"/>
        <v>9.5669208084090673</v>
      </c>
      <c r="E290" s="12">
        <f t="shared" si="115"/>
        <v>9.7229208084090679</v>
      </c>
      <c r="F290" s="12">
        <f t="shared" si="108"/>
        <v>2.5454547152611049</v>
      </c>
      <c r="G290" s="12">
        <f t="shared" si="102"/>
        <v>0.32266361611193789</v>
      </c>
      <c r="H290" s="26">
        <f t="shared" si="109"/>
        <v>18.487263405643432</v>
      </c>
      <c r="I290" s="33">
        <f t="shared" si="103"/>
        <v>19.55215301952019</v>
      </c>
      <c r="J290" s="50">
        <f t="shared" si="104"/>
        <v>19.708153019520189</v>
      </c>
      <c r="K290" s="33">
        <f t="shared" si="94"/>
        <v>5.1595823951623441</v>
      </c>
      <c r="L290" s="33">
        <f t="shared" si="110"/>
        <v>-0.99958127813801034</v>
      </c>
      <c r="M290" s="33">
        <f t="shared" si="95"/>
        <v>3.1126530237861565</v>
      </c>
      <c r="N290" s="33">
        <f t="shared" si="111"/>
        <v>2.8935590472316655E-2</v>
      </c>
      <c r="O290" s="33">
        <f t="shared" si="96"/>
        <v>3.1126530237861565</v>
      </c>
      <c r="P290" s="33">
        <f t="shared" si="97"/>
        <v>178.34188135158061</v>
      </c>
      <c r="Q290" s="33">
        <f t="shared" si="105"/>
        <v>0.4605178071829848</v>
      </c>
      <c r="R290" s="33">
        <f t="shared" si="98"/>
        <v>26.385726742204458</v>
      </c>
      <c r="S290" s="33">
        <f t="shared" si="106"/>
        <v>-0.96897403730401743</v>
      </c>
      <c r="T290" s="33">
        <f t="shared" si="99"/>
        <v>2.891841823700168</v>
      </c>
      <c r="U290" s="33">
        <f t="shared" si="107"/>
        <v>-0.24716252756183102</v>
      </c>
      <c r="V290" s="72">
        <f t="shared" si="100"/>
        <v>3.3913434834794183</v>
      </c>
      <c r="W290" s="33">
        <f t="shared" si="101"/>
        <v>194.30966848256529</v>
      </c>
      <c r="X290" s="80">
        <v>0.13749999999999998</v>
      </c>
      <c r="Z290" s="16">
        <v>177</v>
      </c>
      <c r="AA290" s="16">
        <v>38</v>
      </c>
      <c r="AB290" s="16">
        <v>5.49</v>
      </c>
      <c r="AC290" s="14">
        <f t="shared" si="119"/>
        <v>177.63485833333334</v>
      </c>
      <c r="AD290" s="16">
        <v>46</v>
      </c>
      <c r="AE290" s="16">
        <v>28</v>
      </c>
      <c r="AF290" s="16">
        <v>10.74</v>
      </c>
      <c r="AG290" s="14">
        <f t="shared" si="120"/>
        <v>46.469650000000001</v>
      </c>
      <c r="AH290" s="16">
        <v>9</v>
      </c>
      <c r="AI290" s="16">
        <v>40</v>
      </c>
      <c r="AJ290" s="16">
        <v>41.68</v>
      </c>
      <c r="AK290" s="14">
        <f t="shared" si="121"/>
        <v>9.6782444444444451</v>
      </c>
      <c r="AL290" s="16">
        <v>201</v>
      </c>
      <c r="AM290" s="16">
        <v>54</v>
      </c>
      <c r="AN290" s="16">
        <v>35.25</v>
      </c>
      <c r="AO290" s="16">
        <f t="shared" si="122"/>
        <v>201.90979166666668</v>
      </c>
      <c r="AP290" s="16">
        <v>51</v>
      </c>
      <c r="AQ290" s="16">
        <v>12</v>
      </c>
      <c r="AR290" s="16">
        <v>3.83</v>
      </c>
      <c r="AS290" s="14">
        <f t="shared" si="123"/>
        <v>51.201063888888889</v>
      </c>
      <c r="AT290" s="16">
        <v>19</v>
      </c>
      <c r="AU290" s="16">
        <v>11</v>
      </c>
      <c r="AV290" s="16">
        <v>25.95</v>
      </c>
      <c r="AW290" s="14">
        <f t="shared" si="124"/>
        <v>19.190541666666668</v>
      </c>
      <c r="AX290" s="14">
        <f t="shared" si="116"/>
        <v>24.274933333333337</v>
      </c>
      <c r="AY290" s="14">
        <f t="shared" si="117"/>
        <v>4.7314138888888877</v>
      </c>
      <c r="AZ290" s="14">
        <f t="shared" si="118"/>
        <v>142.68445833333334</v>
      </c>
    </row>
    <row r="291" spans="1:52">
      <c r="A291" s="11">
        <v>0.13819444444444401</v>
      </c>
      <c r="B291" s="12">
        <f t="shared" si="112"/>
        <v>3.3000000000000003</v>
      </c>
      <c r="C291" s="12">
        <f t="shared" si="113"/>
        <v>9.9658096972979564</v>
      </c>
      <c r="D291" s="12">
        <f t="shared" si="114"/>
        <v>9.5836330417423898</v>
      </c>
      <c r="E291" s="12">
        <f t="shared" si="115"/>
        <v>9.7396330417423904</v>
      </c>
      <c r="F291" s="12">
        <f t="shared" si="108"/>
        <v>2.5498299677165255</v>
      </c>
      <c r="G291" s="12">
        <f t="shared" si="102"/>
        <v>0.32254334691566311</v>
      </c>
      <c r="H291" s="26">
        <f t="shared" si="109"/>
        <v>18.480372488291454</v>
      </c>
      <c r="I291" s="33">
        <f t="shared" si="103"/>
        <v>19.568865252853513</v>
      </c>
      <c r="J291" s="50">
        <f t="shared" si="104"/>
        <v>19.724865252853512</v>
      </c>
      <c r="K291" s="33">
        <f t="shared" si="94"/>
        <v>5.1639576476177638</v>
      </c>
      <c r="L291" s="33">
        <f t="shared" si="110"/>
        <v>-0.99958685725208973</v>
      </c>
      <c r="M291" s="33">
        <f t="shared" si="95"/>
        <v>3.1128464817101626</v>
      </c>
      <c r="N291" s="33">
        <f t="shared" si="111"/>
        <v>2.8742213013099028E-2</v>
      </c>
      <c r="O291" s="33">
        <f t="shared" si="96"/>
        <v>3.1128464817101626</v>
      </c>
      <c r="P291" s="33">
        <f t="shared" si="97"/>
        <v>178.35296567413951</v>
      </c>
      <c r="Q291" s="33">
        <f t="shared" si="105"/>
        <v>0.46152751315419577</v>
      </c>
      <c r="R291" s="33">
        <f t="shared" si="98"/>
        <v>26.443578632904003</v>
      </c>
      <c r="S291" s="33">
        <f t="shared" si="106"/>
        <v>-0.96907528435997137</v>
      </c>
      <c r="T291" s="33">
        <f t="shared" si="99"/>
        <v>2.8922517907326375</v>
      </c>
      <c r="U291" s="33">
        <f t="shared" si="107"/>
        <v>-0.24676525939167551</v>
      </c>
      <c r="V291" s="72">
        <f t="shared" si="100"/>
        <v>3.3909335164469487</v>
      </c>
      <c r="W291" s="33">
        <f t="shared" si="101"/>
        <v>194.28617910186532</v>
      </c>
      <c r="X291" s="80">
        <v>0.13819444444444443</v>
      </c>
      <c r="Z291" s="16">
        <v>177</v>
      </c>
      <c r="AA291" s="16">
        <v>39</v>
      </c>
      <c r="AB291" s="16">
        <v>0.21</v>
      </c>
      <c r="AC291" s="14">
        <f t="shared" si="119"/>
        <v>177.65005833333333</v>
      </c>
      <c r="AD291" s="16">
        <v>46</v>
      </c>
      <c r="AE291" s="16">
        <v>27</v>
      </c>
      <c r="AF291" s="16">
        <v>46.31</v>
      </c>
      <c r="AG291" s="14">
        <f t="shared" si="120"/>
        <v>46.46286388888889</v>
      </c>
      <c r="AH291" s="16">
        <v>9</v>
      </c>
      <c r="AI291" s="16">
        <v>41</v>
      </c>
      <c r="AJ291" s="16">
        <v>41.85</v>
      </c>
      <c r="AK291" s="14">
        <f t="shared" si="121"/>
        <v>9.694958333333334</v>
      </c>
      <c r="AL291" s="16">
        <v>201</v>
      </c>
      <c r="AM291" s="16">
        <v>54</v>
      </c>
      <c r="AN291" s="16">
        <v>28.43</v>
      </c>
      <c r="AO291" s="16">
        <f t="shared" si="122"/>
        <v>201.90789722222223</v>
      </c>
      <c r="AP291" s="16">
        <v>51</v>
      </c>
      <c r="AQ291" s="16">
        <v>15</v>
      </c>
      <c r="AR291" s="16">
        <v>45.48</v>
      </c>
      <c r="AS291" s="14">
        <f t="shared" si="123"/>
        <v>51.262633333333333</v>
      </c>
      <c r="AT291" s="16">
        <v>19</v>
      </c>
      <c r="AU291" s="16">
        <v>12</v>
      </c>
      <c r="AV291" s="16">
        <v>26.11</v>
      </c>
      <c r="AW291" s="14">
        <f t="shared" si="124"/>
        <v>19.207252777777779</v>
      </c>
      <c r="AX291" s="14">
        <f t="shared" si="116"/>
        <v>24.257838888888898</v>
      </c>
      <c r="AY291" s="14">
        <f t="shared" si="117"/>
        <v>4.7997694444444434</v>
      </c>
      <c r="AZ291" s="14">
        <f t="shared" si="118"/>
        <v>142.68441666666666</v>
      </c>
    </row>
    <row r="292" spans="1:52">
      <c r="A292" s="11">
        <v>0.13888888888888901</v>
      </c>
      <c r="B292" s="12">
        <f t="shared" si="112"/>
        <v>3.3166666666666562</v>
      </c>
      <c r="C292" s="12">
        <f t="shared" si="113"/>
        <v>9.9825219306312789</v>
      </c>
      <c r="D292" s="12">
        <f t="shared" si="114"/>
        <v>9.6003452750757354</v>
      </c>
      <c r="E292" s="12">
        <f t="shared" si="115"/>
        <v>9.756345275075736</v>
      </c>
      <c r="F292" s="12">
        <f t="shared" si="108"/>
        <v>2.5542052201719518</v>
      </c>
      <c r="G292" s="12">
        <f t="shared" si="102"/>
        <v>0.32242386288555508</v>
      </c>
      <c r="H292" s="26">
        <f t="shared" si="109"/>
        <v>18.473526557647048</v>
      </c>
      <c r="I292" s="33">
        <f t="shared" si="103"/>
        <v>19.585577486186835</v>
      </c>
      <c r="J292" s="50">
        <f t="shared" si="104"/>
        <v>19.741577486186834</v>
      </c>
      <c r="K292" s="33">
        <f t="shared" si="94"/>
        <v>5.1683329000731852</v>
      </c>
      <c r="L292" s="33">
        <f t="shared" si="110"/>
        <v>-0.99959241397678755</v>
      </c>
      <c r="M292" s="33">
        <f t="shared" si="95"/>
        <v>3.1130404657944619</v>
      </c>
      <c r="N292" s="33">
        <f t="shared" si="111"/>
        <v>2.8548308532357146E-2</v>
      </c>
      <c r="O292" s="33">
        <f t="shared" si="96"/>
        <v>3.1130404657944619</v>
      </c>
      <c r="P292" s="33">
        <f t="shared" si="97"/>
        <v>178.36408014346259</v>
      </c>
      <c r="Q292" s="33">
        <f t="shared" si="105"/>
        <v>0.46253558453402294</v>
      </c>
      <c r="R292" s="33">
        <f t="shared" si="98"/>
        <v>26.501336868416026</v>
      </c>
      <c r="S292" s="33">
        <f t="shared" si="106"/>
        <v>-0.96917764792437577</v>
      </c>
      <c r="T292" s="33">
        <f t="shared" si="99"/>
        <v>2.8926669507980352</v>
      </c>
      <c r="U292" s="33">
        <f t="shared" si="107"/>
        <v>-0.24636291677883462</v>
      </c>
      <c r="V292" s="72">
        <f t="shared" si="100"/>
        <v>3.3905183563815511</v>
      </c>
      <c r="W292" s="33">
        <f t="shared" si="101"/>
        <v>194.26239218229563</v>
      </c>
      <c r="X292" s="80">
        <v>0.1388888888888889</v>
      </c>
      <c r="Z292" s="16">
        <v>177</v>
      </c>
      <c r="AA292" s="16">
        <v>39</v>
      </c>
      <c r="AB292" s="16">
        <v>55.06</v>
      </c>
      <c r="AC292" s="14">
        <f t="shared" si="119"/>
        <v>177.66529444444444</v>
      </c>
      <c r="AD292" s="16">
        <v>46</v>
      </c>
      <c r="AE292" s="16">
        <v>27</v>
      </c>
      <c r="AF292" s="16">
        <v>22.03</v>
      </c>
      <c r="AG292" s="14">
        <f t="shared" si="120"/>
        <v>46.456119444444447</v>
      </c>
      <c r="AH292" s="16">
        <v>9</v>
      </c>
      <c r="AI292" s="16">
        <v>42</v>
      </c>
      <c r="AJ292" s="16">
        <v>42.01</v>
      </c>
      <c r="AK292" s="14">
        <f t="shared" si="121"/>
        <v>9.7116694444444445</v>
      </c>
      <c r="AL292" s="16">
        <v>201</v>
      </c>
      <c r="AM292" s="16">
        <v>54</v>
      </c>
      <c r="AN292" s="16">
        <v>20.09</v>
      </c>
      <c r="AO292" s="16">
        <f t="shared" si="122"/>
        <v>201.90558055555556</v>
      </c>
      <c r="AP292" s="16">
        <v>51</v>
      </c>
      <c r="AQ292" s="16">
        <v>19</v>
      </c>
      <c r="AR292" s="16">
        <v>27.1</v>
      </c>
      <c r="AS292" s="14">
        <f t="shared" si="123"/>
        <v>51.324194444444444</v>
      </c>
      <c r="AT292" s="16">
        <v>19</v>
      </c>
      <c r="AU292" s="16">
        <v>13</v>
      </c>
      <c r="AV292" s="16">
        <v>26.27</v>
      </c>
      <c r="AW292" s="14">
        <f t="shared" si="124"/>
        <v>19.223963888888889</v>
      </c>
      <c r="AX292" s="14">
        <f t="shared" si="116"/>
        <v>24.240286111111118</v>
      </c>
      <c r="AY292" s="14">
        <f t="shared" si="117"/>
        <v>4.8680749999999975</v>
      </c>
      <c r="AZ292" s="14">
        <f t="shared" si="118"/>
        <v>142.68441666666666</v>
      </c>
    </row>
    <row r="293" spans="1:52">
      <c r="A293" s="11">
        <v>0.139583333333333</v>
      </c>
      <c r="B293" s="12">
        <f t="shared" si="112"/>
        <v>3.3333333333333361</v>
      </c>
      <c r="C293" s="12">
        <f t="shared" si="113"/>
        <v>9.9992341639646245</v>
      </c>
      <c r="D293" s="12">
        <f t="shared" si="114"/>
        <v>9.6170575084090579</v>
      </c>
      <c r="E293" s="12">
        <f t="shared" si="115"/>
        <v>9.7730575084090585</v>
      </c>
      <c r="F293" s="12">
        <f t="shared" si="108"/>
        <v>2.558580472627372</v>
      </c>
      <c r="G293" s="12">
        <f t="shared" si="102"/>
        <v>0.32230516621299266</v>
      </c>
      <c r="H293" s="26">
        <f t="shared" si="109"/>
        <v>18.466725739266977</v>
      </c>
      <c r="I293" s="33">
        <f t="shared" si="103"/>
        <v>19.602289719520179</v>
      </c>
      <c r="J293" s="50">
        <f t="shared" si="104"/>
        <v>19.758289719520178</v>
      </c>
      <c r="K293" s="33">
        <f t="shared" si="94"/>
        <v>5.1727081525286103</v>
      </c>
      <c r="L293" s="33">
        <f t="shared" si="110"/>
        <v>-0.99959794790358647</v>
      </c>
      <c r="M293" s="33">
        <f t="shared" si="95"/>
        <v>3.1132349724333999</v>
      </c>
      <c r="N293" s="33">
        <f t="shared" si="111"/>
        <v>2.8353880632793694E-2</v>
      </c>
      <c r="O293" s="33">
        <f t="shared" si="96"/>
        <v>3.1132349724333999</v>
      </c>
      <c r="P293" s="33">
        <f t="shared" si="97"/>
        <v>178.37522455296101</v>
      </c>
      <c r="Q293" s="33">
        <f t="shared" si="105"/>
        <v>0.46354200057223938</v>
      </c>
      <c r="R293" s="33">
        <f t="shared" si="98"/>
        <v>26.559000259840108</v>
      </c>
      <c r="S293" s="33">
        <f t="shared" si="106"/>
        <v>-0.96928112175828474</v>
      </c>
      <c r="T293" s="33">
        <f t="shared" si="99"/>
        <v>2.8930873040867868</v>
      </c>
      <c r="U293" s="33">
        <f t="shared" si="107"/>
        <v>-0.24595549801336222</v>
      </c>
      <c r="V293" s="72">
        <f t="shared" si="100"/>
        <v>3.3900980030927994</v>
      </c>
      <c r="W293" s="33">
        <f t="shared" si="101"/>
        <v>194.23830771294573</v>
      </c>
      <c r="X293" s="80">
        <v>0.13958333333333334</v>
      </c>
      <c r="Z293" s="16">
        <v>177</v>
      </c>
      <c r="AA293" s="16">
        <v>40</v>
      </c>
      <c r="AB293" s="16">
        <v>50.06</v>
      </c>
      <c r="AC293" s="14">
        <f t="shared" si="119"/>
        <v>177.68057222222222</v>
      </c>
      <c r="AD293" s="16">
        <v>46</v>
      </c>
      <c r="AE293" s="16">
        <v>26</v>
      </c>
      <c r="AF293" s="16">
        <v>57.91</v>
      </c>
      <c r="AG293" s="14">
        <f t="shared" si="120"/>
        <v>46.449419444444445</v>
      </c>
      <c r="AH293" s="16">
        <v>9</v>
      </c>
      <c r="AI293" s="16">
        <v>43</v>
      </c>
      <c r="AJ293" s="16">
        <v>42.18</v>
      </c>
      <c r="AK293" s="14">
        <f t="shared" si="121"/>
        <v>9.7283833333333334</v>
      </c>
      <c r="AL293" s="16">
        <v>201</v>
      </c>
      <c r="AM293" s="16">
        <v>54</v>
      </c>
      <c r="AN293" s="16">
        <v>10.220000000000001</v>
      </c>
      <c r="AO293" s="16">
        <f t="shared" si="122"/>
        <v>201.90283888888888</v>
      </c>
      <c r="AP293" s="16">
        <v>51</v>
      </c>
      <c r="AQ293" s="16">
        <v>23</v>
      </c>
      <c r="AR293" s="16">
        <v>8.6999999999999993</v>
      </c>
      <c r="AS293" s="14">
        <f t="shared" si="123"/>
        <v>51.385750000000002</v>
      </c>
      <c r="AT293" s="16">
        <v>19</v>
      </c>
      <c r="AU293" s="16">
        <v>14</v>
      </c>
      <c r="AV293" s="16">
        <v>26.44</v>
      </c>
      <c r="AW293" s="14">
        <f t="shared" si="124"/>
        <v>19.240677777777776</v>
      </c>
      <c r="AX293" s="14">
        <f t="shared" si="116"/>
        <v>24.222266666666656</v>
      </c>
      <c r="AY293" s="14">
        <f t="shared" si="117"/>
        <v>4.936330555555557</v>
      </c>
      <c r="AZ293" s="14">
        <f t="shared" si="118"/>
        <v>142.68441666666664</v>
      </c>
    </row>
    <row r="294" spans="1:52">
      <c r="A294" s="11">
        <v>0.140277777777778</v>
      </c>
      <c r="B294" s="12">
        <f t="shared" si="112"/>
        <v>3.3499999999999921</v>
      </c>
      <c r="C294" s="12">
        <f t="shared" si="113"/>
        <v>10.015946397297947</v>
      </c>
      <c r="D294" s="12">
        <f t="shared" si="114"/>
        <v>9.6337697417424053</v>
      </c>
      <c r="E294" s="12">
        <f t="shared" si="115"/>
        <v>9.7897697417424059</v>
      </c>
      <c r="F294" s="12">
        <f t="shared" si="108"/>
        <v>2.5629557250827988</v>
      </c>
      <c r="G294" s="12">
        <f t="shared" si="102"/>
        <v>0.32218725907471341</v>
      </c>
      <c r="H294" s="26">
        <f t="shared" si="109"/>
        <v>18.459970157869112</v>
      </c>
      <c r="I294" s="33">
        <f t="shared" si="103"/>
        <v>19.619001952853502</v>
      </c>
      <c r="J294" s="50">
        <f t="shared" si="104"/>
        <v>19.775001952853501</v>
      </c>
      <c r="K294" s="33">
        <f t="shared" si="94"/>
        <v>5.1770834049840317</v>
      </c>
      <c r="L294" s="33">
        <f t="shared" si="110"/>
        <v>-0.99960345862571265</v>
      </c>
      <c r="M294" s="33">
        <f t="shared" si="95"/>
        <v>3.1134299980129709</v>
      </c>
      <c r="N294" s="33">
        <f t="shared" si="111"/>
        <v>2.8158932925682632E-2</v>
      </c>
      <c r="O294" s="33">
        <f t="shared" si="96"/>
        <v>3.1134299980129709</v>
      </c>
      <c r="P294" s="33">
        <f t="shared" si="97"/>
        <v>178.38639869556752</v>
      </c>
      <c r="Q294" s="33">
        <f t="shared" si="105"/>
        <v>0.46454674051180533</v>
      </c>
      <c r="R294" s="33">
        <f t="shared" si="98"/>
        <v>26.616567617885465</v>
      </c>
      <c r="S294" s="33">
        <f t="shared" si="106"/>
        <v>-0.96938569951658859</v>
      </c>
      <c r="T294" s="33">
        <f t="shared" si="99"/>
        <v>2.8935128506828995</v>
      </c>
      <c r="U294" s="33">
        <f t="shared" si="107"/>
        <v>-0.24554300147374261</v>
      </c>
      <c r="V294" s="72">
        <f t="shared" si="100"/>
        <v>3.3896724564966867</v>
      </c>
      <c r="W294" s="33">
        <f t="shared" si="101"/>
        <v>194.21392568900228</v>
      </c>
      <c r="X294" s="80">
        <v>0.14027777777777778</v>
      </c>
      <c r="Z294" s="16">
        <v>177</v>
      </c>
      <c r="AA294" s="16">
        <v>41</v>
      </c>
      <c r="AB294" s="16">
        <v>45.19</v>
      </c>
      <c r="AC294" s="14">
        <f t="shared" si="119"/>
        <v>177.69588611111112</v>
      </c>
      <c r="AD294" s="16">
        <v>46</v>
      </c>
      <c r="AE294" s="16">
        <v>26</v>
      </c>
      <c r="AF294" s="16">
        <v>33.950000000000003</v>
      </c>
      <c r="AG294" s="14">
        <f t="shared" si="120"/>
        <v>46.442763888888891</v>
      </c>
      <c r="AH294" s="16">
        <v>9</v>
      </c>
      <c r="AI294" s="16">
        <v>44</v>
      </c>
      <c r="AJ294" s="16">
        <v>42.34</v>
      </c>
      <c r="AK294" s="14">
        <f t="shared" si="121"/>
        <v>9.7450944444444438</v>
      </c>
      <c r="AL294" s="16">
        <v>201</v>
      </c>
      <c r="AM294" s="16">
        <v>53</v>
      </c>
      <c r="AN294" s="16">
        <v>58.82</v>
      </c>
      <c r="AO294" s="16">
        <f t="shared" si="122"/>
        <v>201.89967222222222</v>
      </c>
      <c r="AP294" s="16">
        <v>51</v>
      </c>
      <c r="AQ294" s="16">
        <v>26</v>
      </c>
      <c r="AR294" s="16">
        <v>50.27</v>
      </c>
      <c r="AS294" s="14">
        <f t="shared" si="123"/>
        <v>51.447297222222225</v>
      </c>
      <c r="AT294" s="16">
        <v>19</v>
      </c>
      <c r="AU294" s="16">
        <v>15</v>
      </c>
      <c r="AV294" s="16">
        <v>26.6</v>
      </c>
      <c r="AW294" s="14">
        <f t="shared" si="124"/>
        <v>19.25738888888889</v>
      </c>
      <c r="AX294" s="14">
        <f t="shared" si="116"/>
        <v>24.2037861111111</v>
      </c>
      <c r="AY294" s="14">
        <f t="shared" si="117"/>
        <v>5.0045333333333346</v>
      </c>
      <c r="AZ294" s="14">
        <f t="shared" si="118"/>
        <v>142.68441666666669</v>
      </c>
    </row>
    <row r="295" spans="1:52">
      <c r="A295" s="11">
        <v>0.140972222222222</v>
      </c>
      <c r="B295" s="12">
        <f t="shared" si="112"/>
        <v>3.366666666666672</v>
      </c>
      <c r="C295" s="12">
        <f t="shared" si="113"/>
        <v>10.032658630631294</v>
      </c>
      <c r="D295" s="12">
        <f t="shared" si="114"/>
        <v>9.6504819750757278</v>
      </c>
      <c r="E295" s="12">
        <f t="shared" si="115"/>
        <v>9.8064819750757284</v>
      </c>
      <c r="F295" s="12">
        <f t="shared" si="108"/>
        <v>2.5673309775382189</v>
      </c>
      <c r="G295" s="12">
        <f t="shared" si="102"/>
        <v>0.32207014363277897</v>
      </c>
      <c r="H295" s="26">
        <f t="shared" si="109"/>
        <v>18.453259937330458</v>
      </c>
      <c r="I295" s="33">
        <f t="shared" si="103"/>
        <v>19.635714186186853</v>
      </c>
      <c r="J295" s="50">
        <f t="shared" si="104"/>
        <v>19.791714186186852</v>
      </c>
      <c r="K295" s="33">
        <f t="shared" si="94"/>
        <v>5.1814586574394585</v>
      </c>
      <c r="L295" s="33">
        <f t="shared" si="110"/>
        <v>-0.99960894573816383</v>
      </c>
      <c r="M295" s="33">
        <f t="shared" si="95"/>
        <v>3.1136255389108127</v>
      </c>
      <c r="N295" s="33">
        <f t="shared" si="111"/>
        <v>2.7963469030806321E-2</v>
      </c>
      <c r="O295" s="33">
        <f t="shared" si="96"/>
        <v>3.1136255389108127</v>
      </c>
      <c r="P295" s="33">
        <f t="shared" si="97"/>
        <v>178.39760236373604</v>
      </c>
      <c r="Q295" s="33">
        <f t="shared" si="105"/>
        <v>0.46554978358923782</v>
      </c>
      <c r="R295" s="33">
        <f t="shared" si="98"/>
        <v>26.674037752892165</v>
      </c>
      <c r="S295" s="33">
        <f t="shared" si="106"/>
        <v>-0.96949137474795632</v>
      </c>
      <c r="T295" s="33">
        <f t="shared" si="99"/>
        <v>2.8939435905630182</v>
      </c>
      <c r="U295" s="33">
        <f t="shared" si="107"/>
        <v>-0.24512542562802017</v>
      </c>
      <c r="V295" s="72">
        <f t="shared" si="100"/>
        <v>3.389241716616568</v>
      </c>
      <c r="W295" s="33">
        <f t="shared" si="101"/>
        <v>194.1892461118035</v>
      </c>
      <c r="X295" s="80">
        <v>0.14097222222222222</v>
      </c>
      <c r="Z295" s="16">
        <v>177</v>
      </c>
      <c r="AA295" s="16">
        <v>42</v>
      </c>
      <c r="AB295" s="16">
        <v>40.47</v>
      </c>
      <c r="AC295" s="14">
        <f t="shared" si="119"/>
        <v>177.71124166666667</v>
      </c>
      <c r="AD295" s="16">
        <v>46</v>
      </c>
      <c r="AE295" s="16">
        <v>26</v>
      </c>
      <c r="AF295" s="16">
        <v>10.15</v>
      </c>
      <c r="AG295" s="14">
        <f t="shared" si="120"/>
        <v>46.436152777777778</v>
      </c>
      <c r="AH295" s="16">
        <v>9</v>
      </c>
      <c r="AI295" s="16">
        <v>45</v>
      </c>
      <c r="AJ295" s="16">
        <v>42.51</v>
      </c>
      <c r="AK295" s="14">
        <f t="shared" si="121"/>
        <v>9.7618083333333328</v>
      </c>
      <c r="AL295" s="16">
        <v>201</v>
      </c>
      <c r="AM295" s="16">
        <v>53</v>
      </c>
      <c r="AN295" s="16">
        <v>45.87</v>
      </c>
      <c r="AO295" s="16">
        <f t="shared" si="122"/>
        <v>201.896075</v>
      </c>
      <c r="AP295" s="16">
        <v>51</v>
      </c>
      <c r="AQ295" s="16">
        <v>30</v>
      </c>
      <c r="AR295" s="16">
        <v>31.81</v>
      </c>
      <c r="AS295" s="14">
        <f t="shared" si="123"/>
        <v>51.508836111111108</v>
      </c>
      <c r="AT295" s="16">
        <v>19</v>
      </c>
      <c r="AU295" s="16">
        <v>16</v>
      </c>
      <c r="AV295" s="16">
        <v>26.77</v>
      </c>
      <c r="AW295" s="14">
        <f t="shared" si="124"/>
        <v>19.274102777777777</v>
      </c>
      <c r="AX295" s="14">
        <f t="shared" si="116"/>
        <v>24.18483333333333</v>
      </c>
      <c r="AY295" s="14">
        <f t="shared" si="117"/>
        <v>5.0726833333333303</v>
      </c>
      <c r="AZ295" s="14">
        <f t="shared" si="118"/>
        <v>142.68441666666666</v>
      </c>
    </row>
    <row r="296" spans="1:52">
      <c r="A296" s="11">
        <v>0.141666666666667</v>
      </c>
      <c r="B296" s="12">
        <f t="shared" si="112"/>
        <v>3.383333333333328</v>
      </c>
      <c r="C296" s="12">
        <f t="shared" si="113"/>
        <v>10.049370863964617</v>
      </c>
      <c r="D296" s="12">
        <f t="shared" si="114"/>
        <v>9.6671942084090734</v>
      </c>
      <c r="E296" s="12">
        <f t="shared" si="115"/>
        <v>9.823194208409074</v>
      </c>
      <c r="F296" s="12">
        <f t="shared" si="108"/>
        <v>2.5717062299936462</v>
      </c>
      <c r="G296" s="12">
        <f t="shared" si="102"/>
        <v>0.32195382203453815</v>
      </c>
      <c r="H296" s="26">
        <f t="shared" si="109"/>
        <v>18.446595200685042</v>
      </c>
      <c r="I296" s="33">
        <f t="shared" si="103"/>
        <v>19.652426419520175</v>
      </c>
      <c r="J296" s="50">
        <f t="shared" si="104"/>
        <v>19.808426419520174</v>
      </c>
      <c r="K296" s="33">
        <f t="shared" si="94"/>
        <v>5.1858339098948791</v>
      </c>
      <c r="L296" s="33">
        <f t="shared" si="110"/>
        <v>-0.99961440883773756</v>
      </c>
      <c r="M296" s="33">
        <f t="shared" si="95"/>
        <v>3.1138215914962624</v>
      </c>
      <c r="N296" s="33">
        <f t="shared" si="111"/>
        <v>2.7767492576397598E-2</v>
      </c>
      <c r="O296" s="33">
        <f t="shared" si="96"/>
        <v>3.1138215914962624</v>
      </c>
      <c r="P296" s="33">
        <f t="shared" si="97"/>
        <v>178.40883534944496</v>
      </c>
      <c r="Q296" s="33">
        <f t="shared" si="105"/>
        <v>0.46655110903497082</v>
      </c>
      <c r="R296" s="33">
        <f t="shared" si="98"/>
        <v>26.731409474851716</v>
      </c>
      <c r="S296" s="33">
        <f t="shared" si="106"/>
        <v>-0.96959814089478913</v>
      </c>
      <c r="T296" s="33">
        <f t="shared" si="99"/>
        <v>2.8943795235954783</v>
      </c>
      <c r="U296" s="33">
        <f t="shared" si="107"/>
        <v>-0.24470276903494284</v>
      </c>
      <c r="V296" s="72">
        <f t="shared" si="100"/>
        <v>3.3888057835841079</v>
      </c>
      <c r="W296" s="33">
        <f t="shared" si="101"/>
        <v>194.16426898889321</v>
      </c>
      <c r="X296" s="80">
        <v>0.14166666666666666</v>
      </c>
      <c r="Z296" s="16">
        <v>177</v>
      </c>
      <c r="AA296" s="16">
        <v>43</v>
      </c>
      <c r="AB296" s="16">
        <v>35.880000000000003</v>
      </c>
      <c r="AC296" s="14">
        <f t="shared" si="119"/>
        <v>177.72663333333333</v>
      </c>
      <c r="AD296" s="16">
        <v>46</v>
      </c>
      <c r="AE296" s="16">
        <v>25</v>
      </c>
      <c r="AF296" s="16">
        <v>46.51</v>
      </c>
      <c r="AG296" s="14">
        <f t="shared" si="120"/>
        <v>46.429586111111114</v>
      </c>
      <c r="AH296" s="16">
        <v>9</v>
      </c>
      <c r="AI296" s="16">
        <v>46</v>
      </c>
      <c r="AJ296" s="16">
        <v>42.67</v>
      </c>
      <c r="AK296" s="14">
        <f t="shared" si="121"/>
        <v>9.778519444444445</v>
      </c>
      <c r="AL296" s="16">
        <v>201</v>
      </c>
      <c r="AM296" s="16">
        <v>53</v>
      </c>
      <c r="AN296" s="16">
        <v>31.38</v>
      </c>
      <c r="AO296" s="16">
        <f t="shared" si="122"/>
        <v>201.89205000000001</v>
      </c>
      <c r="AP296" s="16">
        <v>51</v>
      </c>
      <c r="AQ296" s="16">
        <v>34</v>
      </c>
      <c r="AR296" s="16">
        <v>13.31</v>
      </c>
      <c r="AS296" s="14">
        <f t="shared" si="123"/>
        <v>51.570363888888892</v>
      </c>
      <c r="AT296" s="16">
        <v>19</v>
      </c>
      <c r="AU296" s="16">
        <v>17</v>
      </c>
      <c r="AV296" s="16">
        <v>26.93</v>
      </c>
      <c r="AW296" s="14">
        <f t="shared" si="124"/>
        <v>19.290813888888888</v>
      </c>
      <c r="AX296" s="14">
        <f t="shared" si="116"/>
        <v>24.165416666666687</v>
      </c>
      <c r="AY296" s="14">
        <f t="shared" si="117"/>
        <v>5.1407777777777781</v>
      </c>
      <c r="AZ296" s="14">
        <f t="shared" si="118"/>
        <v>142.68441666666664</v>
      </c>
    </row>
    <row r="297" spans="1:52">
      <c r="A297" s="11">
        <v>0.14236111111111099</v>
      </c>
      <c r="B297" s="12">
        <f t="shared" si="112"/>
        <v>3.4000000000000079</v>
      </c>
      <c r="C297" s="12">
        <f t="shared" si="113"/>
        <v>10.066083097297962</v>
      </c>
      <c r="D297" s="12">
        <f t="shared" si="114"/>
        <v>9.6839064417423959</v>
      </c>
      <c r="E297" s="12">
        <f t="shared" si="115"/>
        <v>9.8399064417423965</v>
      </c>
      <c r="F297" s="12">
        <f t="shared" si="108"/>
        <v>2.5760814824490663</v>
      </c>
      <c r="G297" s="12">
        <f t="shared" si="102"/>
        <v>0.32183829641259382</v>
      </c>
      <c r="H297" s="26">
        <f t="shared" si="109"/>
        <v>18.439976070122007</v>
      </c>
      <c r="I297" s="33">
        <f t="shared" si="103"/>
        <v>19.669138652853519</v>
      </c>
      <c r="J297" s="50">
        <f t="shared" si="104"/>
        <v>19.825138652853518</v>
      </c>
      <c r="K297" s="33">
        <f t="shared" si="94"/>
        <v>5.190209162350305</v>
      </c>
      <c r="L297" s="33">
        <f t="shared" si="110"/>
        <v>-0.99961984752306143</v>
      </c>
      <c r="M297" s="33">
        <f t="shared" si="95"/>
        <v>3.1140181521304835</v>
      </c>
      <c r="N297" s="33">
        <f t="shared" si="111"/>
        <v>2.7571007199076892E-2</v>
      </c>
      <c r="O297" s="33">
        <f t="shared" si="96"/>
        <v>3.1140181521304835</v>
      </c>
      <c r="P297" s="33">
        <f t="shared" si="97"/>
        <v>178.42009744420423</v>
      </c>
      <c r="Q297" s="33">
        <f t="shared" si="105"/>
        <v>0.46755069607373878</v>
      </c>
      <c r="R297" s="33">
        <f t="shared" si="98"/>
        <v>26.7886815934291</v>
      </c>
      <c r="S297" s="33">
        <f t="shared" si="106"/>
        <v>-0.96970599129318413</v>
      </c>
      <c r="T297" s="33">
        <f t="shared" si="99"/>
        <v>2.8948206495393674</v>
      </c>
      <c r="U297" s="33">
        <f t="shared" si="107"/>
        <v>-0.24427503034510714</v>
      </c>
      <c r="V297" s="72">
        <f t="shared" si="100"/>
        <v>3.3883646576402189</v>
      </c>
      <c r="W297" s="33">
        <f t="shared" si="101"/>
        <v>194.13899433407465</v>
      </c>
      <c r="X297" s="80">
        <v>0.1423611111111111</v>
      </c>
      <c r="Z297" s="16">
        <v>177</v>
      </c>
      <c r="AA297" s="16">
        <v>44</v>
      </c>
      <c r="AB297" s="16">
        <v>31.42</v>
      </c>
      <c r="AC297" s="14">
        <f t="shared" si="119"/>
        <v>177.7420611111111</v>
      </c>
      <c r="AD297" s="16">
        <v>46</v>
      </c>
      <c r="AE297" s="16">
        <v>25</v>
      </c>
      <c r="AF297" s="16">
        <v>23.02</v>
      </c>
      <c r="AG297" s="14">
        <f t="shared" si="120"/>
        <v>46.42306111111111</v>
      </c>
      <c r="AH297" s="16">
        <v>9</v>
      </c>
      <c r="AI297" s="16">
        <v>47</v>
      </c>
      <c r="AJ297" s="16">
        <v>42.84</v>
      </c>
      <c r="AK297" s="14">
        <f t="shared" si="121"/>
        <v>9.7952333333333339</v>
      </c>
      <c r="AL297" s="16">
        <v>201</v>
      </c>
      <c r="AM297" s="16">
        <v>53</v>
      </c>
      <c r="AN297" s="16">
        <v>15.33</v>
      </c>
      <c r="AO297" s="16">
        <f t="shared" si="122"/>
        <v>201.88759166666668</v>
      </c>
      <c r="AP297" s="16">
        <v>51</v>
      </c>
      <c r="AQ297" s="16">
        <v>37</v>
      </c>
      <c r="AR297" s="16">
        <v>54.78</v>
      </c>
      <c r="AS297" s="14">
        <f t="shared" si="123"/>
        <v>51.631883333333334</v>
      </c>
      <c r="AT297" s="16">
        <v>19</v>
      </c>
      <c r="AU297" s="16">
        <v>18</v>
      </c>
      <c r="AV297" s="16">
        <v>27.1</v>
      </c>
      <c r="AW297" s="14">
        <f t="shared" si="124"/>
        <v>19.307527777777779</v>
      </c>
      <c r="AX297" s="14">
        <f t="shared" si="116"/>
        <v>24.145530555555581</v>
      </c>
      <c r="AY297" s="14">
        <f t="shared" si="117"/>
        <v>5.2088222222222242</v>
      </c>
      <c r="AZ297" s="14">
        <f t="shared" si="118"/>
        <v>142.68441666666666</v>
      </c>
    </row>
    <row r="298" spans="1:52">
      <c r="A298" s="11">
        <v>0.14305555555555599</v>
      </c>
      <c r="B298" s="12">
        <f t="shared" si="112"/>
        <v>3.4166666666666639</v>
      </c>
      <c r="C298" s="12">
        <f t="shared" si="113"/>
        <v>10.082795330631285</v>
      </c>
      <c r="D298" s="12">
        <f t="shared" si="114"/>
        <v>9.7006186750757433</v>
      </c>
      <c r="E298" s="12">
        <f t="shared" si="115"/>
        <v>9.8566186750757439</v>
      </c>
      <c r="F298" s="12">
        <f t="shared" si="108"/>
        <v>2.5804567349044936</v>
      </c>
      <c r="G298" s="12">
        <f t="shared" si="102"/>
        <v>0.32172356888476589</v>
      </c>
      <c r="H298" s="26">
        <f t="shared" si="109"/>
        <v>18.4334026669835</v>
      </c>
      <c r="I298" s="33">
        <f t="shared" si="103"/>
        <v>19.685850886186842</v>
      </c>
      <c r="J298" s="50">
        <f t="shared" si="104"/>
        <v>19.84185088618684</v>
      </c>
      <c r="K298" s="33">
        <f t="shared" si="94"/>
        <v>5.1945844148057256</v>
      </c>
      <c r="L298" s="33">
        <f t="shared" si="110"/>
        <v>-0.99962526139461894</v>
      </c>
      <c r="M298" s="33">
        <f t="shared" si="95"/>
        <v>3.1142152171664401</v>
      </c>
      <c r="N298" s="33">
        <f t="shared" si="111"/>
        <v>2.7374016543792717E-2</v>
      </c>
      <c r="O298" s="33">
        <f t="shared" si="96"/>
        <v>3.1142152171664401</v>
      </c>
      <c r="P298" s="33">
        <f t="shared" si="97"/>
        <v>178.43138843905413</v>
      </c>
      <c r="Q298" s="33">
        <f t="shared" si="105"/>
        <v>0.46854852392494312</v>
      </c>
      <c r="R298" s="33">
        <f t="shared" si="98"/>
        <v>26.845852917983716</v>
      </c>
      <c r="S298" s="33">
        <f t="shared" si="106"/>
        <v>-0.96981491917290386</v>
      </c>
      <c r="T298" s="33">
        <f t="shared" si="99"/>
        <v>2.8952669680435585</v>
      </c>
      <c r="U298" s="33">
        <f t="shared" si="107"/>
        <v>-0.24384220830211981</v>
      </c>
      <c r="V298" s="72">
        <f t="shared" si="100"/>
        <v>3.3879183391360277</v>
      </c>
      <c r="W298" s="33">
        <f t="shared" si="101"/>
        <v>194.1134221674659</v>
      </c>
      <c r="X298" s="80">
        <v>0.14305555555555557</v>
      </c>
      <c r="Z298" s="16">
        <v>177</v>
      </c>
      <c r="AA298" s="16">
        <v>45</v>
      </c>
      <c r="AB298" s="16">
        <v>27.1</v>
      </c>
      <c r="AC298" s="14">
        <f t="shared" si="119"/>
        <v>177.75752777777777</v>
      </c>
      <c r="AD298" s="16">
        <v>46</v>
      </c>
      <c r="AE298" s="16">
        <v>24</v>
      </c>
      <c r="AF298" s="16">
        <v>59.7</v>
      </c>
      <c r="AG298" s="14">
        <f t="shared" si="120"/>
        <v>46.416583333333335</v>
      </c>
      <c r="AH298" s="16">
        <v>9</v>
      </c>
      <c r="AI298" s="16">
        <v>48</v>
      </c>
      <c r="AJ298" s="16">
        <v>43</v>
      </c>
      <c r="AK298" s="14">
        <f t="shared" si="121"/>
        <v>9.8119444444444444</v>
      </c>
      <c r="AL298" s="16">
        <v>201</v>
      </c>
      <c r="AM298" s="16">
        <v>52</v>
      </c>
      <c r="AN298" s="16">
        <v>57.73</v>
      </c>
      <c r="AO298" s="16">
        <f t="shared" si="122"/>
        <v>201.88270277777778</v>
      </c>
      <c r="AP298" s="16">
        <v>51</v>
      </c>
      <c r="AQ298" s="16">
        <v>41</v>
      </c>
      <c r="AR298" s="16">
        <v>36.19</v>
      </c>
      <c r="AS298" s="14">
        <f t="shared" si="123"/>
        <v>51.69338611111111</v>
      </c>
      <c r="AT298" s="16">
        <v>19</v>
      </c>
      <c r="AU298" s="16">
        <v>19</v>
      </c>
      <c r="AV298" s="16">
        <v>27.26</v>
      </c>
      <c r="AW298" s="14">
        <f t="shared" si="124"/>
        <v>19.324238888888889</v>
      </c>
      <c r="AX298" s="14">
        <f t="shared" si="116"/>
        <v>24.125175000000013</v>
      </c>
      <c r="AY298" s="14">
        <f t="shared" si="117"/>
        <v>5.2768027777777746</v>
      </c>
      <c r="AZ298" s="14">
        <f t="shared" si="118"/>
        <v>142.68441666666666</v>
      </c>
    </row>
    <row r="299" spans="1:52">
      <c r="A299" s="11">
        <v>0.14374999999999999</v>
      </c>
      <c r="B299" s="12">
        <f t="shared" si="112"/>
        <v>3.4333333333333438</v>
      </c>
      <c r="C299" s="12">
        <f t="shared" si="113"/>
        <v>10.099507563964632</v>
      </c>
      <c r="D299" s="12">
        <f t="shared" si="114"/>
        <v>9.7173309084090658</v>
      </c>
      <c r="E299" s="12">
        <f t="shared" si="115"/>
        <v>9.8733309084090664</v>
      </c>
      <c r="F299" s="12">
        <f t="shared" si="108"/>
        <v>2.5848319873599133</v>
      </c>
      <c r="G299" s="12">
        <f t="shared" si="102"/>
        <v>0.3216096415540583</v>
      </c>
      <c r="H299" s="26">
        <f t="shared" si="109"/>
        <v>18.426875111762765</v>
      </c>
      <c r="I299" s="33">
        <f t="shared" si="103"/>
        <v>19.702563119520189</v>
      </c>
      <c r="J299" s="50">
        <f t="shared" si="104"/>
        <v>19.858563119520188</v>
      </c>
      <c r="K299" s="33">
        <f t="shared" si="94"/>
        <v>5.1989596672611524</v>
      </c>
      <c r="L299" s="33">
        <f t="shared" si="110"/>
        <v>-0.99963065005477958</v>
      </c>
      <c r="M299" s="33">
        <f t="shared" si="95"/>
        <v>3.1144127829490502</v>
      </c>
      <c r="N299" s="33">
        <f t="shared" si="111"/>
        <v>2.7176524263761544E-2</v>
      </c>
      <c r="O299" s="33">
        <f t="shared" si="96"/>
        <v>3.1144127829490502</v>
      </c>
      <c r="P299" s="33">
        <f t="shared" si="97"/>
        <v>178.4427081245739</v>
      </c>
      <c r="Q299" s="33">
        <f t="shared" si="105"/>
        <v>0.46954457180304637</v>
      </c>
      <c r="R299" s="33">
        <f t="shared" si="98"/>
        <v>26.902922257591996</v>
      </c>
      <c r="S299" s="33">
        <f t="shared" si="106"/>
        <v>-0.96992491765735833</v>
      </c>
      <c r="T299" s="33">
        <f t="shared" si="99"/>
        <v>2.8957184786457599</v>
      </c>
      <c r="U299" s="33">
        <f t="shared" si="107"/>
        <v>-0.24340430174375915</v>
      </c>
      <c r="V299" s="72">
        <f t="shared" si="100"/>
        <v>3.3874668285338263</v>
      </c>
      <c r="W299" s="33">
        <f t="shared" si="101"/>
        <v>194.08755251555436</v>
      </c>
      <c r="X299" s="80">
        <v>0.14375000000000002</v>
      </c>
      <c r="Z299" s="16">
        <v>177</v>
      </c>
      <c r="AA299" s="16">
        <v>46</v>
      </c>
      <c r="AB299" s="16">
        <v>22.92</v>
      </c>
      <c r="AC299" s="14">
        <f t="shared" si="119"/>
        <v>177.77303333333333</v>
      </c>
      <c r="AD299" s="16">
        <v>46</v>
      </c>
      <c r="AE299" s="16">
        <v>24</v>
      </c>
      <c r="AF299" s="16">
        <v>36.54</v>
      </c>
      <c r="AG299" s="14">
        <f t="shared" si="120"/>
        <v>46.410150000000002</v>
      </c>
      <c r="AH299" s="16">
        <v>9</v>
      </c>
      <c r="AI299" s="16">
        <v>49</v>
      </c>
      <c r="AJ299" s="16">
        <v>43.17</v>
      </c>
      <c r="AK299" s="14">
        <f t="shared" si="121"/>
        <v>9.8286583333333333</v>
      </c>
      <c r="AL299" s="16">
        <v>201</v>
      </c>
      <c r="AM299" s="16">
        <v>52</v>
      </c>
      <c r="AN299" s="16">
        <v>38.56</v>
      </c>
      <c r="AO299" s="16">
        <f t="shared" si="122"/>
        <v>201.87737777777778</v>
      </c>
      <c r="AP299" s="16">
        <v>51</v>
      </c>
      <c r="AQ299" s="16">
        <v>45</v>
      </c>
      <c r="AR299" s="16">
        <v>17.559999999999999</v>
      </c>
      <c r="AS299" s="14">
        <f t="shared" si="123"/>
        <v>51.754877777777779</v>
      </c>
      <c r="AT299" s="16">
        <v>19</v>
      </c>
      <c r="AU299" s="16">
        <v>20</v>
      </c>
      <c r="AV299" s="16">
        <v>27.42</v>
      </c>
      <c r="AW299" s="14">
        <f t="shared" si="124"/>
        <v>19.340949999999999</v>
      </c>
      <c r="AX299" s="14">
        <f t="shared" si="116"/>
        <v>24.10434444444445</v>
      </c>
      <c r="AY299" s="14">
        <f t="shared" si="117"/>
        <v>5.3447277777777771</v>
      </c>
      <c r="AZ299" s="14">
        <f t="shared" si="118"/>
        <v>142.68437499999999</v>
      </c>
    </row>
    <row r="300" spans="1:52">
      <c r="A300" s="11">
        <v>0.14444444444444399</v>
      </c>
      <c r="B300" s="12">
        <f t="shared" si="112"/>
        <v>3.4499999999999997</v>
      </c>
      <c r="C300" s="12">
        <f t="shared" si="113"/>
        <v>10.116219797297955</v>
      </c>
      <c r="D300" s="12">
        <f t="shared" si="114"/>
        <v>9.7340431417423883</v>
      </c>
      <c r="E300" s="12">
        <f t="shared" si="115"/>
        <v>9.8900431417423889</v>
      </c>
      <c r="F300" s="12">
        <f t="shared" si="108"/>
        <v>2.5892072398153338</v>
      </c>
      <c r="G300" s="12">
        <f t="shared" si="102"/>
        <v>0.32149651650862338</v>
      </c>
      <c r="H300" s="26">
        <f t="shared" si="109"/>
        <v>18.420393524102117</v>
      </c>
      <c r="I300" s="33">
        <f t="shared" si="103"/>
        <v>19.719275352853511</v>
      </c>
      <c r="J300" s="50">
        <f t="shared" si="104"/>
        <v>19.87527535285351</v>
      </c>
      <c r="K300" s="33">
        <f t="shared" si="94"/>
        <v>5.2033349197165721</v>
      </c>
      <c r="L300" s="33">
        <f t="shared" si="110"/>
        <v>-0.99963601310782613</v>
      </c>
      <c r="M300" s="33">
        <f t="shared" si="95"/>
        <v>3.1146108458151587</v>
      </c>
      <c r="N300" s="33">
        <f t="shared" si="111"/>
        <v>2.6978534020405023E-2</v>
      </c>
      <c r="O300" s="33">
        <f t="shared" si="96"/>
        <v>3.1146108458151587</v>
      </c>
      <c r="P300" s="33">
        <f t="shared" si="97"/>
        <v>178.45405629088017</v>
      </c>
      <c r="Q300" s="33">
        <f t="shared" si="105"/>
        <v>0.47053881891794808</v>
      </c>
      <c r="R300" s="33">
        <f t="shared" si="98"/>
        <v>26.959888421068925</v>
      </c>
      <c r="S300" s="33">
        <f t="shared" si="106"/>
        <v>-0.97003597976359646</v>
      </c>
      <c r="T300" s="33">
        <f t="shared" si="99"/>
        <v>2.8961751807715546</v>
      </c>
      <c r="U300" s="33">
        <f t="shared" si="107"/>
        <v>-0.24296130960315393</v>
      </c>
      <c r="V300" s="72">
        <f t="shared" si="100"/>
        <v>3.3870101264080317</v>
      </c>
      <c r="W300" s="33">
        <f t="shared" si="101"/>
        <v>194.06138541125165</v>
      </c>
      <c r="X300" s="80">
        <v>0.14444444444444446</v>
      </c>
      <c r="Z300" s="16">
        <v>177</v>
      </c>
      <c r="AA300" s="16">
        <v>47</v>
      </c>
      <c r="AB300" s="16">
        <v>18.87</v>
      </c>
      <c r="AC300" s="14">
        <f t="shared" si="119"/>
        <v>177.78857500000001</v>
      </c>
      <c r="AD300" s="16">
        <v>46</v>
      </c>
      <c r="AE300" s="16">
        <v>24</v>
      </c>
      <c r="AF300" s="16">
        <v>13.54</v>
      </c>
      <c r="AG300" s="14">
        <f t="shared" si="120"/>
        <v>46.403761111111109</v>
      </c>
      <c r="AH300" s="16">
        <v>9</v>
      </c>
      <c r="AI300" s="16">
        <v>50</v>
      </c>
      <c r="AJ300" s="16">
        <v>43.33</v>
      </c>
      <c r="AK300" s="14">
        <f t="shared" si="121"/>
        <v>9.8453694444444437</v>
      </c>
      <c r="AL300" s="16">
        <v>201</v>
      </c>
      <c r="AM300" s="16">
        <v>52</v>
      </c>
      <c r="AN300" s="16">
        <v>17.829999999999998</v>
      </c>
      <c r="AO300" s="16">
        <f t="shared" si="122"/>
        <v>201.87161944444443</v>
      </c>
      <c r="AP300" s="16">
        <v>51</v>
      </c>
      <c r="AQ300" s="16">
        <v>48</v>
      </c>
      <c r="AR300" s="16">
        <v>58.87</v>
      </c>
      <c r="AS300" s="14">
        <f t="shared" si="123"/>
        <v>51.81635277777778</v>
      </c>
      <c r="AT300" s="16">
        <v>19</v>
      </c>
      <c r="AU300" s="16">
        <v>21</v>
      </c>
      <c r="AV300" s="16">
        <v>27.59</v>
      </c>
      <c r="AW300" s="14">
        <f t="shared" si="124"/>
        <v>19.35766388888889</v>
      </c>
      <c r="AX300" s="14">
        <f t="shared" si="116"/>
        <v>24.083044444444425</v>
      </c>
      <c r="AY300" s="14">
        <f t="shared" si="117"/>
        <v>5.4125916666666711</v>
      </c>
      <c r="AZ300" s="14">
        <f t="shared" si="118"/>
        <v>142.68441666666669</v>
      </c>
    </row>
    <row r="301" spans="1:52">
      <c r="A301" s="11">
        <v>0.14513888888888901</v>
      </c>
      <c r="B301" s="12">
        <f t="shared" si="112"/>
        <v>3.4666666666666557</v>
      </c>
      <c r="C301" s="12">
        <f t="shared" si="113"/>
        <v>10.132932030631277</v>
      </c>
      <c r="D301" s="12">
        <f t="shared" si="114"/>
        <v>9.7507553750757356</v>
      </c>
      <c r="E301" s="12">
        <f t="shared" si="115"/>
        <v>9.9067553750757362</v>
      </c>
      <c r="F301" s="12">
        <f t="shared" si="108"/>
        <v>2.5935824922707607</v>
      </c>
      <c r="G301" s="12">
        <f t="shared" si="102"/>
        <v>0.32138419582172834</v>
      </c>
      <c r="H301" s="26">
        <f t="shared" si="109"/>
        <v>18.413958022791018</v>
      </c>
      <c r="I301" s="33">
        <f t="shared" si="103"/>
        <v>19.735987586186834</v>
      </c>
      <c r="J301" s="50">
        <f t="shared" si="104"/>
        <v>19.891987586186833</v>
      </c>
      <c r="K301" s="33">
        <f t="shared" si="94"/>
        <v>5.2077101721719936</v>
      </c>
      <c r="L301" s="33">
        <f t="shared" si="110"/>
        <v>-0.99964135015998246</v>
      </c>
      <c r="M301" s="33">
        <f t="shared" si="95"/>
        <v>3.1148094020936483</v>
      </c>
      <c r="N301" s="33">
        <f t="shared" si="111"/>
        <v>2.6780049483291227E-2</v>
      </c>
      <c r="O301" s="33">
        <f t="shared" si="96"/>
        <v>3.1148094020936483</v>
      </c>
      <c r="P301" s="33">
        <f t="shared" si="97"/>
        <v>178.46543272763344</v>
      </c>
      <c r="Q301" s="33">
        <f t="shared" si="105"/>
        <v>0.47153124447538769</v>
      </c>
      <c r="R301" s="33">
        <f t="shared" si="98"/>
        <v>27.016750216991131</v>
      </c>
      <c r="S301" s="33">
        <f t="shared" si="106"/>
        <v>-0.97014809840230698</v>
      </c>
      <c r="T301" s="33">
        <f t="shared" si="99"/>
        <v>2.8966370737334337</v>
      </c>
      <c r="U301" s="33">
        <f t="shared" si="107"/>
        <v>-0.24251323090996071</v>
      </c>
      <c r="V301" s="72">
        <f t="shared" si="100"/>
        <v>3.3865482334461525</v>
      </c>
      <c r="W301" s="33">
        <f t="shared" si="101"/>
        <v>194.03492089394922</v>
      </c>
      <c r="X301" s="80">
        <v>0.1451388888888889</v>
      </c>
      <c r="Z301" s="16">
        <v>177</v>
      </c>
      <c r="AA301" s="16">
        <v>48</v>
      </c>
      <c r="AB301" s="16">
        <v>14.95</v>
      </c>
      <c r="AC301" s="14">
        <f t="shared" si="119"/>
        <v>177.80415277777777</v>
      </c>
      <c r="AD301" s="16">
        <v>46</v>
      </c>
      <c r="AE301" s="16">
        <v>23</v>
      </c>
      <c r="AF301" s="16">
        <v>50.7</v>
      </c>
      <c r="AG301" s="14">
        <f t="shared" si="120"/>
        <v>46.397416666666665</v>
      </c>
      <c r="AH301" s="16">
        <v>9</v>
      </c>
      <c r="AI301" s="16">
        <v>51</v>
      </c>
      <c r="AJ301" s="16">
        <v>43.5</v>
      </c>
      <c r="AK301" s="14">
        <f t="shared" si="121"/>
        <v>9.8620833333333326</v>
      </c>
      <c r="AL301" s="16">
        <v>201</v>
      </c>
      <c r="AM301" s="16">
        <v>51</v>
      </c>
      <c r="AN301" s="16">
        <v>55.51</v>
      </c>
      <c r="AO301" s="16">
        <f t="shared" si="122"/>
        <v>201.86541944444446</v>
      </c>
      <c r="AP301" s="16">
        <v>51</v>
      </c>
      <c r="AQ301" s="16">
        <v>52</v>
      </c>
      <c r="AR301" s="16">
        <v>40.130000000000003</v>
      </c>
      <c r="AS301" s="14">
        <f t="shared" si="123"/>
        <v>51.877813888888888</v>
      </c>
      <c r="AT301" s="16">
        <v>19</v>
      </c>
      <c r="AU301" s="16">
        <v>22</v>
      </c>
      <c r="AV301" s="16">
        <v>27.75</v>
      </c>
      <c r="AW301" s="14">
        <f t="shared" si="124"/>
        <v>19.374375000000001</v>
      </c>
      <c r="AX301" s="14">
        <f t="shared" si="116"/>
        <v>24.061266666666683</v>
      </c>
      <c r="AY301" s="14">
        <f t="shared" si="117"/>
        <v>5.4803972222222228</v>
      </c>
      <c r="AZ301" s="14">
        <f t="shared" si="118"/>
        <v>142.68437500000002</v>
      </c>
    </row>
    <row r="302" spans="1:52">
      <c r="A302" s="11">
        <v>0.14583333333333301</v>
      </c>
      <c r="B302" s="12">
        <f t="shared" si="112"/>
        <v>3.4833333333333361</v>
      </c>
      <c r="C302" s="12">
        <f t="shared" si="113"/>
        <v>10.149644263964625</v>
      </c>
      <c r="D302" s="12">
        <f t="shared" si="114"/>
        <v>9.7674676084090581</v>
      </c>
      <c r="E302" s="12">
        <f t="shared" si="115"/>
        <v>9.9234676084090587</v>
      </c>
      <c r="F302" s="12">
        <f t="shared" si="108"/>
        <v>2.5979577447261812</v>
      </c>
      <c r="G302" s="12">
        <f t="shared" si="102"/>
        <v>0.32127268155172145</v>
      </c>
      <c r="H302" s="26">
        <f t="shared" si="109"/>
        <v>18.407568725764143</v>
      </c>
      <c r="I302" s="33">
        <f t="shared" si="103"/>
        <v>19.752699819520181</v>
      </c>
      <c r="J302" s="50">
        <f t="shared" si="104"/>
        <v>19.90869981952018</v>
      </c>
      <c r="K302" s="33">
        <f t="shared" si="94"/>
        <v>5.2120854246274204</v>
      </c>
      <c r="L302" s="33">
        <f t="shared" si="110"/>
        <v>-0.99964666081944142</v>
      </c>
      <c r="M302" s="33">
        <f t="shared" si="95"/>
        <v>3.1150084481055025</v>
      </c>
      <c r="N302" s="33">
        <f t="shared" si="111"/>
        <v>2.6581074330071303E-2</v>
      </c>
      <c r="O302" s="33">
        <f t="shared" si="96"/>
        <v>3.1150084481055025</v>
      </c>
      <c r="P302" s="33">
        <f t="shared" si="97"/>
        <v>178.47683722404162</v>
      </c>
      <c r="Q302" s="33">
        <f t="shared" si="105"/>
        <v>0.47252182767733575</v>
      </c>
      <c r="R302" s="33">
        <f t="shared" si="98"/>
        <v>27.073506453719311</v>
      </c>
      <c r="S302" s="33">
        <f t="shared" si="106"/>
        <v>-0.9702612663778285</v>
      </c>
      <c r="T302" s="33">
        <f t="shared" si="99"/>
        <v>2.8971041567298261</v>
      </c>
      <c r="U302" s="33">
        <f t="shared" si="107"/>
        <v>-0.24206006479155695</v>
      </c>
      <c r="V302" s="72">
        <f t="shared" si="100"/>
        <v>3.3860811504497601</v>
      </c>
      <c r="W302" s="33">
        <f t="shared" si="101"/>
        <v>194.0081590095736</v>
      </c>
      <c r="X302" s="80">
        <v>0.14583333333333334</v>
      </c>
      <c r="Z302" s="16">
        <v>177</v>
      </c>
      <c r="AA302" s="16">
        <v>49</v>
      </c>
      <c r="AB302" s="16">
        <v>11.16</v>
      </c>
      <c r="AC302" s="14">
        <f t="shared" si="119"/>
        <v>177.81976666666668</v>
      </c>
      <c r="AD302" s="16">
        <v>46</v>
      </c>
      <c r="AE302" s="16">
        <v>23</v>
      </c>
      <c r="AF302" s="16">
        <v>28.02</v>
      </c>
      <c r="AG302" s="14">
        <f t="shared" si="120"/>
        <v>46.391116666666669</v>
      </c>
      <c r="AH302" s="16">
        <v>9</v>
      </c>
      <c r="AI302" s="16">
        <v>52</v>
      </c>
      <c r="AJ302" s="16">
        <v>43.66</v>
      </c>
      <c r="AK302" s="14">
        <f t="shared" si="121"/>
        <v>9.8787944444444449</v>
      </c>
      <c r="AL302" s="16">
        <v>201</v>
      </c>
      <c r="AM302" s="16">
        <v>51</v>
      </c>
      <c r="AN302" s="16">
        <v>31.61</v>
      </c>
      <c r="AO302" s="16">
        <f t="shared" si="122"/>
        <v>201.85878055555557</v>
      </c>
      <c r="AP302" s="16">
        <v>51</v>
      </c>
      <c r="AQ302" s="16">
        <v>56</v>
      </c>
      <c r="AR302" s="16">
        <v>21.32</v>
      </c>
      <c r="AS302" s="14">
        <f t="shared" si="123"/>
        <v>51.939255555555555</v>
      </c>
      <c r="AT302" s="16">
        <v>19</v>
      </c>
      <c r="AU302" s="16">
        <v>23</v>
      </c>
      <c r="AV302" s="16">
        <v>27.92</v>
      </c>
      <c r="AW302" s="14">
        <f t="shared" si="124"/>
        <v>19.391088888888888</v>
      </c>
      <c r="AX302" s="14">
        <f t="shared" si="116"/>
        <v>24.039013888888888</v>
      </c>
      <c r="AY302" s="14">
        <f t="shared" si="117"/>
        <v>5.5481388888888858</v>
      </c>
      <c r="AZ302" s="14">
        <f t="shared" si="118"/>
        <v>142.68441666666664</v>
      </c>
    </row>
    <row r="303" spans="1:52">
      <c r="A303" s="11">
        <v>0.14652777777777801</v>
      </c>
      <c r="B303" s="12">
        <f t="shared" si="112"/>
        <v>3.499999999999992</v>
      </c>
      <c r="C303" s="12">
        <f t="shared" si="113"/>
        <v>10.166356497297947</v>
      </c>
      <c r="D303" s="12">
        <f t="shared" si="114"/>
        <v>9.7841798417424055</v>
      </c>
      <c r="E303" s="12">
        <f t="shared" si="115"/>
        <v>9.9401798417424061</v>
      </c>
      <c r="F303" s="12">
        <f t="shared" si="108"/>
        <v>2.602332997181608</v>
      </c>
      <c r="G303" s="12">
        <f t="shared" si="102"/>
        <v>0.32116197574199778</v>
      </c>
      <c r="H303" s="26">
        <f t="shared" si="109"/>
        <v>18.401225750099396</v>
      </c>
      <c r="I303" s="33">
        <f t="shared" si="103"/>
        <v>19.769412052853504</v>
      </c>
      <c r="J303" s="50">
        <f t="shared" si="104"/>
        <v>19.925412052853503</v>
      </c>
      <c r="K303" s="33">
        <f t="shared" si="94"/>
        <v>5.2164606770828401</v>
      </c>
      <c r="L303" s="33">
        <f t="shared" si="110"/>
        <v>-0.99965194469639262</v>
      </c>
      <c r="M303" s="33">
        <f t="shared" si="95"/>
        <v>3.115207980163837</v>
      </c>
      <c r="N303" s="33">
        <f t="shared" si="111"/>
        <v>2.6381612246420574E-2</v>
      </c>
      <c r="O303" s="33">
        <f t="shared" si="96"/>
        <v>3.115207980163837</v>
      </c>
      <c r="P303" s="33">
        <f t="shared" si="97"/>
        <v>178.48826956886174</v>
      </c>
      <c r="Q303" s="33">
        <f t="shared" si="105"/>
        <v>0.47351054772239315</v>
      </c>
      <c r="R303" s="33">
        <f t="shared" si="98"/>
        <v>27.130155939421083</v>
      </c>
      <c r="S303" s="33">
        <f t="shared" si="106"/>
        <v>-0.97037547638817079</v>
      </c>
      <c r="T303" s="33">
        <f t="shared" si="99"/>
        <v>2.8975764288441281</v>
      </c>
      <c r="U303" s="33">
        <f t="shared" si="107"/>
        <v>-0.24160181047424026</v>
      </c>
      <c r="V303" s="72">
        <f t="shared" si="100"/>
        <v>3.3856088783354581</v>
      </c>
      <c r="W303" s="33">
        <f t="shared" si="101"/>
        <v>193.98109981064238</v>
      </c>
      <c r="X303" s="80">
        <v>0.14652777777777778</v>
      </c>
      <c r="Z303" s="16">
        <v>177</v>
      </c>
      <c r="AA303" s="16">
        <v>50</v>
      </c>
      <c r="AB303" s="16">
        <v>7.5</v>
      </c>
      <c r="AC303" s="14">
        <f t="shared" si="119"/>
        <v>177.83541666666667</v>
      </c>
      <c r="AD303" s="16">
        <v>46</v>
      </c>
      <c r="AE303" s="16">
        <v>23</v>
      </c>
      <c r="AF303" s="16">
        <v>5.5</v>
      </c>
      <c r="AG303" s="14">
        <f t="shared" si="120"/>
        <v>46.384861111111114</v>
      </c>
      <c r="AH303" s="16">
        <v>9</v>
      </c>
      <c r="AI303" s="16">
        <v>53</v>
      </c>
      <c r="AJ303" s="16">
        <v>43.82</v>
      </c>
      <c r="AK303" s="14">
        <f t="shared" si="121"/>
        <v>9.8955055555555553</v>
      </c>
      <c r="AL303" s="16">
        <v>201</v>
      </c>
      <c r="AM303" s="16">
        <v>51</v>
      </c>
      <c r="AN303" s="16">
        <v>6.12</v>
      </c>
      <c r="AO303" s="16">
        <f t="shared" si="122"/>
        <v>201.85169999999999</v>
      </c>
      <c r="AP303" s="16">
        <v>52</v>
      </c>
      <c r="AQ303" s="16">
        <v>0</v>
      </c>
      <c r="AR303" s="16">
        <v>2.4500000000000002</v>
      </c>
      <c r="AS303" s="14">
        <f t="shared" si="123"/>
        <v>52.000680555555554</v>
      </c>
      <c r="AT303" s="16">
        <v>19</v>
      </c>
      <c r="AU303" s="16">
        <v>24</v>
      </c>
      <c r="AV303" s="16">
        <v>28.08</v>
      </c>
      <c r="AW303" s="14">
        <f t="shared" si="124"/>
        <v>19.407800000000002</v>
      </c>
      <c r="AX303" s="14">
        <f t="shared" si="116"/>
        <v>24.01628333333332</v>
      </c>
      <c r="AY303" s="14">
        <f t="shared" si="117"/>
        <v>5.6158194444444405</v>
      </c>
      <c r="AZ303" s="14">
        <f t="shared" si="118"/>
        <v>142.68441666666669</v>
      </c>
    </row>
    <row r="304" spans="1:52">
      <c r="A304" s="11">
        <v>0.147222222222222</v>
      </c>
      <c r="B304" s="12">
        <f t="shared" si="112"/>
        <v>3.5166666666666719</v>
      </c>
      <c r="C304" s="12">
        <f t="shared" si="113"/>
        <v>10.183068730631295</v>
      </c>
      <c r="D304" s="12">
        <f t="shared" si="114"/>
        <v>9.800892075075728</v>
      </c>
      <c r="E304" s="12">
        <f t="shared" si="115"/>
        <v>9.9568920750757286</v>
      </c>
      <c r="F304" s="12">
        <f t="shared" si="108"/>
        <v>2.6067082496370282</v>
      </c>
      <c r="G304" s="12">
        <f t="shared" si="102"/>
        <v>0.32105208042096661</v>
      </c>
      <c r="H304" s="26">
        <f t="shared" si="109"/>
        <v>18.394929212016077</v>
      </c>
      <c r="I304" s="33">
        <f t="shared" si="103"/>
        <v>19.786124286186851</v>
      </c>
      <c r="J304" s="50">
        <f t="shared" si="104"/>
        <v>19.94212428618685</v>
      </c>
      <c r="K304" s="33">
        <f t="shared" si="94"/>
        <v>5.2208359295382669</v>
      </c>
      <c r="L304" s="33">
        <f t="shared" si="110"/>
        <v>-0.9996572014030497</v>
      </c>
      <c r="M304" s="33">
        <f t="shared" si="95"/>
        <v>3.1154079945739852</v>
      </c>
      <c r="N304" s="33">
        <f t="shared" si="111"/>
        <v>2.6181666925975032E-2</v>
      </c>
      <c r="O304" s="33">
        <f t="shared" si="96"/>
        <v>3.1154079945739852</v>
      </c>
      <c r="P304" s="33">
        <f t="shared" si="97"/>
        <v>178.49972955040502</v>
      </c>
      <c r="Q304" s="33">
        <f t="shared" si="105"/>
        <v>0.47449738380620787</v>
      </c>
      <c r="R304" s="33">
        <f t="shared" si="98"/>
        <v>27.186697482094885</v>
      </c>
      <c r="S304" s="33">
        <f t="shared" si="106"/>
        <v>-0.97049072102504719</v>
      </c>
      <c r="T304" s="33">
        <f t="shared" si="99"/>
        <v>2.8980538890437284</v>
      </c>
      <c r="U304" s="33">
        <f t="shared" si="107"/>
        <v>-0.24113846728443017</v>
      </c>
      <c r="V304" s="72">
        <f t="shared" si="100"/>
        <v>3.3851314181358578</v>
      </c>
      <c r="W304" s="33">
        <f t="shared" si="101"/>
        <v>193.95374335631979</v>
      </c>
      <c r="X304" s="80">
        <v>0.14722222222222223</v>
      </c>
      <c r="Z304" s="16">
        <v>177</v>
      </c>
      <c r="AA304" s="16">
        <v>51</v>
      </c>
      <c r="AB304" s="16">
        <v>3.97</v>
      </c>
      <c r="AC304" s="14">
        <f t="shared" si="119"/>
        <v>177.85110277777778</v>
      </c>
      <c r="AD304" s="16">
        <v>46</v>
      </c>
      <c r="AE304" s="16">
        <v>22</v>
      </c>
      <c r="AF304" s="16">
        <v>43.14</v>
      </c>
      <c r="AG304" s="14">
        <f t="shared" si="120"/>
        <v>46.37865</v>
      </c>
      <c r="AH304" s="16">
        <v>9</v>
      </c>
      <c r="AI304" s="16">
        <v>54</v>
      </c>
      <c r="AJ304" s="16">
        <v>43.99</v>
      </c>
      <c r="AK304" s="14">
        <f t="shared" si="121"/>
        <v>9.9122194444444442</v>
      </c>
      <c r="AL304" s="16">
        <v>201</v>
      </c>
      <c r="AM304" s="16">
        <v>50</v>
      </c>
      <c r="AN304" s="16">
        <v>39.04</v>
      </c>
      <c r="AO304" s="16">
        <f t="shared" si="122"/>
        <v>201.84417777777779</v>
      </c>
      <c r="AP304" s="16">
        <v>52</v>
      </c>
      <c r="AQ304" s="16">
        <v>3</v>
      </c>
      <c r="AR304" s="16">
        <v>43.51</v>
      </c>
      <c r="AS304" s="14">
        <f t="shared" si="123"/>
        <v>52.062086111111114</v>
      </c>
      <c r="AT304" s="16">
        <v>19</v>
      </c>
      <c r="AU304" s="16">
        <v>25</v>
      </c>
      <c r="AV304" s="16">
        <v>28.25</v>
      </c>
      <c r="AW304" s="14">
        <f t="shared" si="124"/>
        <v>19.424513888888889</v>
      </c>
      <c r="AX304" s="14">
        <f t="shared" si="116"/>
        <v>23.993075000000005</v>
      </c>
      <c r="AY304" s="14">
        <f t="shared" si="117"/>
        <v>5.6834361111111136</v>
      </c>
      <c r="AZ304" s="14">
        <f t="shared" si="118"/>
        <v>142.68441666666666</v>
      </c>
    </row>
    <row r="305" spans="1:52">
      <c r="A305" s="11">
        <v>0.147916666666667</v>
      </c>
      <c r="B305" s="12">
        <f t="shared" si="112"/>
        <v>3.5333333333333279</v>
      </c>
      <c r="C305" s="12">
        <f t="shared" si="113"/>
        <v>10.199780963964617</v>
      </c>
      <c r="D305" s="12">
        <f t="shared" si="114"/>
        <v>9.8176043084090736</v>
      </c>
      <c r="E305" s="12">
        <f t="shared" si="115"/>
        <v>9.9736043084090742</v>
      </c>
      <c r="F305" s="12">
        <f t="shared" si="108"/>
        <v>2.6110835020924545</v>
      </c>
      <c r="G305" s="12">
        <f t="shared" si="102"/>
        <v>0.32094299760201711</v>
      </c>
      <c r="H305" s="26">
        <f t="shared" si="109"/>
        <v>18.388679226872881</v>
      </c>
      <c r="I305" s="33">
        <f t="shared" si="103"/>
        <v>19.802836519520174</v>
      </c>
      <c r="J305" s="50">
        <f t="shared" si="104"/>
        <v>19.958836519520172</v>
      </c>
      <c r="K305" s="33">
        <f t="shared" si="94"/>
        <v>5.2252111819936875</v>
      </c>
      <c r="L305" s="33">
        <f t="shared" si="110"/>
        <v>-0.99966243055367754</v>
      </c>
      <c r="M305" s="33">
        <f t="shared" si="95"/>
        <v>3.115608487633545</v>
      </c>
      <c r="N305" s="33">
        <f t="shared" si="111"/>
        <v>2.5981242070272092E-2</v>
      </c>
      <c r="O305" s="33">
        <f t="shared" si="96"/>
        <v>3.115608487633545</v>
      </c>
      <c r="P305" s="33">
        <f t="shared" si="97"/>
        <v>178.51121695653947</v>
      </c>
      <c r="Q305" s="33">
        <f t="shared" si="105"/>
        <v>0.47548231512187467</v>
      </c>
      <c r="R305" s="33">
        <f t="shared" si="98"/>
        <v>27.243129889592858</v>
      </c>
      <c r="S305" s="33">
        <f t="shared" si="106"/>
        <v>-0.97060699277391471</v>
      </c>
      <c r="T305" s="33">
        <f t="shared" si="99"/>
        <v>2.898536536179027</v>
      </c>
      <c r="U305" s="33">
        <f t="shared" si="107"/>
        <v>-0.24067003464988737</v>
      </c>
      <c r="V305" s="72">
        <f t="shared" si="100"/>
        <v>3.3846487710005593</v>
      </c>
      <c r="W305" s="33">
        <f t="shared" si="101"/>
        <v>193.9260897124731</v>
      </c>
      <c r="X305" s="80">
        <v>0.14791666666666667</v>
      </c>
      <c r="Z305" s="16">
        <v>177</v>
      </c>
      <c r="AA305" s="16">
        <v>52</v>
      </c>
      <c r="AB305" s="16">
        <v>0.56999999999999995</v>
      </c>
      <c r="AC305" s="14">
        <f t="shared" si="119"/>
        <v>177.86682500000001</v>
      </c>
      <c r="AD305" s="16">
        <v>46</v>
      </c>
      <c r="AE305" s="16">
        <v>22</v>
      </c>
      <c r="AF305" s="16">
        <v>20.95</v>
      </c>
      <c r="AG305" s="14">
        <f t="shared" si="120"/>
        <v>46.372486111111108</v>
      </c>
      <c r="AH305" s="16">
        <v>9</v>
      </c>
      <c r="AI305" s="16">
        <v>55</v>
      </c>
      <c r="AJ305" s="16">
        <v>44.15</v>
      </c>
      <c r="AK305" s="14">
        <f t="shared" si="121"/>
        <v>9.9289305555555547</v>
      </c>
      <c r="AL305" s="16">
        <v>201</v>
      </c>
      <c r="AM305" s="16">
        <v>50</v>
      </c>
      <c r="AN305" s="16">
        <v>10.36</v>
      </c>
      <c r="AO305" s="16">
        <f t="shared" si="122"/>
        <v>201.83621111111111</v>
      </c>
      <c r="AP305" s="16">
        <v>52</v>
      </c>
      <c r="AQ305" s="16">
        <v>7</v>
      </c>
      <c r="AR305" s="16">
        <v>24.5</v>
      </c>
      <c r="AS305" s="14">
        <f t="shared" si="123"/>
        <v>52.123472222222219</v>
      </c>
      <c r="AT305" s="16">
        <v>19</v>
      </c>
      <c r="AU305" s="16">
        <v>26</v>
      </c>
      <c r="AV305" s="16">
        <v>28.41</v>
      </c>
      <c r="AW305" s="14">
        <f t="shared" si="124"/>
        <v>19.441224999999999</v>
      </c>
      <c r="AX305" s="14">
        <f t="shared" si="116"/>
        <v>23.969386111111106</v>
      </c>
      <c r="AY305" s="14">
        <f t="shared" si="117"/>
        <v>5.7509861111111107</v>
      </c>
      <c r="AZ305" s="14">
        <f t="shared" si="118"/>
        <v>142.68441666666666</v>
      </c>
    </row>
    <row r="306" spans="1:52">
      <c r="A306" s="11">
        <v>0.148611111111111</v>
      </c>
      <c r="B306" s="12">
        <f t="shared" si="112"/>
        <v>3.5500000000000078</v>
      </c>
      <c r="C306" s="12">
        <f t="shared" si="113"/>
        <v>10.216493197297963</v>
      </c>
      <c r="D306" s="12">
        <f t="shared" si="114"/>
        <v>9.8343165417423961</v>
      </c>
      <c r="E306" s="12">
        <f t="shared" si="115"/>
        <v>9.9903165417423967</v>
      </c>
      <c r="F306" s="12">
        <f t="shared" si="108"/>
        <v>2.6154587545478751</v>
      </c>
      <c r="G306" s="12">
        <f t="shared" si="102"/>
        <v>0.32083472928348672</v>
      </c>
      <c r="H306" s="26">
        <f t="shared" si="109"/>
        <v>18.382475909166111</v>
      </c>
      <c r="I306" s="33">
        <f t="shared" si="103"/>
        <v>19.819548752853521</v>
      </c>
      <c r="J306" s="50">
        <f t="shared" si="104"/>
        <v>19.97554875285352</v>
      </c>
      <c r="K306" s="33">
        <f t="shared" si="94"/>
        <v>5.2295864344491143</v>
      </c>
      <c r="L306" s="33">
        <f t="shared" si="110"/>
        <v>-0.99966763176461948</v>
      </c>
      <c r="M306" s="33">
        <f t="shared" si="95"/>
        <v>3.1158094556324687</v>
      </c>
      <c r="N306" s="33">
        <f t="shared" si="111"/>
        <v>2.5780341388687289E-2</v>
      </c>
      <c r="O306" s="33">
        <f t="shared" si="96"/>
        <v>3.1158094556324687</v>
      </c>
      <c r="P306" s="33">
        <f t="shared" si="97"/>
        <v>178.522731574695</v>
      </c>
      <c r="Q306" s="33">
        <f t="shared" si="105"/>
        <v>0.47646532086036353</v>
      </c>
      <c r="R306" s="33">
        <f t="shared" si="98"/>
        <v>27.299451969645414</v>
      </c>
      <c r="S306" s="33">
        <f t="shared" si="106"/>
        <v>-0.97072428401402844</v>
      </c>
      <c r="T306" s="33">
        <f t="shared" si="99"/>
        <v>2.8990243689824533</v>
      </c>
      <c r="U306" s="33">
        <f t="shared" si="107"/>
        <v>-0.24019651210092949</v>
      </c>
      <c r="V306" s="72">
        <f t="shared" si="100"/>
        <v>3.3841609381971329</v>
      </c>
      <c r="W306" s="33">
        <f t="shared" si="101"/>
        <v>193.89813895172873</v>
      </c>
      <c r="X306" s="80">
        <v>0.14861111111111111</v>
      </c>
      <c r="Z306" s="16">
        <v>177</v>
      </c>
      <c r="AA306" s="16">
        <v>52</v>
      </c>
      <c r="AB306" s="16">
        <v>57.3</v>
      </c>
      <c r="AC306" s="14">
        <f t="shared" si="119"/>
        <v>177.88258333333334</v>
      </c>
      <c r="AD306" s="16">
        <v>46</v>
      </c>
      <c r="AE306" s="16">
        <v>21</v>
      </c>
      <c r="AF306" s="16">
        <v>58.92</v>
      </c>
      <c r="AG306" s="14">
        <f t="shared" si="120"/>
        <v>46.366366666666664</v>
      </c>
      <c r="AH306" s="16">
        <v>9</v>
      </c>
      <c r="AI306" s="16">
        <v>56</v>
      </c>
      <c r="AJ306" s="16">
        <v>44.32</v>
      </c>
      <c r="AK306" s="14">
        <f t="shared" si="121"/>
        <v>9.9456444444444436</v>
      </c>
      <c r="AL306" s="16">
        <v>201</v>
      </c>
      <c r="AM306" s="16">
        <v>49</v>
      </c>
      <c r="AN306" s="16">
        <v>40.06</v>
      </c>
      <c r="AO306" s="16">
        <f t="shared" si="122"/>
        <v>201.82779444444444</v>
      </c>
      <c r="AP306" s="16">
        <v>52</v>
      </c>
      <c r="AQ306" s="16">
        <v>11</v>
      </c>
      <c r="AR306" s="16">
        <v>5.4</v>
      </c>
      <c r="AS306" s="14">
        <f t="shared" si="123"/>
        <v>52.18483333333333</v>
      </c>
      <c r="AT306" s="16">
        <v>19</v>
      </c>
      <c r="AU306" s="16">
        <v>27</v>
      </c>
      <c r="AV306" s="16">
        <v>28.57</v>
      </c>
      <c r="AW306" s="14">
        <f t="shared" si="124"/>
        <v>19.45793611111111</v>
      </c>
      <c r="AX306" s="14">
        <f t="shared" si="116"/>
        <v>23.945211111111092</v>
      </c>
      <c r="AY306" s="14">
        <f t="shared" si="117"/>
        <v>5.8184666666666658</v>
      </c>
      <c r="AZ306" s="14">
        <f t="shared" si="118"/>
        <v>142.68437499999999</v>
      </c>
    </row>
    <row r="307" spans="1:52">
      <c r="A307" s="11">
        <v>0.149305555555556</v>
      </c>
      <c r="B307" s="12">
        <f t="shared" si="112"/>
        <v>3.5666666666666638</v>
      </c>
      <c r="C307" s="12">
        <f t="shared" si="113"/>
        <v>10.233205430631285</v>
      </c>
      <c r="D307" s="12">
        <f t="shared" si="114"/>
        <v>9.8510287750757435</v>
      </c>
      <c r="E307" s="12">
        <f t="shared" si="115"/>
        <v>10.007028775075744</v>
      </c>
      <c r="F307" s="12">
        <f t="shared" si="108"/>
        <v>2.6198340070033015</v>
      </c>
      <c r="G307" s="12">
        <f t="shared" si="102"/>
        <v>0.32072727744862711</v>
      </c>
      <c r="H307" s="26">
        <f t="shared" si="109"/>
        <v>18.376319372527721</v>
      </c>
      <c r="I307" s="33">
        <f t="shared" si="103"/>
        <v>19.836260986186844</v>
      </c>
      <c r="J307" s="50">
        <f t="shared" si="104"/>
        <v>19.992260986186842</v>
      </c>
      <c r="K307" s="33">
        <f t="shared" si="94"/>
        <v>5.2339616869045349</v>
      </c>
      <c r="L307" s="33">
        <f t="shared" si="110"/>
        <v>-0.99967280465432462</v>
      </c>
      <c r="M307" s="33">
        <f t="shared" si="95"/>
        <v>3.1160108948530914</v>
      </c>
      <c r="N307" s="33">
        <f t="shared" si="111"/>
        <v>2.557896859837348E-2</v>
      </c>
      <c r="O307" s="33">
        <f t="shared" si="96"/>
        <v>3.1160108948530914</v>
      </c>
      <c r="P307" s="33">
        <f t="shared" si="97"/>
        <v>178.53427319186508</v>
      </c>
      <c r="Q307" s="33">
        <f t="shared" si="105"/>
        <v>0.47744638021093028</v>
      </c>
      <c r="R307" s="33">
        <f t="shared" si="98"/>
        <v>27.355662529884732</v>
      </c>
      <c r="S307" s="33">
        <f t="shared" si="106"/>
        <v>-0.97084258701850323</v>
      </c>
      <c r="T307" s="33">
        <f t="shared" si="99"/>
        <v>2.8995173860674797</v>
      </c>
      <c r="U307" s="33">
        <f t="shared" si="107"/>
        <v>-0.23971789927166526</v>
      </c>
      <c r="V307" s="72">
        <f t="shared" si="100"/>
        <v>3.3836679211121066</v>
      </c>
      <c r="W307" s="33">
        <f t="shared" si="101"/>
        <v>193.8698911535289</v>
      </c>
      <c r="X307" s="80">
        <v>0.14930555555555555</v>
      </c>
      <c r="Z307" s="16">
        <v>177</v>
      </c>
      <c r="AA307" s="16">
        <v>53</v>
      </c>
      <c r="AB307" s="16">
        <v>54.15</v>
      </c>
      <c r="AC307" s="14">
        <f t="shared" si="119"/>
        <v>177.89837499999999</v>
      </c>
      <c r="AD307" s="16">
        <v>46</v>
      </c>
      <c r="AE307" s="16">
        <v>21</v>
      </c>
      <c r="AF307" s="16">
        <v>37.06</v>
      </c>
      <c r="AG307" s="14">
        <f t="shared" si="120"/>
        <v>46.360294444444442</v>
      </c>
      <c r="AH307" s="16">
        <v>9</v>
      </c>
      <c r="AI307" s="16">
        <v>57</v>
      </c>
      <c r="AJ307" s="16">
        <v>44.48</v>
      </c>
      <c r="AK307" s="14">
        <f t="shared" si="121"/>
        <v>9.9623555555555559</v>
      </c>
      <c r="AL307" s="16">
        <v>201</v>
      </c>
      <c r="AM307" s="16">
        <v>49</v>
      </c>
      <c r="AN307" s="16">
        <v>8.16</v>
      </c>
      <c r="AO307" s="16">
        <f t="shared" si="122"/>
        <v>201.81893333333332</v>
      </c>
      <c r="AP307" s="16">
        <v>52</v>
      </c>
      <c r="AQ307" s="16">
        <v>14</v>
      </c>
      <c r="AR307" s="16">
        <v>46.22</v>
      </c>
      <c r="AS307" s="14">
        <f t="shared" si="123"/>
        <v>52.246172222222221</v>
      </c>
      <c r="AT307" s="16">
        <v>19</v>
      </c>
      <c r="AU307" s="16">
        <v>28</v>
      </c>
      <c r="AV307" s="16">
        <v>28.74</v>
      </c>
      <c r="AW307" s="14">
        <f t="shared" si="124"/>
        <v>19.47465</v>
      </c>
      <c r="AX307" s="14">
        <f t="shared" si="116"/>
        <v>23.920558333333332</v>
      </c>
      <c r="AY307" s="14">
        <f t="shared" si="117"/>
        <v>5.8858777777777789</v>
      </c>
      <c r="AZ307" s="14">
        <f t="shared" si="118"/>
        <v>142.68441666666666</v>
      </c>
    </row>
    <row r="308" spans="1:52">
      <c r="A308" s="11">
        <v>0.15</v>
      </c>
      <c r="B308" s="12">
        <f t="shared" si="112"/>
        <v>3.5833333333333437</v>
      </c>
      <c r="C308" s="12">
        <f t="shared" si="113"/>
        <v>10.249917663964633</v>
      </c>
      <c r="D308" s="12">
        <f t="shared" si="114"/>
        <v>9.867741008409066</v>
      </c>
      <c r="E308" s="12">
        <f t="shared" si="115"/>
        <v>10.023741008409067</v>
      </c>
      <c r="F308" s="12">
        <f t="shared" si="108"/>
        <v>2.6242092594587221</v>
      </c>
      <c r="G308" s="12">
        <f t="shared" si="102"/>
        <v>0.32062064406557328</v>
      </c>
      <c r="H308" s="26">
        <f t="shared" si="109"/>
        <v>18.370209729723534</v>
      </c>
      <c r="I308" s="33">
        <f t="shared" si="103"/>
        <v>19.852973219520187</v>
      </c>
      <c r="J308" s="50">
        <f t="shared" si="104"/>
        <v>20.008973219520186</v>
      </c>
      <c r="K308" s="33">
        <f t="shared" si="94"/>
        <v>5.2383369393599617</v>
      </c>
      <c r="L308" s="33">
        <f t="shared" si="110"/>
        <v>-0.99967794884337424</v>
      </c>
      <c r="M308" s="33">
        <f t="shared" si="95"/>
        <v>3.1162128015701942</v>
      </c>
      <c r="N308" s="33">
        <f t="shared" si="111"/>
        <v>2.5377127424199931E-2</v>
      </c>
      <c r="O308" s="33">
        <f t="shared" si="96"/>
        <v>3.1162128015701942</v>
      </c>
      <c r="P308" s="33">
        <f t="shared" si="97"/>
        <v>178.54584159461041</v>
      </c>
      <c r="Q308" s="33">
        <f t="shared" si="105"/>
        <v>0.47842547236155508</v>
      </c>
      <c r="R308" s="33">
        <f t="shared" si="98"/>
        <v>27.411760377869921</v>
      </c>
      <c r="S308" s="33">
        <f t="shared" si="106"/>
        <v>-0.97096189395438903</v>
      </c>
      <c r="T308" s="33">
        <f t="shared" si="99"/>
        <v>2.9000155859276351</v>
      </c>
      <c r="U308" s="33">
        <f t="shared" si="107"/>
        <v>-0.23923419590122535</v>
      </c>
      <c r="V308" s="72">
        <f t="shared" si="100"/>
        <v>3.3831697212519511</v>
      </c>
      <c r="W308" s="33">
        <f t="shared" si="101"/>
        <v>193.84134640418799</v>
      </c>
      <c r="X308" s="80">
        <v>0.15</v>
      </c>
      <c r="Z308" s="16">
        <v>177</v>
      </c>
      <c r="AA308" s="16">
        <v>54</v>
      </c>
      <c r="AB308" s="16">
        <v>51.13</v>
      </c>
      <c r="AC308" s="14">
        <f t="shared" si="119"/>
        <v>177.91420277777777</v>
      </c>
      <c r="AD308" s="16">
        <v>46</v>
      </c>
      <c r="AE308" s="16">
        <v>21</v>
      </c>
      <c r="AF308" s="16">
        <v>15.36</v>
      </c>
      <c r="AG308" s="14">
        <f t="shared" si="120"/>
        <v>46.354266666666668</v>
      </c>
      <c r="AH308" s="16">
        <v>9</v>
      </c>
      <c r="AI308" s="16">
        <v>58</v>
      </c>
      <c r="AJ308" s="16">
        <v>44.65</v>
      </c>
      <c r="AK308" s="14">
        <f t="shared" si="121"/>
        <v>9.9790694444444448</v>
      </c>
      <c r="AL308" s="16">
        <v>201</v>
      </c>
      <c r="AM308" s="16">
        <v>48</v>
      </c>
      <c r="AN308" s="16">
        <v>34.630000000000003</v>
      </c>
      <c r="AO308" s="16">
        <f t="shared" si="122"/>
        <v>201.80961944444445</v>
      </c>
      <c r="AP308" s="16">
        <v>52</v>
      </c>
      <c r="AQ308" s="16">
        <v>18</v>
      </c>
      <c r="AR308" s="16">
        <v>26.96</v>
      </c>
      <c r="AS308" s="14">
        <f t="shared" si="123"/>
        <v>52.307488888888891</v>
      </c>
      <c r="AT308" s="16">
        <v>19</v>
      </c>
      <c r="AU308" s="16">
        <v>29</v>
      </c>
      <c r="AV308" s="16">
        <v>28.9</v>
      </c>
      <c r="AW308" s="14">
        <f t="shared" si="124"/>
        <v>19.491361111111111</v>
      </c>
      <c r="AX308" s="14">
        <f t="shared" si="116"/>
        <v>23.895416666666677</v>
      </c>
      <c r="AY308" s="14">
        <f t="shared" si="117"/>
        <v>5.9532222222222231</v>
      </c>
      <c r="AZ308" s="14">
        <f t="shared" si="118"/>
        <v>142.68437499999999</v>
      </c>
    </row>
    <row r="309" spans="1:52">
      <c r="A309" s="11">
        <v>0.15069444444444399</v>
      </c>
      <c r="B309" s="12">
        <f t="shared" si="112"/>
        <v>3.5999999999999996</v>
      </c>
      <c r="C309" s="12">
        <f t="shared" si="113"/>
        <v>10.266629897297955</v>
      </c>
      <c r="D309" s="12">
        <f t="shared" si="114"/>
        <v>9.8844532417423885</v>
      </c>
      <c r="E309" s="12">
        <f t="shared" si="115"/>
        <v>10.040453241742389</v>
      </c>
      <c r="F309" s="12">
        <f t="shared" si="108"/>
        <v>2.6285845119141427</v>
      </c>
      <c r="G309" s="12">
        <f t="shared" si="102"/>
        <v>0.32051483108730983</v>
      </c>
      <c r="H309" s="26">
        <f t="shared" si="109"/>
        <v>18.364147092651329</v>
      </c>
      <c r="I309" s="33">
        <f t="shared" si="103"/>
        <v>19.86968545285351</v>
      </c>
      <c r="J309" s="50">
        <f t="shared" si="104"/>
        <v>20.025685452853509</v>
      </c>
      <c r="K309" s="33">
        <f t="shared" si="94"/>
        <v>5.2427121918153814</v>
      </c>
      <c r="L309" s="33">
        <f t="shared" si="110"/>
        <v>-0.99968306395450868</v>
      </c>
      <c r="M309" s="33">
        <f t="shared" si="95"/>
        <v>3.1164151720510898</v>
      </c>
      <c r="N309" s="33">
        <f t="shared" si="111"/>
        <v>2.5174821598688675E-2</v>
      </c>
      <c r="O309" s="33">
        <f t="shared" si="96"/>
        <v>3.1164151720510898</v>
      </c>
      <c r="P309" s="33">
        <f t="shared" si="97"/>
        <v>178.55743656906375</v>
      </c>
      <c r="Q309" s="33">
        <f t="shared" si="105"/>
        <v>0.47940257649936202</v>
      </c>
      <c r="R309" s="33">
        <f t="shared" si="98"/>
        <v>27.467744321111027</v>
      </c>
      <c r="S309" s="33">
        <f t="shared" si="106"/>
        <v>-0.97108219688275565</v>
      </c>
      <c r="T309" s="33">
        <f t="shared" si="99"/>
        <v>2.9005189669355107</v>
      </c>
      <c r="U309" s="33">
        <f t="shared" si="107"/>
        <v>-0.23874540183501122</v>
      </c>
      <c r="V309" s="72">
        <f t="shared" si="100"/>
        <v>3.3826663402440755</v>
      </c>
      <c r="W309" s="33">
        <f t="shared" si="101"/>
        <v>193.81250479694964</v>
      </c>
      <c r="X309" s="80">
        <v>0.15069444444444444</v>
      </c>
      <c r="Z309" s="16">
        <v>177</v>
      </c>
      <c r="AA309" s="16">
        <v>55</v>
      </c>
      <c r="AB309" s="16">
        <v>48.24</v>
      </c>
      <c r="AC309" s="14">
        <f t="shared" si="119"/>
        <v>177.93006666666668</v>
      </c>
      <c r="AD309" s="16">
        <v>46</v>
      </c>
      <c r="AE309" s="16">
        <v>20</v>
      </c>
      <c r="AF309" s="16">
        <v>53.82</v>
      </c>
      <c r="AG309" s="14">
        <f t="shared" si="120"/>
        <v>46.348283333333335</v>
      </c>
      <c r="AH309" s="16">
        <v>9</v>
      </c>
      <c r="AI309" s="16">
        <v>59</v>
      </c>
      <c r="AJ309" s="16">
        <v>44.81</v>
      </c>
      <c r="AK309" s="14">
        <f t="shared" si="121"/>
        <v>9.9957805555555552</v>
      </c>
      <c r="AL309" s="16">
        <v>201</v>
      </c>
      <c r="AM309" s="16">
        <v>47</v>
      </c>
      <c r="AN309" s="16">
        <v>59.48</v>
      </c>
      <c r="AO309" s="16">
        <f t="shared" si="122"/>
        <v>201.79985555555555</v>
      </c>
      <c r="AP309" s="16">
        <v>52</v>
      </c>
      <c r="AQ309" s="16">
        <v>22</v>
      </c>
      <c r="AR309" s="16">
        <v>7.6</v>
      </c>
      <c r="AS309" s="14">
        <f t="shared" si="123"/>
        <v>52.36877777777778</v>
      </c>
      <c r="AT309" s="16">
        <v>19</v>
      </c>
      <c r="AU309" s="16">
        <v>30</v>
      </c>
      <c r="AV309" s="16">
        <v>29.07</v>
      </c>
      <c r="AW309" s="14">
        <f t="shared" si="124"/>
        <v>19.508075000000002</v>
      </c>
      <c r="AX309" s="14">
        <f t="shared" si="116"/>
        <v>23.869788888888877</v>
      </c>
      <c r="AY309" s="14">
        <f t="shared" si="117"/>
        <v>6.020494444444445</v>
      </c>
      <c r="AZ309" s="14">
        <f t="shared" si="118"/>
        <v>142.68441666666669</v>
      </c>
    </row>
    <row r="310" spans="1:52">
      <c r="A310" s="11">
        <v>0.15138888888888899</v>
      </c>
      <c r="B310" s="12">
        <f t="shared" si="112"/>
        <v>3.6166666666666556</v>
      </c>
      <c r="C310" s="12">
        <f t="shared" si="113"/>
        <v>10.283342130631278</v>
      </c>
      <c r="D310" s="12">
        <f t="shared" si="114"/>
        <v>9.9011654750757341</v>
      </c>
      <c r="E310" s="12">
        <f t="shared" si="115"/>
        <v>10.057165475075735</v>
      </c>
      <c r="F310" s="12">
        <f t="shared" si="108"/>
        <v>2.632959764369569</v>
      </c>
      <c r="G310" s="12">
        <f t="shared" si="102"/>
        <v>0.32040984045164006</v>
      </c>
      <c r="H310" s="26">
        <f t="shared" si="109"/>
        <v>18.358131572339055</v>
      </c>
      <c r="I310" s="33">
        <f t="shared" si="103"/>
        <v>19.886397686186832</v>
      </c>
      <c r="J310" s="50">
        <f t="shared" si="104"/>
        <v>20.042397686186831</v>
      </c>
      <c r="K310" s="33">
        <f t="shared" si="94"/>
        <v>5.2470874442708011</v>
      </c>
      <c r="L310" s="33">
        <f t="shared" si="110"/>
        <v>-0.99968814961265373</v>
      </c>
      <c r="M310" s="33">
        <f t="shared" si="95"/>
        <v>3.1166180025556622</v>
      </c>
      <c r="N310" s="33">
        <f t="shared" si="111"/>
        <v>2.4972054861955008E-2</v>
      </c>
      <c r="O310" s="33">
        <f t="shared" si="96"/>
        <v>3.1166180025556622</v>
      </c>
      <c r="P310" s="33">
        <f t="shared" si="97"/>
        <v>178.56905790093225</v>
      </c>
      <c r="Q310" s="33">
        <f t="shared" si="105"/>
        <v>0.4803776718110675</v>
      </c>
      <c r="R310" s="33">
        <f t="shared" si="98"/>
        <v>27.523613167094744</v>
      </c>
      <c r="S310" s="33">
        <f t="shared" si="106"/>
        <v>-0.97120348775879017</v>
      </c>
      <c r="T310" s="33">
        <f t="shared" si="99"/>
        <v>2.9010275273417712</v>
      </c>
      <c r="U310" s="33">
        <f t="shared" si="107"/>
        <v>-0.23825151702594027</v>
      </c>
      <c r="V310" s="72">
        <f t="shared" si="100"/>
        <v>3.3821577798378151</v>
      </c>
      <c r="W310" s="33">
        <f t="shared" si="101"/>
        <v>193.78336643204347</v>
      </c>
      <c r="X310" s="80">
        <v>0.15138888888888888</v>
      </c>
      <c r="Z310" s="16">
        <v>177</v>
      </c>
      <c r="AA310" s="16">
        <v>56</v>
      </c>
      <c r="AB310" s="16">
        <v>45.46</v>
      </c>
      <c r="AC310" s="14">
        <f t="shared" si="119"/>
        <v>177.9459611111111</v>
      </c>
      <c r="AD310" s="16">
        <v>46</v>
      </c>
      <c r="AE310" s="16">
        <v>20</v>
      </c>
      <c r="AF310" s="16">
        <v>32.450000000000003</v>
      </c>
      <c r="AG310" s="14">
        <f t="shared" si="120"/>
        <v>46.342347222222223</v>
      </c>
      <c r="AH310" s="16">
        <v>10</v>
      </c>
      <c r="AI310" s="16">
        <v>0</v>
      </c>
      <c r="AJ310" s="16">
        <v>44.98</v>
      </c>
      <c r="AK310" s="14">
        <f t="shared" si="121"/>
        <v>10.012494444444444</v>
      </c>
      <c r="AL310" s="16">
        <v>201</v>
      </c>
      <c r="AM310" s="16">
        <v>47</v>
      </c>
      <c r="AN310" s="16">
        <v>22.7</v>
      </c>
      <c r="AO310" s="16">
        <f t="shared" si="122"/>
        <v>201.7896388888889</v>
      </c>
      <c r="AP310" s="16">
        <v>52</v>
      </c>
      <c r="AQ310" s="16">
        <v>25</v>
      </c>
      <c r="AR310" s="16">
        <v>48.15</v>
      </c>
      <c r="AS310" s="14">
        <f t="shared" si="123"/>
        <v>52.430041666666668</v>
      </c>
      <c r="AT310" s="16">
        <v>19</v>
      </c>
      <c r="AU310" s="16">
        <v>31</v>
      </c>
      <c r="AV310" s="16">
        <v>29.23</v>
      </c>
      <c r="AW310" s="14">
        <f t="shared" si="124"/>
        <v>19.524786111111112</v>
      </c>
      <c r="AX310" s="14">
        <f t="shared" si="116"/>
        <v>23.843677777777799</v>
      </c>
      <c r="AY310" s="14">
        <f t="shared" si="117"/>
        <v>6.0876944444444447</v>
      </c>
      <c r="AZ310" s="14">
        <f t="shared" si="118"/>
        <v>142.68437500000002</v>
      </c>
    </row>
    <row r="311" spans="1:52">
      <c r="A311" s="11">
        <v>0.15208333333333299</v>
      </c>
      <c r="B311" s="12">
        <f t="shared" si="112"/>
        <v>3.6333333333333355</v>
      </c>
      <c r="C311" s="12">
        <f t="shared" si="113"/>
        <v>10.300054363964623</v>
      </c>
      <c r="D311" s="12">
        <f t="shared" si="114"/>
        <v>9.9178777084090584</v>
      </c>
      <c r="E311" s="12">
        <f t="shared" si="115"/>
        <v>10.073877708409059</v>
      </c>
      <c r="F311" s="12">
        <f t="shared" si="108"/>
        <v>2.6373350168249896</v>
      </c>
      <c r="G311" s="12">
        <f t="shared" si="102"/>
        <v>0.32030567408115418</v>
      </c>
      <c r="H311" s="26">
        <f t="shared" si="109"/>
        <v>18.352163278943017</v>
      </c>
      <c r="I311" s="33">
        <f t="shared" si="103"/>
        <v>19.90310991952018</v>
      </c>
      <c r="J311" s="50">
        <f t="shared" si="104"/>
        <v>20.059109919520179</v>
      </c>
      <c r="K311" s="33">
        <f t="shared" si="94"/>
        <v>5.2514626967262288</v>
      </c>
      <c r="L311" s="33">
        <f t="shared" si="110"/>
        <v>-0.99969320544494744</v>
      </c>
      <c r="M311" s="33">
        <f t="shared" si="95"/>
        <v>3.1168212893364498</v>
      </c>
      <c r="N311" s="33">
        <f t="shared" si="111"/>
        <v>2.4768830961642934E-2</v>
      </c>
      <c r="O311" s="33">
        <f t="shared" si="96"/>
        <v>3.1168212893364498</v>
      </c>
      <c r="P311" s="33">
        <f t="shared" si="97"/>
        <v>178.58070537550219</v>
      </c>
      <c r="Q311" s="33">
        <f t="shared" si="105"/>
        <v>0.48135073748341722</v>
      </c>
      <c r="R311" s="33">
        <f t="shared" si="98"/>
        <v>27.579365723309444</v>
      </c>
      <c r="S311" s="33">
        <f t="shared" si="106"/>
        <v>-0.97132575843190361</v>
      </c>
      <c r="T311" s="33">
        <f t="shared" si="99"/>
        <v>2.9015412652741479</v>
      </c>
      <c r="U311" s="33">
        <f t="shared" si="107"/>
        <v>-0.23775254153570533</v>
      </c>
      <c r="V311" s="72">
        <f t="shared" si="100"/>
        <v>3.3816440419054383</v>
      </c>
      <c r="W311" s="33">
        <f t="shared" si="101"/>
        <v>193.75393141674252</v>
      </c>
      <c r="X311" s="80">
        <v>0.15208333333333332</v>
      </c>
      <c r="Z311" s="16">
        <v>177</v>
      </c>
      <c r="AA311" s="16">
        <v>57</v>
      </c>
      <c r="AB311" s="16">
        <v>42.81</v>
      </c>
      <c r="AC311" s="14">
        <f t="shared" si="119"/>
        <v>177.96189166666667</v>
      </c>
      <c r="AD311" s="16">
        <v>46</v>
      </c>
      <c r="AE311" s="16">
        <v>20</v>
      </c>
      <c r="AF311" s="16">
        <v>11.24</v>
      </c>
      <c r="AG311" s="14">
        <f t="shared" si="120"/>
        <v>46.336455555555553</v>
      </c>
      <c r="AH311" s="16">
        <v>10</v>
      </c>
      <c r="AI311" s="16">
        <v>1</v>
      </c>
      <c r="AJ311" s="16">
        <v>45.14</v>
      </c>
      <c r="AK311" s="14">
        <f t="shared" si="121"/>
        <v>10.029205555555556</v>
      </c>
      <c r="AL311" s="16">
        <v>201</v>
      </c>
      <c r="AM311" s="16">
        <v>46</v>
      </c>
      <c r="AN311" s="16">
        <v>44.28</v>
      </c>
      <c r="AO311" s="16">
        <f t="shared" si="122"/>
        <v>201.77896666666666</v>
      </c>
      <c r="AP311" s="16">
        <v>52</v>
      </c>
      <c r="AQ311" s="16">
        <v>29</v>
      </c>
      <c r="AR311" s="16">
        <v>28.59</v>
      </c>
      <c r="AS311" s="14">
        <f t="shared" si="123"/>
        <v>52.491275000000002</v>
      </c>
      <c r="AT311" s="16">
        <v>19</v>
      </c>
      <c r="AU311" s="16">
        <v>32</v>
      </c>
      <c r="AV311" s="16">
        <v>29.4</v>
      </c>
      <c r="AW311" s="14">
        <f t="shared" si="124"/>
        <v>19.541499999999999</v>
      </c>
      <c r="AX311" s="14">
        <f t="shared" si="116"/>
        <v>23.817074999999988</v>
      </c>
      <c r="AY311" s="14">
        <f t="shared" si="117"/>
        <v>6.1548194444444491</v>
      </c>
      <c r="AZ311" s="14">
        <f t="shared" si="118"/>
        <v>142.68441666666664</v>
      </c>
    </row>
    <row r="312" spans="1:52">
      <c r="A312" s="11">
        <v>0.15277777777777801</v>
      </c>
      <c r="B312" s="12">
        <f t="shared" si="112"/>
        <v>3.6499999999999915</v>
      </c>
      <c r="C312" s="12">
        <f t="shared" si="113"/>
        <v>10.316766597297947</v>
      </c>
      <c r="D312" s="12">
        <f t="shared" si="114"/>
        <v>9.9345899417424057</v>
      </c>
      <c r="E312" s="12">
        <f t="shared" si="115"/>
        <v>10.090589941742406</v>
      </c>
      <c r="F312" s="12">
        <f t="shared" si="108"/>
        <v>2.6417102692804173</v>
      </c>
      <c r="G312" s="12">
        <f t="shared" si="102"/>
        <v>0.32020233388319741</v>
      </c>
      <c r="H312" s="26">
        <f t="shared" si="109"/>
        <v>18.346242321746047</v>
      </c>
      <c r="I312" s="33">
        <f t="shared" si="103"/>
        <v>19.919822152853506</v>
      </c>
      <c r="J312" s="50">
        <f t="shared" si="104"/>
        <v>20.075822152853505</v>
      </c>
      <c r="K312" s="33">
        <f t="shared" si="94"/>
        <v>5.2558379491816494</v>
      </c>
      <c r="L312" s="33">
        <f t="shared" si="110"/>
        <v>-0.99969823108076539</v>
      </c>
      <c r="M312" s="33">
        <f t="shared" si="95"/>
        <v>3.11702502863867</v>
      </c>
      <c r="N312" s="33">
        <f t="shared" si="111"/>
        <v>2.456515365286565E-2</v>
      </c>
      <c r="O312" s="33">
        <f t="shared" si="96"/>
        <v>3.11702502863867</v>
      </c>
      <c r="P312" s="33">
        <f t="shared" si="97"/>
        <v>178.59237877764033</v>
      </c>
      <c r="Q312" s="33">
        <f t="shared" si="105"/>
        <v>0.48232175270362881</v>
      </c>
      <c r="R312" s="33">
        <f t="shared" si="98"/>
        <v>27.635000797270536</v>
      </c>
      <c r="S312" s="33">
        <f t="shared" si="106"/>
        <v>-0.97144900064585193</v>
      </c>
      <c r="T312" s="33">
        <f t="shared" si="99"/>
        <v>2.9020601787364502</v>
      </c>
      <c r="U312" s="33">
        <f t="shared" si="107"/>
        <v>-0.2372484755360417</v>
      </c>
      <c r="V312" s="72">
        <f t="shared" si="100"/>
        <v>3.3811251284431361</v>
      </c>
      <c r="W312" s="33">
        <f t="shared" si="101"/>
        <v>193.72419986542005</v>
      </c>
      <c r="X312" s="80">
        <v>0.15277777777777776</v>
      </c>
      <c r="Z312" s="16">
        <v>177</v>
      </c>
      <c r="AA312" s="16">
        <v>58</v>
      </c>
      <c r="AB312" s="16">
        <v>40.28</v>
      </c>
      <c r="AC312" s="14">
        <f t="shared" si="119"/>
        <v>177.97785555555555</v>
      </c>
      <c r="AD312" s="16">
        <v>46</v>
      </c>
      <c r="AE312" s="16">
        <v>19</v>
      </c>
      <c r="AF312" s="16">
        <v>50.19</v>
      </c>
      <c r="AG312" s="14">
        <f t="shared" si="120"/>
        <v>46.330608333333331</v>
      </c>
      <c r="AH312" s="16">
        <v>10</v>
      </c>
      <c r="AI312" s="16">
        <v>2</v>
      </c>
      <c r="AJ312" s="16">
        <v>45.31</v>
      </c>
      <c r="AK312" s="14">
        <f t="shared" si="121"/>
        <v>10.045919444444445</v>
      </c>
      <c r="AL312" s="16">
        <v>201</v>
      </c>
      <c r="AM312" s="16">
        <v>46</v>
      </c>
      <c r="AN312" s="16">
        <v>4.21</v>
      </c>
      <c r="AO312" s="16">
        <f t="shared" si="122"/>
        <v>201.76783611111111</v>
      </c>
      <c r="AP312" s="16">
        <v>52</v>
      </c>
      <c r="AQ312" s="16">
        <v>33</v>
      </c>
      <c r="AR312" s="16">
        <v>8.93</v>
      </c>
      <c r="AS312" s="14">
        <f t="shared" si="123"/>
        <v>52.552480555555555</v>
      </c>
      <c r="AT312" s="16">
        <v>19</v>
      </c>
      <c r="AU312" s="16">
        <v>33</v>
      </c>
      <c r="AV312" s="16">
        <v>29.56</v>
      </c>
      <c r="AW312" s="14">
        <f t="shared" si="124"/>
        <v>19.55821111111111</v>
      </c>
      <c r="AX312" s="14">
        <f t="shared" si="116"/>
        <v>23.789980555555559</v>
      </c>
      <c r="AY312" s="14">
        <f t="shared" si="117"/>
        <v>6.221872222222224</v>
      </c>
      <c r="AZ312" s="14">
        <f t="shared" si="118"/>
        <v>142.68437499999996</v>
      </c>
    </row>
    <row r="313" spans="1:52">
      <c r="A313" s="11">
        <v>0.15347222222222201</v>
      </c>
      <c r="B313" s="12">
        <f t="shared" si="112"/>
        <v>3.6666666666666723</v>
      </c>
      <c r="C313" s="12">
        <f t="shared" si="113"/>
        <v>10.333478830631295</v>
      </c>
      <c r="D313" s="12">
        <f t="shared" si="114"/>
        <v>9.9513021750757282</v>
      </c>
      <c r="E313" s="12">
        <f t="shared" si="115"/>
        <v>10.107302175075729</v>
      </c>
      <c r="F313" s="12">
        <f t="shared" si="108"/>
        <v>2.6460855217358374</v>
      </c>
      <c r="G313" s="12">
        <f t="shared" si="102"/>
        <v>0.32009982174983953</v>
      </c>
      <c r="H313" s="26">
        <f t="shared" si="109"/>
        <v>18.340368809155759</v>
      </c>
      <c r="I313" s="33">
        <f t="shared" si="103"/>
        <v>19.93653438618685</v>
      </c>
      <c r="J313" s="50">
        <f t="shared" si="104"/>
        <v>20.092534386186848</v>
      </c>
      <c r="K313" s="33">
        <f t="shared" si="94"/>
        <v>5.2602132016370753</v>
      </c>
      <c r="L313" s="33">
        <f t="shared" si="110"/>
        <v>-0.99970322615174778</v>
      </c>
      <c r="M313" s="33">
        <f t="shared" si="95"/>
        <v>3.1172292167003257</v>
      </c>
      <c r="N313" s="33">
        <f t="shared" si="111"/>
        <v>2.4361026698141011E-2</v>
      </c>
      <c r="O313" s="33">
        <f t="shared" si="96"/>
        <v>3.1172292167003257</v>
      </c>
      <c r="P313" s="33">
        <f t="shared" si="97"/>
        <v>178.60407789180019</v>
      </c>
      <c r="Q313" s="33">
        <f t="shared" si="105"/>
        <v>0.48329069665985497</v>
      </c>
      <c r="R313" s="33">
        <f t="shared" si="98"/>
        <v>27.690517196547002</v>
      </c>
      <c r="S313" s="33">
        <f t="shared" si="106"/>
        <v>-0.97157320603886654</v>
      </c>
      <c r="T313" s="33">
        <f t="shared" si="99"/>
        <v>2.9025842656075564</v>
      </c>
      <c r="U313" s="33">
        <f t="shared" si="107"/>
        <v>-0.23673931930999179</v>
      </c>
      <c r="V313" s="72">
        <f t="shared" si="100"/>
        <v>3.3806010415720298</v>
      </c>
      <c r="W313" s="33">
        <f t="shared" si="101"/>
        <v>193.69417189960745</v>
      </c>
      <c r="X313" s="80">
        <v>0.15347222222222223</v>
      </c>
      <c r="Z313" s="16">
        <v>177</v>
      </c>
      <c r="AA313" s="16">
        <v>59</v>
      </c>
      <c r="AB313" s="16">
        <v>37.869999999999997</v>
      </c>
      <c r="AC313" s="14">
        <f t="shared" si="119"/>
        <v>177.99385277777779</v>
      </c>
      <c r="AD313" s="16">
        <v>46</v>
      </c>
      <c r="AE313" s="16">
        <v>19</v>
      </c>
      <c r="AF313" s="16">
        <v>29.32</v>
      </c>
      <c r="AG313" s="14">
        <f t="shared" si="120"/>
        <v>46.32481111111111</v>
      </c>
      <c r="AH313" s="16">
        <v>10</v>
      </c>
      <c r="AI313" s="16">
        <v>3</v>
      </c>
      <c r="AJ313" s="16">
        <v>45.47</v>
      </c>
      <c r="AK313" s="14">
        <f t="shared" si="121"/>
        <v>10.062630555555556</v>
      </c>
      <c r="AL313" s="16">
        <v>201</v>
      </c>
      <c r="AM313" s="16">
        <v>45</v>
      </c>
      <c r="AN313" s="16">
        <v>22.49</v>
      </c>
      <c r="AO313" s="16">
        <f t="shared" si="122"/>
        <v>201.75624722222221</v>
      </c>
      <c r="AP313" s="16">
        <v>52</v>
      </c>
      <c r="AQ313" s="16">
        <v>36</v>
      </c>
      <c r="AR313" s="16">
        <v>49.16</v>
      </c>
      <c r="AS313" s="14">
        <f t="shared" si="123"/>
        <v>52.613655555555553</v>
      </c>
      <c r="AT313" s="16">
        <v>19</v>
      </c>
      <c r="AU313" s="16">
        <v>34</v>
      </c>
      <c r="AV313" s="16">
        <v>29.72</v>
      </c>
      <c r="AW313" s="14">
        <f t="shared" si="124"/>
        <v>19.574922222222224</v>
      </c>
      <c r="AX313" s="14">
        <f t="shared" si="116"/>
        <v>23.762394444444425</v>
      </c>
      <c r="AY313" s="14">
        <f t="shared" si="117"/>
        <v>6.2888444444444431</v>
      </c>
      <c r="AZ313" s="14">
        <f t="shared" si="118"/>
        <v>142.68437500000002</v>
      </c>
    </row>
    <row r="314" spans="1:52">
      <c r="A314" s="11">
        <v>0.15416666666666701</v>
      </c>
      <c r="B314" s="12">
        <f t="shared" si="112"/>
        <v>3.6833333333333282</v>
      </c>
      <c r="C314" s="12">
        <f t="shared" si="113"/>
        <v>10.350191063964617</v>
      </c>
      <c r="D314" s="12">
        <f t="shared" si="114"/>
        <v>9.9680144084090738</v>
      </c>
      <c r="E314" s="12">
        <f t="shared" si="115"/>
        <v>10.124014408409074</v>
      </c>
      <c r="F314" s="12">
        <f t="shared" si="108"/>
        <v>2.6504607741912638</v>
      </c>
      <c r="G314" s="12">
        <f t="shared" si="102"/>
        <v>0.31999813955784301</v>
      </c>
      <c r="H314" s="26">
        <f t="shared" si="109"/>
        <v>18.334542848702721</v>
      </c>
      <c r="I314" s="33">
        <f t="shared" si="103"/>
        <v>19.953246619520172</v>
      </c>
      <c r="J314" s="50">
        <f t="shared" si="104"/>
        <v>20.109246619520171</v>
      </c>
      <c r="K314" s="33">
        <f t="shared" si="94"/>
        <v>5.2645884540924959</v>
      </c>
      <c r="L314" s="33">
        <f t="shared" si="110"/>
        <v>-0.99970819029182501</v>
      </c>
      <c r="M314" s="33">
        <f t="shared" si="95"/>
        <v>3.11743384975225</v>
      </c>
      <c r="N314" s="33">
        <f t="shared" si="111"/>
        <v>2.4156453867331645E-2</v>
      </c>
      <c r="O314" s="33">
        <f t="shared" si="96"/>
        <v>3.11743384975225</v>
      </c>
      <c r="P314" s="33">
        <f t="shared" si="97"/>
        <v>178.61580250202431</v>
      </c>
      <c r="Q314" s="33">
        <f t="shared" si="105"/>
        <v>0.48425754854163039</v>
      </c>
      <c r="R314" s="33">
        <f t="shared" si="98"/>
        <v>27.745913728787013</v>
      </c>
      <c r="S314" s="33">
        <f t="shared" si="106"/>
        <v>-0.97169836614379768</v>
      </c>
      <c r="T314" s="33">
        <f t="shared" si="99"/>
        <v>2.9031135236404122</v>
      </c>
      <c r="U314" s="33">
        <f t="shared" si="107"/>
        <v>-0.23622507325318823</v>
      </c>
      <c r="V314" s="72">
        <f t="shared" si="100"/>
        <v>3.380071783539174</v>
      </c>
      <c r="W314" s="33">
        <f t="shared" si="101"/>
        <v>193.66384764805144</v>
      </c>
      <c r="X314" s="80">
        <v>0.15416666666666667</v>
      </c>
      <c r="Z314" s="16">
        <v>178</v>
      </c>
      <c r="AA314" s="16">
        <v>0</v>
      </c>
      <c r="AB314" s="16">
        <v>35.58</v>
      </c>
      <c r="AC314" s="14">
        <f t="shared" si="119"/>
        <v>178.00988333333333</v>
      </c>
      <c r="AD314" s="16">
        <v>46</v>
      </c>
      <c r="AE314" s="16">
        <v>19</v>
      </c>
      <c r="AF314" s="16">
        <v>8.61</v>
      </c>
      <c r="AG314" s="14">
        <f t="shared" si="120"/>
        <v>46.319058333333331</v>
      </c>
      <c r="AH314" s="16">
        <v>10</v>
      </c>
      <c r="AI314" s="16">
        <v>4</v>
      </c>
      <c r="AJ314" s="16">
        <v>45.64</v>
      </c>
      <c r="AK314" s="14">
        <f t="shared" si="121"/>
        <v>10.079344444444445</v>
      </c>
      <c r="AL314" s="16">
        <v>201</v>
      </c>
      <c r="AM314" s="16">
        <v>44</v>
      </c>
      <c r="AN314" s="16">
        <v>39.119999999999997</v>
      </c>
      <c r="AO314" s="16">
        <f t="shared" si="122"/>
        <v>201.74420000000001</v>
      </c>
      <c r="AP314" s="16">
        <v>52</v>
      </c>
      <c r="AQ314" s="16">
        <v>40</v>
      </c>
      <c r="AR314" s="16">
        <v>29.28</v>
      </c>
      <c r="AS314" s="14">
        <f t="shared" si="123"/>
        <v>52.674799999999998</v>
      </c>
      <c r="AT314" s="16">
        <v>19</v>
      </c>
      <c r="AU314" s="16">
        <v>35</v>
      </c>
      <c r="AV314" s="16">
        <v>29.89</v>
      </c>
      <c r="AW314" s="14">
        <f t="shared" si="124"/>
        <v>19.591636111111111</v>
      </c>
      <c r="AX314" s="14">
        <f t="shared" si="116"/>
        <v>23.734316666666672</v>
      </c>
      <c r="AY314" s="14">
        <f t="shared" si="117"/>
        <v>6.3557416666666668</v>
      </c>
      <c r="AZ314" s="14">
        <f t="shared" si="118"/>
        <v>142.68437499999999</v>
      </c>
    </row>
    <row r="315" spans="1:52">
      <c r="A315" s="11">
        <v>0.15486111111111101</v>
      </c>
      <c r="B315" s="12">
        <f t="shared" si="112"/>
        <v>3.7000000000000082</v>
      </c>
      <c r="C315" s="12">
        <f t="shared" si="113"/>
        <v>10.366903297297963</v>
      </c>
      <c r="D315" s="12">
        <f t="shared" si="114"/>
        <v>9.9847266417423963</v>
      </c>
      <c r="E315" s="12">
        <f t="shared" si="115"/>
        <v>10.140726641742397</v>
      </c>
      <c r="F315" s="12">
        <f t="shared" si="108"/>
        <v>2.6548360266466844</v>
      </c>
      <c r="G315" s="12">
        <f t="shared" si="102"/>
        <v>0.31989728916863347</v>
      </c>
      <c r="H315" s="26">
        <f t="shared" si="109"/>
        <v>18.328764547038759</v>
      </c>
      <c r="I315" s="33">
        <f t="shared" si="103"/>
        <v>19.969958852853519</v>
      </c>
      <c r="J315" s="50">
        <f t="shared" si="104"/>
        <v>20.125958852853518</v>
      </c>
      <c r="K315" s="33">
        <f t="shared" si="94"/>
        <v>5.2689637065479236</v>
      </c>
      <c r="L315" s="33">
        <f t="shared" si="110"/>
        <v>-0.99971312313724259</v>
      </c>
      <c r="M315" s="33">
        <f t="shared" si="95"/>
        <v>3.1176389240181379</v>
      </c>
      <c r="N315" s="33">
        <f t="shared" si="111"/>
        <v>2.3951438937580453E-2</v>
      </c>
      <c r="O315" s="33">
        <f t="shared" si="96"/>
        <v>3.1176389240181379</v>
      </c>
      <c r="P315" s="33">
        <f t="shared" si="97"/>
        <v>178.62755239194644</v>
      </c>
      <c r="Q315" s="33">
        <f t="shared" si="105"/>
        <v>0.48522228754034469</v>
      </c>
      <c r="R315" s="33">
        <f t="shared" si="98"/>
        <v>27.801189201745022</v>
      </c>
      <c r="S315" s="33">
        <f t="shared" si="106"/>
        <v>-0.97182447238827019</v>
      </c>
      <c r="T315" s="33">
        <f t="shared" si="99"/>
        <v>2.903647950461028</v>
      </c>
      <c r="U315" s="33">
        <f t="shared" si="107"/>
        <v>-0.23570573787513216</v>
      </c>
      <c r="V315" s="72">
        <f t="shared" si="100"/>
        <v>3.3795373567185583</v>
      </c>
      <c r="W315" s="33">
        <f t="shared" si="101"/>
        <v>193.63322724677155</v>
      </c>
      <c r="X315" s="80">
        <v>0.15486111111111112</v>
      </c>
      <c r="Z315" s="16">
        <v>178</v>
      </c>
      <c r="AA315" s="16">
        <v>1</v>
      </c>
      <c r="AB315" s="16">
        <v>33.409999999999997</v>
      </c>
      <c r="AC315" s="14">
        <f t="shared" si="119"/>
        <v>178.02594722222221</v>
      </c>
      <c r="AD315" s="16">
        <v>46</v>
      </c>
      <c r="AE315" s="16">
        <v>18</v>
      </c>
      <c r="AF315" s="16">
        <v>48.06</v>
      </c>
      <c r="AG315" s="14">
        <f t="shared" si="120"/>
        <v>46.31335</v>
      </c>
      <c r="AH315" s="16">
        <v>10</v>
      </c>
      <c r="AI315" s="16">
        <v>5</v>
      </c>
      <c r="AJ315" s="16">
        <v>45.8</v>
      </c>
      <c r="AK315" s="14">
        <f t="shared" si="121"/>
        <v>10.096055555555555</v>
      </c>
      <c r="AL315" s="16">
        <v>201</v>
      </c>
      <c r="AM315" s="16">
        <v>43</v>
      </c>
      <c r="AN315" s="16">
        <v>54.09</v>
      </c>
      <c r="AO315" s="16">
        <f t="shared" si="122"/>
        <v>201.73169166666668</v>
      </c>
      <c r="AP315" s="16">
        <v>52</v>
      </c>
      <c r="AQ315" s="16">
        <v>44</v>
      </c>
      <c r="AR315" s="16">
        <v>9.2799999999999994</v>
      </c>
      <c r="AS315" s="14">
        <f t="shared" si="123"/>
        <v>52.735911111111108</v>
      </c>
      <c r="AT315" s="16">
        <v>19</v>
      </c>
      <c r="AU315" s="16">
        <v>36</v>
      </c>
      <c r="AV315" s="16">
        <v>30.05</v>
      </c>
      <c r="AW315" s="14">
        <f t="shared" si="124"/>
        <v>19.608347222222221</v>
      </c>
      <c r="AX315" s="14">
        <f t="shared" si="116"/>
        <v>23.705744444444463</v>
      </c>
      <c r="AY315" s="14">
        <f t="shared" si="117"/>
        <v>6.4225611111111078</v>
      </c>
      <c r="AZ315" s="14">
        <f t="shared" si="118"/>
        <v>142.68437499999999</v>
      </c>
    </row>
    <row r="316" spans="1:52">
      <c r="A316" s="11">
        <v>0.155555555555556</v>
      </c>
      <c r="B316" s="12">
        <f t="shared" si="112"/>
        <v>3.7166666666666641</v>
      </c>
      <c r="C316" s="12">
        <f t="shared" si="113"/>
        <v>10.383615530631285</v>
      </c>
      <c r="D316" s="12">
        <f t="shared" si="114"/>
        <v>10.001438875075744</v>
      </c>
      <c r="E316" s="12">
        <f t="shared" si="115"/>
        <v>10.157438875075744</v>
      </c>
      <c r="F316" s="12">
        <f t="shared" si="108"/>
        <v>2.6592112791021112</v>
      </c>
      <c r="G316" s="12">
        <f t="shared" si="102"/>
        <v>0.31979727242826816</v>
      </c>
      <c r="H316" s="26">
        <f t="shared" si="109"/>
        <v>18.323034009935174</v>
      </c>
      <c r="I316" s="33">
        <f t="shared" si="103"/>
        <v>19.986671086186842</v>
      </c>
      <c r="J316" s="50">
        <f t="shared" si="104"/>
        <v>20.142671086186841</v>
      </c>
      <c r="K316" s="33">
        <f t="shared" si="94"/>
        <v>5.2733389590033433</v>
      </c>
      <c r="L316" s="33">
        <f t="shared" si="110"/>
        <v>-0.99971802432658785</v>
      </c>
      <c r="M316" s="33">
        <f t="shared" si="95"/>
        <v>3.117844435714678</v>
      </c>
      <c r="N316" s="33">
        <f t="shared" si="111"/>
        <v>2.3745985693249119E-2</v>
      </c>
      <c r="O316" s="33">
        <f t="shared" si="96"/>
        <v>3.117844435714678</v>
      </c>
      <c r="P316" s="33">
        <f t="shared" si="97"/>
        <v>178.63932734479874</v>
      </c>
      <c r="Q316" s="33">
        <f t="shared" si="105"/>
        <v>0.48618489284969935</v>
      </c>
      <c r="R316" s="33">
        <f t="shared" si="98"/>
        <v>27.856342423307929</v>
      </c>
      <c r="S316" s="33">
        <f t="shared" si="106"/>
        <v>-0.97195151609484931</v>
      </c>
      <c r="T316" s="33">
        <f t="shared" si="99"/>
        <v>2.9041875435674624</v>
      </c>
      <c r="U316" s="33">
        <f t="shared" si="107"/>
        <v>-0.23518131380048835</v>
      </c>
      <c r="V316" s="72">
        <f t="shared" si="100"/>
        <v>3.3789977636121238</v>
      </c>
      <c r="W316" s="33">
        <f t="shared" si="101"/>
        <v>193.6023108391185</v>
      </c>
      <c r="X316" s="80">
        <v>0.15555555555555556</v>
      </c>
      <c r="Z316" s="16">
        <v>178</v>
      </c>
      <c r="AA316" s="16">
        <v>2</v>
      </c>
      <c r="AB316" s="16">
        <v>31.35</v>
      </c>
      <c r="AC316" s="14">
        <f t="shared" si="119"/>
        <v>178.04204166666668</v>
      </c>
      <c r="AD316" s="16">
        <v>46</v>
      </c>
      <c r="AE316" s="16">
        <v>18</v>
      </c>
      <c r="AF316" s="16">
        <v>27.68</v>
      </c>
      <c r="AG316" s="14">
        <f t="shared" si="120"/>
        <v>46.30768888888889</v>
      </c>
      <c r="AH316" s="16">
        <v>10</v>
      </c>
      <c r="AI316" s="16">
        <v>6</v>
      </c>
      <c r="AJ316" s="16">
        <v>45.96</v>
      </c>
      <c r="AK316" s="14">
        <f t="shared" si="121"/>
        <v>10.112766666666667</v>
      </c>
      <c r="AL316" s="16">
        <v>201</v>
      </c>
      <c r="AM316" s="16">
        <v>43</v>
      </c>
      <c r="AN316" s="16">
        <v>7.38</v>
      </c>
      <c r="AO316" s="16">
        <f t="shared" si="122"/>
        <v>201.71871666666667</v>
      </c>
      <c r="AP316" s="16">
        <v>52</v>
      </c>
      <c r="AQ316" s="16">
        <v>47</v>
      </c>
      <c r="AR316" s="16">
        <v>49.16</v>
      </c>
      <c r="AS316" s="14">
        <f t="shared" si="123"/>
        <v>52.79698888888889</v>
      </c>
      <c r="AT316" s="16">
        <v>19</v>
      </c>
      <c r="AU316" s="16">
        <v>37</v>
      </c>
      <c r="AV316" s="16">
        <v>30.22</v>
      </c>
      <c r="AW316" s="14">
        <f t="shared" si="124"/>
        <v>19.625061111111112</v>
      </c>
      <c r="AX316" s="14">
        <f t="shared" si="116"/>
        <v>23.676674999999989</v>
      </c>
      <c r="AY316" s="14">
        <f t="shared" si="117"/>
        <v>6.4893000000000001</v>
      </c>
      <c r="AZ316" s="14">
        <f t="shared" si="118"/>
        <v>142.68441666666666</v>
      </c>
    </row>
    <row r="317" spans="1:52">
      <c r="A317" s="11">
        <v>0.15625</v>
      </c>
      <c r="B317" s="12">
        <f t="shared" si="112"/>
        <v>3.7333333333333441</v>
      </c>
      <c r="C317" s="12">
        <f t="shared" si="113"/>
        <v>10.400327763964633</v>
      </c>
      <c r="D317" s="12">
        <f t="shared" si="114"/>
        <v>10.018151108409066</v>
      </c>
      <c r="E317" s="12">
        <f t="shared" si="115"/>
        <v>10.174151108409067</v>
      </c>
      <c r="F317" s="12">
        <f t="shared" si="108"/>
        <v>2.6635865315575313</v>
      </c>
      <c r="G317" s="12">
        <f t="shared" si="102"/>
        <v>0.31969809116740694</v>
      </c>
      <c r="H317" s="26">
        <f t="shared" si="109"/>
        <v>18.317351342281039</v>
      </c>
      <c r="I317" s="33">
        <f t="shared" si="103"/>
        <v>20.003383319520189</v>
      </c>
      <c r="J317" s="50">
        <f t="shared" si="104"/>
        <v>20.159383319520188</v>
      </c>
      <c r="K317" s="33">
        <f t="shared" si="94"/>
        <v>5.2777142114587701</v>
      </c>
      <c r="L317" s="33">
        <f t="shared" si="110"/>
        <v>-0.99972289350081467</v>
      </c>
      <c r="M317" s="33">
        <f t="shared" si="95"/>
        <v>3.1180503810515225</v>
      </c>
      <c r="N317" s="33">
        <f t="shared" si="111"/>
        <v>2.3540097925856578E-2</v>
      </c>
      <c r="O317" s="33">
        <f t="shared" si="96"/>
        <v>3.1180503810515225</v>
      </c>
      <c r="P317" s="33">
        <f t="shared" si="97"/>
        <v>178.65112714341038</v>
      </c>
      <c r="Q317" s="33">
        <f t="shared" si="105"/>
        <v>0.48714534366619433</v>
      </c>
      <c r="R317" s="33">
        <f t="shared" si="98"/>
        <v>27.911372201522983</v>
      </c>
      <c r="S317" s="33">
        <f t="shared" si="106"/>
        <v>-0.9720794884812235</v>
      </c>
      <c r="T317" s="33">
        <f t="shared" si="99"/>
        <v>2.9047323003288237</v>
      </c>
      <c r="U317" s="33">
        <f t="shared" si="107"/>
        <v>-0.23465180177037476</v>
      </c>
      <c r="V317" s="72">
        <f t="shared" si="100"/>
        <v>3.3784530068507626</v>
      </c>
      <c r="W317" s="33">
        <f t="shared" si="101"/>
        <v>193.57109857583129</v>
      </c>
      <c r="X317" s="80">
        <v>0.15625</v>
      </c>
      <c r="Z317" s="16">
        <v>178</v>
      </c>
      <c r="AA317" s="16">
        <v>3</v>
      </c>
      <c r="AB317" s="16">
        <v>29.42</v>
      </c>
      <c r="AC317" s="14">
        <f t="shared" si="119"/>
        <v>178.05817222222223</v>
      </c>
      <c r="AD317" s="16">
        <v>46</v>
      </c>
      <c r="AE317" s="16">
        <v>18</v>
      </c>
      <c r="AF317" s="16">
        <v>7.47</v>
      </c>
      <c r="AG317" s="14">
        <f t="shared" si="120"/>
        <v>46.302075000000002</v>
      </c>
      <c r="AH317" s="16">
        <v>10</v>
      </c>
      <c r="AI317" s="16">
        <v>7</v>
      </c>
      <c r="AJ317" s="16">
        <v>46.13</v>
      </c>
      <c r="AK317" s="14">
        <f t="shared" si="121"/>
        <v>10.129480555555556</v>
      </c>
      <c r="AL317" s="16">
        <v>201</v>
      </c>
      <c r="AM317" s="16">
        <v>42</v>
      </c>
      <c r="AN317" s="16">
        <v>19</v>
      </c>
      <c r="AO317" s="16">
        <f t="shared" si="122"/>
        <v>201.70527777777778</v>
      </c>
      <c r="AP317" s="16">
        <v>52</v>
      </c>
      <c r="AQ317" s="16">
        <v>51</v>
      </c>
      <c r="AR317" s="16">
        <v>28.91</v>
      </c>
      <c r="AS317" s="14">
        <f t="shared" si="123"/>
        <v>52.858030555555558</v>
      </c>
      <c r="AT317" s="16">
        <v>19</v>
      </c>
      <c r="AU317" s="16">
        <v>38</v>
      </c>
      <c r="AV317" s="16">
        <v>30.38</v>
      </c>
      <c r="AW317" s="14">
        <f t="shared" si="124"/>
        <v>19.641772222222222</v>
      </c>
      <c r="AX317" s="14">
        <f t="shared" si="116"/>
        <v>23.647105555555555</v>
      </c>
      <c r="AY317" s="14">
        <f t="shared" si="117"/>
        <v>6.5559555555555562</v>
      </c>
      <c r="AZ317" s="14">
        <f t="shared" si="118"/>
        <v>142.68437499999999</v>
      </c>
    </row>
    <row r="318" spans="1:52">
      <c r="A318" s="11">
        <v>0.156944444444444</v>
      </c>
      <c r="B318" s="12">
        <f t="shared" si="112"/>
        <v>3.75</v>
      </c>
      <c r="C318" s="12">
        <f t="shared" si="113"/>
        <v>10.417039997297955</v>
      </c>
      <c r="D318" s="12">
        <f t="shared" si="114"/>
        <v>10.034863341742389</v>
      </c>
      <c r="E318" s="12">
        <f t="shared" si="115"/>
        <v>10.190863341742389</v>
      </c>
      <c r="F318" s="12">
        <f t="shared" si="108"/>
        <v>2.6679617840129515</v>
      </c>
      <c r="G318" s="12">
        <f t="shared" si="102"/>
        <v>0.31959974720128148</v>
      </c>
      <c r="H318" s="26">
        <f t="shared" si="109"/>
        <v>18.311716648081472</v>
      </c>
      <c r="I318" s="33">
        <f t="shared" si="103"/>
        <v>20.020095552853512</v>
      </c>
      <c r="J318" s="50">
        <f t="shared" si="104"/>
        <v>20.176095552853511</v>
      </c>
      <c r="K318" s="33">
        <f t="shared" si="94"/>
        <v>5.2820894639141907</v>
      </c>
      <c r="L318" s="33">
        <f t="shared" si="110"/>
        <v>-0.99972773030326867</v>
      </c>
      <c r="M318" s="33">
        <f t="shared" si="95"/>
        <v>3.1182567562314372</v>
      </c>
      <c r="N318" s="33">
        <f t="shared" si="111"/>
        <v>2.3333779434014101E-2</v>
      </c>
      <c r="O318" s="33">
        <f t="shared" si="96"/>
        <v>3.1182567562314372</v>
      </c>
      <c r="P318" s="33">
        <f t="shared" si="97"/>
        <v>178.66295157021571</v>
      </c>
      <c r="Q318" s="33">
        <f t="shared" si="105"/>
        <v>0.48810361918959333</v>
      </c>
      <c r="R318" s="33">
        <f t="shared" si="98"/>
        <v>27.966277344624437</v>
      </c>
      <c r="S318" s="33">
        <f t="shared" si="106"/>
        <v>-0.97220838066039261</v>
      </c>
      <c r="T318" s="33">
        <f t="shared" si="99"/>
        <v>2.9052822179842464</v>
      </c>
      <c r="U318" s="33">
        <f t="shared" si="107"/>
        <v>-0.2341172026436702</v>
      </c>
      <c r="V318" s="72">
        <f t="shared" si="100"/>
        <v>3.3779030891953399</v>
      </c>
      <c r="W318" s="33">
        <f t="shared" si="101"/>
        <v>193.53959061509585</v>
      </c>
      <c r="X318" s="80">
        <v>0.15694444444444444</v>
      </c>
      <c r="Z318" s="16">
        <v>178</v>
      </c>
      <c r="AA318" s="16">
        <v>4</v>
      </c>
      <c r="AB318" s="16">
        <v>27.59</v>
      </c>
      <c r="AC318" s="14">
        <f t="shared" si="119"/>
        <v>178.07433055555555</v>
      </c>
      <c r="AD318" s="16">
        <v>46</v>
      </c>
      <c r="AE318" s="16">
        <v>17</v>
      </c>
      <c r="AF318" s="16">
        <v>47.43</v>
      </c>
      <c r="AG318" s="14">
        <f t="shared" si="120"/>
        <v>46.296508333333335</v>
      </c>
      <c r="AH318" s="16">
        <v>10</v>
      </c>
      <c r="AI318" s="16">
        <v>8</v>
      </c>
      <c r="AJ318" s="16">
        <v>46.29</v>
      </c>
      <c r="AK318" s="14">
        <f t="shared" si="121"/>
        <v>10.146191666666667</v>
      </c>
      <c r="AL318" s="16">
        <v>201</v>
      </c>
      <c r="AM318" s="16">
        <v>41</v>
      </c>
      <c r="AN318" s="16">
        <v>28.94</v>
      </c>
      <c r="AO318" s="16">
        <f t="shared" si="122"/>
        <v>201.69137222222221</v>
      </c>
      <c r="AP318" s="16">
        <v>52</v>
      </c>
      <c r="AQ318" s="16">
        <v>55</v>
      </c>
      <c r="AR318" s="16">
        <v>8.5299999999999994</v>
      </c>
      <c r="AS318" s="14">
        <f t="shared" si="123"/>
        <v>52.919036111111112</v>
      </c>
      <c r="AT318" s="16">
        <v>19</v>
      </c>
      <c r="AU318" s="16">
        <v>39</v>
      </c>
      <c r="AV318" s="16">
        <v>30.54</v>
      </c>
      <c r="AW318" s="14">
        <f t="shared" si="124"/>
        <v>19.658483333333333</v>
      </c>
      <c r="AX318" s="14">
        <f t="shared" si="116"/>
        <v>23.617041666666665</v>
      </c>
      <c r="AY318" s="14">
        <f t="shared" si="117"/>
        <v>6.6225277777777762</v>
      </c>
      <c r="AZ318" s="14">
        <f t="shared" si="118"/>
        <v>142.68437499999999</v>
      </c>
    </row>
    <row r="319" spans="1:52">
      <c r="A319" s="11">
        <v>0.15763888888888899</v>
      </c>
      <c r="B319" s="12">
        <f t="shared" si="112"/>
        <v>3.7666666666666559</v>
      </c>
      <c r="C319" s="12">
        <f t="shared" si="113"/>
        <v>10.433752230631278</v>
      </c>
      <c r="D319" s="12">
        <f t="shared" si="114"/>
        <v>10.051575575075736</v>
      </c>
      <c r="E319" s="12">
        <f t="shared" si="115"/>
        <v>10.207575575075737</v>
      </c>
      <c r="F319" s="12">
        <f t="shared" si="108"/>
        <v>2.6723370364683787</v>
      </c>
      <c r="G319" s="12">
        <f t="shared" si="102"/>
        <v>0.31950224232966556</v>
      </c>
      <c r="H319" s="26">
        <f t="shared" si="109"/>
        <v>18.306130030455918</v>
      </c>
      <c r="I319" s="33">
        <f t="shared" si="103"/>
        <v>20.036807786186834</v>
      </c>
      <c r="J319" s="50">
        <f t="shared" si="104"/>
        <v>20.192807786186833</v>
      </c>
      <c r="K319" s="33">
        <f t="shared" si="94"/>
        <v>5.2864647163696104</v>
      </c>
      <c r="L319" s="33">
        <f t="shared" si="110"/>
        <v>-0.9997325343797121</v>
      </c>
      <c r="M319" s="33">
        <f t="shared" si="95"/>
        <v>3.118463557450311</v>
      </c>
      <c r="N319" s="33">
        <f t="shared" si="111"/>
        <v>2.3127034023365085E-2</v>
      </c>
      <c r="O319" s="33">
        <f t="shared" si="96"/>
        <v>3.118463557450311</v>
      </c>
      <c r="P319" s="33">
        <f t="shared" si="97"/>
        <v>178.67480040725533</v>
      </c>
      <c r="Q319" s="33">
        <f t="shared" si="105"/>
        <v>0.4890596986234188</v>
      </c>
      <c r="R319" s="33">
        <f t="shared" si="98"/>
        <v>28.021056661061895</v>
      </c>
      <c r="S319" s="33">
        <f t="shared" si="106"/>
        <v>-0.97233818364087676</v>
      </c>
      <c r="T319" s="33">
        <f t="shared" si="99"/>
        <v>2.9058372936418877</v>
      </c>
      <c r="U319" s="33">
        <f t="shared" si="107"/>
        <v>-0.23357751739831634</v>
      </c>
      <c r="V319" s="72">
        <f t="shared" si="100"/>
        <v>3.3773480135376985</v>
      </c>
      <c r="W319" s="33">
        <f t="shared" si="101"/>
        <v>193.50778712260254</v>
      </c>
      <c r="X319" s="80">
        <v>0.15763888888888888</v>
      </c>
      <c r="Z319" s="16">
        <v>178</v>
      </c>
      <c r="AA319" s="16">
        <v>5</v>
      </c>
      <c r="AB319" s="16">
        <v>25.89</v>
      </c>
      <c r="AC319" s="14">
        <f t="shared" si="119"/>
        <v>178.09052500000001</v>
      </c>
      <c r="AD319" s="16">
        <v>46</v>
      </c>
      <c r="AE319" s="16">
        <v>17</v>
      </c>
      <c r="AF319" s="16">
        <v>27.55</v>
      </c>
      <c r="AG319" s="14">
        <f t="shared" si="120"/>
        <v>46.29098611111111</v>
      </c>
      <c r="AH319" s="16">
        <v>10</v>
      </c>
      <c r="AI319" s="16">
        <v>9</v>
      </c>
      <c r="AJ319" s="16">
        <v>46.46</v>
      </c>
      <c r="AK319" s="14">
        <f t="shared" si="121"/>
        <v>10.162905555555556</v>
      </c>
      <c r="AL319" s="16">
        <v>201</v>
      </c>
      <c r="AM319" s="16">
        <v>40</v>
      </c>
      <c r="AN319" s="16">
        <v>37.19</v>
      </c>
      <c r="AO319" s="16">
        <f t="shared" si="122"/>
        <v>201.67699722222221</v>
      </c>
      <c r="AP319" s="16">
        <v>52</v>
      </c>
      <c r="AQ319" s="16">
        <v>58</v>
      </c>
      <c r="AR319" s="16">
        <v>48.01</v>
      </c>
      <c r="AS319" s="14">
        <f t="shared" si="123"/>
        <v>52.980002777777777</v>
      </c>
      <c r="AT319" s="16">
        <v>19</v>
      </c>
      <c r="AU319" s="16">
        <v>40</v>
      </c>
      <c r="AV319" s="16">
        <v>30.71</v>
      </c>
      <c r="AW319" s="14">
        <f t="shared" si="124"/>
        <v>19.675197222222224</v>
      </c>
      <c r="AX319" s="14">
        <f t="shared" si="116"/>
        <v>23.586472222222199</v>
      </c>
      <c r="AY319" s="14">
        <f t="shared" si="117"/>
        <v>6.6890166666666673</v>
      </c>
      <c r="AZ319" s="14">
        <f t="shared" si="118"/>
        <v>142.68437500000002</v>
      </c>
    </row>
    <row r="320" spans="1:52">
      <c r="A320" s="11">
        <v>0.15833333333333299</v>
      </c>
      <c r="B320" s="12">
        <f t="shared" si="112"/>
        <v>3.7833333333333359</v>
      </c>
      <c r="C320" s="12">
        <f t="shared" si="113"/>
        <v>10.450464463964625</v>
      </c>
      <c r="D320" s="12">
        <f t="shared" si="114"/>
        <v>10.068287808409059</v>
      </c>
      <c r="E320" s="12">
        <f t="shared" si="115"/>
        <v>10.224287808409059</v>
      </c>
      <c r="F320" s="12">
        <f t="shared" si="108"/>
        <v>2.6767122889237989</v>
      </c>
      <c r="G320" s="12">
        <f t="shared" si="102"/>
        <v>0.31940557833684696</v>
      </c>
      <c r="H320" s="26">
        <f t="shared" si="109"/>
        <v>18.300591591636529</v>
      </c>
      <c r="I320" s="33">
        <f t="shared" si="103"/>
        <v>20.053520019520182</v>
      </c>
      <c r="J320" s="50">
        <f t="shared" si="104"/>
        <v>20.209520019520181</v>
      </c>
      <c r="K320" s="33">
        <f t="shared" si="94"/>
        <v>5.290839968825038</v>
      </c>
      <c r="L320" s="33">
        <f t="shared" si="110"/>
        <v>-0.99973730537834948</v>
      </c>
      <c r="M320" s="33">
        <f t="shared" si="95"/>
        <v>3.1186707808972276</v>
      </c>
      <c r="N320" s="33">
        <f t="shared" si="111"/>
        <v>2.2919865506519897E-2</v>
      </c>
      <c r="O320" s="33">
        <f t="shared" si="96"/>
        <v>3.1186707808972276</v>
      </c>
      <c r="P320" s="33">
        <f t="shared" si="97"/>
        <v>178.68667343617983</v>
      </c>
      <c r="Q320" s="33">
        <f t="shared" si="105"/>
        <v>0.49001356117543776</v>
      </c>
      <c r="R320" s="33">
        <f t="shared" si="98"/>
        <v>28.075708959528161</v>
      </c>
      <c r="S320" s="33">
        <f t="shared" si="106"/>
        <v>-0.9724688883269319</v>
      </c>
      <c r="T320" s="33">
        <f t="shared" si="99"/>
        <v>2.906397524277911</v>
      </c>
      <c r="U320" s="33">
        <f t="shared" si="107"/>
        <v>-0.23303274713263211</v>
      </c>
      <c r="V320" s="72">
        <f t="shared" si="100"/>
        <v>3.3767877829016753</v>
      </c>
      <c r="W320" s="33">
        <f t="shared" si="101"/>
        <v>193.4756882716045</v>
      </c>
      <c r="X320" s="80">
        <v>0.15833333333333333</v>
      </c>
      <c r="Z320" s="16">
        <v>178</v>
      </c>
      <c r="AA320" s="16">
        <v>6</v>
      </c>
      <c r="AB320" s="16">
        <v>24.29</v>
      </c>
      <c r="AC320" s="14">
        <f t="shared" si="119"/>
        <v>178.10674722222222</v>
      </c>
      <c r="AD320" s="16">
        <v>46</v>
      </c>
      <c r="AE320" s="16">
        <v>17</v>
      </c>
      <c r="AF320" s="16">
        <v>7.84</v>
      </c>
      <c r="AG320" s="14">
        <f t="shared" si="120"/>
        <v>46.285511111111113</v>
      </c>
      <c r="AH320" s="16">
        <v>10</v>
      </c>
      <c r="AI320" s="16">
        <v>10</v>
      </c>
      <c r="AJ320" s="16">
        <v>46.62</v>
      </c>
      <c r="AK320" s="14">
        <f t="shared" si="121"/>
        <v>10.179616666666666</v>
      </c>
      <c r="AL320" s="16">
        <v>201</v>
      </c>
      <c r="AM320" s="16">
        <v>39</v>
      </c>
      <c r="AN320" s="16">
        <v>43.74</v>
      </c>
      <c r="AO320" s="16">
        <f t="shared" si="122"/>
        <v>201.66215</v>
      </c>
      <c r="AP320" s="16">
        <v>53</v>
      </c>
      <c r="AQ320" s="16">
        <v>2</v>
      </c>
      <c r="AR320" s="16">
        <v>27.35</v>
      </c>
      <c r="AS320" s="14">
        <f t="shared" si="123"/>
        <v>53.040930555555555</v>
      </c>
      <c r="AT320" s="16">
        <v>19</v>
      </c>
      <c r="AU320" s="16">
        <v>41</v>
      </c>
      <c r="AV320" s="16">
        <v>30.87</v>
      </c>
      <c r="AW320" s="14">
        <f t="shared" si="124"/>
        <v>19.691908333333334</v>
      </c>
      <c r="AX320" s="14">
        <f t="shared" si="116"/>
        <v>23.555402777777772</v>
      </c>
      <c r="AY320" s="14">
        <f t="shared" si="117"/>
        <v>6.755419444444442</v>
      </c>
      <c r="AZ320" s="14">
        <f t="shared" si="118"/>
        <v>142.68437500000002</v>
      </c>
    </row>
    <row r="321" spans="1:56">
      <c r="A321" s="11">
        <v>0.15902777777777799</v>
      </c>
      <c r="B321" s="12">
        <f t="shared" si="112"/>
        <v>3.7999999999999918</v>
      </c>
      <c r="C321" s="12">
        <f t="shared" si="113"/>
        <v>10.467176697297948</v>
      </c>
      <c r="D321" s="12">
        <f t="shared" si="114"/>
        <v>10.085000041742404</v>
      </c>
      <c r="E321" s="12">
        <f t="shared" si="115"/>
        <v>10.241000041742405</v>
      </c>
      <c r="F321" s="12">
        <f t="shared" si="108"/>
        <v>2.6810875413792252</v>
      </c>
      <c r="G321" s="12">
        <f t="shared" si="102"/>
        <v>0.31930975699159658</v>
      </c>
      <c r="H321" s="26">
        <f t="shared" si="109"/>
        <v>18.295101432966415</v>
      </c>
      <c r="I321" s="33">
        <f t="shared" si="103"/>
        <v>20.070232252853504</v>
      </c>
      <c r="J321" s="50">
        <f t="shared" si="104"/>
        <v>20.226232252853503</v>
      </c>
      <c r="K321" s="33">
        <f t="shared" si="94"/>
        <v>5.2952152212804577</v>
      </c>
      <c r="L321" s="33">
        <f t="shared" si="110"/>
        <v>-0.99974204294985114</v>
      </c>
      <c r="M321" s="33">
        <f t="shared" si="95"/>
        <v>3.1188784227545465</v>
      </c>
      <c r="N321" s="33">
        <f t="shared" si="111"/>
        <v>2.27122777029953E-2</v>
      </c>
      <c r="O321" s="33">
        <f t="shared" si="96"/>
        <v>3.1188784227545465</v>
      </c>
      <c r="P321" s="33">
        <f t="shared" si="97"/>
        <v>178.69857043825448</v>
      </c>
      <c r="Q321" s="33">
        <f t="shared" si="105"/>
        <v>0.49096518605815082</v>
      </c>
      <c r="R321" s="33">
        <f t="shared" si="98"/>
        <v>28.130233048987247</v>
      </c>
      <c r="S321" s="33">
        <f t="shared" si="106"/>
        <v>-0.97260048551878064</v>
      </c>
      <c r="T321" s="33">
        <f t="shared" si="99"/>
        <v>2.9069629067354663</v>
      </c>
      <c r="U321" s="33">
        <f t="shared" si="107"/>
        <v>-0.2324828930666348</v>
      </c>
      <c r="V321" s="72">
        <f t="shared" si="100"/>
        <v>3.3762224004441199</v>
      </c>
      <c r="W321" s="33">
        <f t="shared" si="101"/>
        <v>193.44329424297584</v>
      </c>
      <c r="X321" s="80">
        <v>0.15902777777777777</v>
      </c>
      <c r="Z321" s="16">
        <v>178</v>
      </c>
      <c r="AA321" s="16">
        <v>7</v>
      </c>
      <c r="AB321" s="16">
        <v>22.81</v>
      </c>
      <c r="AC321" s="14">
        <f t="shared" si="119"/>
        <v>178.12300277777777</v>
      </c>
      <c r="AD321" s="16">
        <v>46</v>
      </c>
      <c r="AE321" s="16">
        <v>16</v>
      </c>
      <c r="AF321" s="16">
        <v>48.3</v>
      </c>
      <c r="AG321" s="14">
        <f t="shared" si="120"/>
        <v>46.28008333333333</v>
      </c>
      <c r="AH321" s="16">
        <v>10</v>
      </c>
      <c r="AI321" s="16">
        <v>11</v>
      </c>
      <c r="AJ321" s="16">
        <v>46.79</v>
      </c>
      <c r="AK321" s="14">
        <f t="shared" si="121"/>
        <v>10.196330555555555</v>
      </c>
      <c r="AL321" s="16">
        <v>201</v>
      </c>
      <c r="AM321" s="16">
        <v>38</v>
      </c>
      <c r="AN321" s="16">
        <v>48.6</v>
      </c>
      <c r="AO321" s="16">
        <f t="shared" si="122"/>
        <v>201.64683333333332</v>
      </c>
      <c r="AP321" s="16">
        <v>53</v>
      </c>
      <c r="AQ321" s="16">
        <v>6</v>
      </c>
      <c r="AR321" s="16">
        <v>6.54</v>
      </c>
      <c r="AS321" s="14">
        <f t="shared" si="123"/>
        <v>53.101816666666664</v>
      </c>
      <c r="AT321" s="16">
        <v>19</v>
      </c>
      <c r="AU321" s="16">
        <v>42</v>
      </c>
      <c r="AV321" s="16">
        <v>31.04</v>
      </c>
      <c r="AW321" s="14">
        <f t="shared" si="124"/>
        <v>19.708622222222221</v>
      </c>
      <c r="AX321" s="14">
        <f t="shared" si="116"/>
        <v>23.523830555555548</v>
      </c>
      <c r="AY321" s="14">
        <f t="shared" si="117"/>
        <v>6.8217333333333343</v>
      </c>
      <c r="AZ321" s="14">
        <f t="shared" si="118"/>
        <v>142.68437499999999</v>
      </c>
    </row>
    <row r="322" spans="1:56">
      <c r="A322" s="11">
        <v>0.15972222222222199</v>
      </c>
      <c r="B322" s="12">
        <f t="shared" si="112"/>
        <v>3.8166666666666718</v>
      </c>
      <c r="C322" s="12">
        <f t="shared" si="113"/>
        <v>10.483888930631293</v>
      </c>
      <c r="D322" s="12">
        <f t="shared" si="114"/>
        <v>10.101712275075727</v>
      </c>
      <c r="E322" s="12">
        <f t="shared" si="115"/>
        <v>10.257712275075727</v>
      </c>
      <c r="F322" s="12">
        <f t="shared" si="108"/>
        <v>2.6854627938346458</v>
      </c>
      <c r="G322" s="12">
        <f t="shared" si="102"/>
        <v>0.3192147800471411</v>
      </c>
      <c r="H322" s="26">
        <f t="shared" si="109"/>
        <v>18.289659654898067</v>
      </c>
      <c r="I322" s="33">
        <f t="shared" si="103"/>
        <v>20.086944486186852</v>
      </c>
      <c r="J322" s="50">
        <f t="shared" si="104"/>
        <v>20.24294448618685</v>
      </c>
      <c r="K322" s="33">
        <f t="shared" si="94"/>
        <v>5.2995904737358845</v>
      </c>
      <c r="L322" s="33">
        <f t="shared" si="110"/>
        <v>-0.99974674674737896</v>
      </c>
      <c r="M322" s="33">
        <f t="shared" si="95"/>
        <v>3.1190864791979562</v>
      </c>
      <c r="N322" s="33">
        <f t="shared" si="111"/>
        <v>2.2504274439149131E-2</v>
      </c>
      <c r="O322" s="33">
        <f t="shared" si="96"/>
        <v>3.1190864791979562</v>
      </c>
      <c r="P322" s="33">
        <f t="shared" si="97"/>
        <v>178.71049119436233</v>
      </c>
      <c r="Q322" s="33">
        <f t="shared" si="105"/>
        <v>0.4919145524893041</v>
      </c>
      <c r="R322" s="33">
        <f t="shared" si="98"/>
        <v>28.184627738703728</v>
      </c>
      <c r="S322" s="33">
        <f t="shared" si="106"/>
        <v>-0.97273296591285685</v>
      </c>
      <c r="T322" s="33">
        <f t="shared" si="99"/>
        <v>2.9075334377236808</v>
      </c>
      <c r="U322" s="33">
        <f t="shared" si="107"/>
        <v>-0.23192795654335652</v>
      </c>
      <c r="V322" s="72">
        <f t="shared" si="100"/>
        <v>3.3756518694559055</v>
      </c>
      <c r="W322" s="33">
        <f t="shared" si="101"/>
        <v>193.41060522526971</v>
      </c>
      <c r="X322" s="80">
        <v>0.15972222222222224</v>
      </c>
      <c r="Z322" s="16">
        <v>178</v>
      </c>
      <c r="AA322" s="16">
        <v>8</v>
      </c>
      <c r="AB322" s="16">
        <v>21.44</v>
      </c>
      <c r="AC322" s="14">
        <f t="shared" si="119"/>
        <v>178.1392888888889</v>
      </c>
      <c r="AD322" s="16">
        <v>46</v>
      </c>
      <c r="AE322" s="16">
        <v>16</v>
      </c>
      <c r="AF322" s="16">
        <v>28.93</v>
      </c>
      <c r="AG322" s="14">
        <f t="shared" si="120"/>
        <v>46.274702777777776</v>
      </c>
      <c r="AH322" s="16">
        <v>10</v>
      </c>
      <c r="AI322" s="16">
        <v>12</v>
      </c>
      <c r="AJ322" s="16">
        <v>46.95</v>
      </c>
      <c r="AK322" s="14">
        <f t="shared" si="121"/>
        <v>10.213041666666667</v>
      </c>
      <c r="AL322" s="16">
        <v>201</v>
      </c>
      <c r="AM322" s="16">
        <v>37</v>
      </c>
      <c r="AN322" s="16">
        <v>51.75</v>
      </c>
      <c r="AO322" s="16">
        <f t="shared" si="122"/>
        <v>201.63104166666668</v>
      </c>
      <c r="AP322" s="16">
        <v>53</v>
      </c>
      <c r="AQ322" s="16">
        <v>9</v>
      </c>
      <c r="AR322" s="16">
        <v>45.59</v>
      </c>
      <c r="AS322" s="14">
        <f t="shared" si="123"/>
        <v>53.162663888888886</v>
      </c>
      <c r="AT322" s="16">
        <v>19</v>
      </c>
      <c r="AU322" s="16">
        <v>43</v>
      </c>
      <c r="AV322" s="16">
        <v>31.2</v>
      </c>
      <c r="AW322" s="14">
        <f t="shared" si="124"/>
        <v>19.725333333333332</v>
      </c>
      <c r="AX322" s="14">
        <f t="shared" si="116"/>
        <v>23.491752777777776</v>
      </c>
      <c r="AY322" s="14">
        <f t="shared" si="117"/>
        <v>6.8879611111111103</v>
      </c>
      <c r="AZ322" s="14">
        <f t="shared" si="118"/>
        <v>142.68437499999996</v>
      </c>
    </row>
    <row r="323" spans="1:56">
      <c r="A323" s="11">
        <v>0.16041666666666701</v>
      </c>
      <c r="B323" s="12">
        <f t="shared" si="112"/>
        <v>3.8333333333333277</v>
      </c>
      <c r="C323" s="12">
        <f t="shared" si="113"/>
        <v>10.500601163964616</v>
      </c>
      <c r="D323" s="12">
        <f t="shared" si="114"/>
        <v>10.118424508409076</v>
      </c>
      <c r="E323" s="12">
        <f t="shared" si="115"/>
        <v>10.274424508409076</v>
      </c>
      <c r="F323" s="12">
        <f t="shared" si="108"/>
        <v>2.6898380462900726</v>
      </c>
      <c r="G323" s="12">
        <f t="shared" si="102"/>
        <v>0.31912064924113293</v>
      </c>
      <c r="H323" s="26">
        <f t="shared" si="109"/>
        <v>18.284266356991633</v>
      </c>
      <c r="I323" s="33">
        <f t="shared" si="103"/>
        <v>20.103656719520174</v>
      </c>
      <c r="J323" s="50">
        <f t="shared" si="104"/>
        <v>20.259656719520173</v>
      </c>
      <c r="K323" s="33">
        <f t="shared" si="94"/>
        <v>5.3039657261913042</v>
      </c>
      <c r="L323" s="33">
        <f t="shared" si="110"/>
        <v>-0.9997514164266087</v>
      </c>
      <c r="M323" s="33">
        <f t="shared" si="95"/>
        <v>3.1192949463964661</v>
      </c>
      <c r="N323" s="33">
        <f t="shared" si="111"/>
        <v>2.2295859548119537E-2</v>
      </c>
      <c r="O323" s="33">
        <f t="shared" si="96"/>
        <v>3.1192949463964661</v>
      </c>
      <c r="P323" s="33">
        <f t="shared" si="97"/>
        <v>178.72243548500387</v>
      </c>
      <c r="Q323" s="33">
        <f t="shared" si="105"/>
        <v>0.492861639692382</v>
      </c>
      <c r="R323" s="33">
        <f t="shared" si="98"/>
        <v>28.238891838270941</v>
      </c>
      <c r="S323" s="33">
        <f t="shared" si="106"/>
        <v>-0.97286632010206175</v>
      </c>
      <c r="T323" s="33">
        <f t="shared" si="99"/>
        <v>2.9081091138166313</v>
      </c>
      <c r="U323" s="33">
        <f t="shared" si="107"/>
        <v>-0.23136793903017935</v>
      </c>
      <c r="V323" s="72">
        <f t="shared" si="100"/>
        <v>3.3750761933629549</v>
      </c>
      <c r="W323" s="33">
        <f t="shared" si="101"/>
        <v>193.37762141477708</v>
      </c>
      <c r="X323" s="80">
        <v>0.16041666666666668</v>
      </c>
      <c r="Z323" s="16">
        <v>178</v>
      </c>
      <c r="AA323" s="16">
        <v>9</v>
      </c>
      <c r="AB323" s="16">
        <v>20.18</v>
      </c>
      <c r="AC323" s="14">
        <f t="shared" si="119"/>
        <v>178.15560555555555</v>
      </c>
      <c r="AD323" s="16">
        <v>46</v>
      </c>
      <c r="AE323" s="16">
        <v>16</v>
      </c>
      <c r="AF323" s="16">
        <v>9.7200000000000006</v>
      </c>
      <c r="AG323" s="14">
        <f t="shared" si="120"/>
        <v>46.26936666666667</v>
      </c>
      <c r="AH323" s="16">
        <v>10</v>
      </c>
      <c r="AI323" s="16">
        <v>13</v>
      </c>
      <c r="AJ323" s="16">
        <v>47.12</v>
      </c>
      <c r="AK323" s="14">
        <f t="shared" si="121"/>
        <v>10.229755555555556</v>
      </c>
      <c r="AL323" s="16">
        <v>201</v>
      </c>
      <c r="AM323" s="16">
        <v>36</v>
      </c>
      <c r="AN323" s="16">
        <v>53.18</v>
      </c>
      <c r="AO323" s="16">
        <f t="shared" si="122"/>
        <v>201.61477222222223</v>
      </c>
      <c r="AP323" s="16">
        <v>53</v>
      </c>
      <c r="AQ323" s="16">
        <v>13</v>
      </c>
      <c r="AR323" s="16">
        <v>24.48</v>
      </c>
      <c r="AS323" s="14">
        <f t="shared" si="123"/>
        <v>53.223466666666667</v>
      </c>
      <c r="AT323" s="16">
        <v>19</v>
      </c>
      <c r="AU323" s="16">
        <v>44</v>
      </c>
      <c r="AV323" s="16">
        <v>31.37</v>
      </c>
      <c r="AW323" s="14">
        <f t="shared" si="124"/>
        <v>19.742047222222222</v>
      </c>
      <c r="AX323" s="14">
        <f t="shared" si="116"/>
        <v>23.459166666666675</v>
      </c>
      <c r="AY323" s="14">
        <f t="shared" si="117"/>
        <v>6.9540999999999968</v>
      </c>
      <c r="AZ323" s="14">
        <f t="shared" si="118"/>
        <v>142.68437499999999</v>
      </c>
    </row>
    <row r="324" spans="1:56">
      <c r="A324" s="11">
        <v>0.16111111111111101</v>
      </c>
      <c r="B324" s="12">
        <f t="shared" si="112"/>
        <v>3.8500000000000085</v>
      </c>
      <c r="C324" s="12">
        <f t="shared" si="113"/>
        <v>10.517313397297965</v>
      </c>
      <c r="D324" s="12">
        <f t="shared" si="114"/>
        <v>10.135136741742398</v>
      </c>
      <c r="E324" s="12">
        <f t="shared" si="115"/>
        <v>10.291136741742399</v>
      </c>
      <c r="F324" s="12">
        <f t="shared" si="108"/>
        <v>2.6942132987454932</v>
      </c>
      <c r="G324" s="12">
        <f t="shared" si="102"/>
        <v>0.31902736629562345</v>
      </c>
      <c r="H324" s="26">
        <f t="shared" si="109"/>
        <v>18.278921637913392</v>
      </c>
      <c r="I324" s="33">
        <f t="shared" si="103"/>
        <v>20.120368952853521</v>
      </c>
      <c r="J324" s="50">
        <f t="shared" si="104"/>
        <v>20.27636895285352</v>
      </c>
      <c r="K324" s="33">
        <f t="shared" si="94"/>
        <v>5.308340978646731</v>
      </c>
      <c r="L324" s="33">
        <f t="shared" si="110"/>
        <v>-0.99975605164575732</v>
      </c>
      <c r="M324" s="33">
        <f t="shared" si="95"/>
        <v>3.1195038205126679</v>
      </c>
      <c r="N324" s="33">
        <f t="shared" si="111"/>
        <v>2.2087036869759789E-2</v>
      </c>
      <c r="O324" s="33">
        <f t="shared" si="96"/>
        <v>3.1195038205126679</v>
      </c>
      <c r="P324" s="33">
        <f t="shared" si="97"/>
        <v>178.73440309031176</v>
      </c>
      <c r="Q324" s="33">
        <f t="shared" si="105"/>
        <v>0.49380642689713111</v>
      </c>
      <c r="R324" s="33">
        <f t="shared" si="98"/>
        <v>28.293024157641032</v>
      </c>
      <c r="S324" s="33">
        <f t="shared" si="106"/>
        <v>-0.97300053857603597</v>
      </c>
      <c r="T324" s="33">
        <f t="shared" si="99"/>
        <v>2.9086899314523418</v>
      </c>
      <c r="U324" s="33">
        <f t="shared" si="107"/>
        <v>-0.23080284212016114</v>
      </c>
      <c r="V324" s="72">
        <f t="shared" si="100"/>
        <v>3.3744953757272445</v>
      </c>
      <c r="W324" s="33">
        <f t="shared" si="101"/>
        <v>193.34434301558409</v>
      </c>
      <c r="X324" s="80">
        <v>0.16111111111111112</v>
      </c>
      <c r="Z324" s="16">
        <v>178</v>
      </c>
      <c r="AA324" s="16">
        <v>10</v>
      </c>
      <c r="AB324" s="16">
        <v>19.03</v>
      </c>
      <c r="AC324" s="14">
        <f t="shared" si="119"/>
        <v>178.17195277777779</v>
      </c>
      <c r="AD324" s="16">
        <v>46</v>
      </c>
      <c r="AE324" s="16">
        <v>15</v>
      </c>
      <c r="AF324" s="16">
        <v>50.69</v>
      </c>
      <c r="AG324" s="14">
        <f t="shared" si="120"/>
        <v>46.264080555555559</v>
      </c>
      <c r="AH324" s="16">
        <v>10</v>
      </c>
      <c r="AI324" s="16">
        <v>14</v>
      </c>
      <c r="AJ324" s="16">
        <v>47.28</v>
      </c>
      <c r="AK324" s="14">
        <f t="shared" si="121"/>
        <v>10.246466666666667</v>
      </c>
      <c r="AL324" s="16">
        <v>201</v>
      </c>
      <c r="AM324" s="16">
        <v>35</v>
      </c>
      <c r="AN324" s="16">
        <v>52.9</v>
      </c>
      <c r="AO324" s="16">
        <f t="shared" si="122"/>
        <v>201.59802777777779</v>
      </c>
      <c r="AP324" s="16">
        <v>53</v>
      </c>
      <c r="AQ324" s="16">
        <v>17</v>
      </c>
      <c r="AR324" s="16">
        <v>3.21</v>
      </c>
      <c r="AS324" s="14">
        <f t="shared" si="123"/>
        <v>53.284224999999999</v>
      </c>
      <c r="AT324" s="16">
        <v>19</v>
      </c>
      <c r="AU324" s="16">
        <v>45</v>
      </c>
      <c r="AV324" s="16">
        <v>31.53</v>
      </c>
      <c r="AW324" s="14">
        <f t="shared" si="124"/>
        <v>19.758758333333333</v>
      </c>
      <c r="AX324" s="14">
        <f t="shared" si="116"/>
        <v>23.426074999999997</v>
      </c>
      <c r="AY324" s="14">
        <f t="shared" si="117"/>
        <v>7.0201444444444405</v>
      </c>
      <c r="AZ324" s="14">
        <f t="shared" si="118"/>
        <v>142.68437499999999</v>
      </c>
    </row>
    <row r="325" spans="1:56">
      <c r="A325" s="11">
        <v>0.16180555555555601</v>
      </c>
      <c r="B325" s="12">
        <f t="shared" si="112"/>
        <v>3.8666666666666645</v>
      </c>
      <c r="C325" s="12">
        <f t="shared" si="113"/>
        <v>10.534025630631287</v>
      </c>
      <c r="D325" s="12">
        <f t="shared" si="114"/>
        <v>10.151848975075744</v>
      </c>
      <c r="E325" s="12">
        <f t="shared" si="115"/>
        <v>10.307848975075744</v>
      </c>
      <c r="F325" s="12">
        <f t="shared" si="108"/>
        <v>2.6985885512009196</v>
      </c>
      <c r="G325" s="12">
        <f t="shared" si="102"/>
        <v>0.3189349329170334</v>
      </c>
      <c r="H325" s="26">
        <f t="shared" si="109"/>
        <v>18.273625595434048</v>
      </c>
      <c r="I325" s="33">
        <f t="shared" si="103"/>
        <v>20.137081186186844</v>
      </c>
      <c r="J325" s="50">
        <f t="shared" si="104"/>
        <v>20.293081186186843</v>
      </c>
      <c r="K325" s="33">
        <f t="shared" si="94"/>
        <v>5.3127162311021525</v>
      </c>
      <c r="L325" s="33">
        <f t="shared" si="110"/>
        <v>-0.99976065206560316</v>
      </c>
      <c r="M325" s="33">
        <f t="shared" si="95"/>
        <v>3.119713097702526</v>
      </c>
      <c r="N325" s="33">
        <f t="shared" si="111"/>
        <v>2.1877810250575939E-2</v>
      </c>
      <c r="O325" s="33">
        <f t="shared" si="96"/>
        <v>3.119713097702526</v>
      </c>
      <c r="P325" s="33">
        <f t="shared" si="97"/>
        <v>178.74639379003898</v>
      </c>
      <c r="Q325" s="33">
        <f t="shared" si="105"/>
        <v>0.49474889334006483</v>
      </c>
      <c r="R325" s="33">
        <f t="shared" si="98"/>
        <v>28.347023507153839</v>
      </c>
      <c r="S325" s="33">
        <f t="shared" si="106"/>
        <v>-0.97313561172144158</v>
      </c>
      <c r="T325" s="33">
        <f t="shared" si="99"/>
        <v>2.9092758869317468</v>
      </c>
      <c r="U325" s="33">
        <f t="shared" si="107"/>
        <v>-0.23023266753337965</v>
      </c>
      <c r="V325" s="72">
        <f t="shared" si="100"/>
        <v>3.3739094202478395</v>
      </c>
      <c r="W325" s="33">
        <f t="shared" si="101"/>
        <v>193.31077023963164</v>
      </c>
      <c r="X325" s="80">
        <v>0.16180555555555556</v>
      </c>
      <c r="Z325" s="16">
        <v>178</v>
      </c>
      <c r="AA325" s="16">
        <v>11</v>
      </c>
      <c r="AB325" s="16">
        <v>17.989999999999998</v>
      </c>
      <c r="AC325" s="14">
        <f t="shared" si="119"/>
        <v>178.18833055555555</v>
      </c>
      <c r="AD325" s="16">
        <v>46</v>
      </c>
      <c r="AE325" s="16">
        <v>15</v>
      </c>
      <c r="AF325" s="16">
        <v>31.83</v>
      </c>
      <c r="AG325" s="14">
        <f t="shared" si="120"/>
        <v>46.258841666666669</v>
      </c>
      <c r="AH325" s="16">
        <v>10</v>
      </c>
      <c r="AI325" s="16">
        <v>15</v>
      </c>
      <c r="AJ325" s="16">
        <v>47.45</v>
      </c>
      <c r="AK325" s="14">
        <f t="shared" si="121"/>
        <v>10.263180555555556</v>
      </c>
      <c r="AL325" s="16">
        <v>201</v>
      </c>
      <c r="AM325" s="16">
        <v>34</v>
      </c>
      <c r="AN325" s="16">
        <v>50.9</v>
      </c>
      <c r="AO325" s="16">
        <f t="shared" si="122"/>
        <v>201.58080555555554</v>
      </c>
      <c r="AP325" s="16">
        <v>53</v>
      </c>
      <c r="AQ325" s="16">
        <v>20</v>
      </c>
      <c r="AR325" s="16">
        <v>41.78</v>
      </c>
      <c r="AS325" s="14">
        <f t="shared" si="123"/>
        <v>53.34493888888889</v>
      </c>
      <c r="AT325" s="16">
        <v>19</v>
      </c>
      <c r="AU325" s="16">
        <v>46</v>
      </c>
      <c r="AV325" s="16">
        <v>31.69</v>
      </c>
      <c r="AW325" s="14">
        <f t="shared" si="124"/>
        <v>19.775469444444443</v>
      </c>
      <c r="AX325" s="14">
        <f t="shared" si="116"/>
        <v>23.39247499999999</v>
      </c>
      <c r="AY325" s="14">
        <f t="shared" si="117"/>
        <v>7.0860972222222216</v>
      </c>
      <c r="AZ325" s="14">
        <f t="shared" si="118"/>
        <v>142.68433333333331</v>
      </c>
    </row>
    <row r="326" spans="1:56">
      <c r="A326" s="11">
        <v>0.16250000000000001</v>
      </c>
      <c r="B326" s="12">
        <f t="shared" si="112"/>
        <v>3.8833333333333444</v>
      </c>
      <c r="C326" s="12">
        <f t="shared" si="113"/>
        <v>10.550737863964633</v>
      </c>
      <c r="D326" s="12">
        <f t="shared" si="114"/>
        <v>10.168561208409066</v>
      </c>
      <c r="E326" s="12">
        <f t="shared" si="115"/>
        <v>10.324561208409067</v>
      </c>
      <c r="F326" s="12">
        <f t="shared" si="108"/>
        <v>2.7029638036563397</v>
      </c>
      <c r="G326" s="12">
        <f t="shared" si="102"/>
        <v>0.31884335079612602</v>
      </c>
      <c r="H326" s="26">
        <f t="shared" si="109"/>
        <v>18.268378326427197</v>
      </c>
      <c r="I326" s="33">
        <f t="shared" si="103"/>
        <v>20.153793419520191</v>
      </c>
      <c r="J326" s="50">
        <f t="shared" si="104"/>
        <v>20.30979341952019</v>
      </c>
      <c r="K326" s="33">
        <f t="shared" si="94"/>
        <v>5.3170914835575793</v>
      </c>
      <c r="L326" s="33">
        <f t="shared" si="110"/>
        <v>-0.99976521734951274</v>
      </c>
      <c r="M326" s="33">
        <f t="shared" si="95"/>
        <v>3.1199227741156732</v>
      </c>
      <c r="N326" s="33">
        <f t="shared" si="111"/>
        <v>2.1668183543664406E-2</v>
      </c>
      <c r="O326" s="33">
        <f t="shared" si="96"/>
        <v>3.1199227741156732</v>
      </c>
      <c r="P326" s="33">
        <f t="shared" si="97"/>
        <v>178.75840736357577</v>
      </c>
      <c r="Q326" s="33">
        <f t="shared" si="105"/>
        <v>0.4956890182649954</v>
      </c>
      <c r="R326" s="33">
        <f t="shared" si="98"/>
        <v>28.40088869756741</v>
      </c>
      <c r="S326" s="33">
        <f t="shared" si="106"/>
        <v>-0.97327152982226206</v>
      </c>
      <c r="T326" s="33">
        <f t="shared" si="99"/>
        <v>2.9098669764176881</v>
      </c>
      <c r="U326" s="33">
        <f t="shared" si="107"/>
        <v>-0.22965741711826745</v>
      </c>
      <c r="V326" s="72">
        <f t="shared" si="100"/>
        <v>3.3733183307618981</v>
      </c>
      <c r="W326" s="33">
        <f t="shared" si="101"/>
        <v>193.27690330677262</v>
      </c>
      <c r="X326" s="80">
        <v>0.16250000000000001</v>
      </c>
      <c r="Z326" s="16">
        <v>178</v>
      </c>
      <c r="AA326" s="16">
        <v>12</v>
      </c>
      <c r="AB326" s="16">
        <v>17.05</v>
      </c>
      <c r="AC326" s="14">
        <f t="shared" si="119"/>
        <v>178.20473611111112</v>
      </c>
      <c r="AD326" s="16">
        <v>46</v>
      </c>
      <c r="AE326" s="16">
        <v>15</v>
      </c>
      <c r="AF326" s="16">
        <v>13.13</v>
      </c>
      <c r="AG326" s="14">
        <f t="shared" si="120"/>
        <v>46.25364722222222</v>
      </c>
      <c r="AH326" s="16">
        <v>10</v>
      </c>
      <c r="AI326" s="16">
        <v>16</v>
      </c>
      <c r="AJ326" s="16">
        <v>47.61</v>
      </c>
      <c r="AK326" s="14">
        <f t="shared" si="121"/>
        <v>10.279891666666666</v>
      </c>
      <c r="AL326" s="16">
        <v>201</v>
      </c>
      <c r="AM326" s="16">
        <v>33</v>
      </c>
      <c r="AN326" s="16">
        <v>47.16</v>
      </c>
      <c r="AO326" s="16">
        <f t="shared" si="122"/>
        <v>201.56309999999999</v>
      </c>
      <c r="AP326" s="16">
        <v>53</v>
      </c>
      <c r="AQ326" s="16">
        <v>24</v>
      </c>
      <c r="AR326" s="16">
        <v>20.18</v>
      </c>
      <c r="AS326" s="14">
        <f t="shared" si="123"/>
        <v>53.405605555555553</v>
      </c>
      <c r="AT326" s="16">
        <v>19</v>
      </c>
      <c r="AU326" s="16">
        <v>47</v>
      </c>
      <c r="AV326" s="16">
        <v>31.86</v>
      </c>
      <c r="AW326" s="14">
        <f t="shared" si="124"/>
        <v>19.792183333333334</v>
      </c>
      <c r="AX326" s="14">
        <f t="shared" si="116"/>
        <v>23.358363888888874</v>
      </c>
      <c r="AY326" s="14">
        <f t="shared" si="117"/>
        <v>7.151958333333333</v>
      </c>
      <c r="AZ326" s="14">
        <f t="shared" si="118"/>
        <v>142.68437500000002</v>
      </c>
    </row>
    <row r="327" spans="1:56">
      <c r="A327" s="11">
        <v>0.163194444444444</v>
      </c>
      <c r="B327" s="12">
        <f t="shared" si="112"/>
        <v>3.9000000000000004</v>
      </c>
      <c r="C327" s="12">
        <f t="shared" si="113"/>
        <v>10.567450097297955</v>
      </c>
      <c r="D327" s="12">
        <f t="shared" si="114"/>
        <v>10.185273441742389</v>
      </c>
      <c r="E327" s="12">
        <f t="shared" si="115"/>
        <v>10.341273441742389</v>
      </c>
      <c r="F327" s="12">
        <f t="shared" si="108"/>
        <v>2.7073390561117603</v>
      </c>
      <c r="G327" s="12">
        <f t="shared" si="102"/>
        <v>0.31875262160797901</v>
      </c>
      <c r="H327" s="26">
        <f t="shared" si="109"/>
        <v>18.263179926867725</v>
      </c>
      <c r="I327" s="33">
        <f t="shared" si="103"/>
        <v>20.170505652853514</v>
      </c>
      <c r="J327" s="50">
        <f t="shared" si="104"/>
        <v>20.326505652853513</v>
      </c>
      <c r="K327" s="33">
        <f t="shared" si="94"/>
        <v>5.3214667360129999</v>
      </c>
      <c r="L327" s="33">
        <f t="shared" si="110"/>
        <v>-0.99976974716346245</v>
      </c>
      <c r="M327" s="33">
        <f t="shared" si="95"/>
        <v>3.1201328458953288</v>
      </c>
      <c r="N327" s="33">
        <f t="shared" si="111"/>
        <v>2.1458160608646391E-2</v>
      </c>
      <c r="O327" s="33">
        <f t="shared" si="96"/>
        <v>3.1201328458953288</v>
      </c>
      <c r="P327" s="33">
        <f t="shared" si="97"/>
        <v>178.77044358994482</v>
      </c>
      <c r="Q327" s="33">
        <f t="shared" si="105"/>
        <v>0.49662678092355245</v>
      </c>
      <c r="R327" s="33">
        <f t="shared" si="98"/>
        <v>28.454618540087697</v>
      </c>
      <c r="S327" s="33">
        <f t="shared" si="106"/>
        <v>-0.97340828306011173</v>
      </c>
      <c r="T327" s="33">
        <f t="shared" si="99"/>
        <v>2.9104631959338843</v>
      </c>
      <c r="U327" s="33">
        <f t="shared" si="107"/>
        <v>-0.22907709285296396</v>
      </c>
      <c r="V327" s="72">
        <f t="shared" si="100"/>
        <v>3.372722111245702</v>
      </c>
      <c r="W327" s="33">
        <f t="shared" si="101"/>
        <v>193.24274244483126</v>
      </c>
      <c r="X327" s="80">
        <v>0.16319444444444445</v>
      </c>
      <c r="Z327" s="16">
        <v>178</v>
      </c>
      <c r="AA327" s="16">
        <v>13</v>
      </c>
      <c r="AB327" s="16">
        <v>16.22</v>
      </c>
      <c r="AC327" s="14">
        <f t="shared" si="119"/>
        <v>178.22117222222224</v>
      </c>
      <c r="AD327" s="16">
        <v>46</v>
      </c>
      <c r="AE327" s="16">
        <v>14</v>
      </c>
      <c r="AF327" s="16">
        <v>54.61</v>
      </c>
      <c r="AG327" s="14">
        <f t="shared" si="120"/>
        <v>46.24850277777778</v>
      </c>
      <c r="AH327" s="16">
        <v>10</v>
      </c>
      <c r="AI327" s="16">
        <v>17</v>
      </c>
      <c r="AJ327" s="16">
        <v>47.78</v>
      </c>
      <c r="AK327" s="14">
        <f t="shared" si="121"/>
        <v>10.296605555555555</v>
      </c>
      <c r="AL327" s="16">
        <v>201</v>
      </c>
      <c r="AM327" s="16">
        <v>32</v>
      </c>
      <c r="AN327" s="16">
        <v>41.68</v>
      </c>
      <c r="AO327" s="16">
        <f t="shared" si="122"/>
        <v>201.54491111111111</v>
      </c>
      <c r="AP327" s="16">
        <v>53</v>
      </c>
      <c r="AQ327" s="16">
        <v>27</v>
      </c>
      <c r="AR327" s="16">
        <v>58.41</v>
      </c>
      <c r="AS327" s="14">
        <f t="shared" si="123"/>
        <v>53.466225000000001</v>
      </c>
      <c r="AT327" s="16">
        <v>19</v>
      </c>
      <c r="AU327" s="16">
        <v>48</v>
      </c>
      <c r="AV327" s="16">
        <v>32.020000000000003</v>
      </c>
      <c r="AW327" s="14">
        <f t="shared" si="124"/>
        <v>19.808894444444444</v>
      </c>
      <c r="AX327" s="14">
        <f t="shared" si="116"/>
        <v>23.323738888888869</v>
      </c>
      <c r="AY327" s="14">
        <f t="shared" si="117"/>
        <v>7.2177222222222213</v>
      </c>
      <c r="AZ327" s="14">
        <f t="shared" si="118"/>
        <v>142.68433333333334</v>
      </c>
    </row>
    <row r="328" spans="1:56">
      <c r="A328" s="11">
        <v>0.163888888888889</v>
      </c>
      <c r="B328" s="12">
        <f t="shared" si="112"/>
        <v>3.9166666666666563</v>
      </c>
      <c r="C328" s="12">
        <f t="shared" si="113"/>
        <v>10.584162330631278</v>
      </c>
      <c r="D328" s="12">
        <f t="shared" si="114"/>
        <v>10.201985675075736</v>
      </c>
      <c r="E328" s="12">
        <f t="shared" si="115"/>
        <v>10.357985675075737</v>
      </c>
      <c r="F328" s="12">
        <f t="shared" si="108"/>
        <v>2.7117143085671875</v>
      </c>
      <c r="G328" s="12">
        <f t="shared" si="102"/>
        <v>0.31866274701195713</v>
      </c>
      <c r="H328" s="26">
        <f t="shared" si="109"/>
        <v>18.25803049183023</v>
      </c>
      <c r="I328" s="33">
        <f t="shared" si="103"/>
        <v>20.187217886186836</v>
      </c>
      <c r="J328" s="50">
        <f t="shared" si="104"/>
        <v>20.343217886186835</v>
      </c>
      <c r="K328" s="33">
        <f t="shared" si="94"/>
        <v>5.3258419884684205</v>
      </c>
      <c r="L328" s="33">
        <f t="shared" si="110"/>
        <v>-0.99977424117606328</v>
      </c>
      <c r="M328" s="33">
        <f t="shared" si="95"/>
        <v>3.1203433091784518</v>
      </c>
      <c r="N328" s="33">
        <f t="shared" si="111"/>
        <v>2.1247745311606694E-2</v>
      </c>
      <c r="O328" s="33">
        <f t="shared" si="96"/>
        <v>3.1203433091784518</v>
      </c>
      <c r="P328" s="33">
        <f t="shared" si="97"/>
        <v>178.78250224781024</v>
      </c>
      <c r="Q328" s="33">
        <f t="shared" si="105"/>
        <v>0.49756216057572467</v>
      </c>
      <c r="R328" s="33">
        <f t="shared" si="98"/>
        <v>28.508211846399583</v>
      </c>
      <c r="S328" s="33">
        <f t="shared" si="106"/>
        <v>-0.9735458615145639</v>
      </c>
      <c r="T328" s="33">
        <f t="shared" si="99"/>
        <v>2.9110645413639182</v>
      </c>
      <c r="U328" s="33">
        <f t="shared" si="107"/>
        <v>-0.22849169684665976</v>
      </c>
      <c r="V328" s="72">
        <f t="shared" si="100"/>
        <v>3.372120765815668</v>
      </c>
      <c r="W328" s="33">
        <f t="shared" si="101"/>
        <v>193.20828788966082</v>
      </c>
      <c r="X328" s="80">
        <v>0.16388888888888889</v>
      </c>
      <c r="Z328" s="16">
        <v>178</v>
      </c>
      <c r="AA328" s="16">
        <v>14</v>
      </c>
      <c r="AB328" s="16">
        <v>15.5</v>
      </c>
      <c r="AC328" s="14">
        <f t="shared" si="119"/>
        <v>178.23763888888888</v>
      </c>
      <c r="AD328" s="16">
        <v>46</v>
      </c>
      <c r="AE328" s="16">
        <v>14</v>
      </c>
      <c r="AF328" s="16">
        <v>36.25</v>
      </c>
      <c r="AG328" s="14">
        <f t="shared" si="120"/>
        <v>46.243402777777774</v>
      </c>
      <c r="AH328" s="16">
        <v>10</v>
      </c>
      <c r="AI328" s="16">
        <v>18</v>
      </c>
      <c r="AJ328" s="16">
        <v>47.94</v>
      </c>
      <c r="AK328" s="14">
        <f t="shared" si="121"/>
        <v>10.313316666666667</v>
      </c>
      <c r="AL328" s="16">
        <v>201</v>
      </c>
      <c r="AM328" s="16">
        <v>31</v>
      </c>
      <c r="AN328" s="16">
        <v>34.46</v>
      </c>
      <c r="AO328" s="16">
        <f t="shared" si="122"/>
        <v>201.52623888888888</v>
      </c>
      <c r="AP328" s="16">
        <v>53</v>
      </c>
      <c r="AQ328" s="16">
        <v>31</v>
      </c>
      <c r="AR328" s="16">
        <v>36.46</v>
      </c>
      <c r="AS328" s="14">
        <f t="shared" si="123"/>
        <v>53.526794444444441</v>
      </c>
      <c r="AT328" s="16">
        <v>19</v>
      </c>
      <c r="AU328" s="16">
        <v>49</v>
      </c>
      <c r="AV328" s="16">
        <v>32.19</v>
      </c>
      <c r="AW328" s="14">
        <f t="shared" si="124"/>
        <v>19.825608333333335</v>
      </c>
      <c r="AX328" s="14">
        <f t="shared" si="116"/>
        <v>23.288600000000002</v>
      </c>
      <c r="AY328" s="14">
        <f t="shared" si="117"/>
        <v>7.2833916666666667</v>
      </c>
      <c r="AZ328" s="14">
        <f t="shared" si="118"/>
        <v>142.68437500000002</v>
      </c>
    </row>
    <row r="329" spans="1:56">
      <c r="A329" s="11">
        <v>0.164583333333333</v>
      </c>
      <c r="B329" s="12">
        <f t="shared" si="112"/>
        <v>3.9333333333333362</v>
      </c>
      <c r="C329" s="12">
        <f t="shared" si="113"/>
        <v>10.600874563964625</v>
      </c>
      <c r="D329" s="12">
        <f t="shared" si="114"/>
        <v>10.218697908409059</v>
      </c>
      <c r="E329" s="12">
        <f t="shared" si="115"/>
        <v>10.374697908409059</v>
      </c>
      <c r="F329" s="12">
        <f t="shared" si="108"/>
        <v>2.7160895610226081</v>
      </c>
      <c r="G329" s="12">
        <f t="shared" si="102"/>
        <v>0.31857372865168598</v>
      </c>
      <c r="H329" s="26">
        <f t="shared" si="109"/>
        <v>18.252930115487516</v>
      </c>
      <c r="I329" s="33">
        <f t="shared" si="103"/>
        <v>20.20393011952018</v>
      </c>
      <c r="J329" s="50">
        <f t="shared" si="104"/>
        <v>20.359930119520179</v>
      </c>
      <c r="K329" s="33">
        <f t="shared" si="94"/>
        <v>5.3302172409238455</v>
      </c>
      <c r="L329" s="33">
        <f t="shared" si="110"/>
        <v>-0.99977869905858296</v>
      </c>
      <c r="M329" s="33">
        <f t="shared" si="95"/>
        <v>3.1205541600957352</v>
      </c>
      <c r="N329" s="33">
        <f t="shared" si="111"/>
        <v>2.1036941525027938E-2</v>
      </c>
      <c r="O329" s="33">
        <f t="shared" si="96"/>
        <v>3.1205541600957352</v>
      </c>
      <c r="P329" s="33">
        <f t="shared" si="97"/>
        <v>178.79458311547705</v>
      </c>
      <c r="Q329" s="33">
        <f t="shared" si="105"/>
        <v>0.49849513649039362</v>
      </c>
      <c r="R329" s="33">
        <f t="shared" si="98"/>
        <v>28.561667428697469</v>
      </c>
      <c r="S329" s="33">
        <f t="shared" si="106"/>
        <v>-0.97368425516348867</v>
      </c>
      <c r="T329" s="33">
        <f t="shared" si="99"/>
        <v>2.9116710084502184</v>
      </c>
      <c r="U329" s="33">
        <f t="shared" si="107"/>
        <v>-0.22790123134095239</v>
      </c>
      <c r="V329" s="72">
        <f t="shared" si="100"/>
        <v>3.3715142987293678</v>
      </c>
      <c r="W329" s="33">
        <f t="shared" si="101"/>
        <v>193.17353988520222</v>
      </c>
      <c r="X329" s="80">
        <v>0.16458333333333333</v>
      </c>
      <c r="Z329" s="16">
        <v>178</v>
      </c>
      <c r="AA329" s="16">
        <v>15</v>
      </c>
      <c r="AB329" s="16">
        <v>14.88</v>
      </c>
      <c r="AC329" s="14">
        <f t="shared" si="119"/>
        <v>178.25413333333333</v>
      </c>
      <c r="AD329" s="16">
        <v>46</v>
      </c>
      <c r="AE329" s="16">
        <v>14</v>
      </c>
      <c r="AF329" s="16">
        <v>18.07</v>
      </c>
      <c r="AG329" s="14">
        <f t="shared" si="120"/>
        <v>46.238352777777777</v>
      </c>
      <c r="AH329" s="16">
        <v>10</v>
      </c>
      <c r="AI329" s="16">
        <v>19</v>
      </c>
      <c r="AJ329" s="16">
        <v>48.1</v>
      </c>
      <c r="AK329" s="14">
        <f t="shared" si="121"/>
        <v>10.330027777777778</v>
      </c>
      <c r="AL329" s="16">
        <v>201</v>
      </c>
      <c r="AM329" s="16">
        <v>30</v>
      </c>
      <c r="AN329" s="16">
        <v>25.5</v>
      </c>
      <c r="AO329" s="16">
        <f t="shared" si="122"/>
        <v>201.50708333333333</v>
      </c>
      <c r="AP329" s="16">
        <v>53</v>
      </c>
      <c r="AQ329" s="16">
        <v>35</v>
      </c>
      <c r="AR329" s="16">
        <v>14.33</v>
      </c>
      <c r="AS329" s="14">
        <f t="shared" si="123"/>
        <v>53.587313888888886</v>
      </c>
      <c r="AT329" s="16">
        <v>19</v>
      </c>
      <c r="AU329" s="16">
        <v>50</v>
      </c>
      <c r="AV329" s="16">
        <v>32.35</v>
      </c>
      <c r="AW329" s="14">
        <f t="shared" si="124"/>
        <v>19.842319444444446</v>
      </c>
      <c r="AX329" s="14">
        <f t="shared" si="116"/>
        <v>23.252949999999998</v>
      </c>
      <c r="AY329" s="14">
        <f t="shared" si="117"/>
        <v>7.3489611111111088</v>
      </c>
      <c r="AZ329" s="14">
        <f t="shared" si="118"/>
        <v>142.68437500000002</v>
      </c>
    </row>
    <row r="330" spans="1:56">
      <c r="A330" s="11">
        <v>0.165277777777778</v>
      </c>
      <c r="B330" s="12">
        <f t="shared" si="112"/>
        <v>3.9499999999999922</v>
      </c>
      <c r="C330" s="12">
        <f t="shared" si="113"/>
        <v>10.617586797297948</v>
      </c>
      <c r="D330" s="12">
        <f t="shared" si="114"/>
        <v>10.235410141742404</v>
      </c>
      <c r="E330" s="12">
        <f t="shared" si="115"/>
        <v>10.391410141742405</v>
      </c>
      <c r="F330" s="12">
        <f t="shared" si="108"/>
        <v>2.720464813478034</v>
      </c>
      <c r="G330" s="12">
        <f t="shared" si="102"/>
        <v>0.31848556815502377</v>
      </c>
      <c r="H330" s="26">
        <f t="shared" si="109"/>
        <v>18.247878891108993</v>
      </c>
      <c r="I330" s="33">
        <f t="shared" si="103"/>
        <v>20.220642352853503</v>
      </c>
      <c r="J330" s="50">
        <f t="shared" si="104"/>
        <v>20.376642352853501</v>
      </c>
      <c r="K330" s="33">
        <f t="shared" si="94"/>
        <v>5.334592493379267</v>
      </c>
      <c r="L330" s="33">
        <f t="shared" si="110"/>
        <v>-0.99978312048496942</v>
      </c>
      <c r="M330" s="33">
        <f t="shared" si="95"/>
        <v>3.1207653947716958</v>
      </c>
      <c r="N330" s="33">
        <f t="shared" si="111"/>
        <v>2.0825753127729149E-2</v>
      </c>
      <c r="O330" s="33">
        <f t="shared" si="96"/>
        <v>3.1207653947716958</v>
      </c>
      <c r="P330" s="33">
        <f t="shared" si="97"/>
        <v>178.80668597089638</v>
      </c>
      <c r="Q330" s="33">
        <f t="shared" si="105"/>
        <v>0.49942568794587616</v>
      </c>
      <c r="R330" s="33">
        <f t="shared" si="98"/>
        <v>28.614984099716377</v>
      </c>
      <c r="S330" s="33">
        <f t="shared" si="106"/>
        <v>-0.97382345388340863</v>
      </c>
      <c r="T330" s="33">
        <f t="shared" si="99"/>
        <v>2.9122825927930371</v>
      </c>
      <c r="U330" s="33">
        <f t="shared" si="107"/>
        <v>-0.2273056987112049</v>
      </c>
      <c r="V330" s="72">
        <f t="shared" si="100"/>
        <v>3.3709027143865491</v>
      </c>
      <c r="W330" s="33">
        <f t="shared" si="101"/>
        <v>193.13849868354245</v>
      </c>
      <c r="X330" s="80">
        <v>0.16527777777777777</v>
      </c>
      <c r="Z330" s="16">
        <v>178</v>
      </c>
      <c r="AA330" s="16">
        <v>16</v>
      </c>
      <c r="AB330" s="16">
        <v>14.37</v>
      </c>
      <c r="AC330" s="14">
        <f t="shared" si="119"/>
        <v>178.27065833333333</v>
      </c>
      <c r="AD330" s="16">
        <v>46</v>
      </c>
      <c r="AE330" s="16">
        <v>14</v>
      </c>
      <c r="AF330" s="16">
        <v>0.06</v>
      </c>
      <c r="AG330" s="14">
        <f t="shared" si="120"/>
        <v>46.233350000000002</v>
      </c>
      <c r="AH330" s="16">
        <v>10</v>
      </c>
      <c r="AI330" s="16">
        <v>20</v>
      </c>
      <c r="AJ330" s="16">
        <v>48.27</v>
      </c>
      <c r="AK330" s="14">
        <f t="shared" si="121"/>
        <v>10.346741666666667</v>
      </c>
      <c r="AL330" s="16">
        <v>201</v>
      </c>
      <c r="AM330" s="16">
        <v>29</v>
      </c>
      <c r="AN330" s="16">
        <v>14.77</v>
      </c>
      <c r="AO330" s="16">
        <f t="shared" si="122"/>
        <v>201.48743611111112</v>
      </c>
      <c r="AP330" s="16">
        <v>53</v>
      </c>
      <c r="AQ330" s="16">
        <v>38</v>
      </c>
      <c r="AR330" s="16">
        <v>52.01</v>
      </c>
      <c r="AS330" s="14">
        <f t="shared" si="123"/>
        <v>53.647780555555556</v>
      </c>
      <c r="AT330" s="16">
        <v>19</v>
      </c>
      <c r="AU330" s="16">
        <v>51</v>
      </c>
      <c r="AV330" s="16">
        <v>32.520000000000003</v>
      </c>
      <c r="AW330" s="14">
        <f t="shared" si="124"/>
        <v>19.859033333333333</v>
      </c>
      <c r="AX330" s="14">
        <f t="shared" si="116"/>
        <v>23.216777777777793</v>
      </c>
      <c r="AY330" s="14">
        <f t="shared" si="117"/>
        <v>7.4144305555555547</v>
      </c>
      <c r="AZ330" s="14">
        <f t="shared" si="118"/>
        <v>142.68437499999999</v>
      </c>
    </row>
    <row r="331" spans="1:56" s="25" customFormat="1">
      <c r="A331" s="47">
        <v>0.16597222222222199</v>
      </c>
      <c r="B331" s="26">
        <f t="shared" si="112"/>
        <v>3.9666666666666721</v>
      </c>
      <c r="C331" s="26">
        <f t="shared" si="113"/>
        <v>10.634299030631293</v>
      </c>
      <c r="D331" s="26">
        <f t="shared" si="114"/>
        <v>10.252122375075727</v>
      </c>
      <c r="E331" s="26">
        <f t="shared" si="115"/>
        <v>10.408122375075727</v>
      </c>
      <c r="F331" s="26">
        <f t="shared" si="108"/>
        <v>2.7248400659334546</v>
      </c>
      <c r="G331" s="26">
        <f t="shared" si="102"/>
        <v>0.31839826713403613</v>
      </c>
      <c r="H331" s="26">
        <f t="shared" si="109"/>
        <v>18.24287691105922</v>
      </c>
      <c r="I331" s="33">
        <f t="shared" si="103"/>
        <v>20.23735458618685</v>
      </c>
      <c r="J331" s="50">
        <f t="shared" si="104"/>
        <v>20.393354586186849</v>
      </c>
      <c r="K331" s="33">
        <f t="shared" si="94"/>
        <v>5.3389677458346938</v>
      </c>
      <c r="L331" s="33">
        <f t="shared" si="110"/>
        <v>-0.99978750513187375</v>
      </c>
      <c r="M331" s="33">
        <f t="shared" si="95"/>
        <v>3.1209770093247702</v>
      </c>
      <c r="N331" s="33">
        <f t="shared" si="111"/>
        <v>2.0614184004799613E-2</v>
      </c>
      <c r="O331" s="33">
        <f t="shared" si="96"/>
        <v>3.1209770093247702</v>
      </c>
      <c r="P331" s="33">
        <f t="shared" si="97"/>
        <v>178.81881059167111</v>
      </c>
      <c r="Q331" s="33">
        <f t="shared" si="105"/>
        <v>0.50035379423047976</v>
      </c>
      <c r="R331" s="33">
        <f t="shared" si="98"/>
        <v>28.668160672763733</v>
      </c>
      <c r="S331" s="33">
        <f t="shared" si="106"/>
        <v>-0.9739634474498664</v>
      </c>
      <c r="T331" s="33">
        <f t="shared" si="99"/>
        <v>2.9128992898494324</v>
      </c>
      <c r="U331" s="33">
        <f t="shared" si="107"/>
        <v>-0.22670510146790201</v>
      </c>
      <c r="V331" s="72">
        <f t="shared" si="100"/>
        <v>3.3702860173301539</v>
      </c>
      <c r="W331" s="33">
        <f t="shared" si="101"/>
        <v>193.10316454497283</v>
      </c>
      <c r="X331" s="82">
        <v>0.16597222222222222</v>
      </c>
      <c r="Y331" s="15"/>
      <c r="Z331" s="16">
        <v>178</v>
      </c>
      <c r="AA331" s="16">
        <v>17</v>
      </c>
      <c r="AB331" s="16">
        <v>13.96</v>
      </c>
      <c r="AC331" s="14">
        <f t="shared" si="119"/>
        <v>178.28721111111111</v>
      </c>
      <c r="AD331" s="16">
        <v>46</v>
      </c>
      <c r="AE331" s="16">
        <v>13</v>
      </c>
      <c r="AF331" s="16">
        <v>42.22</v>
      </c>
      <c r="AG331" s="14">
        <f t="shared" si="120"/>
        <v>46.228394444444447</v>
      </c>
      <c r="AH331" s="16">
        <v>10</v>
      </c>
      <c r="AI331" s="16">
        <v>21</v>
      </c>
      <c r="AJ331" s="16">
        <v>48.43</v>
      </c>
      <c r="AK331" s="14">
        <f t="shared" si="121"/>
        <v>10.363452777777777</v>
      </c>
      <c r="AL331" s="16">
        <v>201</v>
      </c>
      <c r="AM331" s="16">
        <v>28</v>
      </c>
      <c r="AN331" s="16">
        <v>2.2799999999999998</v>
      </c>
      <c r="AO331" s="16">
        <f t="shared" si="122"/>
        <v>201.46729999999999</v>
      </c>
      <c r="AP331" s="16">
        <v>53</v>
      </c>
      <c r="AQ331" s="16">
        <v>42</v>
      </c>
      <c r="AR331" s="16">
        <v>29.49</v>
      </c>
      <c r="AS331" s="14">
        <f t="shared" si="123"/>
        <v>53.708191666666664</v>
      </c>
      <c r="AT331" s="16">
        <v>19</v>
      </c>
      <c r="AU331" s="16">
        <v>52</v>
      </c>
      <c r="AV331" s="16">
        <v>32.68</v>
      </c>
      <c r="AW331" s="14">
        <f t="shared" si="124"/>
        <v>19.875744444444443</v>
      </c>
      <c r="AX331" s="14">
        <f t="shared" si="116"/>
        <v>23.180088888888889</v>
      </c>
      <c r="AY331" s="14">
        <f t="shared" si="117"/>
        <v>7.4797972222222171</v>
      </c>
      <c r="AZ331" s="14">
        <f t="shared" si="118"/>
        <v>142.68437499999999</v>
      </c>
      <c r="BA331" s="12"/>
      <c r="BB331" s="12"/>
      <c r="BC331" s="12"/>
      <c r="BD331" s="12"/>
    </row>
    <row r="332" spans="1:56">
      <c r="A332" s="11">
        <v>0.16666666666666699</v>
      </c>
      <c r="B332" s="12">
        <f t="shared" si="112"/>
        <v>3.9833333333333281</v>
      </c>
      <c r="C332" s="12">
        <f t="shared" si="113"/>
        <v>10.651011263964616</v>
      </c>
      <c r="D332" s="12">
        <f t="shared" si="114"/>
        <v>10.268834608409074</v>
      </c>
      <c r="E332" s="12">
        <f t="shared" si="115"/>
        <v>10.424834608409075</v>
      </c>
      <c r="F332" s="12">
        <f t="shared" si="108"/>
        <v>2.7292153183888814</v>
      </c>
      <c r="G332" s="12">
        <f t="shared" si="102"/>
        <v>0.31831182718496859</v>
      </c>
      <c r="H332" s="26">
        <f t="shared" si="109"/>
        <v>18.237924266796323</v>
      </c>
      <c r="I332" s="33">
        <f t="shared" si="103"/>
        <v>20.254066819520173</v>
      </c>
      <c r="J332" s="50">
        <f t="shared" si="104"/>
        <v>20.410066819520171</v>
      </c>
      <c r="K332" s="33">
        <f t="shared" si="94"/>
        <v>5.3433429982901135</v>
      </c>
      <c r="L332" s="33">
        <f t="shared" si="110"/>
        <v>-0.99979185267867221</v>
      </c>
      <c r="M332" s="33">
        <f t="shared" si="95"/>
        <v>3.1211889998673259</v>
      </c>
      <c r="N332" s="33">
        <f t="shared" si="111"/>
        <v>2.0402238047537463E-2</v>
      </c>
      <c r="O332" s="33">
        <f t="shared" si="96"/>
        <v>3.1211889998673259</v>
      </c>
      <c r="P332" s="33">
        <f t="shared" si="97"/>
        <v>178.83095675505623</v>
      </c>
      <c r="Q332" s="33">
        <f t="shared" si="105"/>
        <v>0.50127943464305036</v>
      </c>
      <c r="R332" s="33">
        <f t="shared" si="98"/>
        <v>28.721195961750773</v>
      </c>
      <c r="S332" s="33">
        <f t="shared" si="106"/>
        <v>-0.97410422553780818</v>
      </c>
      <c r="T332" s="33">
        <f t="shared" si="99"/>
        <v>2.9135210949322499</v>
      </c>
      <c r="U332" s="33">
        <f t="shared" si="107"/>
        <v>-0.22609944225801848</v>
      </c>
      <c r="V332" s="72">
        <f t="shared" si="100"/>
        <v>3.3696642122473364</v>
      </c>
      <c r="W332" s="33">
        <f t="shared" si="101"/>
        <v>193.0675377380476</v>
      </c>
      <c r="X332" s="80">
        <v>0.16666666666666666</v>
      </c>
      <c r="Z332" s="16">
        <v>178</v>
      </c>
      <c r="AA332" s="16">
        <v>18</v>
      </c>
      <c r="AB332" s="16">
        <v>13.64</v>
      </c>
      <c r="AC332" s="14">
        <f t="shared" si="119"/>
        <v>178.3037888888889</v>
      </c>
      <c r="AD332" s="16">
        <v>46</v>
      </c>
      <c r="AE332" s="16">
        <v>13</v>
      </c>
      <c r="AF332" s="16">
        <v>24.55</v>
      </c>
      <c r="AG332" s="14">
        <f t="shared" si="120"/>
        <v>46.223486111111114</v>
      </c>
      <c r="AH332" s="16">
        <v>10</v>
      </c>
      <c r="AI332" s="16">
        <v>22</v>
      </c>
      <c r="AJ332" s="16">
        <v>48.6</v>
      </c>
      <c r="AK332" s="14">
        <f t="shared" si="121"/>
        <v>10.380166666666666</v>
      </c>
      <c r="AL332" s="16">
        <v>201</v>
      </c>
      <c r="AM332" s="16">
        <v>26</v>
      </c>
      <c r="AN332" s="16">
        <v>48.03</v>
      </c>
      <c r="AO332" s="16">
        <f t="shared" si="122"/>
        <v>201.446675</v>
      </c>
      <c r="AP332" s="16">
        <v>53</v>
      </c>
      <c r="AQ332" s="16">
        <v>46</v>
      </c>
      <c r="AR332" s="16">
        <v>6.78</v>
      </c>
      <c r="AS332" s="14">
        <f t="shared" si="123"/>
        <v>53.768549999999998</v>
      </c>
      <c r="AT332" s="16">
        <v>19</v>
      </c>
      <c r="AU332" s="16">
        <v>53</v>
      </c>
      <c r="AV332" s="16">
        <v>32.840000000000003</v>
      </c>
      <c r="AW332" s="14">
        <f t="shared" si="124"/>
        <v>19.892455555555557</v>
      </c>
      <c r="AX332" s="14">
        <f t="shared" si="116"/>
        <v>23.142886111111096</v>
      </c>
      <c r="AY332" s="14">
        <f t="shared" si="117"/>
        <v>7.5450638888888832</v>
      </c>
      <c r="AZ332" s="14">
        <f t="shared" si="118"/>
        <v>142.68433333333337</v>
      </c>
    </row>
    <row r="333" spans="1:56">
      <c r="A333" s="11">
        <v>0.16736111111111099</v>
      </c>
      <c r="B333" s="12">
        <f t="shared" si="112"/>
        <v>4.000000000000008</v>
      </c>
      <c r="C333" s="12">
        <f t="shared" si="113"/>
        <v>10.667723497297963</v>
      </c>
      <c r="D333" s="12">
        <f t="shared" si="114"/>
        <v>10.285546841742397</v>
      </c>
      <c r="E333" s="12">
        <f t="shared" si="115"/>
        <v>10.441546841742397</v>
      </c>
      <c r="F333" s="12">
        <f t="shared" si="108"/>
        <v>2.733590570844302</v>
      </c>
      <c r="G333" s="12">
        <f t="shared" si="102"/>
        <v>0.31822624988822196</v>
      </c>
      <c r="H333" s="26">
        <f t="shared" si="109"/>
        <v>18.233021048870601</v>
      </c>
      <c r="I333" s="33">
        <f t="shared" si="103"/>
        <v>20.27077905285352</v>
      </c>
      <c r="J333" s="50">
        <f t="shared" si="104"/>
        <v>20.426779052853519</v>
      </c>
      <c r="K333" s="33">
        <f t="shared" si="94"/>
        <v>5.3477182507455403</v>
      </c>
      <c r="L333" s="33">
        <f t="shared" si="110"/>
        <v>-0.9997961628074894</v>
      </c>
      <c r="M333" s="33">
        <f t="shared" si="95"/>
        <v>3.1214013625057366</v>
      </c>
      <c r="N333" s="33">
        <f t="shared" si="111"/>
        <v>2.0189919153383584E-2</v>
      </c>
      <c r="O333" s="33">
        <f t="shared" si="96"/>
        <v>3.1214013625057366</v>
      </c>
      <c r="P333" s="33">
        <f t="shared" si="97"/>
        <v>178.84312423796345</v>
      </c>
      <c r="Q333" s="33">
        <f t="shared" si="105"/>
        <v>0.5022025884935426</v>
      </c>
      <c r="R333" s="33">
        <f t="shared" si="98"/>
        <v>28.774088781225231</v>
      </c>
      <c r="S333" s="33">
        <f t="shared" si="106"/>
        <v>-0.97424577772198329</v>
      </c>
      <c r="T333" s="33">
        <f t="shared" si="99"/>
        <v>2.9141480032091165</v>
      </c>
      <c r="U333" s="33">
        <f t="shared" si="107"/>
        <v>-0.22548872386637889</v>
      </c>
      <c r="V333" s="72">
        <f t="shared" si="100"/>
        <v>3.3690373039704697</v>
      </c>
      <c r="W333" s="33">
        <f t="shared" si="101"/>
        <v>193.03161853964133</v>
      </c>
      <c r="X333" s="80">
        <v>0.1673611111111111</v>
      </c>
      <c r="Z333" s="16">
        <v>178</v>
      </c>
      <c r="AA333" s="16">
        <v>19</v>
      </c>
      <c r="AB333" s="16">
        <v>13.43</v>
      </c>
      <c r="AC333" s="14">
        <f t="shared" si="119"/>
        <v>178.32039722222223</v>
      </c>
      <c r="AD333" s="16">
        <v>46</v>
      </c>
      <c r="AE333" s="16">
        <v>13</v>
      </c>
      <c r="AF333" s="16">
        <v>7.05</v>
      </c>
      <c r="AG333" s="14">
        <f t="shared" si="120"/>
        <v>46.218625000000003</v>
      </c>
      <c r="AH333" s="16">
        <v>10</v>
      </c>
      <c r="AI333" s="16">
        <v>23</v>
      </c>
      <c r="AJ333" s="16">
        <v>48.76</v>
      </c>
      <c r="AK333" s="14">
        <f t="shared" si="121"/>
        <v>10.396877777777778</v>
      </c>
      <c r="AL333" s="16">
        <v>201</v>
      </c>
      <c r="AM333" s="16">
        <v>25</v>
      </c>
      <c r="AN333" s="16">
        <v>32</v>
      </c>
      <c r="AO333" s="16">
        <f t="shared" si="122"/>
        <v>201.42555555555555</v>
      </c>
      <c r="AP333" s="16">
        <v>53</v>
      </c>
      <c r="AQ333" s="16">
        <v>49</v>
      </c>
      <c r="AR333" s="16">
        <v>43.87</v>
      </c>
      <c r="AS333" s="14">
        <f t="shared" si="123"/>
        <v>53.828852777777776</v>
      </c>
      <c r="AT333" s="16">
        <v>19</v>
      </c>
      <c r="AU333" s="16">
        <v>54</v>
      </c>
      <c r="AV333" s="16">
        <v>33.01</v>
      </c>
      <c r="AW333" s="14">
        <f t="shared" si="124"/>
        <v>19.909169444444444</v>
      </c>
      <c r="AX333" s="14">
        <f t="shared" si="116"/>
        <v>23.105158333333321</v>
      </c>
      <c r="AY333" s="14">
        <f t="shared" si="117"/>
        <v>7.6102277777777729</v>
      </c>
      <c r="AZ333" s="14">
        <f t="shared" si="118"/>
        <v>142.68437499999999</v>
      </c>
    </row>
    <row r="334" spans="1:56">
      <c r="A334" s="11">
        <v>0.16805555555555601</v>
      </c>
      <c r="B334" s="12">
        <f t="shared" si="112"/>
        <v>4.0166666666666639</v>
      </c>
      <c r="C334" s="12">
        <f t="shared" si="113"/>
        <v>10.684435730631286</v>
      </c>
      <c r="D334" s="12">
        <f t="shared" si="114"/>
        <v>10.302259075075744</v>
      </c>
      <c r="E334" s="12">
        <f t="shared" si="115"/>
        <v>10.458259075075745</v>
      </c>
      <c r="F334" s="12">
        <f t="shared" si="108"/>
        <v>2.7379658232997288</v>
      </c>
      <c r="G334" s="12">
        <f t="shared" si="102"/>
        <v>0.31814153680832502</v>
      </c>
      <c r="H334" s="26">
        <f t="shared" si="109"/>
        <v>18.228167346922955</v>
      </c>
      <c r="I334" s="33">
        <f t="shared" si="103"/>
        <v>20.287491286186842</v>
      </c>
      <c r="J334" s="50">
        <f t="shared" si="104"/>
        <v>20.443491286186841</v>
      </c>
      <c r="K334" s="33">
        <f t="shared" si="94"/>
        <v>5.3520935032009609</v>
      </c>
      <c r="L334" s="33">
        <f t="shared" si="110"/>
        <v>-0.99980043520322026</v>
      </c>
      <c r="M334" s="33">
        <f t="shared" si="95"/>
        <v>3.1216140933404759</v>
      </c>
      <c r="N334" s="33">
        <f t="shared" si="111"/>
        <v>1.9977231225858604E-2</v>
      </c>
      <c r="O334" s="33">
        <f t="shared" si="96"/>
        <v>3.1216140933404759</v>
      </c>
      <c r="P334" s="33">
        <f t="shared" si="97"/>
        <v>178.85531281696629</v>
      </c>
      <c r="Q334" s="33">
        <f t="shared" si="105"/>
        <v>0.50312323510357537</v>
      </c>
      <c r="R334" s="33">
        <f t="shared" si="98"/>
        <v>28.826837946403135</v>
      </c>
      <c r="S334" s="33">
        <f t="shared" si="106"/>
        <v>-0.97438809347735444</v>
      </c>
      <c r="T334" s="33">
        <f t="shared" si="99"/>
        <v>2.9147800097014085</v>
      </c>
      <c r="U334" s="33">
        <f t="shared" si="107"/>
        <v>-0.22487294921703357</v>
      </c>
      <c r="V334" s="72">
        <f t="shared" si="100"/>
        <v>3.3684052974781777</v>
      </c>
      <c r="W334" s="33">
        <f t="shared" si="101"/>
        <v>192.99540723500814</v>
      </c>
      <c r="X334" s="83">
        <v>0.16805555555555554</v>
      </c>
      <c r="Y334" s="48"/>
      <c r="Z334" s="49">
        <v>178</v>
      </c>
      <c r="AA334" s="49">
        <v>20</v>
      </c>
      <c r="AB334" s="49">
        <v>13.32</v>
      </c>
      <c r="AC334" s="26">
        <f t="shared" si="119"/>
        <v>178.33703333333332</v>
      </c>
      <c r="AD334" s="49">
        <v>46</v>
      </c>
      <c r="AE334" s="49">
        <v>12</v>
      </c>
      <c r="AF334" s="49">
        <v>49.73</v>
      </c>
      <c r="AG334" s="26">
        <f t="shared" si="120"/>
        <v>46.213813888888886</v>
      </c>
      <c r="AH334" s="49">
        <v>10</v>
      </c>
      <c r="AI334" s="49">
        <v>24</v>
      </c>
      <c r="AJ334" s="49">
        <v>48.93</v>
      </c>
      <c r="AK334" s="14">
        <f t="shared" si="121"/>
        <v>10.413591666666667</v>
      </c>
      <c r="AL334" s="49">
        <v>201</v>
      </c>
      <c r="AM334" s="49">
        <v>24</v>
      </c>
      <c r="AN334" s="49">
        <v>14.19</v>
      </c>
      <c r="AO334" s="16">
        <f t="shared" si="122"/>
        <v>201.40394166666667</v>
      </c>
      <c r="AP334" s="16">
        <v>53</v>
      </c>
      <c r="AQ334" s="16">
        <v>53</v>
      </c>
      <c r="AR334" s="16">
        <v>20.76</v>
      </c>
      <c r="AS334" s="14">
        <f t="shared" si="123"/>
        <v>53.889099999999999</v>
      </c>
      <c r="AT334" s="16">
        <v>19</v>
      </c>
      <c r="AU334" s="16">
        <v>55</v>
      </c>
      <c r="AV334" s="16">
        <v>33.17</v>
      </c>
      <c r="AW334" s="14">
        <f t="shared" si="124"/>
        <v>19.925880555555555</v>
      </c>
      <c r="AX334" s="14">
        <f t="shared" si="116"/>
        <v>23.066908333333345</v>
      </c>
      <c r="AY334" s="14">
        <f t="shared" si="117"/>
        <v>7.675286111111113</v>
      </c>
      <c r="AZ334" s="14">
        <f t="shared" si="118"/>
        <v>142.68433333333331</v>
      </c>
    </row>
    <row r="335" spans="1:56">
      <c r="A335" s="11">
        <v>0.16875000000000001</v>
      </c>
      <c r="B335" s="12">
        <f t="shared" si="112"/>
        <v>4.0333333333333439</v>
      </c>
      <c r="C335" s="12">
        <f t="shared" si="113"/>
        <v>10.701147963964633</v>
      </c>
      <c r="D335" s="12">
        <f t="shared" si="114"/>
        <v>10.318971308409067</v>
      </c>
      <c r="E335" s="12">
        <f t="shared" si="115"/>
        <v>10.474971308409067</v>
      </c>
      <c r="F335" s="12">
        <f t="shared" si="108"/>
        <v>2.742341075755149</v>
      </c>
      <c r="G335" s="12">
        <f t="shared" si="102"/>
        <v>0.31805768949391044</v>
      </c>
      <c r="H335" s="26">
        <f t="shared" si="109"/>
        <v>18.223363249683494</v>
      </c>
      <c r="I335" s="33">
        <f t="shared" si="103"/>
        <v>20.30420351952019</v>
      </c>
      <c r="J335" s="50">
        <f t="shared" si="104"/>
        <v>20.460203519520189</v>
      </c>
      <c r="K335" s="33">
        <f t="shared" si="94"/>
        <v>5.3564687556563877</v>
      </c>
      <c r="L335" s="33">
        <f t="shared" si="110"/>
        <v>-0.99980466955355174</v>
      </c>
      <c r="M335" s="33">
        <f t="shared" si="95"/>
        <v>3.1218271884661681</v>
      </c>
      <c r="N335" s="33">
        <f t="shared" si="111"/>
        <v>1.9764178174499648E-2</v>
      </c>
      <c r="O335" s="33">
        <f t="shared" si="96"/>
        <v>3.1218271884661681</v>
      </c>
      <c r="P335" s="33">
        <f t="shared" si="97"/>
        <v>178.86752226830325</v>
      </c>
      <c r="Q335" s="33">
        <f t="shared" si="105"/>
        <v>0.50404135380701454</v>
      </c>
      <c r="R335" s="33">
        <f t="shared" si="98"/>
        <v>28.879442273202223</v>
      </c>
      <c r="S335" s="33">
        <f t="shared" si="106"/>
        <v>-0.97453116217952807</v>
      </c>
      <c r="T335" s="33">
        <f t="shared" si="99"/>
        <v>2.9154171092832502</v>
      </c>
      <c r="U335" s="33">
        <f t="shared" si="107"/>
        <v>-0.22425212137462233</v>
      </c>
      <c r="V335" s="72">
        <f t="shared" si="100"/>
        <v>3.3677681978963361</v>
      </c>
      <c r="W335" s="33">
        <f t="shared" si="101"/>
        <v>192.95890411783907</v>
      </c>
      <c r="X335" s="80">
        <v>0.16874999999999998</v>
      </c>
      <c r="Z335" s="16">
        <v>178</v>
      </c>
      <c r="AA335" s="16">
        <v>21</v>
      </c>
      <c r="AB335" s="16">
        <v>13.31</v>
      </c>
      <c r="AC335" s="14">
        <f t="shared" si="119"/>
        <v>178.35369722222222</v>
      </c>
      <c r="AD335" s="16">
        <v>46</v>
      </c>
      <c r="AE335" s="16">
        <v>12</v>
      </c>
      <c r="AF335" s="16">
        <v>32.58</v>
      </c>
      <c r="AG335" s="14">
        <f t="shared" si="120"/>
        <v>46.209049999999998</v>
      </c>
      <c r="AH335" s="16">
        <v>10</v>
      </c>
      <c r="AI335" s="16">
        <v>25</v>
      </c>
      <c r="AJ335" s="16">
        <v>49.09</v>
      </c>
      <c r="AK335" s="14">
        <f t="shared" si="121"/>
        <v>10.430302777777777</v>
      </c>
      <c r="AL335" s="16">
        <v>201</v>
      </c>
      <c r="AM335" s="16">
        <v>22</v>
      </c>
      <c r="AN335" s="16">
        <v>54.59</v>
      </c>
      <c r="AO335" s="16">
        <f t="shared" si="122"/>
        <v>201.38183055555555</v>
      </c>
      <c r="AP335" s="16">
        <v>53</v>
      </c>
      <c r="AQ335" s="16">
        <v>56</v>
      </c>
      <c r="AR335" s="16">
        <v>57.43</v>
      </c>
      <c r="AS335" s="14">
        <f t="shared" si="123"/>
        <v>53.949286111111114</v>
      </c>
      <c r="AT335" s="16">
        <v>19</v>
      </c>
      <c r="AU335" s="16">
        <v>56</v>
      </c>
      <c r="AV335" s="16">
        <v>33.340000000000003</v>
      </c>
      <c r="AW335" s="14">
        <f t="shared" si="124"/>
        <v>19.942594444444445</v>
      </c>
      <c r="AX335" s="14">
        <f t="shared" si="116"/>
        <v>23.028133333333329</v>
      </c>
      <c r="AY335" s="14">
        <f t="shared" si="117"/>
        <v>7.7402361111111162</v>
      </c>
      <c r="AZ335" s="14">
        <f t="shared" si="118"/>
        <v>142.68437500000002</v>
      </c>
    </row>
    <row r="336" spans="1:56">
      <c r="A336" s="11">
        <v>0.16944444444444401</v>
      </c>
      <c r="B336" s="12">
        <f t="shared" si="112"/>
        <v>4.0500000000000007</v>
      </c>
      <c r="C336" s="12">
        <f t="shared" si="113"/>
        <v>10.717860197297956</v>
      </c>
      <c r="D336" s="12">
        <f t="shared" si="114"/>
        <v>10.335683541742389</v>
      </c>
      <c r="E336" s="12">
        <f t="shared" si="115"/>
        <v>10.49168354174239</v>
      </c>
      <c r="F336" s="12">
        <f t="shared" si="108"/>
        <v>2.7467163282105695</v>
      </c>
      <c r="G336" s="12">
        <f t="shared" si="102"/>
        <v>0.31797470947768841</v>
      </c>
      <c r="H336" s="26">
        <f t="shared" si="109"/>
        <v>18.218608844970042</v>
      </c>
      <c r="I336" s="33">
        <f t="shared" si="103"/>
        <v>20.320915752853512</v>
      </c>
      <c r="J336" s="50">
        <f t="shared" si="104"/>
        <v>20.476915752853511</v>
      </c>
      <c r="K336" s="33">
        <f t="shared" si="94"/>
        <v>5.3608440081118074</v>
      </c>
      <c r="L336" s="33">
        <f t="shared" si="110"/>
        <v>-0.99980886554898496</v>
      </c>
      <c r="M336" s="33">
        <f t="shared" si="95"/>
        <v>3.1220406439715918</v>
      </c>
      <c r="N336" s="33">
        <f t="shared" si="111"/>
        <v>1.9550763914794104E-2</v>
      </c>
      <c r="O336" s="33">
        <f t="shared" si="96"/>
        <v>3.1220406439715918</v>
      </c>
      <c r="P336" s="33">
        <f t="shared" si="97"/>
        <v>178.87975236787787</v>
      </c>
      <c r="Q336" s="33">
        <f t="shared" si="105"/>
        <v>0.50495692395054037</v>
      </c>
      <c r="R336" s="33">
        <f t="shared" si="98"/>
        <v>28.931900578274441</v>
      </c>
      <c r="S336" s="33">
        <f t="shared" si="106"/>
        <v>-0.97467497310519602</v>
      </c>
      <c r="T336" s="33">
        <f t="shared" si="99"/>
        <v>2.9160592966804968</v>
      </c>
      <c r="U336" s="33">
        <f t="shared" si="107"/>
        <v>-0.22362624354575503</v>
      </c>
      <c r="V336" s="72">
        <f t="shared" si="100"/>
        <v>3.3671260104990894</v>
      </c>
      <c r="W336" s="33">
        <f t="shared" si="101"/>
        <v>192.92210949032034</v>
      </c>
      <c r="X336" s="80">
        <v>0.16944444444444443</v>
      </c>
      <c r="Z336" s="16">
        <v>178</v>
      </c>
      <c r="AA336" s="16">
        <v>22</v>
      </c>
      <c r="AB336" s="16">
        <v>13.4</v>
      </c>
      <c r="AC336" s="14">
        <f t="shared" si="119"/>
        <v>178.3703888888889</v>
      </c>
      <c r="AD336" s="16">
        <v>46</v>
      </c>
      <c r="AE336" s="16">
        <v>12</v>
      </c>
      <c r="AF336" s="16">
        <v>15.6</v>
      </c>
      <c r="AG336" s="14">
        <f t="shared" si="120"/>
        <v>46.204333333333331</v>
      </c>
      <c r="AH336" s="16">
        <v>10</v>
      </c>
      <c r="AI336" s="16">
        <v>26</v>
      </c>
      <c r="AJ336" s="16">
        <v>49.26</v>
      </c>
      <c r="AK336" s="14">
        <f t="shared" si="121"/>
        <v>10.447016666666666</v>
      </c>
      <c r="AL336" s="16">
        <v>201</v>
      </c>
      <c r="AM336" s="16">
        <v>21</v>
      </c>
      <c r="AN336" s="16">
        <v>33.200000000000003</v>
      </c>
      <c r="AO336" s="16">
        <f t="shared" si="122"/>
        <v>201.35922222222223</v>
      </c>
      <c r="AP336" s="16">
        <v>54</v>
      </c>
      <c r="AQ336" s="16">
        <v>0</v>
      </c>
      <c r="AR336" s="16">
        <v>33.89</v>
      </c>
      <c r="AS336" s="14">
        <f t="shared" si="123"/>
        <v>54.009413888888886</v>
      </c>
      <c r="AT336" s="16">
        <v>19</v>
      </c>
      <c r="AU336" s="16">
        <v>57</v>
      </c>
      <c r="AV336" s="16">
        <v>33.5</v>
      </c>
      <c r="AW336" s="14">
        <f t="shared" si="124"/>
        <v>19.959305555555556</v>
      </c>
      <c r="AX336" s="14">
        <f t="shared" si="116"/>
        <v>22.988833333333332</v>
      </c>
      <c r="AY336" s="14">
        <f t="shared" si="117"/>
        <v>7.8050805555555556</v>
      </c>
      <c r="AZ336" s="14">
        <f t="shared" si="118"/>
        <v>142.68433333333334</v>
      </c>
    </row>
    <row r="337" spans="1:52">
      <c r="A337" s="11">
        <v>0.17013888888888901</v>
      </c>
      <c r="B337" s="12">
        <f t="shared" si="112"/>
        <v>4.0666666666666558</v>
      </c>
      <c r="C337" s="12">
        <f t="shared" si="113"/>
        <v>10.734572430631278</v>
      </c>
      <c r="D337" s="12">
        <f t="shared" si="114"/>
        <v>10.352395775075736</v>
      </c>
      <c r="E337" s="12">
        <f t="shared" si="115"/>
        <v>10.508395775075737</v>
      </c>
      <c r="F337" s="12">
        <f t="shared" si="108"/>
        <v>2.7510915806659964</v>
      </c>
      <c r="G337" s="12">
        <f t="shared" si="102"/>
        <v>0.31789259827642202</v>
      </c>
      <c r="H337" s="26">
        <f t="shared" si="109"/>
        <v>18.213904219686729</v>
      </c>
      <c r="I337" s="33">
        <f t="shared" si="103"/>
        <v>20.337627986186835</v>
      </c>
      <c r="J337" s="50">
        <f t="shared" si="104"/>
        <v>20.493627986186834</v>
      </c>
      <c r="K337" s="33">
        <f t="shared" si="94"/>
        <v>5.3652192605672289</v>
      </c>
      <c r="L337" s="33">
        <f t="shared" si="110"/>
        <v>-0.99981302288285645</v>
      </c>
      <c r="M337" s="33">
        <f t="shared" si="95"/>
        <v>3.1222544559398377</v>
      </c>
      <c r="N337" s="33">
        <f t="shared" si="111"/>
        <v>1.9336992368117683E-2</v>
      </c>
      <c r="O337" s="33">
        <f t="shared" si="96"/>
        <v>3.1222544559398377</v>
      </c>
      <c r="P337" s="33">
        <f t="shared" si="97"/>
        <v>178.89200289126777</v>
      </c>
      <c r="Q337" s="33">
        <f t="shared" si="105"/>
        <v>0.50586992489424021</v>
      </c>
      <c r="R337" s="33">
        <f t="shared" si="98"/>
        <v>28.984211679039902</v>
      </c>
      <c r="S337" s="33">
        <f t="shared" si="106"/>
        <v>-0.97481951543259515</v>
      </c>
      <c r="T337" s="33">
        <f t="shared" si="99"/>
        <v>2.916706566469724</v>
      </c>
      <c r="U337" s="33">
        <f t="shared" si="107"/>
        <v>-0.22299531908037973</v>
      </c>
      <c r="V337" s="72">
        <f t="shared" si="100"/>
        <v>3.3664787407098622</v>
      </c>
      <c r="W337" s="33">
        <f t="shared" si="101"/>
        <v>192.8850236631913</v>
      </c>
      <c r="X337" s="80">
        <v>0.17013888888888887</v>
      </c>
      <c r="Z337" s="16">
        <v>178</v>
      </c>
      <c r="AA337" s="16">
        <v>23</v>
      </c>
      <c r="AB337" s="16">
        <v>13.58</v>
      </c>
      <c r="AC337" s="14">
        <f t="shared" si="119"/>
        <v>178.38710555555556</v>
      </c>
      <c r="AD337" s="16">
        <v>46</v>
      </c>
      <c r="AE337" s="16">
        <v>11</v>
      </c>
      <c r="AF337" s="16">
        <v>58.79</v>
      </c>
      <c r="AG337" s="14">
        <f t="shared" si="120"/>
        <v>46.199663888888892</v>
      </c>
      <c r="AH337" s="16">
        <v>10</v>
      </c>
      <c r="AI337" s="16">
        <v>27</v>
      </c>
      <c r="AJ337" s="16">
        <v>49.42</v>
      </c>
      <c r="AK337" s="14">
        <f t="shared" si="121"/>
        <v>10.463727777777779</v>
      </c>
      <c r="AL337" s="16">
        <v>201</v>
      </c>
      <c r="AM337" s="16">
        <v>20</v>
      </c>
      <c r="AN337" s="16">
        <v>10.01</v>
      </c>
      <c r="AO337" s="16">
        <f t="shared" si="122"/>
        <v>201.33611388888889</v>
      </c>
      <c r="AP337" s="16">
        <v>54</v>
      </c>
      <c r="AQ337" s="16">
        <v>4</v>
      </c>
      <c r="AR337" s="16">
        <v>10.119999999999999</v>
      </c>
      <c r="AS337" s="14">
        <f t="shared" si="123"/>
        <v>54.069477777777777</v>
      </c>
      <c r="AT337" s="16">
        <v>19</v>
      </c>
      <c r="AU337" s="16">
        <v>58</v>
      </c>
      <c r="AV337" s="16">
        <v>33.67</v>
      </c>
      <c r="AW337" s="14">
        <f t="shared" si="124"/>
        <v>19.976019444444443</v>
      </c>
      <c r="AX337" s="14">
        <f t="shared" si="116"/>
        <v>22.949008333333325</v>
      </c>
      <c r="AY337" s="14">
        <f t="shared" si="117"/>
        <v>7.8698138888888849</v>
      </c>
      <c r="AZ337" s="14">
        <f t="shared" si="118"/>
        <v>142.68437499999996</v>
      </c>
    </row>
    <row r="338" spans="1:52">
      <c r="A338" s="11">
        <v>0.170833333333333</v>
      </c>
      <c r="B338" s="12">
        <f t="shared" si="112"/>
        <v>4.0833333333333357</v>
      </c>
      <c r="C338" s="12">
        <f t="shared" si="113"/>
        <v>10.751284663964626</v>
      </c>
      <c r="D338" s="12">
        <f t="shared" si="114"/>
        <v>10.369108008409059</v>
      </c>
      <c r="E338" s="12">
        <f t="shared" si="115"/>
        <v>10.52510800840906</v>
      </c>
      <c r="F338" s="12">
        <f t="shared" si="108"/>
        <v>2.7554668331214169</v>
      </c>
      <c r="G338" s="12">
        <f t="shared" si="102"/>
        <v>0.3178113573909031</v>
      </c>
      <c r="H338" s="26">
        <f t="shared" si="109"/>
        <v>18.20924945982259</v>
      </c>
      <c r="I338" s="33">
        <f t="shared" si="103"/>
        <v>20.354340219520182</v>
      </c>
      <c r="J338" s="50">
        <f t="shared" si="104"/>
        <v>20.510340219520181</v>
      </c>
      <c r="K338" s="33">
        <f t="shared" si="94"/>
        <v>5.3695945130226557</v>
      </c>
      <c r="L338" s="33">
        <f t="shared" si="110"/>
        <v>-0.9998171412513609</v>
      </c>
      <c r="M338" s="33">
        <f t="shared" si="95"/>
        <v>3.1224686204483376</v>
      </c>
      <c r="N338" s="33">
        <f t="shared" si="111"/>
        <v>1.9122867461667796E-2</v>
      </c>
      <c r="O338" s="33">
        <f t="shared" si="96"/>
        <v>3.1224686204483376</v>
      </c>
      <c r="P338" s="33">
        <f t="shared" si="97"/>
        <v>178.90427361372628</v>
      </c>
      <c r="Q338" s="33">
        <f t="shared" si="105"/>
        <v>0.50678033601219163</v>
      </c>
      <c r="R338" s="33">
        <f t="shared" si="98"/>
        <v>29.036374393720305</v>
      </c>
      <c r="S338" s="33">
        <f t="shared" si="106"/>
        <v>-0.97496477824198058</v>
      </c>
      <c r="T338" s="33">
        <f t="shared" si="99"/>
        <v>2.9173589130772193</v>
      </c>
      <c r="U338" s="33">
        <f t="shared" si="107"/>
        <v>-0.2223593514731633</v>
      </c>
      <c r="V338" s="72">
        <f t="shared" si="100"/>
        <v>3.3658263941023669</v>
      </c>
      <c r="W338" s="33">
        <f t="shared" si="101"/>
        <v>192.84764695580216</v>
      </c>
      <c r="X338" s="80">
        <v>0.17083333333333331</v>
      </c>
      <c r="Z338" s="16">
        <v>178</v>
      </c>
      <c r="AA338" s="16">
        <v>24</v>
      </c>
      <c r="AB338" s="16">
        <v>13.85</v>
      </c>
      <c r="AC338" s="14">
        <f t="shared" si="119"/>
        <v>178.40384722222223</v>
      </c>
      <c r="AD338" s="16">
        <v>46</v>
      </c>
      <c r="AE338" s="16">
        <v>11</v>
      </c>
      <c r="AF338" s="16">
        <v>42.16</v>
      </c>
      <c r="AG338" s="14">
        <f t="shared" si="120"/>
        <v>46.195044444444441</v>
      </c>
      <c r="AH338" s="16">
        <v>10</v>
      </c>
      <c r="AI338" s="16">
        <v>28</v>
      </c>
      <c r="AJ338" s="16">
        <v>49.59</v>
      </c>
      <c r="AK338" s="14">
        <f t="shared" si="121"/>
        <v>10.480441666666668</v>
      </c>
      <c r="AL338" s="16">
        <v>201</v>
      </c>
      <c r="AM338" s="16">
        <v>18</v>
      </c>
      <c r="AN338" s="16">
        <v>45.02</v>
      </c>
      <c r="AO338" s="16">
        <f t="shared" si="122"/>
        <v>201.31250555555556</v>
      </c>
      <c r="AP338" s="16">
        <v>54</v>
      </c>
      <c r="AQ338" s="16">
        <v>7</v>
      </c>
      <c r="AR338" s="16">
        <v>46.13</v>
      </c>
      <c r="AS338" s="14">
        <f t="shared" si="123"/>
        <v>54.129480555555553</v>
      </c>
      <c r="AT338" s="16">
        <v>19</v>
      </c>
      <c r="AU338" s="16">
        <v>59</v>
      </c>
      <c r="AV338" s="16">
        <v>33.83</v>
      </c>
      <c r="AW338" s="14">
        <f t="shared" si="124"/>
        <v>19.992730555555557</v>
      </c>
      <c r="AX338" s="14">
        <f t="shared" si="116"/>
        <v>22.908658333333335</v>
      </c>
      <c r="AY338" s="14">
        <f t="shared" si="117"/>
        <v>7.9344361111111112</v>
      </c>
      <c r="AZ338" s="14">
        <f t="shared" si="118"/>
        <v>142.68433333333334</v>
      </c>
    </row>
    <row r="339" spans="1:52">
      <c r="A339" s="11">
        <v>0.171527777777778</v>
      </c>
      <c r="B339" s="12">
        <f t="shared" si="112"/>
        <v>4.0999999999999925</v>
      </c>
      <c r="C339" s="12">
        <f t="shared" si="113"/>
        <v>10.767996897297948</v>
      </c>
      <c r="D339" s="12">
        <f t="shared" si="114"/>
        <v>10.385820241742406</v>
      </c>
      <c r="E339" s="12">
        <f t="shared" si="115"/>
        <v>10.541820241742407</v>
      </c>
      <c r="F339" s="12">
        <f t="shared" si="108"/>
        <v>2.7598420855768433</v>
      </c>
      <c r="G339" s="12">
        <f t="shared" si="102"/>
        <v>0.31773098830592689</v>
      </c>
      <c r="H339" s="26">
        <f t="shared" si="109"/>
        <v>18.204644650450128</v>
      </c>
      <c r="I339" s="33">
        <f t="shared" si="103"/>
        <v>20.371052452853505</v>
      </c>
      <c r="J339" s="50">
        <f t="shared" si="104"/>
        <v>20.527052452853503</v>
      </c>
      <c r="K339" s="33">
        <f t="shared" si="94"/>
        <v>5.3739697654780754</v>
      </c>
      <c r="L339" s="33">
        <f t="shared" si="110"/>
        <v>-0.99982122035357002</v>
      </c>
      <c r="M339" s="33">
        <f t="shared" si="95"/>
        <v>3.1226831335688585</v>
      </c>
      <c r="N339" s="33">
        <f t="shared" si="111"/>
        <v>1.8908393128401549E-2</v>
      </c>
      <c r="O339" s="33">
        <f t="shared" si="96"/>
        <v>3.1226831335688585</v>
      </c>
      <c r="P339" s="33">
        <f t="shared" si="97"/>
        <v>178.91656431018234</v>
      </c>
      <c r="Q339" s="33">
        <f t="shared" si="105"/>
        <v>0.50768813669305524</v>
      </c>
      <c r="R339" s="33">
        <f t="shared" si="98"/>
        <v>29.088387541372892</v>
      </c>
      <c r="S339" s="33">
        <f t="shared" si="106"/>
        <v>-0.97511075051611473</v>
      </c>
      <c r="T339" s="33">
        <f t="shared" si="99"/>
        <v>2.9180163307779723</v>
      </c>
      <c r="U339" s="33">
        <f t="shared" si="107"/>
        <v>-0.22171834436487128</v>
      </c>
      <c r="V339" s="72">
        <f t="shared" si="100"/>
        <v>3.3651689764016139</v>
      </c>
      <c r="W339" s="33">
        <f t="shared" si="101"/>
        <v>192.80997969617178</v>
      </c>
      <c r="X339" s="80">
        <v>0.17152777777777775</v>
      </c>
      <c r="Z339" s="16">
        <v>178</v>
      </c>
      <c r="AA339" s="16">
        <v>25</v>
      </c>
      <c r="AB339" s="16">
        <v>14.22</v>
      </c>
      <c r="AC339" s="14">
        <f t="shared" si="119"/>
        <v>178.42061666666666</v>
      </c>
      <c r="AD339" s="16">
        <v>46</v>
      </c>
      <c r="AE339" s="16">
        <v>11</v>
      </c>
      <c r="AF339" s="16">
        <v>25.7</v>
      </c>
      <c r="AG339" s="14">
        <f t="shared" si="120"/>
        <v>46.190472222222219</v>
      </c>
      <c r="AH339" s="16">
        <v>10</v>
      </c>
      <c r="AI339" s="16">
        <v>29</v>
      </c>
      <c r="AJ339" s="16">
        <v>49.75</v>
      </c>
      <c r="AK339" s="14">
        <f t="shared" si="121"/>
        <v>10.497152777777778</v>
      </c>
      <c r="AL339" s="16">
        <v>201</v>
      </c>
      <c r="AM339" s="16">
        <v>17</v>
      </c>
      <c r="AN339" s="16">
        <v>18.22</v>
      </c>
      <c r="AO339" s="16">
        <f t="shared" si="122"/>
        <v>201.28839444444444</v>
      </c>
      <c r="AP339" s="16">
        <v>54</v>
      </c>
      <c r="AQ339" s="16">
        <v>11</v>
      </c>
      <c r="AR339" s="16">
        <v>21.91</v>
      </c>
      <c r="AS339" s="14">
        <f t="shared" si="123"/>
        <v>54.189419444444447</v>
      </c>
      <c r="AT339" s="16">
        <v>20</v>
      </c>
      <c r="AU339" s="16">
        <v>0</v>
      </c>
      <c r="AV339" s="16">
        <v>33.99</v>
      </c>
      <c r="AW339" s="14">
        <f t="shared" si="124"/>
        <v>20.009441666666667</v>
      </c>
      <c r="AX339" s="14">
        <f t="shared" si="116"/>
        <v>22.867777777777775</v>
      </c>
      <c r="AY339" s="14">
        <f t="shared" si="117"/>
        <v>7.9989472222222275</v>
      </c>
      <c r="AZ339" s="14">
        <f t="shared" si="118"/>
        <v>142.68433333333334</v>
      </c>
    </row>
    <row r="340" spans="1:52">
      <c r="A340" s="11">
        <v>0.172222222222222</v>
      </c>
      <c r="B340" s="12">
        <f t="shared" si="112"/>
        <v>4.1166666666666725</v>
      </c>
      <c r="C340" s="12">
        <f t="shared" si="113"/>
        <v>10.784709130631295</v>
      </c>
      <c r="D340" s="12">
        <f t="shared" si="114"/>
        <v>10.402532475075727</v>
      </c>
      <c r="E340" s="12">
        <f t="shared" si="115"/>
        <v>10.558532475075728</v>
      </c>
      <c r="F340" s="12">
        <f t="shared" si="108"/>
        <v>2.7642173380322634</v>
      </c>
      <c r="G340" s="12">
        <f t="shared" si="102"/>
        <v>0.31765149249026847</v>
      </c>
      <c r="H340" s="26">
        <f t="shared" si="109"/>
        <v>18.200089875723947</v>
      </c>
      <c r="I340" s="33">
        <f t="shared" si="103"/>
        <v>20.387764686186852</v>
      </c>
      <c r="J340" s="50">
        <f t="shared" si="104"/>
        <v>20.543764686186851</v>
      </c>
      <c r="K340" s="33">
        <f t="shared" si="94"/>
        <v>5.3783450179335022</v>
      </c>
      <c r="L340" s="33">
        <f t="shared" si="110"/>
        <v>-0.99982525989145576</v>
      </c>
      <c r="M340" s="33">
        <f t="shared" si="95"/>
        <v>3.1228979913677115</v>
      </c>
      <c r="N340" s="33">
        <f t="shared" si="111"/>
        <v>1.8693573306968757E-2</v>
      </c>
      <c r="O340" s="33">
        <f t="shared" si="96"/>
        <v>3.1228979913677115</v>
      </c>
      <c r="P340" s="33">
        <f t="shared" si="97"/>
        <v>178.92887475525205</v>
      </c>
      <c r="Q340" s="33">
        <f t="shared" si="105"/>
        <v>0.50859330634068345</v>
      </c>
      <c r="R340" s="33">
        <f t="shared" si="98"/>
        <v>29.140249941925333</v>
      </c>
      <c r="S340" s="33">
        <f t="shared" si="106"/>
        <v>-0.97525742114077429</v>
      </c>
      <c r="T340" s="33">
        <f t="shared" si="99"/>
        <v>2.918678813694676</v>
      </c>
      <c r="U340" s="33">
        <f t="shared" si="107"/>
        <v>-0.22107230154374086</v>
      </c>
      <c r="V340" s="72">
        <f t="shared" si="100"/>
        <v>3.3645064934849103</v>
      </c>
      <c r="W340" s="33">
        <f t="shared" si="101"/>
        <v>192.77202222104515</v>
      </c>
      <c r="X340" s="80">
        <v>0.17222222222222225</v>
      </c>
      <c r="Z340" s="16">
        <v>178</v>
      </c>
      <c r="AA340" s="16">
        <v>26</v>
      </c>
      <c r="AB340" s="16">
        <v>14.69</v>
      </c>
      <c r="AC340" s="14">
        <f t="shared" si="119"/>
        <v>178.4374138888889</v>
      </c>
      <c r="AD340" s="16">
        <v>46</v>
      </c>
      <c r="AE340" s="16">
        <v>11</v>
      </c>
      <c r="AF340" s="16">
        <v>9.42</v>
      </c>
      <c r="AG340" s="14">
        <f t="shared" si="120"/>
        <v>46.185949999999998</v>
      </c>
      <c r="AH340" s="16">
        <v>10</v>
      </c>
      <c r="AI340" s="16">
        <v>30</v>
      </c>
      <c r="AJ340" s="16">
        <v>49.91</v>
      </c>
      <c r="AK340" s="14">
        <f t="shared" si="121"/>
        <v>10.513863888888888</v>
      </c>
      <c r="AL340" s="16">
        <v>201</v>
      </c>
      <c r="AM340" s="16">
        <v>15</v>
      </c>
      <c r="AN340" s="16">
        <v>49.59</v>
      </c>
      <c r="AO340" s="16">
        <f t="shared" si="122"/>
        <v>201.26377500000001</v>
      </c>
      <c r="AP340" s="16">
        <v>54</v>
      </c>
      <c r="AQ340" s="16">
        <v>14</v>
      </c>
      <c r="AR340" s="16">
        <v>57.46</v>
      </c>
      <c r="AS340" s="14">
        <f t="shared" si="123"/>
        <v>54.249294444444445</v>
      </c>
      <c r="AT340" s="16">
        <v>20</v>
      </c>
      <c r="AU340" s="16">
        <v>1</v>
      </c>
      <c r="AV340" s="16">
        <v>34.159999999999997</v>
      </c>
      <c r="AW340" s="14">
        <f t="shared" si="124"/>
        <v>20.026155555555555</v>
      </c>
      <c r="AX340" s="14">
        <f t="shared" si="116"/>
        <v>22.826361111111112</v>
      </c>
      <c r="AY340" s="14">
        <f t="shared" si="117"/>
        <v>8.0633444444444464</v>
      </c>
      <c r="AZ340" s="14">
        <f t="shared" si="118"/>
        <v>142.68437499999999</v>
      </c>
    </row>
    <row r="341" spans="1:52">
      <c r="A341" s="11">
        <v>0.172916666666667</v>
      </c>
      <c r="B341" s="12">
        <f t="shared" si="112"/>
        <v>4.1333333333333275</v>
      </c>
      <c r="C341" s="12">
        <f t="shared" si="113"/>
        <v>10.801421363964616</v>
      </c>
      <c r="D341" s="12">
        <f t="shared" si="114"/>
        <v>10.419244708409073</v>
      </c>
      <c r="E341" s="12">
        <f t="shared" si="115"/>
        <v>10.575244708409073</v>
      </c>
      <c r="F341" s="12">
        <f t="shared" si="108"/>
        <v>2.7685925904876902</v>
      </c>
      <c r="G341" s="12">
        <f t="shared" si="102"/>
        <v>0.31757287139665807</v>
      </c>
      <c r="H341" s="26">
        <f t="shared" si="109"/>
        <v>18.195585218879369</v>
      </c>
      <c r="I341" s="33">
        <f t="shared" si="103"/>
        <v>20.404476919520171</v>
      </c>
      <c r="J341" s="50">
        <f t="shared" si="104"/>
        <v>20.56047691952017</v>
      </c>
      <c r="K341" s="33">
        <f t="shared" si="94"/>
        <v>5.3827202703889219</v>
      </c>
      <c r="L341" s="33">
        <f t="shared" si="110"/>
        <v>-0.9998292595699102</v>
      </c>
      <c r="M341" s="33">
        <f t="shared" si="95"/>
        <v>3.1231131899056441</v>
      </c>
      <c r="N341" s="33">
        <f t="shared" si="111"/>
        <v>1.8478411941649907E-2</v>
      </c>
      <c r="O341" s="33">
        <f t="shared" si="96"/>
        <v>3.1231131899056441</v>
      </c>
      <c r="P341" s="33">
        <f t="shared" si="97"/>
        <v>178.941204723233</v>
      </c>
      <c r="Q341" s="33">
        <f t="shared" si="105"/>
        <v>0.50949582437471419</v>
      </c>
      <c r="R341" s="33">
        <f t="shared" si="98"/>
        <v>29.191960416209739</v>
      </c>
      <c r="S341" s="33">
        <f t="shared" si="106"/>
        <v>-0.97540477890526922</v>
      </c>
      <c r="T341" s="33">
        <f t="shared" si="99"/>
        <v>2.9193463557967165</v>
      </c>
      <c r="U341" s="33">
        <f t="shared" si="107"/>
        <v>-0.22042122694686883</v>
      </c>
      <c r="V341" s="72">
        <f t="shared" si="100"/>
        <v>3.3638389513828697</v>
      </c>
      <c r="W341" s="33">
        <f t="shared" si="101"/>
        <v>192.73377487595093</v>
      </c>
      <c r="X341" s="80">
        <v>0.17291666666666669</v>
      </c>
      <c r="Z341" s="16">
        <v>178</v>
      </c>
      <c r="AA341" s="16">
        <v>27</v>
      </c>
      <c r="AB341" s="16">
        <v>15.24</v>
      </c>
      <c r="AC341" s="14">
        <f t="shared" si="119"/>
        <v>178.45423333333332</v>
      </c>
      <c r="AD341" s="16">
        <v>46</v>
      </c>
      <c r="AE341" s="16">
        <v>10</v>
      </c>
      <c r="AF341" s="16">
        <v>53.3</v>
      </c>
      <c r="AG341" s="14">
        <f t="shared" si="120"/>
        <v>46.181472222222219</v>
      </c>
      <c r="AH341" s="16">
        <v>10</v>
      </c>
      <c r="AI341" s="16">
        <v>31</v>
      </c>
      <c r="AJ341" s="16">
        <v>50.08</v>
      </c>
      <c r="AK341" s="14">
        <f t="shared" si="121"/>
        <v>10.530577777777777</v>
      </c>
      <c r="AL341" s="16">
        <v>201</v>
      </c>
      <c r="AM341" s="16">
        <v>14</v>
      </c>
      <c r="AN341" s="16">
        <v>19.149999999999999</v>
      </c>
      <c r="AO341" s="16">
        <f t="shared" si="122"/>
        <v>201.23865277777779</v>
      </c>
      <c r="AP341" s="16">
        <v>54</v>
      </c>
      <c r="AQ341" s="16">
        <v>18</v>
      </c>
      <c r="AR341" s="16">
        <v>32.76</v>
      </c>
      <c r="AS341" s="14">
        <f t="shared" si="123"/>
        <v>54.309100000000001</v>
      </c>
      <c r="AT341" s="16">
        <v>20</v>
      </c>
      <c r="AU341" s="16">
        <v>2</v>
      </c>
      <c r="AV341" s="16">
        <v>34.32</v>
      </c>
      <c r="AW341" s="14">
        <f t="shared" si="124"/>
        <v>20.042866666666665</v>
      </c>
      <c r="AX341" s="14">
        <f t="shared" si="116"/>
        <v>22.784419444444467</v>
      </c>
      <c r="AY341" s="14">
        <f t="shared" si="117"/>
        <v>8.1276277777777821</v>
      </c>
      <c r="AZ341" s="14">
        <f t="shared" si="118"/>
        <v>142.68433333333331</v>
      </c>
    </row>
    <row r="342" spans="1:52">
      <c r="A342" s="11">
        <v>0.17361111111111099</v>
      </c>
      <c r="B342" s="12">
        <f t="shared" si="112"/>
        <v>4.1500000000000075</v>
      </c>
      <c r="C342" s="12">
        <f t="shared" si="113"/>
        <v>10.818133597297962</v>
      </c>
      <c r="D342" s="12">
        <f t="shared" si="114"/>
        <v>10.435956941742397</v>
      </c>
      <c r="E342" s="12">
        <f t="shared" si="115"/>
        <v>10.591956941742398</v>
      </c>
      <c r="F342" s="12">
        <f t="shared" si="108"/>
        <v>2.7729678429431104</v>
      </c>
      <c r="G342" s="12">
        <f t="shared" si="102"/>
        <v>0.3174951264617587</v>
      </c>
      <c r="H342" s="26">
        <f t="shared" si="109"/>
        <v>18.191130762231115</v>
      </c>
      <c r="I342" s="33">
        <f t="shared" si="103"/>
        <v>20.421189152853518</v>
      </c>
      <c r="J342" s="50">
        <f t="shared" si="104"/>
        <v>20.577189152853517</v>
      </c>
      <c r="K342" s="33">
        <f t="shared" si="94"/>
        <v>5.3870955228443487</v>
      </c>
      <c r="L342" s="33">
        <f t="shared" si="110"/>
        <v>-0.99983321909676581</v>
      </c>
      <c r="M342" s="33">
        <f t="shared" si="95"/>
        <v>3.1233287252380579</v>
      </c>
      <c r="N342" s="33">
        <f t="shared" si="111"/>
        <v>1.8262912982289353E-2</v>
      </c>
      <c r="O342" s="33">
        <f t="shared" si="96"/>
        <v>3.1233287252380579</v>
      </c>
      <c r="P342" s="33">
        <f t="shared" si="97"/>
        <v>178.95355398811625</v>
      </c>
      <c r="Q342" s="33">
        <f t="shared" si="105"/>
        <v>0.51039567023119503</v>
      </c>
      <c r="R342" s="33">
        <f t="shared" si="98"/>
        <v>29.243517785998428</v>
      </c>
      <c r="S342" s="33">
        <f t="shared" si="106"/>
        <v>-0.9755528125029822</v>
      </c>
      <c r="T342" s="33">
        <f t="shared" si="99"/>
        <v>2.9200189508991832</v>
      </c>
      <c r="U342" s="33">
        <f t="shared" si="107"/>
        <v>-0.21976512466158429</v>
      </c>
      <c r="V342" s="72">
        <f t="shared" si="100"/>
        <v>3.3631663562804031</v>
      </c>
      <c r="W342" s="33">
        <f t="shared" si="101"/>
        <v>192.69523801525844</v>
      </c>
      <c r="X342" s="80">
        <v>0.17361111111111113</v>
      </c>
      <c r="Z342" s="16">
        <v>178</v>
      </c>
      <c r="AA342" s="16">
        <v>28</v>
      </c>
      <c r="AB342" s="16">
        <v>15.89</v>
      </c>
      <c r="AC342" s="14">
        <f t="shared" si="119"/>
        <v>178.47108055555555</v>
      </c>
      <c r="AD342" s="16">
        <v>46</v>
      </c>
      <c r="AE342" s="16">
        <v>10</v>
      </c>
      <c r="AF342" s="16">
        <v>37.369999999999997</v>
      </c>
      <c r="AG342" s="14">
        <f t="shared" si="120"/>
        <v>46.177047222222221</v>
      </c>
      <c r="AH342" s="16">
        <v>10</v>
      </c>
      <c r="AI342" s="16">
        <v>32</v>
      </c>
      <c r="AJ342" s="16">
        <v>50.24</v>
      </c>
      <c r="AK342" s="14">
        <f t="shared" si="121"/>
        <v>10.54728888888889</v>
      </c>
      <c r="AL342" s="16">
        <v>201</v>
      </c>
      <c r="AM342" s="16">
        <v>12</v>
      </c>
      <c r="AN342" s="16">
        <v>46.87</v>
      </c>
      <c r="AO342" s="16">
        <f t="shared" si="122"/>
        <v>201.21301944444446</v>
      </c>
      <c r="AP342" s="16">
        <v>54</v>
      </c>
      <c r="AQ342" s="16">
        <v>22</v>
      </c>
      <c r="AR342" s="16">
        <v>7.82</v>
      </c>
      <c r="AS342" s="14">
        <f t="shared" si="123"/>
        <v>54.368838888888888</v>
      </c>
      <c r="AT342" s="16">
        <v>20</v>
      </c>
      <c r="AU342" s="16">
        <v>3</v>
      </c>
      <c r="AV342" s="16">
        <v>34.49</v>
      </c>
      <c r="AW342" s="14">
        <f t="shared" si="124"/>
        <v>20.059580555555556</v>
      </c>
      <c r="AX342" s="14">
        <f t="shared" si="116"/>
        <v>22.74193888888891</v>
      </c>
      <c r="AY342" s="14">
        <f t="shared" si="117"/>
        <v>8.191791666666667</v>
      </c>
      <c r="AZ342" s="14">
        <f t="shared" si="118"/>
        <v>142.68437499999999</v>
      </c>
    </row>
    <row r="343" spans="1:52">
      <c r="A343" s="11">
        <v>0.17430555555555599</v>
      </c>
      <c r="B343" s="12">
        <f t="shared" si="112"/>
        <v>4.1666666666666643</v>
      </c>
      <c r="C343" s="12">
        <f t="shared" si="113"/>
        <v>10.834845830631286</v>
      </c>
      <c r="D343" s="12">
        <f t="shared" si="114"/>
        <v>10.452669175075743</v>
      </c>
      <c r="E343" s="12">
        <f t="shared" si="115"/>
        <v>10.608669175075743</v>
      </c>
      <c r="F343" s="12">
        <f t="shared" si="108"/>
        <v>2.7773430953985372</v>
      </c>
      <c r="G343" s="12">
        <f t="shared" si="102"/>
        <v>0.31741825910614113</v>
      </c>
      <c r="H343" s="26">
        <f t="shared" si="109"/>
        <v>18.186726587171897</v>
      </c>
      <c r="I343" s="33">
        <f t="shared" si="103"/>
        <v>20.437901386186844</v>
      </c>
      <c r="J343" s="50">
        <f t="shared" si="104"/>
        <v>20.593901386186843</v>
      </c>
      <c r="K343" s="33">
        <f t="shared" si="94"/>
        <v>5.3914707752997701</v>
      </c>
      <c r="L343" s="33">
        <f t="shared" si="110"/>
        <v>-0.99983713818281694</v>
      </c>
      <c r="M343" s="33">
        <f t="shared" si="95"/>
        <v>3.1235445934149788</v>
      </c>
      <c r="N343" s="33">
        <f t="shared" si="111"/>
        <v>1.8047080384231508E-2</v>
      </c>
      <c r="O343" s="33">
        <f t="shared" si="96"/>
        <v>3.1235445934149788</v>
      </c>
      <c r="P343" s="33">
        <f t="shared" si="97"/>
        <v>178.965922323585</v>
      </c>
      <c r="Q343" s="33">
        <f t="shared" si="105"/>
        <v>0.51129282336318804</v>
      </c>
      <c r="R343" s="33">
        <f t="shared" si="98"/>
        <v>29.294920874038571</v>
      </c>
      <c r="S343" s="33">
        <f t="shared" si="106"/>
        <v>-0.975701510531919</v>
      </c>
      <c r="T343" s="33">
        <f t="shared" si="99"/>
        <v>2.9206965926618604</v>
      </c>
      <c r="U343" s="33">
        <f t="shared" si="107"/>
        <v>-0.2191039989268376</v>
      </c>
      <c r="V343" s="72">
        <f t="shared" si="100"/>
        <v>3.3624887145177258</v>
      </c>
      <c r="W343" s="33">
        <f t="shared" si="101"/>
        <v>192.65641200223524</v>
      </c>
      <c r="X343" s="80">
        <v>0.17430555555555557</v>
      </c>
      <c r="Z343" s="16">
        <v>178</v>
      </c>
      <c r="AA343" s="16">
        <v>29</v>
      </c>
      <c r="AB343" s="16">
        <v>16.63</v>
      </c>
      <c r="AC343" s="14">
        <f t="shared" si="119"/>
        <v>178.48795277777776</v>
      </c>
      <c r="AD343" s="16">
        <v>46</v>
      </c>
      <c r="AE343" s="16">
        <v>10</v>
      </c>
      <c r="AF343" s="16">
        <v>21.61</v>
      </c>
      <c r="AG343" s="14">
        <f t="shared" si="120"/>
        <v>46.172669444444445</v>
      </c>
      <c r="AH343" s="16">
        <v>10</v>
      </c>
      <c r="AI343" s="16">
        <v>33</v>
      </c>
      <c r="AJ343" s="16">
        <v>50.41</v>
      </c>
      <c r="AK343" s="14">
        <f t="shared" si="121"/>
        <v>10.564002777777779</v>
      </c>
      <c r="AL343" s="16">
        <v>201</v>
      </c>
      <c r="AM343" s="16">
        <v>11</v>
      </c>
      <c r="AN343" s="16">
        <v>12.76</v>
      </c>
      <c r="AO343" s="16">
        <f t="shared" si="122"/>
        <v>201.18687777777777</v>
      </c>
      <c r="AP343" s="16">
        <v>54</v>
      </c>
      <c r="AQ343" s="16">
        <v>25</v>
      </c>
      <c r="AR343" s="16">
        <v>42.63</v>
      </c>
      <c r="AS343" s="14">
        <f t="shared" si="123"/>
        <v>54.428508333333333</v>
      </c>
      <c r="AT343" s="16">
        <v>20</v>
      </c>
      <c r="AU343" s="16">
        <v>4</v>
      </c>
      <c r="AV343" s="16">
        <v>34.65</v>
      </c>
      <c r="AW343" s="14">
        <f t="shared" si="124"/>
        <v>20.076291666666666</v>
      </c>
      <c r="AX343" s="14">
        <f t="shared" si="116"/>
        <v>22.698925000000003</v>
      </c>
      <c r="AY343" s="14">
        <f t="shared" si="117"/>
        <v>8.2558388888888885</v>
      </c>
      <c r="AZ343" s="14">
        <f t="shared" si="118"/>
        <v>142.68433333333331</v>
      </c>
    </row>
    <row r="344" spans="1:52">
      <c r="A344" s="11">
        <v>0.17499999999999999</v>
      </c>
      <c r="B344" s="12">
        <f t="shared" si="112"/>
        <v>4.1833333333333442</v>
      </c>
      <c r="C344" s="12">
        <f t="shared" si="113"/>
        <v>10.851558063964632</v>
      </c>
      <c r="D344" s="12">
        <f t="shared" si="114"/>
        <v>10.469381408409065</v>
      </c>
      <c r="E344" s="12">
        <f t="shared" si="115"/>
        <v>10.625381408409066</v>
      </c>
      <c r="F344" s="12">
        <f t="shared" si="108"/>
        <v>2.7817183478539578</v>
      </c>
      <c r="G344" s="12">
        <f t="shared" si="102"/>
        <v>0.31734227073426224</v>
      </c>
      <c r="H344" s="26">
        <f t="shared" si="109"/>
        <v>18.182372774171167</v>
      </c>
      <c r="I344" s="33">
        <f t="shared" si="103"/>
        <v>20.454613619520188</v>
      </c>
      <c r="J344" s="50">
        <f t="shared" si="104"/>
        <v>20.610613619520187</v>
      </c>
      <c r="K344" s="33">
        <f t="shared" si="94"/>
        <v>5.3958460277551969</v>
      </c>
      <c r="L344" s="33">
        <f t="shared" si="110"/>
        <v>-0.99984101654183832</v>
      </c>
      <c r="M344" s="33">
        <f t="shared" si="95"/>
        <v>3.1237607904810987</v>
      </c>
      <c r="N344" s="33">
        <f t="shared" si="111"/>
        <v>1.7830918108257023E-2</v>
      </c>
      <c r="O344" s="33">
        <f t="shared" si="96"/>
        <v>3.1237607904810987</v>
      </c>
      <c r="P344" s="33">
        <f t="shared" si="97"/>
        <v>178.97830950301679</v>
      </c>
      <c r="Q344" s="33">
        <f t="shared" si="105"/>
        <v>0.51218726324140396</v>
      </c>
      <c r="R344" s="33">
        <f t="shared" si="98"/>
        <v>29.346168504088538</v>
      </c>
      <c r="S344" s="33">
        <f t="shared" si="106"/>
        <v>-0.97585086149528122</v>
      </c>
      <c r="T344" s="33">
        <f t="shared" si="99"/>
        <v>2.921379274588249</v>
      </c>
      <c r="U344" s="33">
        <f t="shared" si="107"/>
        <v>-0.21843785413457417</v>
      </c>
      <c r="V344" s="72">
        <f t="shared" si="100"/>
        <v>3.3618060325913373</v>
      </c>
      <c r="W344" s="33">
        <f t="shared" si="101"/>
        <v>192.6172972091033</v>
      </c>
      <c r="X344" s="80">
        <v>0.17500000000000002</v>
      </c>
      <c r="Z344" s="16">
        <v>178</v>
      </c>
      <c r="AA344" s="16">
        <v>30</v>
      </c>
      <c r="AB344" s="16">
        <v>17.46</v>
      </c>
      <c r="AC344" s="14">
        <f t="shared" si="119"/>
        <v>178.50485</v>
      </c>
      <c r="AD344" s="16">
        <v>46</v>
      </c>
      <c r="AE344" s="16">
        <v>10</v>
      </c>
      <c r="AF344" s="16">
        <v>6.02</v>
      </c>
      <c r="AG344" s="14">
        <f t="shared" si="120"/>
        <v>46.16833888888889</v>
      </c>
      <c r="AH344" s="16">
        <v>10</v>
      </c>
      <c r="AI344" s="16">
        <v>34</v>
      </c>
      <c r="AJ344" s="16">
        <v>50.57</v>
      </c>
      <c r="AK344" s="14">
        <f t="shared" si="121"/>
        <v>10.580713888888889</v>
      </c>
      <c r="AL344" s="16">
        <v>201</v>
      </c>
      <c r="AM344" s="16">
        <v>9</v>
      </c>
      <c r="AN344" s="16">
        <v>36.799999999999997</v>
      </c>
      <c r="AO344" s="16">
        <f t="shared" si="122"/>
        <v>201.16022222222222</v>
      </c>
      <c r="AP344" s="16">
        <v>54</v>
      </c>
      <c r="AQ344" s="16">
        <v>29</v>
      </c>
      <c r="AR344" s="16">
        <v>17.18</v>
      </c>
      <c r="AS344" s="14">
        <f t="shared" si="123"/>
        <v>54.488105555555556</v>
      </c>
      <c r="AT344" s="16">
        <v>20</v>
      </c>
      <c r="AU344" s="16">
        <v>5</v>
      </c>
      <c r="AV344" s="16">
        <v>34.81</v>
      </c>
      <c r="AW344" s="14">
        <f t="shared" si="124"/>
        <v>20.093002777777777</v>
      </c>
      <c r="AX344" s="14">
        <f t="shared" si="116"/>
        <v>22.655372222222212</v>
      </c>
      <c r="AY344" s="14">
        <f t="shared" si="117"/>
        <v>8.3197666666666663</v>
      </c>
      <c r="AZ344" s="14">
        <f t="shared" si="118"/>
        <v>142.68433333333331</v>
      </c>
    </row>
    <row r="345" spans="1:52">
      <c r="A345" s="11">
        <v>0.17569444444444399</v>
      </c>
      <c r="B345" s="12">
        <f t="shared" si="112"/>
        <v>4.1999999999999993</v>
      </c>
      <c r="C345" s="12">
        <f t="shared" si="113"/>
        <v>10.868270297297954</v>
      </c>
      <c r="D345" s="12">
        <f t="shared" si="114"/>
        <v>10.486093641742389</v>
      </c>
      <c r="E345" s="12">
        <f t="shared" si="115"/>
        <v>10.64209364174239</v>
      </c>
      <c r="F345" s="12">
        <f t="shared" si="108"/>
        <v>2.7860936003093784</v>
      </c>
      <c r="G345" s="12">
        <f t="shared" si="102"/>
        <v>0.317267162734441</v>
      </c>
      <c r="H345" s="26">
        <f t="shared" si="109"/>
        <v>18.17806940277374</v>
      </c>
      <c r="I345" s="33">
        <f t="shared" si="103"/>
        <v>20.471325852853511</v>
      </c>
      <c r="J345" s="50">
        <f t="shared" si="104"/>
        <v>20.62732585285351</v>
      </c>
      <c r="K345" s="33">
        <f t="shared" si="94"/>
        <v>5.4002212802106166</v>
      </c>
      <c r="L345" s="33">
        <f t="shared" si="110"/>
        <v>-0.99984485389060718</v>
      </c>
      <c r="M345" s="33">
        <f t="shared" si="95"/>
        <v>3.1239773124759727</v>
      </c>
      <c r="N345" s="33">
        <f t="shared" si="111"/>
        <v>1.7614430120515671E-2</v>
      </c>
      <c r="O345" s="33">
        <f t="shared" si="96"/>
        <v>3.1239773124759727</v>
      </c>
      <c r="P345" s="33">
        <f t="shared" si="97"/>
        <v>178.99071529949481</v>
      </c>
      <c r="Q345" s="33">
        <f t="shared" si="105"/>
        <v>0.51307896935481911</v>
      </c>
      <c r="R345" s="33">
        <f t="shared" si="98"/>
        <v>29.397259500953236</v>
      </c>
      <c r="S345" s="33">
        <f t="shared" si="106"/>
        <v>-0.97600085380204937</v>
      </c>
      <c r="T345" s="33">
        <f t="shared" si="99"/>
        <v>2.9220669900245611</v>
      </c>
      <c r="U345" s="33">
        <f t="shared" si="107"/>
        <v>-0.21776669483112218</v>
      </c>
      <c r="V345" s="72">
        <f t="shared" si="100"/>
        <v>3.3611183171550252</v>
      </c>
      <c r="W345" s="33">
        <f t="shared" si="101"/>
        <v>192.57789401709661</v>
      </c>
      <c r="X345" s="80">
        <v>0.17569444444444446</v>
      </c>
      <c r="Z345" s="16">
        <v>178</v>
      </c>
      <c r="AA345" s="16">
        <v>31</v>
      </c>
      <c r="AB345" s="16">
        <v>18.37</v>
      </c>
      <c r="AC345" s="14">
        <f t="shared" si="119"/>
        <v>178.52176944444443</v>
      </c>
      <c r="AD345" s="16">
        <v>46</v>
      </c>
      <c r="AE345" s="16">
        <v>9</v>
      </c>
      <c r="AF345" s="16">
        <v>50.61</v>
      </c>
      <c r="AG345" s="14">
        <f t="shared" si="120"/>
        <v>46.164058333333337</v>
      </c>
      <c r="AH345" s="16">
        <v>10</v>
      </c>
      <c r="AI345" s="16">
        <v>35</v>
      </c>
      <c r="AJ345" s="16">
        <v>50.74</v>
      </c>
      <c r="AK345" s="14">
        <f t="shared" si="121"/>
        <v>10.597427777777778</v>
      </c>
      <c r="AL345" s="16">
        <v>201</v>
      </c>
      <c r="AM345" s="16">
        <v>7</v>
      </c>
      <c r="AN345" s="16">
        <v>59</v>
      </c>
      <c r="AO345" s="16">
        <f t="shared" si="122"/>
        <v>201.13305555555556</v>
      </c>
      <c r="AP345" s="16">
        <v>54</v>
      </c>
      <c r="AQ345" s="16">
        <v>32</v>
      </c>
      <c r="AR345" s="16">
        <v>51.48</v>
      </c>
      <c r="AS345" s="14">
        <f t="shared" si="123"/>
        <v>54.54763333333333</v>
      </c>
      <c r="AT345" s="16">
        <v>20</v>
      </c>
      <c r="AU345" s="16">
        <v>6</v>
      </c>
      <c r="AV345" s="16">
        <v>34.979999999999997</v>
      </c>
      <c r="AW345" s="14">
        <f t="shared" si="124"/>
        <v>20.109716666666667</v>
      </c>
      <c r="AX345" s="14">
        <f t="shared" si="116"/>
        <v>22.611286111111127</v>
      </c>
      <c r="AY345" s="14">
        <f t="shared" si="117"/>
        <v>8.3835749999999933</v>
      </c>
      <c r="AZ345" s="14">
        <f t="shared" si="118"/>
        <v>142.68433333333334</v>
      </c>
    </row>
    <row r="346" spans="1:52">
      <c r="A346" s="11">
        <v>0.17638888888888901</v>
      </c>
      <c r="B346" s="12">
        <f t="shared" si="112"/>
        <v>4.2166666666666561</v>
      </c>
      <c r="C346" s="12">
        <f t="shared" si="113"/>
        <v>10.884982530631278</v>
      </c>
      <c r="D346" s="12">
        <f t="shared" si="114"/>
        <v>10.502805875075735</v>
      </c>
      <c r="E346" s="12">
        <f t="shared" si="115"/>
        <v>10.658805875075736</v>
      </c>
      <c r="F346" s="12">
        <f t="shared" si="108"/>
        <v>2.7904688527648052</v>
      </c>
      <c r="G346" s="12">
        <f t="shared" si="102"/>
        <v>0.31719293647883623</v>
      </c>
      <c r="H346" s="26">
        <f t="shared" si="109"/>
        <v>18.173816551598527</v>
      </c>
      <c r="I346" s="33">
        <f t="shared" si="103"/>
        <v>20.488038086186833</v>
      </c>
      <c r="J346" s="50">
        <f t="shared" si="104"/>
        <v>20.644038086186832</v>
      </c>
      <c r="K346" s="33">
        <f t="shared" ref="K346:K409" si="125">(J346*15*PI())/180</f>
        <v>5.4045965326660372</v>
      </c>
      <c r="L346" s="33">
        <f t="shared" si="110"/>
        <v>-0.99984864994892098</v>
      </c>
      <c r="M346" s="33">
        <f t="shared" ref="M346:M409" si="126">ACOS(L346)</f>
        <v>3.1241941554339494</v>
      </c>
      <c r="N346" s="33">
        <f t="shared" si="111"/>
        <v>1.739762039246405E-2</v>
      </c>
      <c r="O346" s="33">
        <f t="shared" ref="O346:O409" si="127">IF(M346&gt;=0,M346,2*PI()-M346)</f>
        <v>3.1241941554339494</v>
      </c>
      <c r="P346" s="33">
        <f t="shared" ref="P346:P409" si="128">(O346*180)/PI()</f>
        <v>179.00313948580401</v>
      </c>
      <c r="Q346" s="33">
        <f t="shared" si="105"/>
        <v>0.5139679212113204</v>
      </c>
      <c r="R346" s="33">
        <f t="shared" ref="R346:R409" si="129">(Q346*180)/PI()</f>
        <v>29.448192690521083</v>
      </c>
      <c r="S346" s="33">
        <f t="shared" si="106"/>
        <v>-0.97615147576758632</v>
      </c>
      <c r="T346" s="33">
        <f t="shared" ref="T346:T409" si="130">ACOS(S346)</f>
        <v>2.9227597321587409</v>
      </c>
      <c r="U346" s="33">
        <f t="shared" si="107"/>
        <v>-0.21709052571856666</v>
      </c>
      <c r="V346" s="72">
        <f t="shared" ref="V346:V409" si="131">IF(U346&gt;=0,T346,2*PI()-T346)</f>
        <v>3.3604255750208454</v>
      </c>
      <c r="W346" s="33">
        <f t="shared" ref="W346:W409" si="132">(V346*180)/PI()</f>
        <v>192.53820281651724</v>
      </c>
      <c r="X346" s="80">
        <v>0.1763888888888889</v>
      </c>
      <c r="Z346" s="16">
        <v>178</v>
      </c>
      <c r="AA346" s="16">
        <v>32</v>
      </c>
      <c r="AB346" s="16">
        <v>19.38</v>
      </c>
      <c r="AC346" s="14">
        <f t="shared" si="119"/>
        <v>178.53871666666666</v>
      </c>
      <c r="AD346" s="16">
        <v>46</v>
      </c>
      <c r="AE346" s="16">
        <v>9</v>
      </c>
      <c r="AF346" s="16">
        <v>35.369999999999997</v>
      </c>
      <c r="AG346" s="14">
        <f t="shared" si="120"/>
        <v>46.159824999999998</v>
      </c>
      <c r="AH346" s="16">
        <v>10</v>
      </c>
      <c r="AI346" s="16">
        <v>36</v>
      </c>
      <c r="AJ346" s="16">
        <v>50.9</v>
      </c>
      <c r="AK346" s="14">
        <f t="shared" si="121"/>
        <v>10.614138888888888</v>
      </c>
      <c r="AL346" s="16">
        <v>201</v>
      </c>
      <c r="AM346" s="16">
        <v>6</v>
      </c>
      <c r="AN346" s="16">
        <v>19.350000000000001</v>
      </c>
      <c r="AO346" s="16">
        <f t="shared" si="122"/>
        <v>201.10537500000001</v>
      </c>
      <c r="AP346" s="16">
        <v>54</v>
      </c>
      <c r="AQ346" s="16">
        <v>36</v>
      </c>
      <c r="AR346" s="16">
        <v>25.51</v>
      </c>
      <c r="AS346" s="14">
        <f t="shared" si="123"/>
        <v>54.607086111111109</v>
      </c>
      <c r="AT346" s="16">
        <v>20</v>
      </c>
      <c r="AU346" s="16">
        <v>7</v>
      </c>
      <c r="AV346" s="16">
        <v>35.14</v>
      </c>
      <c r="AW346" s="14">
        <f t="shared" si="124"/>
        <v>20.126427777777778</v>
      </c>
      <c r="AX346" s="14">
        <f t="shared" si="116"/>
        <v>22.566658333333351</v>
      </c>
      <c r="AY346" s="14">
        <f t="shared" si="117"/>
        <v>8.4472611111111107</v>
      </c>
      <c r="AZ346" s="14">
        <f t="shared" si="118"/>
        <v>142.68433333333334</v>
      </c>
    </row>
    <row r="347" spans="1:52">
      <c r="A347" s="11">
        <v>0.17708333333333301</v>
      </c>
      <c r="B347" s="12">
        <f t="shared" si="112"/>
        <v>4.2333333333333361</v>
      </c>
      <c r="C347" s="12">
        <f t="shared" si="113"/>
        <v>10.901694763964624</v>
      </c>
      <c r="D347" s="12">
        <f t="shared" si="114"/>
        <v>10.519518108409057</v>
      </c>
      <c r="E347" s="12">
        <f t="shared" si="115"/>
        <v>10.675518108409058</v>
      </c>
      <c r="F347" s="12">
        <f t="shared" si="108"/>
        <v>2.7948441052202253</v>
      </c>
      <c r="G347" s="12">
        <f t="shared" si="102"/>
        <v>0.31711959332342482</v>
      </c>
      <c r="H347" s="26">
        <f t="shared" si="109"/>
        <v>18.169614298337279</v>
      </c>
      <c r="I347" s="33">
        <f t="shared" si="103"/>
        <v>20.504750319520181</v>
      </c>
      <c r="J347" s="50">
        <f t="shared" si="104"/>
        <v>20.660750319520179</v>
      </c>
      <c r="K347" s="33">
        <f t="shared" si="125"/>
        <v>5.408971785121464</v>
      </c>
      <c r="L347" s="33">
        <f t="shared" si="110"/>
        <v>-0.9998524044396182</v>
      </c>
      <c r="M347" s="33">
        <f t="shared" si="126"/>
        <v>3.1244113153842701</v>
      </c>
      <c r="N347" s="33">
        <f t="shared" si="111"/>
        <v>1.7180492900797907E-2</v>
      </c>
      <c r="O347" s="33">
        <f t="shared" si="127"/>
        <v>3.1244113153842701</v>
      </c>
      <c r="P347" s="33">
        <f t="shared" si="128"/>
        <v>179.01558183443663</v>
      </c>
      <c r="Q347" s="33">
        <f t="shared" si="105"/>
        <v>0.51485409833833862</v>
      </c>
      <c r="R347" s="33">
        <f t="shared" si="129"/>
        <v>29.498966899800255</v>
      </c>
      <c r="S347" s="33">
        <f t="shared" si="106"/>
        <v>-0.97630271561425686</v>
      </c>
      <c r="T347" s="33">
        <f t="shared" si="130"/>
        <v>2.9234574940194822</v>
      </c>
      <c r="U347" s="33">
        <f t="shared" si="107"/>
        <v>-0.21640935165613226</v>
      </c>
      <c r="V347" s="72">
        <f t="shared" si="131"/>
        <v>3.359727813160104</v>
      </c>
      <c r="W347" s="33">
        <f t="shared" si="132"/>
        <v>192.49822400679156</v>
      </c>
      <c r="X347" s="80">
        <v>0.17708333333333334</v>
      </c>
      <c r="Z347" s="16">
        <v>178</v>
      </c>
      <c r="AA347" s="16">
        <v>33</v>
      </c>
      <c r="AB347" s="16">
        <v>20.47</v>
      </c>
      <c r="AC347" s="14">
        <f t="shared" si="119"/>
        <v>178.5556861111111</v>
      </c>
      <c r="AD347" s="16">
        <v>46</v>
      </c>
      <c r="AE347" s="16">
        <v>9</v>
      </c>
      <c r="AF347" s="16">
        <v>20.309999999999999</v>
      </c>
      <c r="AG347" s="14">
        <f t="shared" si="120"/>
        <v>46.155641666666668</v>
      </c>
      <c r="AH347" s="16">
        <v>10</v>
      </c>
      <c r="AI347" s="16">
        <v>37</v>
      </c>
      <c r="AJ347" s="16">
        <v>51.07</v>
      </c>
      <c r="AK347" s="14">
        <f t="shared" si="121"/>
        <v>10.630852777777777</v>
      </c>
      <c r="AL347" s="16">
        <v>201</v>
      </c>
      <c r="AM347" s="16">
        <v>4</v>
      </c>
      <c r="AN347" s="16">
        <v>37.83</v>
      </c>
      <c r="AO347" s="16">
        <f t="shared" si="122"/>
        <v>201.07717500000001</v>
      </c>
      <c r="AP347" s="16">
        <v>54</v>
      </c>
      <c r="AQ347" s="16">
        <v>39</v>
      </c>
      <c r="AR347" s="16">
        <v>59.26</v>
      </c>
      <c r="AS347" s="14">
        <f t="shared" si="123"/>
        <v>54.666461111111111</v>
      </c>
      <c r="AT347" s="16">
        <v>20</v>
      </c>
      <c r="AU347" s="16">
        <v>8</v>
      </c>
      <c r="AV347" s="16">
        <v>35.31</v>
      </c>
      <c r="AW347" s="14">
        <f t="shared" si="124"/>
        <v>20.143141666666665</v>
      </c>
      <c r="AX347" s="14">
        <f t="shared" si="116"/>
        <v>22.521488888888911</v>
      </c>
      <c r="AY347" s="14">
        <f t="shared" si="117"/>
        <v>8.5108194444444436</v>
      </c>
      <c r="AZ347" s="14">
        <f t="shared" si="118"/>
        <v>142.68433333333331</v>
      </c>
    </row>
    <row r="348" spans="1:52">
      <c r="A348" s="11">
        <v>0.17777777777777801</v>
      </c>
      <c r="B348" s="12">
        <f t="shared" si="112"/>
        <v>4.249999999999992</v>
      </c>
      <c r="C348" s="12">
        <f t="shared" si="113"/>
        <v>10.918406997297947</v>
      </c>
      <c r="D348" s="12">
        <f t="shared" si="114"/>
        <v>10.536230341742405</v>
      </c>
      <c r="E348" s="12">
        <f t="shared" si="115"/>
        <v>10.692230341742405</v>
      </c>
      <c r="F348" s="12">
        <f t="shared" si="108"/>
        <v>2.7992193576756521</v>
      </c>
      <c r="G348" s="12">
        <f t="shared" ref="G348:G411" si="133">ASIN(SIN($B$24)*SIN($A$67)+COS(F348)*COS($B$24)*COS($A$67))</f>
        <v>0.31704713460797851</v>
      </c>
      <c r="H348" s="26">
        <f t="shared" si="109"/>
        <v>18.165462719753268</v>
      </c>
      <c r="I348" s="33">
        <f t="shared" ref="I348:I411" si="134">IF(C348-$B$31&gt;=0,C348-$B$31, 24-$B$31+C348)</f>
        <v>20.521462552853503</v>
      </c>
      <c r="J348" s="50">
        <f t="shared" ref="J348:J411" si="135">I348+$B$57</f>
        <v>20.677462552853502</v>
      </c>
      <c r="K348" s="33">
        <f t="shared" si="125"/>
        <v>5.4133470375768837</v>
      </c>
      <c r="L348" s="33">
        <f t="shared" si="110"/>
        <v>-0.99985611708859712</v>
      </c>
      <c r="M348" s="33">
        <f t="shared" si="126"/>
        <v>3.1246287883511568</v>
      </c>
      <c r="N348" s="33">
        <f t="shared" si="111"/>
        <v>1.6963051627389793E-2</v>
      </c>
      <c r="O348" s="33">
        <f t="shared" si="127"/>
        <v>3.1246287883511568</v>
      </c>
      <c r="P348" s="33">
        <f t="shared" si="128"/>
        <v>179.02804211759747</v>
      </c>
      <c r="Q348" s="33">
        <f t="shared" ref="Q348:Q411" si="136">ASIN(SIN($A$42)*SIN($A$67)+COS(K348)*COS($A$42)*COS($A$67))</f>
        <v>0.51573748028349187</v>
      </c>
      <c r="R348" s="33">
        <f t="shared" si="129"/>
        <v>29.549580956955595</v>
      </c>
      <c r="S348" s="33">
        <f t="shared" ref="S348:S411" si="137">(SIN($A$67)*SIN(Q348)-SIN($A$42))/(COS($A$67)*COS(Q348))</f>
        <v>-0.97645456147206211</v>
      </c>
      <c r="T348" s="33">
        <f t="shared" si="130"/>
        <v>2.9241602684752515</v>
      </c>
      <c r="U348" s="33">
        <f t="shared" ref="U348:U411" si="138">(COS($A$42)*SIN(K348))/COS(Q348)</f>
        <v>-0.2157231776615646</v>
      </c>
      <c r="V348" s="72">
        <f t="shared" si="131"/>
        <v>3.3590250387043348</v>
      </c>
      <c r="W348" s="33">
        <f t="shared" si="132"/>
        <v>192.45795799652637</v>
      </c>
      <c r="X348" s="80">
        <v>0.17777777777777778</v>
      </c>
      <c r="Z348" s="16">
        <v>178</v>
      </c>
      <c r="AA348" s="16">
        <v>34</v>
      </c>
      <c r="AB348" s="16">
        <v>21.64</v>
      </c>
      <c r="AC348" s="14">
        <f t="shared" si="119"/>
        <v>178.57267777777778</v>
      </c>
      <c r="AD348" s="16">
        <v>46</v>
      </c>
      <c r="AE348" s="16">
        <v>9</v>
      </c>
      <c r="AF348" s="16">
        <v>5.43</v>
      </c>
      <c r="AG348" s="14">
        <f t="shared" si="120"/>
        <v>46.151508333333332</v>
      </c>
      <c r="AH348" s="16">
        <v>10</v>
      </c>
      <c r="AI348" s="16">
        <v>38</v>
      </c>
      <c r="AJ348" s="16">
        <v>51.23</v>
      </c>
      <c r="AK348" s="14">
        <f t="shared" si="121"/>
        <v>10.647563888888889</v>
      </c>
      <c r="AL348" s="16">
        <v>201</v>
      </c>
      <c r="AM348" s="16">
        <v>2</v>
      </c>
      <c r="AN348" s="16">
        <v>54.45</v>
      </c>
      <c r="AO348" s="16">
        <f t="shared" si="122"/>
        <v>201.04845833333334</v>
      </c>
      <c r="AP348" s="16">
        <v>54</v>
      </c>
      <c r="AQ348" s="16">
        <v>43</v>
      </c>
      <c r="AR348" s="16">
        <v>32.75</v>
      </c>
      <c r="AS348" s="14">
        <f t="shared" si="123"/>
        <v>54.725763888888892</v>
      </c>
      <c r="AT348" s="16">
        <v>20</v>
      </c>
      <c r="AU348" s="16">
        <v>9</v>
      </c>
      <c r="AV348" s="16">
        <v>35.47</v>
      </c>
      <c r="AW348" s="14">
        <f t="shared" si="124"/>
        <v>20.159852777777779</v>
      </c>
      <c r="AX348" s="14">
        <f t="shared" si="116"/>
        <v>22.475780555555559</v>
      </c>
      <c r="AY348" s="14">
        <f t="shared" si="117"/>
        <v>8.5742555555555597</v>
      </c>
      <c r="AZ348" s="14">
        <f t="shared" si="118"/>
        <v>142.68433333333334</v>
      </c>
    </row>
    <row r="349" spans="1:52">
      <c r="A349" s="11">
        <v>0.178472222222222</v>
      </c>
      <c r="B349" s="12">
        <f t="shared" si="112"/>
        <v>4.2666666666666719</v>
      </c>
      <c r="C349" s="12">
        <f t="shared" si="113"/>
        <v>10.935119230631294</v>
      </c>
      <c r="D349" s="12">
        <f t="shared" si="114"/>
        <v>10.552942575075727</v>
      </c>
      <c r="E349" s="12">
        <f t="shared" si="115"/>
        <v>10.708942575075728</v>
      </c>
      <c r="F349" s="12">
        <f t="shared" ref="F349:F412" si="139">(E349*15*PI())/180</f>
        <v>2.8035946101310723</v>
      </c>
      <c r="G349" s="12">
        <f t="shared" si="133"/>
        <v>0.31697556165604335</v>
      </c>
      <c r="H349" s="26">
        <f t="shared" ref="H349:H412" si="140">(G349*180)/PI()</f>
        <v>18.161361891680091</v>
      </c>
      <c r="I349" s="33">
        <f t="shared" si="134"/>
        <v>20.53817478618685</v>
      </c>
      <c r="J349" s="50">
        <f t="shared" si="135"/>
        <v>20.694174786186849</v>
      </c>
      <c r="K349" s="33">
        <f t="shared" si="125"/>
        <v>5.4177222900323105</v>
      </c>
      <c r="L349" s="33">
        <f t="shared" ref="L349:L412" si="141">(SIN($A$67)*SIN(G352)-SIN($B$24))/(COS($A$67)*COS(G352))</f>
        <v>-0.99985978762483563</v>
      </c>
      <c r="M349" s="33">
        <f t="shared" si="126"/>
        <v>3.1248465703538892</v>
      </c>
      <c r="N349" s="33">
        <f t="shared" ref="N349:N412" si="142">(COS($B$24)*SIN(F352))/COS(G352)</f>
        <v>1.6745300559221146E-2</v>
      </c>
      <c r="O349" s="33">
        <f t="shared" si="127"/>
        <v>3.1248465703538892</v>
      </c>
      <c r="P349" s="33">
        <f t="shared" si="128"/>
        <v>179.04052010720793</v>
      </c>
      <c r="Q349" s="33">
        <f t="shared" si="136"/>
        <v>0.51661804661524424</v>
      </c>
      <c r="R349" s="33">
        <f t="shared" si="129"/>
        <v>29.600033691346319</v>
      </c>
      <c r="S349" s="33">
        <f t="shared" si="137"/>
        <v>-0.97660700137929313</v>
      </c>
      <c r="T349" s="33">
        <f t="shared" si="130"/>
        <v>2.9248680482333071</v>
      </c>
      <c r="U349" s="33">
        <f t="shared" si="138"/>
        <v>-0.21503200891250002</v>
      </c>
      <c r="V349" s="72">
        <f t="shared" si="131"/>
        <v>3.3583172589462791</v>
      </c>
      <c r="W349" s="33">
        <f t="shared" si="132"/>
        <v>192.41740520356498</v>
      </c>
      <c r="X349" s="80">
        <v>0.17847222222222223</v>
      </c>
      <c r="Z349" s="16">
        <v>178</v>
      </c>
      <c r="AA349" s="16">
        <v>35</v>
      </c>
      <c r="AB349" s="16">
        <v>22.9</v>
      </c>
      <c r="AC349" s="14">
        <f t="shared" si="119"/>
        <v>178.58969444444443</v>
      </c>
      <c r="AD349" s="16">
        <v>46</v>
      </c>
      <c r="AE349" s="16">
        <v>8</v>
      </c>
      <c r="AF349" s="16">
        <v>50.72</v>
      </c>
      <c r="AG349" s="14">
        <f t="shared" si="120"/>
        <v>46.147422222222225</v>
      </c>
      <c r="AH349" s="16">
        <v>10</v>
      </c>
      <c r="AI349" s="16">
        <v>39</v>
      </c>
      <c r="AJ349" s="16">
        <v>51.4</v>
      </c>
      <c r="AK349" s="14">
        <f t="shared" si="121"/>
        <v>10.664277777777778</v>
      </c>
      <c r="AL349" s="16">
        <v>201</v>
      </c>
      <c r="AM349" s="16">
        <v>1</v>
      </c>
      <c r="AN349" s="16">
        <v>9.1999999999999993</v>
      </c>
      <c r="AO349" s="16">
        <f t="shared" si="122"/>
        <v>201.01922222222223</v>
      </c>
      <c r="AP349" s="16">
        <v>54</v>
      </c>
      <c r="AQ349" s="16">
        <v>47</v>
      </c>
      <c r="AR349" s="16">
        <v>5.95</v>
      </c>
      <c r="AS349" s="14">
        <f t="shared" si="123"/>
        <v>54.78498611111111</v>
      </c>
      <c r="AT349" s="16">
        <v>20</v>
      </c>
      <c r="AU349" s="16">
        <v>10</v>
      </c>
      <c r="AV349" s="16">
        <v>35.64</v>
      </c>
      <c r="AW349" s="14">
        <f t="shared" si="124"/>
        <v>20.176566666666666</v>
      </c>
      <c r="AX349" s="14">
        <f t="shared" si="116"/>
        <v>22.429527777777793</v>
      </c>
      <c r="AY349" s="14">
        <f t="shared" si="117"/>
        <v>8.6375638888888844</v>
      </c>
      <c r="AZ349" s="14">
        <f t="shared" si="118"/>
        <v>142.68433333333331</v>
      </c>
    </row>
    <row r="350" spans="1:52">
      <c r="A350" s="11">
        <v>0.179166666666667</v>
      </c>
      <c r="B350" s="12">
        <f t="shared" ref="B350:B413" si="143">(A349-INT(A349))*24</f>
        <v>4.2833333333333279</v>
      </c>
      <c r="C350" s="12">
        <f t="shared" ref="C350:C413" si="144">$D$50+B350*1.002734</f>
        <v>10.951831463964616</v>
      </c>
      <c r="D350" s="12">
        <f t="shared" ref="D350:D413" si="145">C351-$C$14</f>
        <v>10.569654808409075</v>
      </c>
      <c r="E350" s="12">
        <f t="shared" ref="E350:E413" si="146">D350+$B$57</f>
        <v>10.725654808409075</v>
      </c>
      <c r="F350" s="12">
        <f t="shared" si="139"/>
        <v>2.8079698625864995</v>
      </c>
      <c r="G350" s="12">
        <f t="shared" si="133"/>
        <v>0.31690487577491672</v>
      </c>
      <c r="H350" s="26">
        <f t="shared" si="140"/>
        <v>18.15731188902037</v>
      </c>
      <c r="I350" s="33">
        <f t="shared" si="134"/>
        <v>20.554887019520173</v>
      </c>
      <c r="J350" s="50">
        <f t="shared" si="135"/>
        <v>20.710887019520172</v>
      </c>
      <c r="K350" s="33">
        <f t="shared" si="125"/>
        <v>5.422097542487732</v>
      </c>
      <c r="L350" s="33">
        <f t="shared" si="141"/>
        <v>-0.99986341578040894</v>
      </c>
      <c r="M350" s="33">
        <f t="shared" si="126"/>
        <v>3.1250646574068019</v>
      </c>
      <c r="N350" s="33">
        <f t="shared" si="142"/>
        <v>1.6527243688319791E-2</v>
      </c>
      <c r="O350" s="33">
        <f t="shared" si="127"/>
        <v>3.1250646574068019</v>
      </c>
      <c r="P350" s="33">
        <f t="shared" si="128"/>
        <v>179.05301557490628</v>
      </c>
      <c r="Q350" s="33">
        <f t="shared" si="136"/>
        <v>0.51749577692355309</v>
      </c>
      <c r="R350" s="33">
        <f t="shared" si="129"/>
        <v>29.650323933563133</v>
      </c>
      <c r="S350" s="33">
        <f t="shared" si="137"/>
        <v>-0.976760023283199</v>
      </c>
      <c r="T350" s="33">
        <f t="shared" si="130"/>
        <v>2.9255808258387308</v>
      </c>
      <c r="U350" s="33">
        <f t="shared" si="138"/>
        <v>-0.21433585074784978</v>
      </c>
      <c r="V350" s="72">
        <f t="shared" si="131"/>
        <v>3.3576044813408554</v>
      </c>
      <c r="W350" s="33">
        <f t="shared" si="132"/>
        <v>192.37656605504279</v>
      </c>
      <c r="X350" s="80">
        <v>0.17916666666666667</v>
      </c>
      <c r="Z350" s="16">
        <v>178</v>
      </c>
      <c r="AA350" s="16">
        <v>36</v>
      </c>
      <c r="AB350" s="16">
        <v>24.24</v>
      </c>
      <c r="AC350" s="14">
        <f t="shared" si="119"/>
        <v>178.60673333333332</v>
      </c>
      <c r="AD350" s="16">
        <v>46</v>
      </c>
      <c r="AE350" s="16">
        <v>8</v>
      </c>
      <c r="AF350" s="16">
        <v>36.19</v>
      </c>
      <c r="AG350" s="14">
        <f t="shared" si="120"/>
        <v>46.143386111111113</v>
      </c>
      <c r="AH350" s="16">
        <v>10</v>
      </c>
      <c r="AI350" s="16">
        <v>40</v>
      </c>
      <c r="AJ350" s="16">
        <v>51.56</v>
      </c>
      <c r="AK350" s="14">
        <f t="shared" si="121"/>
        <v>10.680988888888889</v>
      </c>
      <c r="AL350" s="16">
        <v>200</v>
      </c>
      <c r="AM350" s="16">
        <v>59</v>
      </c>
      <c r="AN350" s="16">
        <v>22.07</v>
      </c>
      <c r="AO350" s="16">
        <f t="shared" si="122"/>
        <v>200.98946388888888</v>
      </c>
      <c r="AP350" s="16">
        <v>54</v>
      </c>
      <c r="AQ350" s="16">
        <v>50</v>
      </c>
      <c r="AR350" s="16">
        <v>38.869999999999997</v>
      </c>
      <c r="AS350" s="14">
        <f t="shared" si="123"/>
        <v>54.844130555555559</v>
      </c>
      <c r="AT350" s="16">
        <v>20</v>
      </c>
      <c r="AU350" s="16">
        <v>11</v>
      </c>
      <c r="AV350" s="16">
        <v>35.799999999999997</v>
      </c>
      <c r="AW350" s="14">
        <f t="shared" si="124"/>
        <v>20.193277777777777</v>
      </c>
      <c r="AX350" s="14">
        <f t="shared" si="116"/>
        <v>22.382730555555554</v>
      </c>
      <c r="AY350" s="14">
        <f t="shared" si="117"/>
        <v>8.7007444444444459</v>
      </c>
      <c r="AZ350" s="14">
        <f t="shared" si="118"/>
        <v>142.68433333333331</v>
      </c>
    </row>
    <row r="351" spans="1:52">
      <c r="A351" s="11">
        <v>0.179861111111111</v>
      </c>
      <c r="B351" s="12">
        <f t="shared" si="143"/>
        <v>4.3000000000000078</v>
      </c>
      <c r="C351" s="12">
        <f t="shared" si="144"/>
        <v>10.968543697297964</v>
      </c>
      <c r="D351" s="12">
        <f t="shared" si="145"/>
        <v>10.586367041742397</v>
      </c>
      <c r="E351" s="12">
        <f t="shared" si="146"/>
        <v>10.742367041742398</v>
      </c>
      <c r="F351" s="12">
        <f t="shared" si="139"/>
        <v>2.8123451150419196</v>
      </c>
      <c r="G351" s="12">
        <f t="shared" si="133"/>
        <v>0.31683507825562762</v>
      </c>
      <c r="H351" s="26">
        <f t="shared" si="140"/>
        <v>18.153312785744625</v>
      </c>
      <c r="I351" s="33">
        <f t="shared" si="134"/>
        <v>20.57159925285352</v>
      </c>
      <c r="J351" s="50">
        <f t="shared" si="135"/>
        <v>20.727599252853519</v>
      </c>
      <c r="K351" s="33">
        <f t="shared" si="125"/>
        <v>5.4264727949431588</v>
      </c>
      <c r="L351" s="33">
        <f t="shared" si="141"/>
        <v>-0.99986700129050932</v>
      </c>
      <c r="M351" s="33">
        <f t="shared" si="126"/>
        <v>3.1252830455194132</v>
      </c>
      <c r="N351" s="33">
        <f t="shared" si="142"/>
        <v>1.630888501169233E-2</v>
      </c>
      <c r="O351" s="33">
        <f t="shared" si="127"/>
        <v>3.1252830455194132</v>
      </c>
      <c r="P351" s="33">
        <f t="shared" si="128"/>
        <v>179.06552829205472</v>
      </c>
      <c r="Q351" s="33">
        <f t="shared" si="136"/>
        <v>0.51837065082053957</v>
      </c>
      <c r="R351" s="33">
        <f t="shared" si="129"/>
        <v>29.700450515466624</v>
      </c>
      <c r="S351" s="33">
        <f t="shared" si="137"/>
        <v>-0.97691361504067542</v>
      </c>
      <c r="T351" s="33">
        <f t="shared" si="130"/>
        <v>2.9262985936734696</v>
      </c>
      <c r="U351" s="33">
        <f t="shared" si="138"/>
        <v>-0.21363470866916559</v>
      </c>
      <c r="V351" s="72">
        <f t="shared" si="131"/>
        <v>3.3568867135061167</v>
      </c>
      <c r="W351" s="33">
        <f t="shared" si="132"/>
        <v>192.33544098744201</v>
      </c>
      <c r="X351" s="80">
        <v>0.17986111111111111</v>
      </c>
      <c r="Z351" s="16">
        <v>178</v>
      </c>
      <c r="AA351" s="16">
        <v>37</v>
      </c>
      <c r="AB351" s="16">
        <v>25.66</v>
      </c>
      <c r="AC351" s="14">
        <f t="shared" si="119"/>
        <v>178.62379444444446</v>
      </c>
      <c r="AD351" s="16">
        <v>46</v>
      </c>
      <c r="AE351" s="16">
        <v>8</v>
      </c>
      <c r="AF351" s="16">
        <v>21.83</v>
      </c>
      <c r="AG351" s="14">
        <f t="shared" si="120"/>
        <v>46.139397222222222</v>
      </c>
      <c r="AH351" s="16">
        <v>10</v>
      </c>
      <c r="AI351" s="16">
        <v>41</v>
      </c>
      <c r="AJ351" s="16">
        <v>51.73</v>
      </c>
      <c r="AK351" s="14">
        <f t="shared" si="121"/>
        <v>10.697702777777778</v>
      </c>
      <c r="AL351" s="16">
        <v>200</v>
      </c>
      <c r="AM351" s="16">
        <v>57</v>
      </c>
      <c r="AN351" s="16">
        <v>33.049999999999997</v>
      </c>
      <c r="AO351" s="16">
        <f t="shared" si="122"/>
        <v>200.95918055555555</v>
      </c>
      <c r="AP351" s="16">
        <v>54</v>
      </c>
      <c r="AQ351" s="16">
        <v>54</v>
      </c>
      <c r="AR351" s="16">
        <v>11.49</v>
      </c>
      <c r="AS351" s="14">
        <f t="shared" si="123"/>
        <v>54.903191666666665</v>
      </c>
      <c r="AT351" s="16">
        <v>20</v>
      </c>
      <c r="AU351" s="16">
        <v>12</v>
      </c>
      <c r="AV351" s="16">
        <v>35.96</v>
      </c>
      <c r="AW351" s="14">
        <f t="shared" si="124"/>
        <v>20.209988888888891</v>
      </c>
      <c r="AX351" s="14">
        <f t="shared" ref="AX351:AX414" si="147">AO351-AC351</f>
        <v>22.335386111111092</v>
      </c>
      <c r="AY351" s="14">
        <f t="shared" ref="AY351:AY414" si="148">AS351-AG351</f>
        <v>8.7637944444444429</v>
      </c>
      <c r="AZ351" s="14">
        <f t="shared" ref="AZ351:AZ414" si="149">(AW351-AK351)*15</f>
        <v>142.6842916666667</v>
      </c>
    </row>
    <row r="352" spans="1:52">
      <c r="A352" s="11">
        <v>0.180555555555556</v>
      </c>
      <c r="B352" s="12">
        <f t="shared" si="143"/>
        <v>4.3166666666666638</v>
      </c>
      <c r="C352" s="12">
        <f t="shared" si="144"/>
        <v>10.985255930631286</v>
      </c>
      <c r="D352" s="12">
        <f t="shared" si="145"/>
        <v>10.603079275075745</v>
      </c>
      <c r="E352" s="12">
        <f t="shared" si="146"/>
        <v>10.759079275075745</v>
      </c>
      <c r="F352" s="12">
        <f t="shared" si="139"/>
        <v>2.8167203674973464</v>
      </c>
      <c r="G352" s="12">
        <f t="shared" si="133"/>
        <v>0.31676617037291405</v>
      </c>
      <c r="H352" s="26">
        <f t="shared" si="140"/>
        <v>18.149364654889951</v>
      </c>
      <c r="I352" s="33">
        <f t="shared" si="134"/>
        <v>20.588311486186843</v>
      </c>
      <c r="J352" s="50">
        <f t="shared" si="135"/>
        <v>20.744311486186842</v>
      </c>
      <c r="K352" s="33">
        <f t="shared" si="125"/>
        <v>5.4308480473985785</v>
      </c>
      <c r="L352" s="33">
        <f t="shared" si="141"/>
        <v>-0.9998705438934643</v>
      </c>
      <c r="M352" s="33">
        <f t="shared" si="126"/>
        <v>3.1255017306964739</v>
      </c>
      <c r="N352" s="33">
        <f t="shared" si="142"/>
        <v>1.6090228531259836E-2</v>
      </c>
      <c r="O352" s="33">
        <f t="shared" si="127"/>
        <v>3.1255017306964739</v>
      </c>
      <c r="P352" s="33">
        <f t="shared" si="128"/>
        <v>179.07805802974238</v>
      </c>
      <c r="Q352" s="33">
        <f t="shared" si="136"/>
        <v>0.51924264794114872</v>
      </c>
      <c r="R352" s="33">
        <f t="shared" si="129"/>
        <v>29.750412270225084</v>
      </c>
      <c r="S352" s="33">
        <f t="shared" si="137"/>
        <v>-0.97706776441896559</v>
      </c>
      <c r="T352" s="33">
        <f t="shared" si="130"/>
        <v>2.9270213439553618</v>
      </c>
      <c r="U352" s="33">
        <f t="shared" si="138"/>
        <v>-0.21292858834201844</v>
      </c>
      <c r="V352" s="72">
        <f t="shared" si="131"/>
        <v>3.3561639632242244</v>
      </c>
      <c r="W352" s="33">
        <f t="shared" si="132"/>
        <v>192.29403044664767</v>
      </c>
      <c r="X352" s="80">
        <v>0.18055555555555555</v>
      </c>
      <c r="Z352" s="16">
        <v>178</v>
      </c>
      <c r="AA352" s="16">
        <v>38</v>
      </c>
      <c r="AB352" s="16">
        <v>27.17</v>
      </c>
      <c r="AC352" s="14">
        <f t="shared" ref="AC352:AC415" si="150">AB352/3600+AA352/60+Z352</f>
        <v>178.64088055555555</v>
      </c>
      <c r="AD352" s="16">
        <v>46</v>
      </c>
      <c r="AE352" s="16">
        <v>8</v>
      </c>
      <c r="AF352" s="16">
        <v>7.65</v>
      </c>
      <c r="AG352" s="14">
        <f t="shared" ref="AG352:AG415" si="151">AF352/3600+AE352/60+AD352</f>
        <v>46.135458333333332</v>
      </c>
      <c r="AH352" s="16">
        <v>10</v>
      </c>
      <c r="AI352" s="16">
        <v>42</v>
      </c>
      <c r="AJ352" s="16">
        <v>51.89</v>
      </c>
      <c r="AK352" s="14">
        <f t="shared" ref="AK352:AK415" si="152">AJ352/3600+AI352/60+AH352</f>
        <v>10.714413888888888</v>
      </c>
      <c r="AL352" s="16">
        <v>200</v>
      </c>
      <c r="AM352" s="16">
        <v>55</v>
      </c>
      <c r="AN352" s="16">
        <v>42.15</v>
      </c>
      <c r="AO352" s="16">
        <f t="shared" ref="AO352:AO415" si="153">AN352/3600+AM352/60+AL352</f>
        <v>200.92837499999999</v>
      </c>
      <c r="AP352" s="16">
        <v>54</v>
      </c>
      <c r="AQ352" s="16">
        <v>57</v>
      </c>
      <c r="AR352" s="16">
        <v>43.82</v>
      </c>
      <c r="AS352" s="14">
        <f t="shared" ref="AS352:AS415" si="154">AR352/3600+AQ352/60+AP352</f>
        <v>54.962172222222222</v>
      </c>
      <c r="AT352" s="16">
        <v>20</v>
      </c>
      <c r="AU352" s="16">
        <v>13</v>
      </c>
      <c r="AV352" s="16">
        <v>36.130000000000003</v>
      </c>
      <c r="AW352" s="14">
        <f t="shared" ref="AW352:AW415" si="155">AV352/3600+AU352/60+AT352</f>
        <v>20.226702777777778</v>
      </c>
      <c r="AX352" s="14">
        <f t="shared" si="147"/>
        <v>22.287494444444434</v>
      </c>
      <c r="AY352" s="14">
        <f t="shared" si="148"/>
        <v>8.8267138888888894</v>
      </c>
      <c r="AZ352" s="14">
        <f t="shared" si="149"/>
        <v>142.68433333333334</v>
      </c>
    </row>
    <row r="353" spans="1:52">
      <c r="A353" s="11">
        <v>0.18124999999999999</v>
      </c>
      <c r="B353" s="12">
        <f t="shared" si="143"/>
        <v>4.3333333333333437</v>
      </c>
      <c r="C353" s="12">
        <f t="shared" si="144"/>
        <v>11.001968163964634</v>
      </c>
      <c r="D353" s="12">
        <f t="shared" si="145"/>
        <v>10.619791508409067</v>
      </c>
      <c r="E353" s="12">
        <f t="shared" si="146"/>
        <v>10.775791508409068</v>
      </c>
      <c r="F353" s="12">
        <f t="shared" si="139"/>
        <v>2.8210956199527666</v>
      </c>
      <c r="G353" s="12">
        <f t="shared" si="133"/>
        <v>0.31669815338520357</v>
      </c>
      <c r="H353" s="26">
        <f t="shared" si="140"/>
        <v>18.145467568558949</v>
      </c>
      <c r="I353" s="33">
        <f t="shared" si="134"/>
        <v>20.60502371952019</v>
      </c>
      <c r="J353" s="50">
        <f t="shared" si="135"/>
        <v>20.761023719520189</v>
      </c>
      <c r="K353" s="33">
        <f t="shared" si="125"/>
        <v>5.4352232998540053</v>
      </c>
      <c r="L353" s="33">
        <f t="shared" si="141"/>
        <v>-0.99987404333075414</v>
      </c>
      <c r="M353" s="33">
        <f t="shared" si="126"/>
        <v>3.1257207089379877</v>
      </c>
      <c r="N353" s="33">
        <f t="shared" si="142"/>
        <v>1.5871278253793274E-2</v>
      </c>
      <c r="O353" s="33">
        <f t="shared" si="127"/>
        <v>3.1257207089379877</v>
      </c>
      <c r="P353" s="33">
        <f t="shared" si="128"/>
        <v>179.09060455878631</v>
      </c>
      <c r="Q353" s="33">
        <f t="shared" si="136"/>
        <v>0.52011174794383175</v>
      </c>
      <c r="R353" s="33">
        <f t="shared" si="129"/>
        <v>29.80020803235363</v>
      </c>
      <c r="S353" s="33">
        <f t="shared" si="137"/>
        <v>-0.9772224590963845</v>
      </c>
      <c r="T353" s="33">
        <f t="shared" si="130"/>
        <v>2.9277490687371994</v>
      </c>
      <c r="U353" s="33">
        <f t="shared" si="138"/>
        <v>-0.21221749559735925</v>
      </c>
      <c r="V353" s="72">
        <f t="shared" si="131"/>
        <v>3.3554362384423868</v>
      </c>
      <c r="W353" s="33">
        <f t="shared" si="132"/>
        <v>192.25233488800131</v>
      </c>
      <c r="X353" s="80">
        <v>0.18124999999999999</v>
      </c>
      <c r="Z353" s="16">
        <v>178</v>
      </c>
      <c r="AA353" s="16">
        <v>39</v>
      </c>
      <c r="AB353" s="16">
        <v>28.75</v>
      </c>
      <c r="AC353" s="14">
        <f t="shared" si="150"/>
        <v>178.65798611111111</v>
      </c>
      <c r="AD353" s="16">
        <v>46</v>
      </c>
      <c r="AE353" s="16">
        <v>7</v>
      </c>
      <c r="AF353" s="16">
        <v>53.65</v>
      </c>
      <c r="AG353" s="14">
        <f t="shared" si="151"/>
        <v>46.131569444444445</v>
      </c>
      <c r="AH353" s="16">
        <v>10</v>
      </c>
      <c r="AI353" s="16">
        <v>43</v>
      </c>
      <c r="AJ353" s="16">
        <v>52.05</v>
      </c>
      <c r="AK353" s="14">
        <f t="shared" si="152"/>
        <v>10.731125</v>
      </c>
      <c r="AL353" s="16">
        <v>200</v>
      </c>
      <c r="AM353" s="16">
        <v>53</v>
      </c>
      <c r="AN353" s="16">
        <v>49.35</v>
      </c>
      <c r="AO353" s="16">
        <f t="shared" si="153"/>
        <v>200.89704166666667</v>
      </c>
      <c r="AP353" s="16">
        <v>55</v>
      </c>
      <c r="AQ353" s="16">
        <v>1</v>
      </c>
      <c r="AR353" s="16">
        <v>15.85</v>
      </c>
      <c r="AS353" s="14">
        <f t="shared" si="154"/>
        <v>55.021069444444443</v>
      </c>
      <c r="AT353" s="16">
        <v>20</v>
      </c>
      <c r="AU353" s="16">
        <v>14</v>
      </c>
      <c r="AV353" s="16">
        <v>36.29</v>
      </c>
      <c r="AW353" s="14">
        <f t="shared" si="155"/>
        <v>20.243413888888888</v>
      </c>
      <c r="AX353" s="14">
        <f t="shared" si="147"/>
        <v>22.239055555555552</v>
      </c>
      <c r="AY353" s="14">
        <f t="shared" si="148"/>
        <v>8.8894999999999982</v>
      </c>
      <c r="AZ353" s="14">
        <f t="shared" si="149"/>
        <v>142.68433333333331</v>
      </c>
    </row>
    <row r="354" spans="1:52">
      <c r="A354" s="11">
        <v>0.18194444444444399</v>
      </c>
      <c r="B354" s="12">
        <f t="shared" si="143"/>
        <v>4.3499999999999996</v>
      </c>
      <c r="C354" s="12">
        <f t="shared" si="144"/>
        <v>11.018680397297956</v>
      </c>
      <c r="D354" s="12">
        <f t="shared" si="145"/>
        <v>10.63650374174239</v>
      </c>
      <c r="E354" s="12">
        <f t="shared" si="146"/>
        <v>10.79250374174239</v>
      </c>
      <c r="F354" s="12">
        <f t="shared" si="139"/>
        <v>2.8254708724081872</v>
      </c>
      <c r="G354" s="12">
        <f t="shared" si="133"/>
        <v>0.31663102853459207</v>
      </c>
      <c r="H354" s="26">
        <f t="shared" si="140"/>
        <v>18.141621597918466</v>
      </c>
      <c r="I354" s="33">
        <f t="shared" si="134"/>
        <v>20.621735952853513</v>
      </c>
      <c r="J354" s="50">
        <f t="shared" si="135"/>
        <v>20.777735952853511</v>
      </c>
      <c r="K354" s="33">
        <f t="shared" si="125"/>
        <v>5.4395985523094259</v>
      </c>
      <c r="L354" s="33">
        <f t="shared" si="141"/>
        <v>-0.99987749934703107</v>
      </c>
      <c r="M354" s="33">
        <f t="shared" si="126"/>
        <v>3.1259399762393159</v>
      </c>
      <c r="N354" s="33">
        <f t="shared" si="142"/>
        <v>1.5652038190845853E-2</v>
      </c>
      <c r="O354" s="33">
        <f t="shared" si="127"/>
        <v>3.1259399762393159</v>
      </c>
      <c r="P354" s="33">
        <f t="shared" si="128"/>
        <v>179.10316764973766</v>
      </c>
      <c r="Q354" s="33">
        <f t="shared" si="136"/>
        <v>0.52097793051121422</v>
      </c>
      <c r="R354" s="33">
        <f t="shared" si="129"/>
        <v>29.849836637752453</v>
      </c>
      <c r="S354" s="33">
        <f t="shared" si="137"/>
        <v>-0.97737768666305402</v>
      </c>
      <c r="T354" s="33">
        <f t="shared" si="130"/>
        <v>2.9284817599057602</v>
      </c>
      <c r="U354" s="33">
        <f t="shared" si="138"/>
        <v>-0.21150143643289337</v>
      </c>
      <c r="V354" s="72">
        <f t="shared" si="131"/>
        <v>3.354703547273826</v>
      </c>
      <c r="W354" s="33">
        <f t="shared" si="132"/>
        <v>192.2103547763563</v>
      </c>
      <c r="X354" s="80">
        <v>0.18194444444444444</v>
      </c>
      <c r="Z354" s="16">
        <v>178</v>
      </c>
      <c r="AA354" s="16">
        <v>40</v>
      </c>
      <c r="AB354" s="16">
        <v>30.42</v>
      </c>
      <c r="AC354" s="14">
        <f t="shared" si="150"/>
        <v>178.67511666666667</v>
      </c>
      <c r="AD354" s="16">
        <v>46</v>
      </c>
      <c r="AE354" s="16">
        <v>7</v>
      </c>
      <c r="AF354" s="16">
        <v>39.83</v>
      </c>
      <c r="AG354" s="14">
        <f t="shared" si="151"/>
        <v>46.127730555555559</v>
      </c>
      <c r="AH354" s="16">
        <v>10</v>
      </c>
      <c r="AI354" s="16">
        <v>44</v>
      </c>
      <c r="AJ354" s="16">
        <v>52.22</v>
      </c>
      <c r="AK354" s="14">
        <f t="shared" si="152"/>
        <v>10.747838888888889</v>
      </c>
      <c r="AL354" s="16">
        <v>200</v>
      </c>
      <c r="AM354" s="16">
        <v>51</v>
      </c>
      <c r="AN354" s="16">
        <v>54.64</v>
      </c>
      <c r="AO354" s="16">
        <f t="shared" si="153"/>
        <v>200.86517777777777</v>
      </c>
      <c r="AP354" s="16">
        <v>55</v>
      </c>
      <c r="AQ354" s="16">
        <v>4</v>
      </c>
      <c r="AR354" s="16">
        <v>47.58</v>
      </c>
      <c r="AS354" s="14">
        <f t="shared" si="154"/>
        <v>55.079883333333335</v>
      </c>
      <c r="AT354" s="16">
        <v>20</v>
      </c>
      <c r="AU354" s="16">
        <v>15</v>
      </c>
      <c r="AV354" s="16">
        <v>36.46</v>
      </c>
      <c r="AW354" s="14">
        <f t="shared" si="155"/>
        <v>20.260127777777779</v>
      </c>
      <c r="AX354" s="14">
        <f t="shared" si="147"/>
        <v>22.190061111111106</v>
      </c>
      <c r="AY354" s="14">
        <f t="shared" si="148"/>
        <v>8.9521527777777763</v>
      </c>
      <c r="AZ354" s="14">
        <f t="shared" si="149"/>
        <v>142.68433333333334</v>
      </c>
    </row>
    <row r="355" spans="1:52">
      <c r="A355" s="11">
        <v>0.18263888888888899</v>
      </c>
      <c r="B355" s="12">
        <f t="shared" si="143"/>
        <v>4.3666666666666556</v>
      </c>
      <c r="C355" s="12">
        <f t="shared" si="144"/>
        <v>11.035392630631279</v>
      </c>
      <c r="D355" s="12">
        <f t="shared" si="145"/>
        <v>10.653215975075735</v>
      </c>
      <c r="E355" s="12">
        <f t="shared" si="146"/>
        <v>10.809215975075736</v>
      </c>
      <c r="F355" s="12">
        <f t="shared" si="139"/>
        <v>2.8298461248636135</v>
      </c>
      <c r="G355" s="12">
        <f t="shared" si="133"/>
        <v>0.31656479704682355</v>
      </c>
      <c r="H355" s="26">
        <f t="shared" si="140"/>
        <v>18.137826813198455</v>
      </c>
      <c r="I355" s="33">
        <f t="shared" si="134"/>
        <v>20.638448186186835</v>
      </c>
      <c r="J355" s="50">
        <f t="shared" si="135"/>
        <v>20.794448186186834</v>
      </c>
      <c r="K355" s="33">
        <f t="shared" si="125"/>
        <v>5.4439738047648465</v>
      </c>
      <c r="L355" s="33">
        <f t="shared" si="141"/>
        <v>-0.99988091169013671</v>
      </c>
      <c r="M355" s="33">
        <f t="shared" si="126"/>
        <v>3.1261595285913248</v>
      </c>
      <c r="N355" s="33">
        <f t="shared" si="142"/>
        <v>1.5432512358690021E-2</v>
      </c>
      <c r="O355" s="33">
        <f t="shared" si="127"/>
        <v>3.1261595285913248</v>
      </c>
      <c r="P355" s="33">
        <f t="shared" si="128"/>
        <v>179.11574707288995</v>
      </c>
      <c r="Q355" s="33">
        <f t="shared" si="136"/>
        <v>0.52184117535079055</v>
      </c>
      <c r="R355" s="33">
        <f t="shared" si="129"/>
        <v>29.899296923746626</v>
      </c>
      <c r="S355" s="33">
        <f t="shared" si="137"/>
        <v>-0.97753343462166087</v>
      </c>
      <c r="T355" s="33">
        <f t="shared" si="130"/>
        <v>2.9292194091808739</v>
      </c>
      <c r="U355" s="33">
        <f t="shared" si="138"/>
        <v>-0.21078041701443578</v>
      </c>
      <c r="V355" s="72">
        <f t="shared" si="131"/>
        <v>3.3539658979987124</v>
      </c>
      <c r="W355" s="33">
        <f t="shared" si="132"/>
        <v>192.16809058613137</v>
      </c>
      <c r="X355" s="80">
        <v>0.18263888888888891</v>
      </c>
      <c r="Z355" s="16">
        <v>178</v>
      </c>
      <c r="AA355" s="16">
        <v>41</v>
      </c>
      <c r="AB355" s="16">
        <v>32.159999999999997</v>
      </c>
      <c r="AC355" s="14">
        <f t="shared" si="150"/>
        <v>178.69226666666665</v>
      </c>
      <c r="AD355" s="16">
        <v>46</v>
      </c>
      <c r="AE355" s="16">
        <v>7</v>
      </c>
      <c r="AF355" s="16">
        <v>26.19</v>
      </c>
      <c r="AG355" s="14">
        <f t="shared" si="151"/>
        <v>46.123941666666667</v>
      </c>
      <c r="AH355" s="16">
        <v>10</v>
      </c>
      <c r="AI355" s="16">
        <v>45</v>
      </c>
      <c r="AJ355" s="16">
        <v>52.38</v>
      </c>
      <c r="AK355" s="14">
        <f t="shared" si="152"/>
        <v>10.76455</v>
      </c>
      <c r="AL355" s="16">
        <v>200</v>
      </c>
      <c r="AM355" s="16">
        <v>49</v>
      </c>
      <c r="AN355" s="16">
        <v>58.03</v>
      </c>
      <c r="AO355" s="16">
        <f t="shared" si="153"/>
        <v>200.83278611111112</v>
      </c>
      <c r="AP355" s="16">
        <v>55</v>
      </c>
      <c r="AQ355" s="16">
        <v>8</v>
      </c>
      <c r="AR355" s="16">
        <v>18.989999999999998</v>
      </c>
      <c r="AS355" s="14">
        <f t="shared" si="154"/>
        <v>55.13860833333333</v>
      </c>
      <c r="AT355" s="16">
        <v>20</v>
      </c>
      <c r="AU355" s="16">
        <v>16</v>
      </c>
      <c r="AV355" s="16">
        <v>36.619999999999997</v>
      </c>
      <c r="AW355" s="14">
        <f t="shared" si="155"/>
        <v>20.276838888888889</v>
      </c>
      <c r="AX355" s="14">
        <f t="shared" si="147"/>
        <v>22.140519444444465</v>
      </c>
      <c r="AY355" s="14">
        <f t="shared" si="148"/>
        <v>9.0146666666666633</v>
      </c>
      <c r="AZ355" s="14">
        <f t="shared" si="149"/>
        <v>142.68433333333334</v>
      </c>
    </row>
    <row r="356" spans="1:52">
      <c r="A356" s="11">
        <v>0.18333333333333299</v>
      </c>
      <c r="B356" s="12">
        <f t="shared" si="143"/>
        <v>4.3833333333333355</v>
      </c>
      <c r="C356" s="12">
        <f t="shared" si="144"/>
        <v>11.052104863964624</v>
      </c>
      <c r="D356" s="12">
        <f t="shared" si="145"/>
        <v>10.669928208409058</v>
      </c>
      <c r="E356" s="12">
        <f t="shared" si="146"/>
        <v>10.825928208409058</v>
      </c>
      <c r="F356" s="12">
        <f t="shared" si="139"/>
        <v>2.8342213773190337</v>
      </c>
      <c r="G356" s="12">
        <f t="shared" si="133"/>
        <v>0.31649946013127084</v>
      </c>
      <c r="H356" s="26">
        <f t="shared" si="140"/>
        <v>18.134083283690885</v>
      </c>
      <c r="I356" s="33">
        <f t="shared" si="134"/>
        <v>20.655160419520179</v>
      </c>
      <c r="J356" s="50">
        <f t="shared" si="135"/>
        <v>20.811160419520178</v>
      </c>
      <c r="K356" s="33">
        <f t="shared" si="125"/>
        <v>5.4483490572202715</v>
      </c>
      <c r="L356" s="33">
        <f t="shared" si="141"/>
        <v>-0.99988428011111863</v>
      </c>
      <c r="M356" s="33">
        <f t="shared" si="126"/>
        <v>3.126379361980208</v>
      </c>
      <c r="N356" s="33">
        <f t="shared" si="142"/>
        <v>1.521270477824928E-2</v>
      </c>
      <c r="O356" s="33">
        <f t="shared" si="127"/>
        <v>3.126379361980208</v>
      </c>
      <c r="P356" s="33">
        <f t="shared" si="128"/>
        <v>179.12834259826897</v>
      </c>
      <c r="Q356" s="33">
        <f t="shared" si="136"/>
        <v>0.52270146219560931</v>
      </c>
      <c r="R356" s="33">
        <f t="shared" si="129"/>
        <v>29.948587729125368</v>
      </c>
      <c r="S356" s="33">
        <f t="shared" si="137"/>
        <v>-0.97768969038822906</v>
      </c>
      <c r="T356" s="33">
        <f t="shared" si="130"/>
        <v>2.929962008114483</v>
      </c>
      <c r="U356" s="33">
        <f t="shared" si="138"/>
        <v>-0.2100544436772733</v>
      </c>
      <c r="V356" s="72">
        <f t="shared" si="131"/>
        <v>3.3532232990651032</v>
      </c>
      <c r="W356" s="33">
        <f t="shared" si="132"/>
        <v>192.12554280136467</v>
      </c>
      <c r="X356" s="80">
        <v>0.18333333333333335</v>
      </c>
      <c r="Z356" s="16">
        <v>178</v>
      </c>
      <c r="AA356" s="16">
        <v>42</v>
      </c>
      <c r="AB356" s="16">
        <v>33.979999999999997</v>
      </c>
      <c r="AC356" s="14">
        <f t="shared" si="150"/>
        <v>178.70943888888888</v>
      </c>
      <c r="AD356" s="16">
        <v>46</v>
      </c>
      <c r="AE356" s="16">
        <v>7</v>
      </c>
      <c r="AF356" s="16">
        <v>12.72</v>
      </c>
      <c r="AG356" s="14">
        <f t="shared" si="151"/>
        <v>46.120199999999997</v>
      </c>
      <c r="AH356" s="16">
        <v>10</v>
      </c>
      <c r="AI356" s="16">
        <v>46</v>
      </c>
      <c r="AJ356" s="16">
        <v>52.55</v>
      </c>
      <c r="AK356" s="14">
        <f t="shared" si="152"/>
        <v>10.781263888888889</v>
      </c>
      <c r="AL356" s="16">
        <v>200</v>
      </c>
      <c r="AM356" s="16">
        <v>47</v>
      </c>
      <c r="AN356" s="16">
        <v>59.51</v>
      </c>
      <c r="AO356" s="16">
        <f t="shared" si="153"/>
        <v>200.79986388888889</v>
      </c>
      <c r="AP356" s="16">
        <v>55</v>
      </c>
      <c r="AQ356" s="16">
        <v>11</v>
      </c>
      <c r="AR356" s="16">
        <v>50.09</v>
      </c>
      <c r="AS356" s="14">
        <f t="shared" si="154"/>
        <v>55.197247222222224</v>
      </c>
      <c r="AT356" s="16">
        <v>20</v>
      </c>
      <c r="AU356" s="16">
        <v>17</v>
      </c>
      <c r="AV356" s="16">
        <v>36.79</v>
      </c>
      <c r="AW356" s="14">
        <f t="shared" si="155"/>
        <v>20.293552777777776</v>
      </c>
      <c r="AX356" s="14">
        <f t="shared" si="147"/>
        <v>22.09042500000001</v>
      </c>
      <c r="AY356" s="14">
        <f t="shared" si="148"/>
        <v>9.0770472222222267</v>
      </c>
      <c r="AZ356" s="14">
        <f t="shared" si="149"/>
        <v>142.68433333333331</v>
      </c>
    </row>
    <row r="357" spans="1:52">
      <c r="A357" s="11">
        <v>0.18402777777777801</v>
      </c>
      <c r="B357" s="12">
        <f t="shared" si="143"/>
        <v>4.3999999999999915</v>
      </c>
      <c r="C357" s="12">
        <f t="shared" si="144"/>
        <v>11.068817097297947</v>
      </c>
      <c r="D357" s="12">
        <f t="shared" si="145"/>
        <v>10.686640441742405</v>
      </c>
      <c r="E357" s="12">
        <f t="shared" si="146"/>
        <v>10.842640441742406</v>
      </c>
      <c r="F357" s="12">
        <f t="shared" si="139"/>
        <v>2.8385966297744605</v>
      </c>
      <c r="G357" s="12">
        <f t="shared" si="133"/>
        <v>0.3164350189809147</v>
      </c>
      <c r="H357" s="26">
        <f t="shared" si="140"/>
        <v>18.130391077748509</v>
      </c>
      <c r="I357" s="33">
        <f t="shared" si="134"/>
        <v>20.671872652853502</v>
      </c>
      <c r="J357" s="50">
        <f t="shared" si="135"/>
        <v>20.8278726528535</v>
      </c>
      <c r="K357" s="33">
        <f t="shared" si="125"/>
        <v>5.452724309675693</v>
      </c>
      <c r="L357" s="33">
        <f t="shared" si="141"/>
        <v>-0.99988760436424906</v>
      </c>
      <c r="M357" s="33">
        <f t="shared" si="126"/>
        <v>3.1265994723878467</v>
      </c>
      <c r="N357" s="33">
        <f t="shared" si="142"/>
        <v>1.4992619475035085E-2</v>
      </c>
      <c r="O357" s="33">
        <f t="shared" si="127"/>
        <v>3.1265994723878467</v>
      </c>
      <c r="P357" s="33">
        <f t="shared" si="128"/>
        <v>179.1409539956536</v>
      </c>
      <c r="Q357" s="33">
        <f t="shared" si="136"/>
        <v>0.52355877080496716</v>
      </c>
      <c r="R357" s="33">
        <f t="shared" si="129"/>
        <v>29.997707894181804</v>
      </c>
      <c r="S357" s="33">
        <f t="shared" si="137"/>
        <v>-0.97784644129291132</v>
      </c>
      <c r="T357" s="33">
        <f t="shared" si="130"/>
        <v>2.9307095480897072</v>
      </c>
      <c r="U357" s="33">
        <f t="shared" si="138"/>
        <v>-0.20932352292752202</v>
      </c>
      <c r="V357" s="72">
        <f t="shared" si="131"/>
        <v>3.352475759089879</v>
      </c>
      <c r="W357" s="33">
        <f t="shared" si="132"/>
        <v>192.08271191576702</v>
      </c>
      <c r="X357" s="80">
        <v>0.18402777777777779</v>
      </c>
      <c r="Z357" s="16">
        <v>178</v>
      </c>
      <c r="AA357" s="16">
        <v>43</v>
      </c>
      <c r="AB357" s="16">
        <v>35.869999999999997</v>
      </c>
      <c r="AC357" s="14">
        <f t="shared" si="150"/>
        <v>178.72663055555554</v>
      </c>
      <c r="AD357" s="16">
        <v>46</v>
      </c>
      <c r="AE357" s="16">
        <v>6</v>
      </c>
      <c r="AF357" s="16">
        <v>59.43</v>
      </c>
      <c r="AG357" s="14">
        <f t="shared" si="151"/>
        <v>46.116508333333336</v>
      </c>
      <c r="AH357" s="16">
        <v>10</v>
      </c>
      <c r="AI357" s="16">
        <v>47</v>
      </c>
      <c r="AJ357" s="16">
        <v>52.71</v>
      </c>
      <c r="AK357" s="14">
        <f t="shared" si="152"/>
        <v>10.797974999999999</v>
      </c>
      <c r="AL357" s="16">
        <v>200</v>
      </c>
      <c r="AM357" s="16">
        <v>45</v>
      </c>
      <c r="AN357" s="16">
        <v>59.07</v>
      </c>
      <c r="AO357" s="16">
        <f t="shared" si="153"/>
        <v>200.76640833333335</v>
      </c>
      <c r="AP357" s="16">
        <v>55</v>
      </c>
      <c r="AQ357" s="16">
        <v>15</v>
      </c>
      <c r="AR357" s="16">
        <v>20.86</v>
      </c>
      <c r="AS357" s="14">
        <f t="shared" si="154"/>
        <v>55.255794444444447</v>
      </c>
      <c r="AT357" s="16">
        <v>20</v>
      </c>
      <c r="AU357" s="16">
        <v>18</v>
      </c>
      <c r="AV357" s="16">
        <v>36.950000000000003</v>
      </c>
      <c r="AW357" s="14">
        <f t="shared" si="155"/>
        <v>20.31026388888889</v>
      </c>
      <c r="AX357" s="14">
        <f t="shared" si="147"/>
        <v>22.0397777777778</v>
      </c>
      <c r="AY357" s="14">
        <f t="shared" si="148"/>
        <v>9.1392861111111117</v>
      </c>
      <c r="AZ357" s="14">
        <f t="shared" si="149"/>
        <v>142.68433333333337</v>
      </c>
    </row>
    <row r="358" spans="1:52">
      <c r="A358" s="11">
        <v>0.18472222222222201</v>
      </c>
      <c r="B358" s="12">
        <f t="shared" si="143"/>
        <v>4.4166666666666723</v>
      </c>
      <c r="C358" s="12">
        <f t="shared" si="144"/>
        <v>11.085529330631294</v>
      </c>
      <c r="D358" s="12">
        <f t="shared" si="145"/>
        <v>10.703352675075728</v>
      </c>
      <c r="E358" s="12">
        <f t="shared" si="146"/>
        <v>10.859352675075728</v>
      </c>
      <c r="F358" s="12">
        <f t="shared" si="139"/>
        <v>2.8429718822298811</v>
      </c>
      <c r="G358" s="12">
        <f t="shared" si="133"/>
        <v>0.31637147477232586</v>
      </c>
      <c r="H358" s="26">
        <f t="shared" si="140"/>
        <v>18.126750262783869</v>
      </c>
      <c r="I358" s="33">
        <f t="shared" si="134"/>
        <v>20.688584886186852</v>
      </c>
      <c r="J358" s="50">
        <f t="shared" si="135"/>
        <v>20.844584886186851</v>
      </c>
      <c r="K358" s="33">
        <f t="shared" si="125"/>
        <v>5.4570995621311207</v>
      </c>
      <c r="L358" s="33">
        <f t="shared" si="141"/>
        <v>-0.99989088420704109</v>
      </c>
      <c r="M358" s="33">
        <f t="shared" si="126"/>
        <v>3.1268198557916307</v>
      </c>
      <c r="N358" s="33">
        <f t="shared" si="142"/>
        <v>1.4772260479078519E-2</v>
      </c>
      <c r="O358" s="33">
        <f t="shared" si="127"/>
        <v>3.1268198557916307</v>
      </c>
      <c r="P358" s="33">
        <f t="shared" si="128"/>
        <v>179.15358103456515</v>
      </c>
      <c r="Q358" s="33">
        <f t="shared" si="136"/>
        <v>0.52441308096511541</v>
      </c>
      <c r="R358" s="33">
        <f t="shared" si="129"/>
        <v>30.046656260753441</v>
      </c>
      <c r="S358" s="33">
        <f t="shared" si="137"/>
        <v>-0.97800367458079795</v>
      </c>
      <c r="T358" s="33">
        <f t="shared" si="130"/>
        <v>2.9314620203199224</v>
      </c>
      <c r="U358" s="33">
        <f t="shared" si="138"/>
        <v>-0.2085876614434731</v>
      </c>
      <c r="V358" s="72">
        <f t="shared" si="131"/>
        <v>3.3517232868596638</v>
      </c>
      <c r="W358" s="33">
        <f t="shared" si="132"/>
        <v>192.03959843277485</v>
      </c>
      <c r="X358" s="80">
        <v>0.18472222222222223</v>
      </c>
      <c r="Z358" s="16">
        <v>178</v>
      </c>
      <c r="AA358" s="16">
        <v>44</v>
      </c>
      <c r="AB358" s="16">
        <v>37.840000000000003</v>
      </c>
      <c r="AC358" s="14">
        <f t="shared" si="150"/>
        <v>178.74384444444445</v>
      </c>
      <c r="AD358" s="16">
        <v>46</v>
      </c>
      <c r="AE358" s="16">
        <v>6</v>
      </c>
      <c r="AF358" s="16">
        <v>46.32</v>
      </c>
      <c r="AG358" s="14">
        <f t="shared" si="151"/>
        <v>46.112866666666669</v>
      </c>
      <c r="AH358" s="16">
        <v>10</v>
      </c>
      <c r="AI358" s="16">
        <v>48</v>
      </c>
      <c r="AJ358" s="16">
        <v>52.88</v>
      </c>
      <c r="AK358" s="14">
        <f t="shared" si="152"/>
        <v>10.814688888888888</v>
      </c>
      <c r="AL358" s="16">
        <v>200</v>
      </c>
      <c r="AM358" s="16">
        <v>43</v>
      </c>
      <c r="AN358" s="16">
        <v>56.7</v>
      </c>
      <c r="AO358" s="16">
        <f t="shared" si="153"/>
        <v>200.73241666666667</v>
      </c>
      <c r="AP358" s="16">
        <v>55</v>
      </c>
      <c r="AQ358" s="16">
        <v>18</v>
      </c>
      <c r="AR358" s="16">
        <v>51.31</v>
      </c>
      <c r="AS358" s="14">
        <f t="shared" si="154"/>
        <v>55.314252777777774</v>
      </c>
      <c r="AT358" s="16">
        <v>20</v>
      </c>
      <c r="AU358" s="16">
        <v>19</v>
      </c>
      <c r="AV358" s="16">
        <v>37.11</v>
      </c>
      <c r="AW358" s="14">
        <f t="shared" si="155"/>
        <v>20.326975000000001</v>
      </c>
      <c r="AX358" s="14">
        <f t="shared" si="147"/>
        <v>21.988572222222217</v>
      </c>
      <c r="AY358" s="14">
        <f t="shared" si="148"/>
        <v>9.2013861111111055</v>
      </c>
      <c r="AZ358" s="14">
        <f t="shared" si="149"/>
        <v>142.6842916666667</v>
      </c>
    </row>
    <row r="359" spans="1:52">
      <c r="A359" s="11">
        <v>0.18541666666666701</v>
      </c>
      <c r="B359" s="12">
        <f t="shared" si="143"/>
        <v>4.4333333333333282</v>
      </c>
      <c r="C359" s="12">
        <f t="shared" si="144"/>
        <v>11.102241563964617</v>
      </c>
      <c r="D359" s="12">
        <f t="shared" si="145"/>
        <v>10.720064908409075</v>
      </c>
      <c r="E359" s="12">
        <f t="shared" si="146"/>
        <v>10.876064908409075</v>
      </c>
      <c r="F359" s="12">
        <f t="shared" si="139"/>
        <v>2.8473471346853083</v>
      </c>
      <c r="G359" s="12">
        <f t="shared" si="133"/>
        <v>0.31630882866564447</v>
      </c>
      <c r="H359" s="26">
        <f t="shared" si="140"/>
        <v>18.123160905268097</v>
      </c>
      <c r="I359" s="33">
        <f t="shared" si="134"/>
        <v>20.705297119520175</v>
      </c>
      <c r="J359" s="50">
        <f t="shared" si="135"/>
        <v>20.861297119520174</v>
      </c>
      <c r="K359" s="33">
        <f t="shared" si="125"/>
        <v>5.4614748145865413</v>
      </c>
      <c r="L359" s="33">
        <f t="shared" si="141"/>
        <v>-0.99989411940026618</v>
      </c>
      <c r="M359" s="33">
        <f t="shared" si="126"/>
        <v>3.1270405081646806</v>
      </c>
      <c r="N359" s="33">
        <f t="shared" si="142"/>
        <v>1.4551631824866896E-2</v>
      </c>
      <c r="O359" s="33">
        <f t="shared" si="127"/>
        <v>3.1270405081646806</v>
      </c>
      <c r="P359" s="33">
        <f t="shared" si="128"/>
        <v>179.16622348428044</v>
      </c>
      <c r="Q359" s="33">
        <f t="shared" si="136"/>
        <v>0.52526437248995983</v>
      </c>
      <c r="R359" s="33">
        <f t="shared" si="129"/>
        <v>30.095431672262283</v>
      </c>
      <c r="S359" s="33">
        <f t="shared" si="137"/>
        <v>-0.97816137741274167</v>
      </c>
      <c r="T359" s="33">
        <f t="shared" si="130"/>
        <v>2.9322194158478281</v>
      </c>
      <c r="U359" s="33">
        <f t="shared" si="138"/>
        <v>-0.20784686607694627</v>
      </c>
      <c r="V359" s="72">
        <f t="shared" si="131"/>
        <v>3.3509658913317582</v>
      </c>
      <c r="W359" s="33">
        <f t="shared" si="132"/>
        <v>191.99620286560381</v>
      </c>
      <c r="X359" s="80">
        <v>0.18541666666666667</v>
      </c>
      <c r="Z359" s="16">
        <v>178</v>
      </c>
      <c r="AA359" s="16">
        <v>45</v>
      </c>
      <c r="AB359" s="16">
        <v>39.89</v>
      </c>
      <c r="AC359" s="14">
        <f t="shared" si="150"/>
        <v>178.76108055555557</v>
      </c>
      <c r="AD359" s="16">
        <v>46</v>
      </c>
      <c r="AE359" s="16">
        <v>6</v>
      </c>
      <c r="AF359" s="16">
        <v>33.380000000000003</v>
      </c>
      <c r="AG359" s="14">
        <f t="shared" si="151"/>
        <v>46.109272222222224</v>
      </c>
      <c r="AH359" s="16">
        <v>10</v>
      </c>
      <c r="AI359" s="16">
        <v>49</v>
      </c>
      <c r="AJ359" s="16">
        <v>53.04</v>
      </c>
      <c r="AK359" s="14">
        <f t="shared" si="152"/>
        <v>10.8314</v>
      </c>
      <c r="AL359" s="16">
        <v>200</v>
      </c>
      <c r="AM359" s="16">
        <v>41</v>
      </c>
      <c r="AN359" s="16">
        <v>52.41</v>
      </c>
      <c r="AO359" s="16">
        <f t="shared" si="153"/>
        <v>200.69789166666666</v>
      </c>
      <c r="AP359" s="16">
        <v>55</v>
      </c>
      <c r="AQ359" s="16">
        <v>22</v>
      </c>
      <c r="AR359" s="16">
        <v>21.42</v>
      </c>
      <c r="AS359" s="14">
        <f t="shared" si="154"/>
        <v>55.372616666666666</v>
      </c>
      <c r="AT359" s="16">
        <v>20</v>
      </c>
      <c r="AU359" s="16">
        <v>20</v>
      </c>
      <c r="AV359" s="16">
        <v>37.28</v>
      </c>
      <c r="AW359" s="14">
        <f t="shared" si="155"/>
        <v>20.343688888888888</v>
      </c>
      <c r="AX359" s="14">
        <f t="shared" si="147"/>
        <v>21.936811111111098</v>
      </c>
      <c r="AY359" s="14">
        <f t="shared" si="148"/>
        <v>9.2633444444444422</v>
      </c>
      <c r="AZ359" s="14">
        <f t="shared" si="149"/>
        <v>142.68433333333331</v>
      </c>
    </row>
    <row r="360" spans="1:52">
      <c r="A360" s="11">
        <v>0.18611111111111101</v>
      </c>
      <c r="B360" s="12">
        <f t="shared" si="143"/>
        <v>4.4500000000000082</v>
      </c>
      <c r="C360" s="12">
        <f t="shared" si="144"/>
        <v>11.118953797297964</v>
      </c>
      <c r="D360" s="12">
        <f t="shared" si="145"/>
        <v>10.736777141742397</v>
      </c>
      <c r="E360" s="12">
        <f t="shared" si="146"/>
        <v>10.892777141742398</v>
      </c>
      <c r="F360" s="12">
        <f t="shared" si="139"/>
        <v>2.8517223871407289</v>
      </c>
      <c r="G360" s="12">
        <f t="shared" si="133"/>
        <v>0.31624708180456235</v>
      </c>
      <c r="H360" s="26">
        <f t="shared" si="140"/>
        <v>18.119623070729912</v>
      </c>
      <c r="I360" s="33">
        <f t="shared" si="134"/>
        <v>20.722009352853519</v>
      </c>
      <c r="J360" s="50">
        <f t="shared" si="135"/>
        <v>20.878009352853518</v>
      </c>
      <c r="K360" s="33">
        <f t="shared" si="125"/>
        <v>5.4658500670419672</v>
      </c>
      <c r="L360" s="33">
        <f t="shared" si="141"/>
        <v>-0.99989730970797031</v>
      </c>
      <c r="M360" s="33">
        <f t="shared" si="126"/>
        <v>3.127261425475826</v>
      </c>
      <c r="N360" s="33">
        <f t="shared" si="142"/>
        <v>1.4330737551275948E-2</v>
      </c>
      <c r="O360" s="33">
        <f t="shared" si="127"/>
        <v>3.127261425475826</v>
      </c>
      <c r="P360" s="33">
        <f t="shared" si="128"/>
        <v>179.17888111383044</v>
      </c>
      <c r="Q360" s="33">
        <f t="shared" si="136"/>
        <v>0.52611262522178104</v>
      </c>
      <c r="R360" s="33">
        <f t="shared" si="129"/>
        <v>30.144032973756083</v>
      </c>
      <c r="S360" s="33">
        <f t="shared" si="137"/>
        <v>-0.97831953686620554</v>
      </c>
      <c r="T360" s="33">
        <f t="shared" si="130"/>
        <v>2.9329817255445585</v>
      </c>
      <c r="U360" s="33">
        <f t="shared" si="138"/>
        <v>-0.20710114385462317</v>
      </c>
      <c r="V360" s="72">
        <f t="shared" si="131"/>
        <v>3.3502035816350277</v>
      </c>
      <c r="W360" s="33">
        <f t="shared" si="132"/>
        <v>191.95252573729925</v>
      </c>
      <c r="X360" s="80">
        <v>0.18611111111111112</v>
      </c>
      <c r="Z360" s="16">
        <v>178</v>
      </c>
      <c r="AA360" s="16">
        <v>46</v>
      </c>
      <c r="AB360" s="16">
        <v>42.01</v>
      </c>
      <c r="AC360" s="14">
        <f t="shared" si="150"/>
        <v>178.77833611111112</v>
      </c>
      <c r="AD360" s="16">
        <v>46</v>
      </c>
      <c r="AE360" s="16">
        <v>6</v>
      </c>
      <c r="AF360" s="16">
        <v>20.63</v>
      </c>
      <c r="AG360" s="14">
        <f t="shared" si="151"/>
        <v>46.105730555555553</v>
      </c>
      <c r="AH360" s="16">
        <v>10</v>
      </c>
      <c r="AI360" s="16">
        <v>50</v>
      </c>
      <c r="AJ360" s="16">
        <v>53.21</v>
      </c>
      <c r="AK360" s="14">
        <f t="shared" si="152"/>
        <v>10.848113888888889</v>
      </c>
      <c r="AL360" s="16">
        <v>200</v>
      </c>
      <c r="AM360" s="16">
        <v>39</v>
      </c>
      <c r="AN360" s="16">
        <v>46.17</v>
      </c>
      <c r="AO360" s="16">
        <f t="shared" si="153"/>
        <v>200.662825</v>
      </c>
      <c r="AP360" s="16">
        <v>55</v>
      </c>
      <c r="AQ360" s="16">
        <v>25</v>
      </c>
      <c r="AR360" s="16">
        <v>51.2</v>
      </c>
      <c r="AS360" s="14">
        <f t="shared" si="154"/>
        <v>55.430888888888887</v>
      </c>
      <c r="AT360" s="16">
        <v>20</v>
      </c>
      <c r="AU360" s="16">
        <v>21</v>
      </c>
      <c r="AV360" s="16">
        <v>37.44</v>
      </c>
      <c r="AW360" s="14">
        <f t="shared" si="155"/>
        <v>20.360399999999998</v>
      </c>
      <c r="AX360" s="14">
        <f t="shared" si="147"/>
        <v>21.884488888888882</v>
      </c>
      <c r="AY360" s="14">
        <f t="shared" si="148"/>
        <v>9.3251583333333343</v>
      </c>
      <c r="AZ360" s="14">
        <f t="shared" si="149"/>
        <v>142.68429166666664</v>
      </c>
    </row>
    <row r="361" spans="1:52">
      <c r="A361" s="11">
        <v>0.186805555555556</v>
      </c>
      <c r="B361" s="12">
        <f t="shared" si="143"/>
        <v>4.4666666666666641</v>
      </c>
      <c r="C361" s="12">
        <f t="shared" si="144"/>
        <v>11.135666030631286</v>
      </c>
      <c r="D361" s="12">
        <f t="shared" si="145"/>
        <v>10.753489375075743</v>
      </c>
      <c r="E361" s="12">
        <f t="shared" si="146"/>
        <v>10.909489375075744</v>
      </c>
      <c r="F361" s="12">
        <f t="shared" si="139"/>
        <v>2.8560976395961548</v>
      </c>
      <c r="G361" s="12">
        <f t="shared" si="133"/>
        <v>0.31618623531630358</v>
      </c>
      <c r="H361" s="26">
        <f t="shared" si="140"/>
        <v>18.116136823754491</v>
      </c>
      <c r="I361" s="33">
        <f t="shared" si="134"/>
        <v>20.738721586186841</v>
      </c>
      <c r="J361" s="50">
        <f t="shared" si="135"/>
        <v>20.89472158618684</v>
      </c>
      <c r="K361" s="33">
        <f t="shared" si="125"/>
        <v>5.4702253194973869</v>
      </c>
      <c r="L361" s="33">
        <f t="shared" si="141"/>
        <v>-0.99990045489749069</v>
      </c>
      <c r="M361" s="33">
        <f t="shared" si="126"/>
        <v>3.1274826036897272</v>
      </c>
      <c r="N361" s="33">
        <f t="shared" si="142"/>
        <v>1.4109581701504639E-2</v>
      </c>
      <c r="O361" s="33">
        <f t="shared" si="127"/>
        <v>3.1274826036897272</v>
      </c>
      <c r="P361" s="33">
        <f t="shared" si="128"/>
        <v>179.19155369200723</v>
      </c>
      <c r="Q361" s="33">
        <f t="shared" si="136"/>
        <v>0.5269578190319435</v>
      </c>
      <c r="R361" s="33">
        <f t="shared" si="129"/>
        <v>30.192459011948973</v>
      </c>
      <c r="S361" s="33">
        <f t="shared" si="137"/>
        <v>-0.97847813993612187</v>
      </c>
      <c r="T361" s="33">
        <f t="shared" si="130"/>
        <v>2.93374894010875</v>
      </c>
      <c r="U361" s="33">
        <f t="shared" si="138"/>
        <v>-0.20635050197939261</v>
      </c>
      <c r="V361" s="72">
        <f t="shared" si="131"/>
        <v>3.3494363670708363</v>
      </c>
      <c r="W361" s="33">
        <f t="shared" si="132"/>
        <v>191.90856758079011</v>
      </c>
      <c r="X361" s="80">
        <v>0.18680555555555556</v>
      </c>
      <c r="Z361" s="16">
        <v>178</v>
      </c>
      <c r="AA361" s="16">
        <v>47</v>
      </c>
      <c r="AB361" s="16">
        <v>44.19</v>
      </c>
      <c r="AC361" s="14">
        <f t="shared" si="150"/>
        <v>178.79560833333332</v>
      </c>
      <c r="AD361" s="16">
        <v>46</v>
      </c>
      <c r="AE361" s="16">
        <v>6</v>
      </c>
      <c r="AF361" s="16">
        <v>8.0500000000000007</v>
      </c>
      <c r="AG361" s="14">
        <f t="shared" si="151"/>
        <v>46.102236111111111</v>
      </c>
      <c r="AH361" s="16">
        <v>10</v>
      </c>
      <c r="AI361" s="16">
        <v>51</v>
      </c>
      <c r="AJ361" s="16">
        <v>53.37</v>
      </c>
      <c r="AK361" s="14">
        <f t="shared" si="152"/>
        <v>10.864825</v>
      </c>
      <c r="AL361" s="16">
        <v>200</v>
      </c>
      <c r="AM361" s="16">
        <v>37</v>
      </c>
      <c r="AN361" s="16">
        <v>38</v>
      </c>
      <c r="AO361" s="16">
        <f t="shared" si="153"/>
        <v>200.62722222222223</v>
      </c>
      <c r="AP361" s="16">
        <v>55</v>
      </c>
      <c r="AQ361" s="16">
        <v>29</v>
      </c>
      <c r="AR361" s="16">
        <v>20.64</v>
      </c>
      <c r="AS361" s="14">
        <f t="shared" si="154"/>
        <v>55.489066666666666</v>
      </c>
      <c r="AT361" s="16">
        <v>20</v>
      </c>
      <c r="AU361" s="16">
        <v>22</v>
      </c>
      <c r="AV361" s="16">
        <v>37.61</v>
      </c>
      <c r="AW361" s="14">
        <f t="shared" si="155"/>
        <v>20.377113888888889</v>
      </c>
      <c r="AX361" s="14">
        <f t="shared" si="147"/>
        <v>21.83161388888891</v>
      </c>
      <c r="AY361" s="14">
        <f t="shared" si="148"/>
        <v>9.3868305555555551</v>
      </c>
      <c r="AZ361" s="14">
        <f t="shared" si="149"/>
        <v>142.68433333333334</v>
      </c>
    </row>
    <row r="362" spans="1:52">
      <c r="A362" s="11">
        <v>0.1875</v>
      </c>
      <c r="B362" s="12">
        <f t="shared" si="143"/>
        <v>4.4833333333333441</v>
      </c>
      <c r="C362" s="12">
        <f t="shared" si="144"/>
        <v>11.152378263964632</v>
      </c>
      <c r="D362" s="12">
        <f t="shared" si="145"/>
        <v>10.770201608409065</v>
      </c>
      <c r="E362" s="12">
        <f t="shared" si="146"/>
        <v>10.926201608409066</v>
      </c>
      <c r="F362" s="12">
        <f t="shared" si="139"/>
        <v>2.8604728920515754</v>
      </c>
      <c r="G362" s="12">
        <f t="shared" si="133"/>
        <v>0.31612629031160655</v>
      </c>
      <c r="H362" s="26">
        <f t="shared" si="140"/>
        <v>18.112702227982464</v>
      </c>
      <c r="I362" s="33">
        <f t="shared" si="134"/>
        <v>20.755433819520189</v>
      </c>
      <c r="J362" s="50">
        <f t="shared" si="135"/>
        <v>20.911433819520187</v>
      </c>
      <c r="K362" s="33">
        <f t="shared" si="125"/>
        <v>5.4746005719528137</v>
      </c>
      <c r="L362" s="33">
        <f t="shared" si="141"/>
        <v>-0.99990355473947168</v>
      </c>
      <c r="M362" s="33">
        <f t="shared" si="126"/>
        <v>3.1277040387668835</v>
      </c>
      <c r="N362" s="33">
        <f t="shared" si="142"/>
        <v>1.388816832301018E-2</v>
      </c>
      <c r="O362" s="33">
        <f t="shared" si="127"/>
        <v>3.1277040387668835</v>
      </c>
      <c r="P362" s="33">
        <f t="shared" si="128"/>
        <v>179.20424098736447</v>
      </c>
      <c r="Q362" s="33">
        <f t="shared" si="136"/>
        <v>0.52779993382162727</v>
      </c>
      <c r="R362" s="33">
        <f t="shared" si="129"/>
        <v>30.240708635263395</v>
      </c>
      <c r="S362" s="33">
        <f t="shared" si="137"/>
        <v>-0.97863717353577562</v>
      </c>
      <c r="T362" s="33">
        <f t="shared" si="130"/>
        <v>2.9345210500656678</v>
      </c>
      <c r="U362" s="33">
        <f t="shared" si="138"/>
        <v>-0.20559494783167304</v>
      </c>
      <c r="V362" s="72">
        <f t="shared" si="131"/>
        <v>3.3486642571139185</v>
      </c>
      <c r="W362" s="33">
        <f t="shared" si="132"/>
        <v>191.86432893893868</v>
      </c>
      <c r="X362" s="80">
        <v>0.1875</v>
      </c>
      <c r="Z362" s="16">
        <v>178</v>
      </c>
      <c r="AA362" s="16">
        <v>48</v>
      </c>
      <c r="AB362" s="16">
        <v>46.45</v>
      </c>
      <c r="AC362" s="14">
        <f t="shared" si="150"/>
        <v>178.81290277777777</v>
      </c>
      <c r="AD362" s="16">
        <v>46</v>
      </c>
      <c r="AE362" s="16">
        <v>5</v>
      </c>
      <c r="AF362" s="16">
        <v>55.66</v>
      </c>
      <c r="AG362" s="14">
        <f t="shared" si="151"/>
        <v>46.098794444444444</v>
      </c>
      <c r="AH362" s="16">
        <v>10</v>
      </c>
      <c r="AI362" s="16">
        <v>52</v>
      </c>
      <c r="AJ362" s="16">
        <v>53.54</v>
      </c>
      <c r="AK362" s="14">
        <f t="shared" si="152"/>
        <v>10.881538888888889</v>
      </c>
      <c r="AL362" s="16">
        <v>200</v>
      </c>
      <c r="AM362" s="16">
        <v>35</v>
      </c>
      <c r="AN362" s="16">
        <v>27.88</v>
      </c>
      <c r="AO362" s="16">
        <f t="shared" si="153"/>
        <v>200.59107777777777</v>
      </c>
      <c r="AP362" s="16">
        <v>55</v>
      </c>
      <c r="AQ362" s="16">
        <v>32</v>
      </c>
      <c r="AR362" s="16">
        <v>49.73</v>
      </c>
      <c r="AS362" s="14">
        <f t="shared" si="154"/>
        <v>55.547147222222222</v>
      </c>
      <c r="AT362" s="16">
        <v>20</v>
      </c>
      <c r="AU362" s="16">
        <v>23</v>
      </c>
      <c r="AV362" s="16">
        <v>37.770000000000003</v>
      </c>
      <c r="AW362" s="14">
        <f t="shared" si="155"/>
        <v>20.393825</v>
      </c>
      <c r="AX362" s="14">
        <f t="shared" si="147"/>
        <v>21.778175000000005</v>
      </c>
      <c r="AY362" s="14">
        <f t="shared" si="148"/>
        <v>9.448352777777778</v>
      </c>
      <c r="AZ362" s="14">
        <f t="shared" si="149"/>
        <v>142.68429166666667</v>
      </c>
    </row>
    <row r="363" spans="1:52">
      <c r="A363" s="11">
        <v>0.188194444444444</v>
      </c>
      <c r="B363" s="12">
        <f t="shared" si="143"/>
        <v>4.5</v>
      </c>
      <c r="C363" s="12">
        <f t="shared" si="144"/>
        <v>11.169090497297955</v>
      </c>
      <c r="D363" s="12">
        <f t="shared" si="145"/>
        <v>10.786913841742388</v>
      </c>
      <c r="E363" s="12">
        <f t="shared" si="146"/>
        <v>10.942913841742389</v>
      </c>
      <c r="F363" s="12">
        <f t="shared" si="139"/>
        <v>2.864848144506996</v>
      </c>
      <c r="G363" s="12">
        <f t="shared" si="133"/>
        <v>0.3160672478847058</v>
      </c>
      <c r="H363" s="26">
        <f t="shared" si="140"/>
        <v>18.109319346108837</v>
      </c>
      <c r="I363" s="33">
        <f t="shared" si="134"/>
        <v>20.772146052853511</v>
      </c>
      <c r="J363" s="50">
        <f t="shared" si="135"/>
        <v>20.92814605285351</v>
      </c>
      <c r="K363" s="33">
        <f t="shared" si="125"/>
        <v>5.4789758244082352</v>
      </c>
      <c r="L363" s="33">
        <f t="shared" si="141"/>
        <v>-0.99990660900788175</v>
      </c>
      <c r="M363" s="33">
        <f t="shared" si="126"/>
        <v>3.1279257266637579</v>
      </c>
      <c r="N363" s="33">
        <f t="shared" si="142"/>
        <v>1.366650146743971E-2</v>
      </c>
      <c r="O363" s="33">
        <f t="shared" si="127"/>
        <v>3.1279257266637579</v>
      </c>
      <c r="P363" s="33">
        <f t="shared" si="128"/>
        <v>179.21694276822447</v>
      </c>
      <c r="Q363" s="33">
        <f t="shared" si="136"/>
        <v>0.52863894952254775</v>
      </c>
      <c r="R363" s="33">
        <f t="shared" si="129"/>
        <v>30.288780693871352</v>
      </c>
      <c r="S363" s="33">
        <f t="shared" si="137"/>
        <v>-0.97879662449770088</v>
      </c>
      <c r="T363" s="33">
        <f t="shared" si="130"/>
        <v>2.935298045766296</v>
      </c>
      <c r="U363" s="33">
        <f t="shared" si="138"/>
        <v>-0.20483448897074635</v>
      </c>
      <c r="V363" s="72">
        <f t="shared" si="131"/>
        <v>3.3478872614132902</v>
      </c>
      <c r="W363" s="33">
        <f t="shared" si="132"/>
        <v>191.81981036459288</v>
      </c>
      <c r="X363" s="80">
        <v>0.18819444444444444</v>
      </c>
      <c r="Z363" s="16">
        <v>178</v>
      </c>
      <c r="AA363" s="16">
        <v>49</v>
      </c>
      <c r="AB363" s="16">
        <v>48.78</v>
      </c>
      <c r="AC363" s="14">
        <f t="shared" si="150"/>
        <v>178.83021666666667</v>
      </c>
      <c r="AD363" s="16">
        <v>46</v>
      </c>
      <c r="AE363" s="16">
        <v>5</v>
      </c>
      <c r="AF363" s="16">
        <v>43.44</v>
      </c>
      <c r="AG363" s="14">
        <f t="shared" si="151"/>
        <v>46.095399999999998</v>
      </c>
      <c r="AH363" s="16">
        <v>10</v>
      </c>
      <c r="AI363" s="16">
        <v>53</v>
      </c>
      <c r="AJ363" s="16">
        <v>53.7</v>
      </c>
      <c r="AK363" s="14">
        <f t="shared" si="152"/>
        <v>10.898250000000001</v>
      </c>
      <c r="AL363" s="16">
        <v>200</v>
      </c>
      <c r="AM363" s="16">
        <v>33</v>
      </c>
      <c r="AN363" s="16">
        <v>15.8</v>
      </c>
      <c r="AO363" s="16">
        <f t="shared" si="153"/>
        <v>200.55438888888889</v>
      </c>
      <c r="AP363" s="16">
        <v>55</v>
      </c>
      <c r="AQ363" s="16">
        <v>36</v>
      </c>
      <c r="AR363" s="16">
        <v>18.46</v>
      </c>
      <c r="AS363" s="14">
        <f t="shared" si="154"/>
        <v>55.605127777777781</v>
      </c>
      <c r="AT363" s="16">
        <v>20</v>
      </c>
      <c r="AU363" s="16">
        <v>24</v>
      </c>
      <c r="AV363" s="16">
        <v>37.93</v>
      </c>
      <c r="AW363" s="14">
        <f t="shared" si="155"/>
        <v>20.41053611111111</v>
      </c>
      <c r="AX363" s="14">
        <f t="shared" si="147"/>
        <v>21.724172222222222</v>
      </c>
      <c r="AY363" s="14">
        <f t="shared" si="148"/>
        <v>9.5097277777777833</v>
      </c>
      <c r="AZ363" s="14">
        <f t="shared" si="149"/>
        <v>142.68429166666664</v>
      </c>
    </row>
    <row r="364" spans="1:52">
      <c r="A364" s="11">
        <v>0.18888888888888899</v>
      </c>
      <c r="B364" s="12">
        <f t="shared" si="143"/>
        <v>4.5166666666666559</v>
      </c>
      <c r="C364" s="12">
        <f t="shared" si="144"/>
        <v>11.185802730631277</v>
      </c>
      <c r="D364" s="12">
        <f t="shared" si="145"/>
        <v>10.803626075075735</v>
      </c>
      <c r="E364" s="12">
        <f t="shared" si="146"/>
        <v>10.959626075075736</v>
      </c>
      <c r="F364" s="12">
        <f t="shared" si="139"/>
        <v>2.8692233969624228</v>
      </c>
      <c r="G364" s="12">
        <f t="shared" si="133"/>
        <v>0.31600910911331415</v>
      </c>
      <c r="H364" s="26">
        <f t="shared" si="140"/>
        <v>18.10598823988202</v>
      </c>
      <c r="I364" s="33">
        <f t="shared" si="134"/>
        <v>20.788858286186834</v>
      </c>
      <c r="J364" s="50">
        <f t="shared" si="135"/>
        <v>20.944858286186832</v>
      </c>
      <c r="K364" s="33">
        <f t="shared" si="125"/>
        <v>5.4833510768636549</v>
      </c>
      <c r="L364" s="33">
        <f t="shared" si="141"/>
        <v>-0.99990961748002705</v>
      </c>
      <c r="M364" s="33">
        <f t="shared" si="126"/>
        <v>3.1281476633327676</v>
      </c>
      <c r="N364" s="33">
        <f t="shared" si="142"/>
        <v>1.3444585190566809E-2</v>
      </c>
      <c r="O364" s="33">
        <f t="shared" si="127"/>
        <v>3.1281476633327676</v>
      </c>
      <c r="P364" s="33">
        <f t="shared" si="128"/>
        <v>179.22965880267793</v>
      </c>
      <c r="Q364" s="33">
        <f t="shared" si="136"/>
        <v>0.52947484609769713</v>
      </c>
      <c r="R364" s="33">
        <f t="shared" si="129"/>
        <v>30.336674039736852</v>
      </c>
      <c r="S364" s="33">
        <f t="shared" si="137"/>
        <v>-0.97895647957459941</v>
      </c>
      <c r="T364" s="33">
        <f t="shared" si="130"/>
        <v>2.9360799173864649</v>
      </c>
      <c r="U364" s="33">
        <f t="shared" si="138"/>
        <v>-0.20406913313606978</v>
      </c>
      <c r="V364" s="72">
        <f t="shared" si="131"/>
        <v>3.3471053897931213</v>
      </c>
      <c r="W364" s="33">
        <f t="shared" si="132"/>
        <v>191.77501242063613</v>
      </c>
      <c r="X364" s="80">
        <v>0.18888888888888888</v>
      </c>
      <c r="Z364" s="16">
        <v>178</v>
      </c>
      <c r="AA364" s="16">
        <v>50</v>
      </c>
      <c r="AB364" s="16">
        <v>51.18</v>
      </c>
      <c r="AC364" s="14">
        <f t="shared" si="150"/>
        <v>178.84755000000001</v>
      </c>
      <c r="AD364" s="16">
        <v>46</v>
      </c>
      <c r="AE364" s="16">
        <v>5</v>
      </c>
      <c r="AF364" s="16">
        <v>31.4</v>
      </c>
      <c r="AG364" s="14">
        <f t="shared" si="151"/>
        <v>46.092055555555554</v>
      </c>
      <c r="AH364" s="16">
        <v>10</v>
      </c>
      <c r="AI364" s="16">
        <v>54</v>
      </c>
      <c r="AJ364" s="16">
        <v>53.87</v>
      </c>
      <c r="AK364" s="14">
        <f t="shared" si="152"/>
        <v>10.914963888888888</v>
      </c>
      <c r="AL364" s="16">
        <v>200</v>
      </c>
      <c r="AM364" s="16">
        <v>31</v>
      </c>
      <c r="AN364" s="16">
        <v>1.77</v>
      </c>
      <c r="AO364" s="16">
        <f t="shared" si="153"/>
        <v>200.51715833333333</v>
      </c>
      <c r="AP364" s="16">
        <v>55</v>
      </c>
      <c r="AQ364" s="16">
        <v>39</v>
      </c>
      <c r="AR364" s="16">
        <v>46.83</v>
      </c>
      <c r="AS364" s="14">
        <f t="shared" si="154"/>
        <v>55.66300833333333</v>
      </c>
      <c r="AT364" s="16">
        <v>20</v>
      </c>
      <c r="AU364" s="16">
        <v>25</v>
      </c>
      <c r="AV364" s="16">
        <v>38.1</v>
      </c>
      <c r="AW364" s="14">
        <f t="shared" si="155"/>
        <v>20.427250000000001</v>
      </c>
      <c r="AX364" s="14">
        <f t="shared" si="147"/>
        <v>21.669608333333315</v>
      </c>
      <c r="AY364" s="14">
        <f t="shared" si="148"/>
        <v>9.5709527777777765</v>
      </c>
      <c r="AZ364" s="14">
        <f t="shared" si="149"/>
        <v>142.6842916666667</v>
      </c>
    </row>
    <row r="365" spans="1:52">
      <c r="A365" s="11">
        <v>0.18958333333333299</v>
      </c>
      <c r="B365" s="12">
        <f t="shared" si="143"/>
        <v>4.5333333333333359</v>
      </c>
      <c r="C365" s="12">
        <f t="shared" si="144"/>
        <v>11.202514963964624</v>
      </c>
      <c r="D365" s="12">
        <f t="shared" si="145"/>
        <v>10.820338308409058</v>
      </c>
      <c r="E365" s="12">
        <f t="shared" si="146"/>
        <v>10.976338308409058</v>
      </c>
      <c r="F365" s="12">
        <f t="shared" si="139"/>
        <v>2.8735986494178429</v>
      </c>
      <c r="G365" s="12">
        <f t="shared" si="133"/>
        <v>0.31595187505860522</v>
      </c>
      <c r="H365" s="26">
        <f t="shared" si="140"/>
        <v>18.102708970102778</v>
      </c>
      <c r="I365" s="33">
        <f t="shared" si="134"/>
        <v>20.805570519520181</v>
      </c>
      <c r="J365" s="50">
        <f t="shared" si="135"/>
        <v>20.96157051952018</v>
      </c>
      <c r="K365" s="33">
        <f t="shared" si="125"/>
        <v>5.4877263293190817</v>
      </c>
      <c r="L365" s="33">
        <f t="shared" si="141"/>
        <v>-0.99991257993656923</v>
      </c>
      <c r="M365" s="33">
        <f t="shared" si="126"/>
        <v>3.1283698447223989</v>
      </c>
      <c r="N365" s="33">
        <f t="shared" si="142"/>
        <v>1.3222423552222719E-2</v>
      </c>
      <c r="O365" s="33">
        <f t="shared" si="127"/>
        <v>3.1283698447223989</v>
      </c>
      <c r="P365" s="33">
        <f t="shared" si="128"/>
        <v>179.24238885859015</v>
      </c>
      <c r="Q365" s="33">
        <f t="shared" si="136"/>
        <v>0.53030760354208117</v>
      </c>
      <c r="R365" s="33">
        <f t="shared" si="129"/>
        <v>30.384387526658156</v>
      </c>
      <c r="S365" s="33">
        <f t="shared" si="137"/>
        <v>-0.97911672544027528</v>
      </c>
      <c r="T365" s="33">
        <f t="shared" si="130"/>
        <v>2.9368666549259794</v>
      </c>
      <c r="U365" s="33">
        <f t="shared" si="138"/>
        <v>-0.20329888824858997</v>
      </c>
      <c r="V365" s="72">
        <f t="shared" si="131"/>
        <v>3.3463186522536068</v>
      </c>
      <c r="W365" s="33">
        <f t="shared" si="132"/>
        <v>191.72993568003744</v>
      </c>
      <c r="X365" s="80">
        <v>0.18958333333333333</v>
      </c>
      <c r="Z365" s="16">
        <v>178</v>
      </c>
      <c r="AA365" s="16">
        <v>51</v>
      </c>
      <c r="AB365" s="16">
        <v>53.65</v>
      </c>
      <c r="AC365" s="14">
        <f t="shared" si="150"/>
        <v>178.86490277777779</v>
      </c>
      <c r="AD365" s="16">
        <v>46</v>
      </c>
      <c r="AE365" s="16">
        <v>5</v>
      </c>
      <c r="AF365" s="16">
        <v>19.55</v>
      </c>
      <c r="AG365" s="14">
        <f t="shared" si="151"/>
        <v>46.088763888888892</v>
      </c>
      <c r="AH365" s="16">
        <v>10</v>
      </c>
      <c r="AI365" s="16">
        <v>55</v>
      </c>
      <c r="AJ365" s="16">
        <v>54.03</v>
      </c>
      <c r="AK365" s="14">
        <f t="shared" si="152"/>
        <v>10.931675</v>
      </c>
      <c r="AL365" s="16">
        <v>200</v>
      </c>
      <c r="AM365" s="16">
        <v>28</v>
      </c>
      <c r="AN365" s="16">
        <v>45.77</v>
      </c>
      <c r="AO365" s="16">
        <f t="shared" si="153"/>
        <v>200.47938055555557</v>
      </c>
      <c r="AP365" s="16">
        <v>55</v>
      </c>
      <c r="AQ365" s="16">
        <v>43</v>
      </c>
      <c r="AR365" s="16">
        <v>14.84</v>
      </c>
      <c r="AS365" s="14">
        <f t="shared" si="154"/>
        <v>55.72078888888889</v>
      </c>
      <c r="AT365" s="16">
        <v>20</v>
      </c>
      <c r="AU365" s="16">
        <v>26</v>
      </c>
      <c r="AV365" s="16">
        <v>38.26</v>
      </c>
      <c r="AW365" s="14">
        <f t="shared" si="155"/>
        <v>20.443961111111111</v>
      </c>
      <c r="AX365" s="14">
        <f t="shared" si="147"/>
        <v>21.614477777777779</v>
      </c>
      <c r="AY365" s="14">
        <f t="shared" si="148"/>
        <v>9.6320249999999987</v>
      </c>
      <c r="AZ365" s="14">
        <f t="shared" si="149"/>
        <v>142.68429166666667</v>
      </c>
    </row>
    <row r="366" spans="1:52">
      <c r="A366" s="11">
        <v>0.19027777777777799</v>
      </c>
      <c r="B366" s="12">
        <f t="shared" si="143"/>
        <v>4.5499999999999918</v>
      </c>
      <c r="C366" s="12">
        <f t="shared" si="144"/>
        <v>11.219227197297947</v>
      </c>
      <c r="D366" s="12">
        <f t="shared" si="145"/>
        <v>10.837050541742405</v>
      </c>
      <c r="E366" s="12">
        <f t="shared" si="146"/>
        <v>10.993050541742406</v>
      </c>
      <c r="F366" s="12">
        <f t="shared" si="139"/>
        <v>2.8779739018732697</v>
      </c>
      <c r="G366" s="12">
        <f t="shared" si="133"/>
        <v>0.31589554676519599</v>
      </c>
      <c r="H366" s="26">
        <f t="shared" si="140"/>
        <v>18.099481596623257</v>
      </c>
      <c r="I366" s="33">
        <f t="shared" si="134"/>
        <v>20.822282752853503</v>
      </c>
      <c r="J366" s="50">
        <f t="shared" si="135"/>
        <v>20.978282752853502</v>
      </c>
      <c r="K366" s="33">
        <f t="shared" si="125"/>
        <v>5.4921015817745023</v>
      </c>
      <c r="L366" s="33">
        <f t="shared" si="141"/>
        <v>-0.99991549616153941</v>
      </c>
      <c r="M366" s="33">
        <f t="shared" si="126"/>
        <v>3.1285922667773107</v>
      </c>
      <c r="N366" s="33">
        <f t="shared" si="142"/>
        <v>1.3000020616232715E-2</v>
      </c>
      <c r="O366" s="33">
        <f t="shared" si="127"/>
        <v>3.1285922667773107</v>
      </c>
      <c r="P366" s="33">
        <f t="shared" si="128"/>
        <v>179.25513270360722</v>
      </c>
      <c r="Q366" s="33">
        <f t="shared" si="136"/>
        <v>0.53113720188346003</v>
      </c>
      <c r="R366" s="33">
        <f t="shared" si="129"/>
        <v>30.431920010310218</v>
      </c>
      <c r="S366" s="33">
        <f t="shared" si="137"/>
        <v>-0.97927734869058747</v>
      </c>
      <c r="T366" s="33">
        <f t="shared" si="130"/>
        <v>2.9376582482077405</v>
      </c>
      <c r="U366" s="33">
        <f t="shared" si="138"/>
        <v>-0.2025237624120533</v>
      </c>
      <c r="V366" s="72">
        <f t="shared" si="131"/>
        <v>3.3455270589718458</v>
      </c>
      <c r="W366" s="33">
        <f t="shared" si="132"/>
        <v>191.68458072590164</v>
      </c>
      <c r="X366" s="80">
        <v>0.19027777777777777</v>
      </c>
      <c r="Z366" s="16">
        <v>178</v>
      </c>
      <c r="AA366" s="16">
        <v>52</v>
      </c>
      <c r="AB366" s="16">
        <v>56.18</v>
      </c>
      <c r="AC366" s="14">
        <f t="shared" si="150"/>
        <v>178.88227222222221</v>
      </c>
      <c r="AD366" s="16">
        <v>46</v>
      </c>
      <c r="AE366" s="16">
        <v>5</v>
      </c>
      <c r="AF366" s="16">
        <v>7.87</v>
      </c>
      <c r="AG366" s="14">
        <f t="shared" si="151"/>
        <v>46.085519444444444</v>
      </c>
      <c r="AH366" s="16">
        <v>10</v>
      </c>
      <c r="AI366" s="16">
        <v>56</v>
      </c>
      <c r="AJ366" s="16">
        <v>54.19</v>
      </c>
      <c r="AK366" s="14">
        <f t="shared" si="152"/>
        <v>10.948386111111111</v>
      </c>
      <c r="AL366" s="16">
        <v>200</v>
      </c>
      <c r="AM366" s="16">
        <v>26</v>
      </c>
      <c r="AN366" s="16">
        <v>27.8</v>
      </c>
      <c r="AO366" s="16">
        <f t="shared" si="153"/>
        <v>200.44105555555555</v>
      </c>
      <c r="AP366" s="16">
        <v>55</v>
      </c>
      <c r="AQ366" s="16">
        <v>46</v>
      </c>
      <c r="AR366" s="16">
        <v>42.49</v>
      </c>
      <c r="AS366" s="14">
        <f t="shared" si="154"/>
        <v>55.778469444444447</v>
      </c>
      <c r="AT366" s="16">
        <v>20</v>
      </c>
      <c r="AU366" s="16">
        <v>27</v>
      </c>
      <c r="AV366" s="16">
        <v>38.43</v>
      </c>
      <c r="AW366" s="14">
        <f t="shared" si="155"/>
        <v>20.460674999999998</v>
      </c>
      <c r="AX366" s="14">
        <f t="shared" si="147"/>
        <v>21.558783333333338</v>
      </c>
      <c r="AY366" s="14">
        <f t="shared" si="148"/>
        <v>9.6929500000000033</v>
      </c>
      <c r="AZ366" s="14">
        <f t="shared" si="149"/>
        <v>142.68433333333331</v>
      </c>
    </row>
    <row r="367" spans="1:52">
      <c r="A367" s="11">
        <v>0.19097222222222199</v>
      </c>
      <c r="B367" s="12">
        <f t="shared" si="143"/>
        <v>4.5666666666666718</v>
      </c>
      <c r="C367" s="12">
        <f t="shared" si="144"/>
        <v>11.235939430631294</v>
      </c>
      <c r="D367" s="12">
        <f t="shared" si="145"/>
        <v>10.853762775075728</v>
      </c>
      <c r="E367" s="12">
        <f t="shared" si="146"/>
        <v>11.009762775075728</v>
      </c>
      <c r="F367" s="12">
        <f t="shared" si="139"/>
        <v>2.8823491543286903</v>
      </c>
      <c r="G367" s="12">
        <f t="shared" si="133"/>
        <v>0.31584012526113042</v>
      </c>
      <c r="H367" s="26">
        <f t="shared" si="140"/>
        <v>18.09630617834603</v>
      </c>
      <c r="I367" s="33">
        <f t="shared" si="134"/>
        <v>20.838994986186851</v>
      </c>
      <c r="J367" s="50">
        <f t="shared" si="135"/>
        <v>20.99499498618685</v>
      </c>
      <c r="K367" s="33">
        <f t="shared" si="125"/>
        <v>5.4964768342299291</v>
      </c>
      <c r="L367" s="33">
        <f t="shared" si="141"/>
        <v>-0.99991836594235395</v>
      </c>
      <c r="M367" s="33">
        <f t="shared" si="126"/>
        <v>3.1288149254382862</v>
      </c>
      <c r="N367" s="33">
        <f t="shared" si="142"/>
        <v>1.2777380450347169E-2</v>
      </c>
      <c r="O367" s="33">
        <f t="shared" si="127"/>
        <v>3.1288149254382862</v>
      </c>
      <c r="P367" s="33">
        <f t="shared" si="128"/>
        <v>179.26789010515319</v>
      </c>
      <c r="Q367" s="33">
        <f t="shared" si="136"/>
        <v>0.53196362118310569</v>
      </c>
      <c r="R367" s="33">
        <f t="shared" si="129"/>
        <v>30.479270348288075</v>
      </c>
      <c r="S367" s="33">
        <f t="shared" si="137"/>
        <v>-0.97943833584442319</v>
      </c>
      <c r="T367" s="33">
        <f t="shared" si="130"/>
        <v>2.9384546868769008</v>
      </c>
      <c r="U367" s="33">
        <f t="shared" si="138"/>
        <v>-0.20174376391429555</v>
      </c>
      <c r="V367" s="72">
        <f t="shared" si="131"/>
        <v>3.3447306203026854</v>
      </c>
      <c r="W367" s="33">
        <f t="shared" si="132"/>
        <v>191.63894815151775</v>
      </c>
      <c r="X367" s="80">
        <v>0.19097222222222221</v>
      </c>
      <c r="Z367" s="16">
        <v>178</v>
      </c>
      <c r="AA367" s="16">
        <v>53</v>
      </c>
      <c r="AB367" s="16">
        <v>58.78</v>
      </c>
      <c r="AC367" s="14">
        <f t="shared" si="150"/>
        <v>178.8996611111111</v>
      </c>
      <c r="AD367" s="16">
        <v>46</v>
      </c>
      <c r="AE367" s="16">
        <v>4</v>
      </c>
      <c r="AF367" s="16">
        <v>56.37</v>
      </c>
      <c r="AG367" s="14">
        <f t="shared" si="151"/>
        <v>46.082324999999997</v>
      </c>
      <c r="AH367" s="16">
        <v>10</v>
      </c>
      <c r="AI367" s="16">
        <v>57</v>
      </c>
      <c r="AJ367" s="16">
        <v>54.36</v>
      </c>
      <c r="AK367" s="14">
        <f t="shared" si="152"/>
        <v>10.9651</v>
      </c>
      <c r="AL367" s="16">
        <v>200</v>
      </c>
      <c r="AM367" s="16">
        <v>24</v>
      </c>
      <c r="AN367" s="16">
        <v>7.85</v>
      </c>
      <c r="AO367" s="16">
        <f t="shared" si="153"/>
        <v>200.40218055555556</v>
      </c>
      <c r="AP367" s="16">
        <v>55</v>
      </c>
      <c r="AQ367" s="16">
        <v>50</v>
      </c>
      <c r="AR367" s="16">
        <v>9.75</v>
      </c>
      <c r="AS367" s="14">
        <f t="shared" si="154"/>
        <v>55.836041666666667</v>
      </c>
      <c r="AT367" s="16">
        <v>20</v>
      </c>
      <c r="AU367" s="16">
        <v>28</v>
      </c>
      <c r="AV367" s="16">
        <v>38.590000000000003</v>
      </c>
      <c r="AW367" s="14">
        <f t="shared" si="155"/>
        <v>20.477386111111112</v>
      </c>
      <c r="AX367" s="14">
        <f t="shared" si="147"/>
        <v>21.502519444444459</v>
      </c>
      <c r="AY367" s="14">
        <f t="shared" si="148"/>
        <v>9.7537166666666693</v>
      </c>
      <c r="AZ367" s="14">
        <f t="shared" si="149"/>
        <v>142.6842916666667</v>
      </c>
    </row>
    <row r="368" spans="1:52">
      <c r="A368" s="11">
        <v>0.19166666666666701</v>
      </c>
      <c r="B368" s="12">
        <f t="shared" si="143"/>
        <v>4.5833333333333277</v>
      </c>
      <c r="C368" s="12">
        <f t="shared" si="144"/>
        <v>11.252651663964617</v>
      </c>
      <c r="D368" s="12">
        <f t="shared" si="145"/>
        <v>10.870475008409075</v>
      </c>
      <c r="E368" s="12">
        <f t="shared" si="146"/>
        <v>11.026475008409076</v>
      </c>
      <c r="F368" s="12">
        <f t="shared" si="139"/>
        <v>2.8867244067841171</v>
      </c>
      <c r="G368" s="12">
        <f t="shared" si="133"/>
        <v>0.31578561155786156</v>
      </c>
      <c r="H368" s="26">
        <f t="shared" si="140"/>
        <v>18.093182773223099</v>
      </c>
      <c r="I368" s="33">
        <f t="shared" si="134"/>
        <v>20.855707219520173</v>
      </c>
      <c r="J368" s="50">
        <f t="shared" si="135"/>
        <v>21.011707219520172</v>
      </c>
      <c r="K368" s="33">
        <f t="shared" si="125"/>
        <v>5.5008520866853496</v>
      </c>
      <c r="L368" s="33">
        <f t="shared" si="141"/>
        <v>-0.99992118906982796</v>
      </c>
      <c r="M368" s="33">
        <f t="shared" si="126"/>
        <v>3.12903781664241</v>
      </c>
      <c r="N368" s="33">
        <f t="shared" si="142"/>
        <v>1.2554507126177894E-2</v>
      </c>
      <c r="O368" s="33">
        <f t="shared" si="127"/>
        <v>3.12903781664241</v>
      </c>
      <c r="P368" s="33">
        <f t="shared" si="128"/>
        <v>179.28066083044001</v>
      </c>
      <c r="Q368" s="33">
        <f t="shared" si="136"/>
        <v>0.53278684153654932</v>
      </c>
      <c r="R368" s="33">
        <f t="shared" si="129"/>
        <v>30.526437400149657</v>
      </c>
      <c r="S368" s="33">
        <f t="shared" si="137"/>
        <v>-0.97959967334468689</v>
      </c>
      <c r="T368" s="33">
        <f t="shared" si="130"/>
        <v>2.9392559604000077</v>
      </c>
      <c r="U368" s="33">
        <f t="shared" si="138"/>
        <v>-0.20095890122854132</v>
      </c>
      <c r="V368" s="72">
        <f t="shared" si="131"/>
        <v>3.3439293467795785</v>
      </c>
      <c r="W368" s="33">
        <f t="shared" si="132"/>
        <v>191.59303856040813</v>
      </c>
      <c r="X368" s="80">
        <v>0.19166666666666665</v>
      </c>
      <c r="Z368" s="16">
        <v>178</v>
      </c>
      <c r="AA368" s="16">
        <v>55</v>
      </c>
      <c r="AB368" s="16">
        <v>1.44</v>
      </c>
      <c r="AC368" s="14">
        <f t="shared" si="150"/>
        <v>178.91706666666667</v>
      </c>
      <c r="AD368" s="16">
        <v>46</v>
      </c>
      <c r="AE368" s="16">
        <v>4</v>
      </c>
      <c r="AF368" s="16">
        <v>45.06</v>
      </c>
      <c r="AG368" s="14">
        <f t="shared" si="151"/>
        <v>46.079183333333333</v>
      </c>
      <c r="AH368" s="16">
        <v>10</v>
      </c>
      <c r="AI368" s="16">
        <v>58</v>
      </c>
      <c r="AJ368" s="16">
        <v>54.52</v>
      </c>
      <c r="AK368" s="14">
        <f t="shared" si="152"/>
        <v>10.981811111111112</v>
      </c>
      <c r="AL368" s="16">
        <v>200</v>
      </c>
      <c r="AM368" s="16">
        <v>21</v>
      </c>
      <c r="AN368" s="16">
        <v>45.93</v>
      </c>
      <c r="AO368" s="16">
        <f t="shared" si="153"/>
        <v>200.36275833333335</v>
      </c>
      <c r="AP368" s="16">
        <v>55</v>
      </c>
      <c r="AQ368" s="16">
        <v>53</v>
      </c>
      <c r="AR368" s="16">
        <v>36.64</v>
      </c>
      <c r="AS368" s="14">
        <f t="shared" si="154"/>
        <v>55.89351111111111</v>
      </c>
      <c r="AT368" s="16">
        <v>20</v>
      </c>
      <c r="AU368" s="16">
        <v>29</v>
      </c>
      <c r="AV368" s="16">
        <v>38.76</v>
      </c>
      <c r="AW368" s="14">
        <f t="shared" si="155"/>
        <v>20.4941</v>
      </c>
      <c r="AX368" s="14">
        <f t="shared" si="147"/>
        <v>21.445691666666676</v>
      </c>
      <c r="AY368" s="14">
        <f t="shared" si="148"/>
        <v>9.8143277777777769</v>
      </c>
      <c r="AZ368" s="14">
        <f t="shared" si="149"/>
        <v>142.68433333333331</v>
      </c>
    </row>
    <row r="369" spans="1:52">
      <c r="A369" s="11">
        <v>0.19236111111111101</v>
      </c>
      <c r="B369" s="12">
        <f t="shared" si="143"/>
        <v>4.6000000000000085</v>
      </c>
      <c r="C369" s="12">
        <f t="shared" si="144"/>
        <v>11.269363897297964</v>
      </c>
      <c r="D369" s="12">
        <f t="shared" si="145"/>
        <v>10.887187241742398</v>
      </c>
      <c r="E369" s="12">
        <f t="shared" si="146"/>
        <v>11.043187241742398</v>
      </c>
      <c r="F369" s="12">
        <f t="shared" si="139"/>
        <v>2.8910996592395373</v>
      </c>
      <c r="G369" s="12">
        <f t="shared" si="133"/>
        <v>0.31573200665023637</v>
      </c>
      <c r="H369" s="26">
        <f t="shared" si="140"/>
        <v>18.090111438254986</v>
      </c>
      <c r="I369" s="33">
        <f t="shared" si="134"/>
        <v>20.872419452853521</v>
      </c>
      <c r="J369" s="50">
        <f t="shared" si="135"/>
        <v>21.02841945285352</v>
      </c>
      <c r="K369" s="33">
        <f t="shared" si="125"/>
        <v>5.5052273391407756</v>
      </c>
      <c r="L369" s="33">
        <f t="shared" si="141"/>
        <v>-0.99992396533819172</v>
      </c>
      <c r="M369" s="33">
        <f t="shared" si="126"/>
        <v>3.1292609363231039</v>
      </c>
      <c r="N369" s="33">
        <f t="shared" si="142"/>
        <v>1.2331404719129448E-2</v>
      </c>
      <c r="O369" s="33">
        <f t="shared" si="127"/>
        <v>3.1292609363231039</v>
      </c>
      <c r="P369" s="33">
        <f t="shared" si="128"/>
        <v>179.29344464647011</v>
      </c>
      <c r="Q369" s="33">
        <f t="shared" si="136"/>
        <v>0.53360684307434936</v>
      </c>
      <c r="R369" s="33">
        <f t="shared" si="129"/>
        <v>30.573420027459839</v>
      </c>
      <c r="S369" s="33">
        <f t="shared" si="137"/>
        <v>-0.97976134755931066</v>
      </c>
      <c r="T369" s="33">
        <f t="shared" si="130"/>
        <v>2.9400620580641688</v>
      </c>
      <c r="U369" s="33">
        <f t="shared" si="138"/>
        <v>-0.20016918301467795</v>
      </c>
      <c r="V369" s="72">
        <f t="shared" si="131"/>
        <v>3.3431232491154175</v>
      </c>
      <c r="W369" s="33">
        <f t="shared" si="132"/>
        <v>191.54685256637634</v>
      </c>
      <c r="X369" s="80">
        <v>0.19236111111111112</v>
      </c>
      <c r="Z369" s="16">
        <v>178</v>
      </c>
      <c r="AA369" s="16">
        <v>56</v>
      </c>
      <c r="AB369" s="16">
        <v>4.17</v>
      </c>
      <c r="AC369" s="14">
        <f t="shared" si="150"/>
        <v>178.93449166666667</v>
      </c>
      <c r="AD369" s="16">
        <v>46</v>
      </c>
      <c r="AE369" s="16">
        <v>4</v>
      </c>
      <c r="AF369" s="16">
        <v>33.92</v>
      </c>
      <c r="AG369" s="14">
        <f t="shared" si="151"/>
        <v>46.07608888888889</v>
      </c>
      <c r="AH369" s="16">
        <v>10</v>
      </c>
      <c r="AI369" s="16">
        <v>59</v>
      </c>
      <c r="AJ369" s="16">
        <v>54.69</v>
      </c>
      <c r="AK369" s="14">
        <f t="shared" si="152"/>
        <v>10.998525000000001</v>
      </c>
      <c r="AL369" s="16">
        <v>200</v>
      </c>
      <c r="AM369" s="16">
        <v>19</v>
      </c>
      <c r="AN369" s="16">
        <v>22.02</v>
      </c>
      <c r="AO369" s="16">
        <f t="shared" si="153"/>
        <v>200.32278333333332</v>
      </c>
      <c r="AP369" s="16">
        <v>55</v>
      </c>
      <c r="AQ369" s="16">
        <v>57</v>
      </c>
      <c r="AR369" s="16">
        <v>3.14</v>
      </c>
      <c r="AS369" s="14">
        <f t="shared" si="154"/>
        <v>55.950872222222223</v>
      </c>
      <c r="AT369" s="16">
        <v>20</v>
      </c>
      <c r="AU369" s="16">
        <v>30</v>
      </c>
      <c r="AV369" s="16">
        <v>38.92</v>
      </c>
      <c r="AW369" s="14">
        <f t="shared" si="155"/>
        <v>20.51081111111111</v>
      </c>
      <c r="AX369" s="14">
        <f t="shared" si="147"/>
        <v>21.388291666666646</v>
      </c>
      <c r="AY369" s="14">
        <f t="shared" si="148"/>
        <v>9.8747833333333332</v>
      </c>
      <c r="AZ369" s="14">
        <f t="shared" si="149"/>
        <v>142.68429166666664</v>
      </c>
    </row>
    <row r="370" spans="1:52">
      <c r="A370" s="11">
        <v>0.19305555555555601</v>
      </c>
      <c r="B370" s="12">
        <f t="shared" si="143"/>
        <v>4.6166666666666645</v>
      </c>
      <c r="C370" s="12">
        <f t="shared" si="144"/>
        <v>11.286076130631287</v>
      </c>
      <c r="D370" s="12">
        <f t="shared" si="145"/>
        <v>10.903899475075745</v>
      </c>
      <c r="E370" s="12">
        <f t="shared" si="146"/>
        <v>11.059899475075746</v>
      </c>
      <c r="F370" s="12">
        <f t="shared" si="139"/>
        <v>2.8954749116949641</v>
      </c>
      <c r="G370" s="12">
        <f t="shared" si="133"/>
        <v>0.3156793115164786</v>
      </c>
      <c r="H370" s="26">
        <f t="shared" si="140"/>
        <v>18.087092229489787</v>
      </c>
      <c r="I370" s="33">
        <f t="shared" si="134"/>
        <v>20.889131686186843</v>
      </c>
      <c r="J370" s="50">
        <f t="shared" si="135"/>
        <v>21.045131686186842</v>
      </c>
      <c r="K370" s="33">
        <f t="shared" si="125"/>
        <v>5.5096025915961961</v>
      </c>
      <c r="L370" s="33">
        <f t="shared" si="141"/>
        <v>-0.99992669454510297</v>
      </c>
      <c r="M370" s="33">
        <f t="shared" si="126"/>
        <v>3.129484280410098</v>
      </c>
      <c r="N370" s="33">
        <f t="shared" si="142"/>
        <v>1.2108077308333699E-2</v>
      </c>
      <c r="O370" s="33">
        <f t="shared" si="127"/>
        <v>3.129484280410098</v>
      </c>
      <c r="P370" s="33">
        <f t="shared" si="128"/>
        <v>179.30624132003408</v>
      </c>
      <c r="Q370" s="33">
        <f t="shared" si="136"/>
        <v>0.53442360596285066</v>
      </c>
      <c r="R370" s="33">
        <f t="shared" si="129"/>
        <v>30.620217093833876</v>
      </c>
      <c r="S370" s="33">
        <f t="shared" si="137"/>
        <v>-0.97992334478227927</v>
      </c>
      <c r="T370" s="33">
        <f t="shared" si="130"/>
        <v>2.9408729689762207</v>
      </c>
      <c r="U370" s="33">
        <f t="shared" si="138"/>
        <v>-0.19937461812053783</v>
      </c>
      <c r="V370" s="72">
        <f t="shared" si="131"/>
        <v>3.3423123382033655</v>
      </c>
      <c r="W370" s="33">
        <f t="shared" si="132"/>
        <v>191.50039079355466</v>
      </c>
      <c r="X370" s="80">
        <v>0.19305555555555554</v>
      </c>
      <c r="Z370" s="16">
        <v>178</v>
      </c>
      <c r="AA370" s="16">
        <v>57</v>
      </c>
      <c r="AB370" s="16">
        <v>6.96</v>
      </c>
      <c r="AC370" s="14">
        <f t="shared" si="150"/>
        <v>178.95193333333333</v>
      </c>
      <c r="AD370" s="16">
        <v>46</v>
      </c>
      <c r="AE370" s="16">
        <v>4</v>
      </c>
      <c r="AF370" s="16">
        <v>22.96</v>
      </c>
      <c r="AG370" s="14">
        <f t="shared" si="151"/>
        <v>46.073044444444442</v>
      </c>
      <c r="AH370" s="16">
        <v>11</v>
      </c>
      <c r="AI370" s="16">
        <v>0</v>
      </c>
      <c r="AJ370" s="16">
        <v>54.85</v>
      </c>
      <c r="AK370" s="14">
        <f t="shared" si="152"/>
        <v>11.015236111111111</v>
      </c>
      <c r="AL370" s="16">
        <v>200</v>
      </c>
      <c r="AM370" s="16">
        <v>16</v>
      </c>
      <c r="AN370" s="16">
        <v>56.11</v>
      </c>
      <c r="AO370" s="16">
        <f t="shared" si="153"/>
        <v>200.28225277777779</v>
      </c>
      <c r="AP370" s="16">
        <v>56</v>
      </c>
      <c r="AQ370" s="16">
        <v>0</v>
      </c>
      <c r="AR370" s="16">
        <v>29.25</v>
      </c>
      <c r="AS370" s="14">
        <f t="shared" si="154"/>
        <v>56.008125</v>
      </c>
      <c r="AT370" s="16">
        <v>20</v>
      </c>
      <c r="AU370" s="16">
        <v>31</v>
      </c>
      <c r="AV370" s="16">
        <v>39.08</v>
      </c>
      <c r="AW370" s="14">
        <f t="shared" si="155"/>
        <v>20.527522222222224</v>
      </c>
      <c r="AX370" s="14">
        <f t="shared" si="147"/>
        <v>21.330319444444456</v>
      </c>
      <c r="AY370" s="14">
        <f t="shared" si="148"/>
        <v>9.9350805555555581</v>
      </c>
      <c r="AZ370" s="14">
        <f t="shared" si="149"/>
        <v>142.6842916666667</v>
      </c>
    </row>
    <row r="371" spans="1:52">
      <c r="A371" s="11">
        <v>0.19375000000000001</v>
      </c>
      <c r="B371" s="12">
        <f t="shared" si="143"/>
        <v>4.6333333333333444</v>
      </c>
      <c r="C371" s="12">
        <f t="shared" si="144"/>
        <v>11.302788363964634</v>
      </c>
      <c r="D371" s="12">
        <f t="shared" si="145"/>
        <v>10.920611708409067</v>
      </c>
      <c r="E371" s="12">
        <f t="shared" si="146"/>
        <v>11.076611708409068</v>
      </c>
      <c r="F371" s="12">
        <f t="shared" si="139"/>
        <v>2.8998501641503847</v>
      </c>
      <c r="G371" s="12">
        <f t="shared" si="133"/>
        <v>0.31562752711817338</v>
      </c>
      <c r="H371" s="26">
        <f t="shared" si="140"/>
        <v>18.084125202022275</v>
      </c>
      <c r="I371" s="33">
        <f t="shared" si="134"/>
        <v>20.905843919520191</v>
      </c>
      <c r="J371" s="50">
        <f t="shared" si="135"/>
        <v>21.061843919520189</v>
      </c>
      <c r="K371" s="33">
        <f t="shared" si="125"/>
        <v>5.5139778440516229</v>
      </c>
      <c r="L371" s="33">
        <f t="shared" si="141"/>
        <v>-0.99992937649166247</v>
      </c>
      <c r="M371" s="33">
        <f t="shared" si="126"/>
        <v>3.1297078448296101</v>
      </c>
      <c r="N371" s="33">
        <f t="shared" si="142"/>
        <v>1.1884528976584102E-2</v>
      </c>
      <c r="O371" s="33">
        <f t="shared" si="127"/>
        <v>3.1297078448296101</v>
      </c>
      <c r="P371" s="33">
        <f t="shared" si="128"/>
        <v>179.31905061772142</v>
      </c>
      <c r="Q371" s="33">
        <f t="shared" si="136"/>
        <v>0.53523711040496169</v>
      </c>
      <c r="R371" s="33">
        <f t="shared" si="129"/>
        <v>30.666827464981985</v>
      </c>
      <c r="S371" s="33">
        <f t="shared" si="137"/>
        <v>-0.98008565123467828</v>
      </c>
      <c r="T371" s="33">
        <f t="shared" si="130"/>
        <v>2.9416886820619066</v>
      </c>
      <c r="U371" s="33">
        <f t="shared" si="138"/>
        <v>-0.19857521558315561</v>
      </c>
      <c r="V371" s="72">
        <f t="shared" si="131"/>
        <v>3.3414966251176796</v>
      </c>
      <c r="W371" s="33">
        <f t="shared" si="132"/>
        <v>191.45365387645128</v>
      </c>
      <c r="X371" s="80">
        <v>0.19375000000000001</v>
      </c>
      <c r="Z371" s="16">
        <v>178</v>
      </c>
      <c r="AA371" s="16">
        <v>58</v>
      </c>
      <c r="AB371" s="16">
        <v>9.81</v>
      </c>
      <c r="AC371" s="14">
        <f t="shared" si="150"/>
        <v>178.96939166666667</v>
      </c>
      <c r="AD371" s="16">
        <v>46</v>
      </c>
      <c r="AE371" s="16">
        <v>4</v>
      </c>
      <c r="AF371" s="16">
        <v>12.19</v>
      </c>
      <c r="AG371" s="14">
        <f t="shared" si="151"/>
        <v>46.070052777777775</v>
      </c>
      <c r="AH371" s="16">
        <v>11</v>
      </c>
      <c r="AI371" s="16">
        <v>1</v>
      </c>
      <c r="AJ371" s="16">
        <v>55.02</v>
      </c>
      <c r="AK371" s="14">
        <f t="shared" si="152"/>
        <v>11.03195</v>
      </c>
      <c r="AL371" s="16">
        <v>200</v>
      </c>
      <c r="AM371" s="16">
        <v>14</v>
      </c>
      <c r="AN371" s="16">
        <v>28.21</v>
      </c>
      <c r="AO371" s="16">
        <f t="shared" si="153"/>
        <v>200.24116944444444</v>
      </c>
      <c r="AP371" s="16">
        <v>56</v>
      </c>
      <c r="AQ371" s="16">
        <v>3</v>
      </c>
      <c r="AR371" s="16">
        <v>54.96</v>
      </c>
      <c r="AS371" s="14">
        <f t="shared" si="154"/>
        <v>56.065266666666666</v>
      </c>
      <c r="AT371" s="16">
        <v>20</v>
      </c>
      <c r="AU371" s="16">
        <v>32</v>
      </c>
      <c r="AV371" s="16">
        <v>39.25</v>
      </c>
      <c r="AW371" s="14">
        <f t="shared" si="155"/>
        <v>20.544236111111111</v>
      </c>
      <c r="AX371" s="14">
        <f t="shared" si="147"/>
        <v>21.271777777777771</v>
      </c>
      <c r="AY371" s="14">
        <f t="shared" si="148"/>
        <v>9.9952138888888911</v>
      </c>
      <c r="AZ371" s="14">
        <f t="shared" si="149"/>
        <v>142.68429166666667</v>
      </c>
    </row>
    <row r="372" spans="1:52">
      <c r="A372" s="11">
        <v>0.194444444444444</v>
      </c>
      <c r="B372" s="12">
        <f t="shared" si="143"/>
        <v>4.6500000000000004</v>
      </c>
      <c r="C372" s="12">
        <f t="shared" si="144"/>
        <v>11.319500597297957</v>
      </c>
      <c r="D372" s="12">
        <f t="shared" si="145"/>
        <v>10.93732394174239</v>
      </c>
      <c r="E372" s="12">
        <f t="shared" si="146"/>
        <v>11.093323941742391</v>
      </c>
      <c r="F372" s="12">
        <f t="shared" si="139"/>
        <v>2.9042254166058052</v>
      </c>
      <c r="G372" s="12">
        <f t="shared" si="133"/>
        <v>0.31557665440025129</v>
      </c>
      <c r="H372" s="26">
        <f t="shared" si="140"/>
        <v>18.081210409992977</v>
      </c>
      <c r="I372" s="33">
        <f t="shared" si="134"/>
        <v>20.922556152853513</v>
      </c>
      <c r="J372" s="50">
        <f t="shared" si="135"/>
        <v>21.078556152853512</v>
      </c>
      <c r="K372" s="33">
        <f t="shared" si="125"/>
        <v>5.5183530965070435</v>
      </c>
      <c r="L372" s="33">
        <f t="shared" si="141"/>
        <v>-0.99993201098242734</v>
      </c>
      <c r="M372" s="33">
        <f t="shared" si="126"/>
        <v>3.1299316255043723</v>
      </c>
      <c r="N372" s="33">
        <f t="shared" si="142"/>
        <v>1.1660763810267163E-2</v>
      </c>
      <c r="O372" s="33">
        <f t="shared" si="127"/>
        <v>3.1299316255043723</v>
      </c>
      <c r="P372" s="33">
        <f t="shared" si="128"/>
        <v>179.33187230592185</v>
      </c>
      <c r="Q372" s="33">
        <f t="shared" si="136"/>
        <v>0.53604733664092341</v>
      </c>
      <c r="R372" s="33">
        <f t="shared" si="129"/>
        <v>30.713250008753363</v>
      </c>
      <c r="S372" s="33">
        <f t="shared" si="137"/>
        <v>-0.98024825306575658</v>
      </c>
      <c r="T372" s="33">
        <f t="shared" si="130"/>
        <v>2.9425091860650658</v>
      </c>
      <c r="U372" s="33">
        <f t="shared" si="138"/>
        <v>-0.19777098463003306</v>
      </c>
      <c r="V372" s="72">
        <f t="shared" si="131"/>
        <v>3.3406761211145204</v>
      </c>
      <c r="W372" s="33">
        <f t="shared" si="132"/>
        <v>191.40664245999668</v>
      </c>
      <c r="X372" s="80">
        <v>0.19444444444444445</v>
      </c>
      <c r="Z372" s="16">
        <v>178</v>
      </c>
      <c r="AA372" s="16">
        <v>59</v>
      </c>
      <c r="AB372" s="16">
        <v>12.72</v>
      </c>
      <c r="AC372" s="14">
        <f t="shared" si="150"/>
        <v>178.98686666666666</v>
      </c>
      <c r="AD372" s="16">
        <v>46</v>
      </c>
      <c r="AE372" s="16">
        <v>4</v>
      </c>
      <c r="AF372" s="16">
        <v>1.6</v>
      </c>
      <c r="AG372" s="14">
        <f t="shared" si="151"/>
        <v>46.06711111111111</v>
      </c>
      <c r="AH372" s="16">
        <v>11</v>
      </c>
      <c r="AI372" s="16">
        <v>2</v>
      </c>
      <c r="AJ372" s="16">
        <v>55.18</v>
      </c>
      <c r="AK372" s="14">
        <f t="shared" si="152"/>
        <v>11.048661111111111</v>
      </c>
      <c r="AL372" s="16">
        <v>200</v>
      </c>
      <c r="AM372" s="16">
        <v>11</v>
      </c>
      <c r="AN372" s="16">
        <v>58.31</v>
      </c>
      <c r="AO372" s="16">
        <f t="shared" si="153"/>
        <v>200.19953055555555</v>
      </c>
      <c r="AP372" s="16">
        <v>56</v>
      </c>
      <c r="AQ372" s="16">
        <v>7</v>
      </c>
      <c r="AR372" s="16">
        <v>20.27</v>
      </c>
      <c r="AS372" s="14">
        <f t="shared" si="154"/>
        <v>56.122297222222223</v>
      </c>
      <c r="AT372" s="16">
        <v>20</v>
      </c>
      <c r="AU372" s="16">
        <v>33</v>
      </c>
      <c r="AV372" s="16">
        <v>39.409999999999997</v>
      </c>
      <c r="AW372" s="14">
        <f t="shared" si="155"/>
        <v>20.560947222222222</v>
      </c>
      <c r="AX372" s="14">
        <f t="shared" si="147"/>
        <v>21.212663888888898</v>
      </c>
      <c r="AY372" s="14">
        <f t="shared" si="148"/>
        <v>10.055186111111112</v>
      </c>
      <c r="AZ372" s="14">
        <f t="shared" si="149"/>
        <v>142.68429166666667</v>
      </c>
    </row>
    <row r="373" spans="1:52">
      <c r="A373" s="11">
        <v>0.195138888888889</v>
      </c>
      <c r="B373" s="12">
        <f t="shared" si="143"/>
        <v>4.6666666666666563</v>
      </c>
      <c r="C373" s="12">
        <f t="shared" si="144"/>
        <v>11.336212830631279</v>
      </c>
      <c r="D373" s="12">
        <f t="shared" si="145"/>
        <v>10.954036175075736</v>
      </c>
      <c r="E373" s="12">
        <f t="shared" si="146"/>
        <v>11.110036175075736</v>
      </c>
      <c r="F373" s="12">
        <f t="shared" si="139"/>
        <v>2.9086006690612312</v>
      </c>
      <c r="G373" s="12">
        <f t="shared" si="133"/>
        <v>0.31552669429097319</v>
      </c>
      <c r="H373" s="26">
        <f t="shared" si="140"/>
        <v>18.078347906587332</v>
      </c>
      <c r="I373" s="33">
        <f t="shared" si="134"/>
        <v>20.939268386186836</v>
      </c>
      <c r="J373" s="50">
        <f t="shared" si="135"/>
        <v>21.095268386186834</v>
      </c>
      <c r="K373" s="33">
        <f t="shared" si="125"/>
        <v>5.5227283489624641</v>
      </c>
      <c r="L373" s="33">
        <f t="shared" si="141"/>
        <v>-0.9999345978254246</v>
      </c>
      <c r="M373" s="33">
        <f t="shared" si="126"/>
        <v>3.1301556183537507</v>
      </c>
      <c r="N373" s="33">
        <f t="shared" si="142"/>
        <v>1.1436785899298311E-2</v>
      </c>
      <c r="O373" s="33">
        <f t="shared" si="127"/>
        <v>3.1301556183537507</v>
      </c>
      <c r="P373" s="33">
        <f t="shared" si="128"/>
        <v>179.34470615083237</v>
      </c>
      <c r="Q373" s="33">
        <f t="shared" si="136"/>
        <v>0.53685426494909816</v>
      </c>
      <c r="R373" s="33">
        <f t="shared" si="129"/>
        <v>30.759483595181408</v>
      </c>
      <c r="S373" s="33">
        <f t="shared" si="137"/>
        <v>-0.98041113635401067</v>
      </c>
      <c r="T373" s="33">
        <f t="shared" si="130"/>
        <v>2.9433344695468375</v>
      </c>
      <c r="U373" s="33">
        <f t="shared" si="138"/>
        <v>-0.1969619346803779</v>
      </c>
      <c r="V373" s="72">
        <f t="shared" si="131"/>
        <v>3.3398508376327487</v>
      </c>
      <c r="W373" s="33">
        <f t="shared" si="132"/>
        <v>191.35935719958928</v>
      </c>
      <c r="X373" s="80">
        <v>0.19513888888888889</v>
      </c>
      <c r="Z373" s="16">
        <v>179</v>
      </c>
      <c r="AA373" s="16">
        <v>0</v>
      </c>
      <c r="AB373" s="16">
        <v>15.69</v>
      </c>
      <c r="AC373" s="14">
        <f t="shared" si="150"/>
        <v>179.00435833333333</v>
      </c>
      <c r="AD373" s="16">
        <v>46</v>
      </c>
      <c r="AE373" s="16">
        <v>3</v>
      </c>
      <c r="AF373" s="16">
        <v>51.18</v>
      </c>
      <c r="AG373" s="14">
        <f t="shared" si="151"/>
        <v>46.064216666666667</v>
      </c>
      <c r="AH373" s="16">
        <v>11</v>
      </c>
      <c r="AI373" s="16">
        <v>3</v>
      </c>
      <c r="AJ373" s="16">
        <v>55.35</v>
      </c>
      <c r="AK373" s="14">
        <f t="shared" si="152"/>
        <v>11.065375</v>
      </c>
      <c r="AL373" s="16">
        <v>200</v>
      </c>
      <c r="AM373" s="16">
        <v>9</v>
      </c>
      <c r="AN373" s="16">
        <v>26.4</v>
      </c>
      <c r="AO373" s="16">
        <f t="shared" si="153"/>
        <v>200.15733333333333</v>
      </c>
      <c r="AP373" s="16">
        <v>56</v>
      </c>
      <c r="AQ373" s="16">
        <v>10</v>
      </c>
      <c r="AR373" s="16">
        <v>45.17</v>
      </c>
      <c r="AS373" s="14">
        <f t="shared" si="154"/>
        <v>56.179213888888889</v>
      </c>
      <c r="AT373" s="16">
        <v>20</v>
      </c>
      <c r="AU373" s="16">
        <v>34</v>
      </c>
      <c r="AV373" s="16">
        <v>39.58</v>
      </c>
      <c r="AW373" s="14">
        <f t="shared" si="155"/>
        <v>20.577661111111112</v>
      </c>
      <c r="AX373" s="14">
        <f t="shared" si="147"/>
        <v>21.152974999999998</v>
      </c>
      <c r="AY373" s="14">
        <f t="shared" si="148"/>
        <v>10.114997222222222</v>
      </c>
      <c r="AZ373" s="14">
        <f t="shared" si="149"/>
        <v>142.6842916666667</v>
      </c>
    </row>
    <row r="374" spans="1:52">
      <c r="A374" s="11">
        <v>0.195833333333333</v>
      </c>
      <c r="B374" s="12">
        <f t="shared" si="143"/>
        <v>4.6833333333333362</v>
      </c>
      <c r="C374" s="12">
        <f t="shared" si="144"/>
        <v>11.352925063964625</v>
      </c>
      <c r="D374" s="12">
        <f t="shared" si="145"/>
        <v>10.970748408409058</v>
      </c>
      <c r="E374" s="12">
        <f t="shared" si="146"/>
        <v>11.126748408409059</v>
      </c>
      <c r="F374" s="12">
        <f t="shared" si="139"/>
        <v>2.9129759215166517</v>
      </c>
      <c r="G374" s="12">
        <f t="shared" si="133"/>
        <v>0.31547764770191494</v>
      </c>
      <c r="H374" s="26">
        <f t="shared" si="140"/>
        <v>18.075537744034779</v>
      </c>
      <c r="I374" s="33">
        <f t="shared" si="134"/>
        <v>20.955980619520183</v>
      </c>
      <c r="J374" s="50">
        <f t="shared" si="135"/>
        <v>21.111980619520182</v>
      </c>
      <c r="K374" s="33">
        <f t="shared" si="125"/>
        <v>5.5271036014178909</v>
      </c>
      <c r="L374" s="33">
        <f t="shared" si="141"/>
        <v>-0.99993713683216445</v>
      </c>
      <c r="M374" s="33">
        <f t="shared" si="126"/>
        <v>3.1303798192936534</v>
      </c>
      <c r="N374" s="33">
        <f t="shared" si="142"/>
        <v>1.1212599337052636E-2</v>
      </c>
      <c r="O374" s="33">
        <f t="shared" si="127"/>
        <v>3.1303798192936534</v>
      </c>
      <c r="P374" s="33">
        <f t="shared" si="128"/>
        <v>179.35755191845166</v>
      </c>
      <c r="Q374" s="33">
        <f t="shared" si="136"/>
        <v>0.53765787564675216</v>
      </c>
      <c r="R374" s="33">
        <f t="shared" si="129"/>
        <v>30.805527096528543</v>
      </c>
      <c r="S374" s="33">
        <f t="shared" si="137"/>
        <v>-0.98057428710828698</v>
      </c>
      <c r="T374" s="33">
        <f t="shared" si="130"/>
        <v>2.9441645208848728</v>
      </c>
      <c r="U374" s="33">
        <f t="shared" si="138"/>
        <v>-0.19614807534634401</v>
      </c>
      <c r="V374" s="72">
        <f t="shared" si="131"/>
        <v>3.3390207862947134</v>
      </c>
      <c r="W374" s="33">
        <f t="shared" si="132"/>
        <v>191.31179876114069</v>
      </c>
      <c r="X374" s="80">
        <v>0.19583333333333333</v>
      </c>
      <c r="Z374" s="16">
        <v>179</v>
      </c>
      <c r="AA374" s="16">
        <v>1</v>
      </c>
      <c r="AB374" s="16">
        <v>18.72</v>
      </c>
      <c r="AC374" s="14">
        <f t="shared" si="150"/>
        <v>179.02186666666665</v>
      </c>
      <c r="AD374" s="16">
        <v>46</v>
      </c>
      <c r="AE374" s="16">
        <v>3</v>
      </c>
      <c r="AF374" s="16">
        <v>40.950000000000003</v>
      </c>
      <c r="AG374" s="14">
        <f t="shared" si="151"/>
        <v>46.061374999999998</v>
      </c>
      <c r="AH374" s="16">
        <v>11</v>
      </c>
      <c r="AI374" s="16">
        <v>4</v>
      </c>
      <c r="AJ374" s="16">
        <v>55.51</v>
      </c>
      <c r="AK374" s="14">
        <f t="shared" si="152"/>
        <v>11.082086111111112</v>
      </c>
      <c r="AL374" s="16">
        <v>200</v>
      </c>
      <c r="AM374" s="16">
        <v>6</v>
      </c>
      <c r="AN374" s="16">
        <v>52.48</v>
      </c>
      <c r="AO374" s="16">
        <f t="shared" si="153"/>
        <v>200.11457777777778</v>
      </c>
      <c r="AP374" s="16">
        <v>56</v>
      </c>
      <c r="AQ374" s="16">
        <v>14</v>
      </c>
      <c r="AR374" s="16">
        <v>9.66</v>
      </c>
      <c r="AS374" s="14">
        <f t="shared" si="154"/>
        <v>56.236016666666664</v>
      </c>
      <c r="AT374" s="16">
        <v>20</v>
      </c>
      <c r="AU374" s="16">
        <v>35</v>
      </c>
      <c r="AV374" s="16">
        <v>39.74</v>
      </c>
      <c r="AW374" s="14">
        <f t="shared" si="155"/>
        <v>20.594372222222223</v>
      </c>
      <c r="AX374" s="14">
        <f t="shared" si="147"/>
        <v>21.092711111111129</v>
      </c>
      <c r="AY374" s="14">
        <f t="shared" si="148"/>
        <v>10.174641666666666</v>
      </c>
      <c r="AZ374" s="14">
        <f t="shared" si="149"/>
        <v>142.68429166666667</v>
      </c>
    </row>
    <row r="375" spans="1:52">
      <c r="A375" s="11">
        <v>0.196527777777778</v>
      </c>
      <c r="B375" s="12">
        <f t="shared" si="143"/>
        <v>4.6999999999999922</v>
      </c>
      <c r="C375" s="12">
        <f t="shared" si="144"/>
        <v>11.369637297297947</v>
      </c>
      <c r="D375" s="12">
        <f t="shared" si="145"/>
        <v>10.987460641742405</v>
      </c>
      <c r="E375" s="12">
        <f t="shared" si="146"/>
        <v>11.143460641742406</v>
      </c>
      <c r="F375" s="12">
        <f t="shared" si="139"/>
        <v>2.917351173972079</v>
      </c>
      <c r="G375" s="12">
        <f t="shared" si="133"/>
        <v>0.31542951552795273</v>
      </c>
      <c r="H375" s="26">
        <f t="shared" si="140"/>
        <v>18.072779973607958</v>
      </c>
      <c r="I375" s="33">
        <f t="shared" si="134"/>
        <v>20.972692852853505</v>
      </c>
      <c r="J375" s="50">
        <f t="shared" si="135"/>
        <v>21.128692852853504</v>
      </c>
      <c r="K375" s="33">
        <f t="shared" si="125"/>
        <v>5.5314788538733106</v>
      </c>
      <c r="L375" s="33">
        <f t="shared" si="141"/>
        <v>-0.99993962781765344</v>
      </c>
      <c r="M375" s="33">
        <f t="shared" si="126"/>
        <v>3.1306042242367709</v>
      </c>
      <c r="N375" s="33">
        <f t="shared" si="142"/>
        <v>1.0988208220300654E-2</v>
      </c>
      <c r="O375" s="33">
        <f t="shared" si="127"/>
        <v>3.1306042242367709</v>
      </c>
      <c r="P375" s="33">
        <f t="shared" si="128"/>
        <v>179.37040937459417</v>
      </c>
      <c r="Q375" s="33">
        <f t="shared" si="136"/>
        <v>0.538458149090844</v>
      </c>
      <c r="R375" s="33">
        <f t="shared" si="129"/>
        <v>30.851379387331406</v>
      </c>
      <c r="S375" s="33">
        <f t="shared" si="137"/>
        <v>-0.98073769126889943</v>
      </c>
      <c r="T375" s="33">
        <f t="shared" si="130"/>
        <v>2.9449993282725444</v>
      </c>
      <c r="U375" s="33">
        <f t="shared" si="138"/>
        <v>-0.19532941643426166</v>
      </c>
      <c r="V375" s="72">
        <f t="shared" si="131"/>
        <v>3.3381859789070418</v>
      </c>
      <c r="W375" s="33">
        <f t="shared" si="132"/>
        <v>191.26396782112073</v>
      </c>
      <c r="X375" s="80">
        <v>0.19652777777777777</v>
      </c>
      <c r="Z375" s="16">
        <v>179</v>
      </c>
      <c r="AA375" s="16">
        <v>2</v>
      </c>
      <c r="AB375" s="16">
        <v>21.81</v>
      </c>
      <c r="AC375" s="14">
        <f t="shared" si="150"/>
        <v>179.03939166666666</v>
      </c>
      <c r="AD375" s="16">
        <v>46</v>
      </c>
      <c r="AE375" s="16">
        <v>3</v>
      </c>
      <c r="AF375" s="16">
        <v>30.9</v>
      </c>
      <c r="AG375" s="14">
        <f t="shared" si="151"/>
        <v>46.058583333333331</v>
      </c>
      <c r="AH375" s="16">
        <v>11</v>
      </c>
      <c r="AI375" s="16">
        <v>5</v>
      </c>
      <c r="AJ375" s="16">
        <v>55.68</v>
      </c>
      <c r="AK375" s="14">
        <f t="shared" si="152"/>
        <v>11.098800000000001</v>
      </c>
      <c r="AL375" s="16">
        <v>200</v>
      </c>
      <c r="AM375" s="16">
        <v>4</v>
      </c>
      <c r="AN375" s="16">
        <v>16.53</v>
      </c>
      <c r="AO375" s="16">
        <f t="shared" si="153"/>
        <v>200.07125833333333</v>
      </c>
      <c r="AP375" s="16">
        <v>56</v>
      </c>
      <c r="AQ375" s="16">
        <v>17</v>
      </c>
      <c r="AR375" s="16">
        <v>33.729999999999997</v>
      </c>
      <c r="AS375" s="14">
        <f t="shared" si="154"/>
        <v>56.292702777777777</v>
      </c>
      <c r="AT375" s="16">
        <v>20</v>
      </c>
      <c r="AU375" s="16">
        <v>36</v>
      </c>
      <c r="AV375" s="16">
        <v>39.909999999999997</v>
      </c>
      <c r="AW375" s="14">
        <f t="shared" si="155"/>
        <v>20.61108611111111</v>
      </c>
      <c r="AX375" s="14">
        <f t="shared" si="147"/>
        <v>21.031866666666673</v>
      </c>
      <c r="AY375" s="14">
        <f t="shared" si="148"/>
        <v>10.234119444444445</v>
      </c>
      <c r="AZ375" s="14">
        <f t="shared" si="149"/>
        <v>142.68429166666664</v>
      </c>
    </row>
    <row r="376" spans="1:52">
      <c r="A376" s="11">
        <v>0.19722222222222199</v>
      </c>
      <c r="B376" s="12">
        <f t="shared" si="143"/>
        <v>4.7166666666666721</v>
      </c>
      <c r="C376" s="12">
        <f t="shared" si="144"/>
        <v>11.386349530631295</v>
      </c>
      <c r="D376" s="12">
        <f t="shared" si="145"/>
        <v>11.004172875075728</v>
      </c>
      <c r="E376" s="12">
        <f t="shared" si="146"/>
        <v>11.160172875075729</v>
      </c>
      <c r="F376" s="12">
        <f t="shared" si="139"/>
        <v>2.9217264264274996</v>
      </c>
      <c r="G376" s="12">
        <f t="shared" si="133"/>
        <v>0.31538229864724843</v>
      </c>
      <c r="H376" s="26">
        <f t="shared" si="140"/>
        <v>18.07007464562183</v>
      </c>
      <c r="I376" s="33">
        <f t="shared" si="134"/>
        <v>20.989405086186849</v>
      </c>
      <c r="J376" s="50">
        <f t="shared" si="135"/>
        <v>21.145405086186848</v>
      </c>
      <c r="K376" s="33">
        <f t="shared" si="125"/>
        <v>5.5358541063287374</v>
      </c>
      <c r="L376" s="33">
        <f t="shared" si="141"/>
        <v>-0.99994207060040752</v>
      </c>
      <c r="M376" s="33">
        <f t="shared" si="126"/>
        <v>3.1308288290925645</v>
      </c>
      <c r="N376" s="33">
        <f t="shared" si="142"/>
        <v>1.0763616649139258E-2</v>
      </c>
      <c r="O376" s="33">
        <f t="shared" si="127"/>
        <v>3.1308288290925645</v>
      </c>
      <c r="P376" s="33">
        <f t="shared" si="128"/>
        <v>179.38327828488929</v>
      </c>
      <c r="Q376" s="33">
        <f t="shared" si="136"/>
        <v>0.53925506567882853</v>
      </c>
      <c r="R376" s="33">
        <f t="shared" si="129"/>
        <v>30.897039344446888</v>
      </c>
      <c r="S376" s="33">
        <f t="shared" si="137"/>
        <v>-0.98090133470877194</v>
      </c>
      <c r="T376" s="33">
        <f t="shared" si="130"/>
        <v>2.9458388797181927</v>
      </c>
      <c r="U376" s="33">
        <f t="shared" si="138"/>
        <v>-0.19450596794584465</v>
      </c>
      <c r="V376" s="72">
        <f t="shared" si="131"/>
        <v>3.3373464274613935</v>
      </c>
      <c r="W376" s="33">
        <f t="shared" si="132"/>
        <v>191.215865066601</v>
      </c>
      <c r="X376" s="80">
        <v>0.19722222222222222</v>
      </c>
      <c r="Z376" s="16">
        <v>179</v>
      </c>
      <c r="AA376" s="16">
        <v>3</v>
      </c>
      <c r="AB376" s="16">
        <v>24.95</v>
      </c>
      <c r="AC376" s="14">
        <f t="shared" si="150"/>
        <v>179.05693055555557</v>
      </c>
      <c r="AD376" s="16">
        <v>46</v>
      </c>
      <c r="AE376" s="16">
        <v>3</v>
      </c>
      <c r="AF376" s="16">
        <v>21.04</v>
      </c>
      <c r="AG376" s="14">
        <f t="shared" si="151"/>
        <v>46.055844444444446</v>
      </c>
      <c r="AH376" s="16">
        <v>11</v>
      </c>
      <c r="AI376" s="16">
        <v>6</v>
      </c>
      <c r="AJ376" s="16">
        <v>55.84</v>
      </c>
      <c r="AK376" s="14">
        <f t="shared" si="152"/>
        <v>11.115511111111111</v>
      </c>
      <c r="AL376" s="16">
        <v>200</v>
      </c>
      <c r="AM376" s="16">
        <v>1</v>
      </c>
      <c r="AN376" s="16">
        <v>38.57</v>
      </c>
      <c r="AO376" s="16">
        <f t="shared" si="153"/>
        <v>200.02738055555557</v>
      </c>
      <c r="AP376" s="16">
        <v>56</v>
      </c>
      <c r="AQ376" s="16">
        <v>20</v>
      </c>
      <c r="AR376" s="16">
        <v>57.37</v>
      </c>
      <c r="AS376" s="14">
        <f t="shared" si="154"/>
        <v>56.349269444444445</v>
      </c>
      <c r="AT376" s="16">
        <v>20</v>
      </c>
      <c r="AU376" s="16">
        <v>37</v>
      </c>
      <c r="AV376" s="16">
        <v>40.07</v>
      </c>
      <c r="AW376" s="14">
        <f t="shared" si="155"/>
        <v>20.627797222222224</v>
      </c>
      <c r="AX376" s="14">
        <f t="shared" si="147"/>
        <v>20.97045</v>
      </c>
      <c r="AY376" s="14">
        <f t="shared" si="148"/>
        <v>10.293424999999999</v>
      </c>
      <c r="AZ376" s="14">
        <f t="shared" si="149"/>
        <v>142.6842916666667</v>
      </c>
    </row>
    <row r="377" spans="1:52">
      <c r="A377" s="11">
        <v>0.19791666666666699</v>
      </c>
      <c r="B377" s="12">
        <f t="shared" si="143"/>
        <v>4.7333333333333281</v>
      </c>
      <c r="C377" s="12">
        <f t="shared" si="144"/>
        <v>11.403061763964617</v>
      </c>
      <c r="D377" s="12">
        <f t="shared" si="145"/>
        <v>11.020885108409074</v>
      </c>
      <c r="E377" s="12">
        <f t="shared" si="146"/>
        <v>11.176885108409074</v>
      </c>
      <c r="F377" s="12">
        <f t="shared" si="139"/>
        <v>2.9261016788829255</v>
      </c>
      <c r="G377" s="12">
        <f t="shared" si="133"/>
        <v>0.31533599792123546</v>
      </c>
      <c r="H377" s="26">
        <f t="shared" si="140"/>
        <v>18.067421809432894</v>
      </c>
      <c r="I377" s="33">
        <f t="shared" si="134"/>
        <v>21.006117319520172</v>
      </c>
      <c r="J377" s="50">
        <f t="shared" si="135"/>
        <v>21.162117319520171</v>
      </c>
      <c r="K377" s="33">
        <f t="shared" si="125"/>
        <v>5.540229358784158</v>
      </c>
      <c r="L377" s="33">
        <f t="shared" si="141"/>
        <v>-0.99994446500246437</v>
      </c>
      <c r="M377" s="33">
        <f t="shared" si="126"/>
        <v>3.1310536297672549</v>
      </c>
      <c r="N377" s="33">
        <f t="shared" si="142"/>
        <v>1.0538828726927293E-2</v>
      </c>
      <c r="O377" s="33">
        <f t="shared" si="127"/>
        <v>3.1310536297672549</v>
      </c>
      <c r="P377" s="33">
        <f t="shared" si="128"/>
        <v>179.39615841478073</v>
      </c>
      <c r="Q377" s="33">
        <f t="shared" si="136"/>
        <v>0.54004860584944936</v>
      </c>
      <c r="R377" s="33">
        <f t="shared" si="129"/>
        <v>30.94250584709755</v>
      </c>
      <c r="S377" s="33">
        <f t="shared" si="137"/>
        <v>-0.98106520323459356</v>
      </c>
      <c r="T377" s="33">
        <f t="shared" si="130"/>
        <v>2.9466831630443595</v>
      </c>
      <c r="U377" s="33">
        <f t="shared" si="138"/>
        <v>-0.19367774007940577</v>
      </c>
      <c r="V377" s="72">
        <f t="shared" si="131"/>
        <v>3.3365021441352267</v>
      </c>
      <c r="W377" s="33">
        <f t="shared" si="132"/>
        <v>191.16749119529837</v>
      </c>
      <c r="X377" s="80">
        <v>0.19791666666666666</v>
      </c>
      <c r="Z377" s="16">
        <v>179</v>
      </c>
      <c r="AA377" s="16">
        <v>4</v>
      </c>
      <c r="AB377" s="16">
        <v>28.15</v>
      </c>
      <c r="AC377" s="14">
        <f t="shared" si="150"/>
        <v>179.0744861111111</v>
      </c>
      <c r="AD377" s="16">
        <v>46</v>
      </c>
      <c r="AE377" s="16">
        <v>3</v>
      </c>
      <c r="AF377" s="16">
        <v>11.35</v>
      </c>
      <c r="AG377" s="14">
        <f t="shared" si="151"/>
        <v>46.053152777777775</v>
      </c>
      <c r="AH377" s="16">
        <v>11</v>
      </c>
      <c r="AI377" s="16">
        <v>7</v>
      </c>
      <c r="AJ377" s="16">
        <v>56.01</v>
      </c>
      <c r="AK377" s="14">
        <f t="shared" si="152"/>
        <v>11.132225</v>
      </c>
      <c r="AL377" s="16">
        <v>199</v>
      </c>
      <c r="AM377" s="16">
        <v>58</v>
      </c>
      <c r="AN377" s="16">
        <v>58.58</v>
      </c>
      <c r="AO377" s="16">
        <f t="shared" si="153"/>
        <v>199.9829388888889</v>
      </c>
      <c r="AP377" s="16">
        <v>56</v>
      </c>
      <c r="AQ377" s="16">
        <v>24</v>
      </c>
      <c r="AR377" s="16">
        <v>20.59</v>
      </c>
      <c r="AS377" s="14">
        <f t="shared" si="154"/>
        <v>56.405719444444443</v>
      </c>
      <c r="AT377" s="16">
        <v>20</v>
      </c>
      <c r="AU377" s="16">
        <v>38</v>
      </c>
      <c r="AV377" s="16">
        <v>40.229999999999997</v>
      </c>
      <c r="AW377" s="14">
        <f t="shared" si="155"/>
        <v>20.644508333333334</v>
      </c>
      <c r="AX377" s="14">
        <f t="shared" si="147"/>
        <v>20.908452777777796</v>
      </c>
      <c r="AY377" s="14">
        <f t="shared" si="148"/>
        <v>10.352566666666668</v>
      </c>
      <c r="AZ377" s="14">
        <f t="shared" si="149"/>
        <v>142.68425000000002</v>
      </c>
    </row>
    <row r="378" spans="1:52">
      <c r="A378" s="11">
        <v>0.19861111111111099</v>
      </c>
      <c r="B378" s="12">
        <f t="shared" si="143"/>
        <v>4.750000000000008</v>
      </c>
      <c r="C378" s="12">
        <f t="shared" si="144"/>
        <v>11.419773997297963</v>
      </c>
      <c r="D378" s="12">
        <f t="shared" si="145"/>
        <v>11.037597341742396</v>
      </c>
      <c r="E378" s="12">
        <f t="shared" si="146"/>
        <v>11.193597341742397</v>
      </c>
      <c r="F378" s="12">
        <f t="shared" si="139"/>
        <v>2.9304769313383461</v>
      </c>
      <c r="G378" s="12">
        <f t="shared" si="133"/>
        <v>0.31529061419460425</v>
      </c>
      <c r="H378" s="26">
        <f t="shared" si="140"/>
        <v>18.06482151343835</v>
      </c>
      <c r="I378" s="33">
        <f t="shared" si="134"/>
        <v>21.022829552853519</v>
      </c>
      <c r="J378" s="50">
        <f t="shared" si="135"/>
        <v>21.178829552853518</v>
      </c>
      <c r="K378" s="33">
        <f t="shared" si="125"/>
        <v>5.5446046112395848</v>
      </c>
      <c r="L378" s="33">
        <f t="shared" si="141"/>
        <v>-0.99994681084939563</v>
      </c>
      <c r="M378" s="33">
        <f t="shared" si="126"/>
        <v>3.1312786221640749</v>
      </c>
      <c r="N378" s="33">
        <f t="shared" si="142"/>
        <v>1.0313848560216537E-2</v>
      </c>
      <c r="O378" s="33">
        <f t="shared" si="127"/>
        <v>3.1312786221640749</v>
      </c>
      <c r="P378" s="33">
        <f t="shared" si="128"/>
        <v>179.40904952954105</v>
      </c>
      <c r="Q378" s="33">
        <f t="shared" si="136"/>
        <v>0.54083875008355398</v>
      </c>
      <c r="R378" s="33">
        <f t="shared" si="129"/>
        <v>30.987777776918346</v>
      </c>
      <c r="S378" s="33">
        <f t="shared" si="137"/>
        <v>-0.98122928258799658</v>
      </c>
      <c r="T378" s="33">
        <f t="shared" si="130"/>
        <v>2.9475321658870492</v>
      </c>
      <c r="U378" s="33">
        <f t="shared" si="138"/>
        <v>-0.19284474323103978</v>
      </c>
      <c r="V378" s="72">
        <f t="shared" si="131"/>
        <v>3.335653141292537</v>
      </c>
      <c r="W378" s="33">
        <f t="shared" si="132"/>
        <v>191.11884691561761</v>
      </c>
      <c r="X378" s="80">
        <v>0.1986111111111111</v>
      </c>
      <c r="Z378" s="16">
        <v>179</v>
      </c>
      <c r="AA378" s="16">
        <v>5</v>
      </c>
      <c r="AB378" s="16">
        <v>31.41</v>
      </c>
      <c r="AC378" s="14">
        <f t="shared" si="150"/>
        <v>179.09205833333334</v>
      </c>
      <c r="AD378" s="16">
        <v>46</v>
      </c>
      <c r="AE378" s="16">
        <v>3</v>
      </c>
      <c r="AF378" s="16">
        <v>1.85</v>
      </c>
      <c r="AG378" s="14">
        <f t="shared" si="151"/>
        <v>46.050513888888887</v>
      </c>
      <c r="AH378" s="16">
        <v>11</v>
      </c>
      <c r="AI378" s="16">
        <v>8</v>
      </c>
      <c r="AJ378" s="16">
        <v>56.17</v>
      </c>
      <c r="AK378" s="14">
        <f t="shared" si="152"/>
        <v>11.14893611111111</v>
      </c>
      <c r="AL378" s="16">
        <v>199</v>
      </c>
      <c r="AM378" s="16">
        <v>56</v>
      </c>
      <c r="AN378" s="16">
        <v>16.55</v>
      </c>
      <c r="AO378" s="16">
        <f t="shared" si="153"/>
        <v>199.93793055555557</v>
      </c>
      <c r="AP378" s="16">
        <v>56</v>
      </c>
      <c r="AQ378" s="16">
        <v>27</v>
      </c>
      <c r="AR378" s="16">
        <v>43.36</v>
      </c>
      <c r="AS378" s="14">
        <f t="shared" si="154"/>
        <v>56.462044444444444</v>
      </c>
      <c r="AT378" s="16">
        <v>20</v>
      </c>
      <c r="AU378" s="16">
        <v>39</v>
      </c>
      <c r="AV378" s="16">
        <v>40.4</v>
      </c>
      <c r="AW378" s="14">
        <f t="shared" si="155"/>
        <v>20.661222222222221</v>
      </c>
      <c r="AX378" s="14">
        <f t="shared" si="147"/>
        <v>20.845872222222226</v>
      </c>
      <c r="AY378" s="14">
        <f t="shared" si="148"/>
        <v>10.411530555555558</v>
      </c>
      <c r="AZ378" s="14">
        <f t="shared" si="149"/>
        <v>142.68429166666667</v>
      </c>
    </row>
    <row r="379" spans="1:52">
      <c r="A379" s="11">
        <v>0.19930555555555601</v>
      </c>
      <c r="B379" s="12">
        <f t="shared" si="143"/>
        <v>4.7666666666666639</v>
      </c>
      <c r="C379" s="12">
        <f t="shared" si="144"/>
        <v>11.436486230631285</v>
      </c>
      <c r="D379" s="12">
        <f t="shared" si="145"/>
        <v>11.054309575075743</v>
      </c>
      <c r="E379" s="12">
        <f t="shared" si="146"/>
        <v>11.210309575075744</v>
      </c>
      <c r="F379" s="12">
        <f t="shared" si="139"/>
        <v>2.9348521837937729</v>
      </c>
      <c r="G379" s="12">
        <f t="shared" si="133"/>
        <v>0.31524614829528935</v>
      </c>
      <c r="H379" s="26">
        <f t="shared" si="140"/>
        <v>18.062273805075353</v>
      </c>
      <c r="I379" s="33">
        <f t="shared" si="134"/>
        <v>21.039541786186842</v>
      </c>
      <c r="J379" s="50">
        <f t="shared" si="135"/>
        <v>21.19554178618684</v>
      </c>
      <c r="K379" s="33">
        <f t="shared" si="125"/>
        <v>5.5489798636950054</v>
      </c>
      <c r="L379" s="33">
        <f t="shared" si="141"/>
        <v>-0.99994910797031977</v>
      </c>
      <c r="M379" s="33">
        <f t="shared" si="126"/>
        <v>3.1315038021831629</v>
      </c>
      <c r="N379" s="33">
        <f t="shared" si="142"/>
        <v>1.0088680258685695E-2</v>
      </c>
      <c r="O379" s="33">
        <f t="shared" si="127"/>
        <v>3.1315038021831629</v>
      </c>
      <c r="P379" s="33">
        <f t="shared" si="128"/>
        <v>179.42195139426545</v>
      </c>
      <c r="Q379" s="33">
        <f t="shared" si="136"/>
        <v>0.54162547890489554</v>
      </c>
      <c r="R379" s="33">
        <f t="shared" si="129"/>
        <v>31.032854018002517</v>
      </c>
      <c r="S379" s="33">
        <f t="shared" si="137"/>
        <v>-0.98139355844675036</v>
      </c>
      <c r="T379" s="33">
        <f t="shared" si="130"/>
        <v>2.9483858756949948</v>
      </c>
      <c r="U379" s="33">
        <f t="shared" si="138"/>
        <v>-0.19200698799581503</v>
      </c>
      <c r="V379" s="72">
        <f t="shared" si="131"/>
        <v>3.3347994314845915</v>
      </c>
      <c r="W379" s="33">
        <f t="shared" si="132"/>
        <v>191.06993294669346</v>
      </c>
      <c r="X379" s="80">
        <v>0.19930555555555554</v>
      </c>
      <c r="Z379" s="16">
        <v>179</v>
      </c>
      <c r="AA379" s="16">
        <v>6</v>
      </c>
      <c r="AB379" s="16">
        <v>34.71</v>
      </c>
      <c r="AC379" s="14">
        <f t="shared" si="150"/>
        <v>179.10964166666668</v>
      </c>
      <c r="AD379" s="16">
        <v>46</v>
      </c>
      <c r="AE379" s="16">
        <v>2</v>
      </c>
      <c r="AF379" s="16">
        <v>52.52</v>
      </c>
      <c r="AG379" s="14">
        <f t="shared" si="151"/>
        <v>46.047922222222219</v>
      </c>
      <c r="AH379" s="16">
        <v>11</v>
      </c>
      <c r="AI379" s="16">
        <v>9</v>
      </c>
      <c r="AJ379" s="16">
        <v>56.33</v>
      </c>
      <c r="AK379" s="14">
        <f t="shared" si="152"/>
        <v>11.165647222222223</v>
      </c>
      <c r="AL379" s="16">
        <v>199</v>
      </c>
      <c r="AM379" s="16">
        <v>53</v>
      </c>
      <c r="AN379" s="16">
        <v>32.49</v>
      </c>
      <c r="AO379" s="16">
        <f t="shared" si="153"/>
        <v>199.89235833333333</v>
      </c>
      <c r="AP379" s="16">
        <v>56</v>
      </c>
      <c r="AQ379" s="16">
        <v>31</v>
      </c>
      <c r="AR379" s="16">
        <v>5.7</v>
      </c>
      <c r="AS379" s="14">
        <f t="shared" si="154"/>
        <v>56.518250000000002</v>
      </c>
      <c r="AT379" s="16">
        <v>20</v>
      </c>
      <c r="AU379" s="16">
        <v>40</v>
      </c>
      <c r="AV379" s="16">
        <v>40.56</v>
      </c>
      <c r="AW379" s="14">
        <f t="shared" si="155"/>
        <v>20.677933333333332</v>
      </c>
      <c r="AX379" s="14">
        <f t="shared" si="147"/>
        <v>20.782716666666659</v>
      </c>
      <c r="AY379" s="14">
        <f t="shared" si="148"/>
        <v>10.470327777777783</v>
      </c>
      <c r="AZ379" s="14">
        <f t="shared" si="149"/>
        <v>142.68429166666664</v>
      </c>
    </row>
    <row r="380" spans="1:52">
      <c r="A380" s="11">
        <v>0.2</v>
      </c>
      <c r="B380" s="12">
        <f t="shared" si="143"/>
        <v>4.7833333333333439</v>
      </c>
      <c r="C380" s="12">
        <f t="shared" si="144"/>
        <v>11.453198463964632</v>
      </c>
      <c r="D380" s="12">
        <f t="shared" si="145"/>
        <v>11.071021808409066</v>
      </c>
      <c r="E380" s="12">
        <f t="shared" si="146"/>
        <v>11.227021808409066</v>
      </c>
      <c r="F380" s="12">
        <f t="shared" si="139"/>
        <v>2.9392274362491935</v>
      </c>
      <c r="G380" s="12">
        <f t="shared" si="133"/>
        <v>0.31520260103445519</v>
      </c>
      <c r="H380" s="26">
        <f t="shared" si="140"/>
        <v>18.059778730820199</v>
      </c>
      <c r="I380" s="33">
        <f t="shared" si="134"/>
        <v>21.056254019520189</v>
      </c>
      <c r="J380" s="50">
        <f t="shared" si="135"/>
        <v>21.212254019520188</v>
      </c>
      <c r="K380" s="33">
        <f t="shared" si="125"/>
        <v>5.5533551161504322</v>
      </c>
      <c r="L380" s="33">
        <f t="shared" si="141"/>
        <v>-0.99995135619791298</v>
      </c>
      <c r="M380" s="33">
        <f t="shared" si="126"/>
        <v>3.1317291657216959</v>
      </c>
      <c r="N380" s="33">
        <f t="shared" si="142"/>
        <v>9.8633279350745541E-3</v>
      </c>
      <c r="O380" s="33">
        <f t="shared" si="127"/>
        <v>3.1317291657216959</v>
      </c>
      <c r="P380" s="33">
        <f t="shared" si="128"/>
        <v>179.43486377387953</v>
      </c>
      <c r="Q380" s="33">
        <f t="shared" si="136"/>
        <v>0.54240877288095846</v>
      </c>
      <c r="R380" s="33">
        <f t="shared" si="129"/>
        <v>31.077733456948945</v>
      </c>
      <c r="S380" s="33">
        <f t="shared" si="137"/>
        <v>-0.98155801642597618</v>
      </c>
      <c r="T380" s="33">
        <f t="shared" si="130"/>
        <v>2.9492442797289335</v>
      </c>
      <c r="U380" s="33">
        <f t="shared" si="138"/>
        <v>-0.1911644851689332</v>
      </c>
      <c r="V380" s="72">
        <f t="shared" si="131"/>
        <v>3.3339410274506527</v>
      </c>
      <c r="W380" s="33">
        <f t="shared" si="132"/>
        <v>191.02075001843173</v>
      </c>
      <c r="X380" s="80">
        <v>0.19999999999999998</v>
      </c>
      <c r="Z380" s="16">
        <v>179</v>
      </c>
      <c r="AA380" s="16">
        <v>7</v>
      </c>
      <c r="AB380" s="16">
        <v>38.07</v>
      </c>
      <c r="AC380" s="14">
        <f t="shared" si="150"/>
        <v>179.12724166666666</v>
      </c>
      <c r="AD380" s="16">
        <v>46</v>
      </c>
      <c r="AE380" s="16">
        <v>2</v>
      </c>
      <c r="AF380" s="16">
        <v>43.39</v>
      </c>
      <c r="AG380" s="14">
        <f t="shared" si="151"/>
        <v>46.045386111111114</v>
      </c>
      <c r="AH380" s="16">
        <v>11</v>
      </c>
      <c r="AI380" s="16">
        <v>10</v>
      </c>
      <c r="AJ380" s="16">
        <v>56.5</v>
      </c>
      <c r="AK380" s="14">
        <f t="shared" si="152"/>
        <v>11.182361111111112</v>
      </c>
      <c r="AL380" s="16">
        <v>199</v>
      </c>
      <c r="AM380" s="16">
        <v>50</v>
      </c>
      <c r="AN380" s="16">
        <v>46.38</v>
      </c>
      <c r="AO380" s="16">
        <f t="shared" si="153"/>
        <v>199.84621666666666</v>
      </c>
      <c r="AP380" s="16">
        <v>56</v>
      </c>
      <c r="AQ380" s="16">
        <v>34</v>
      </c>
      <c r="AR380" s="16">
        <v>27.59</v>
      </c>
      <c r="AS380" s="14">
        <f t="shared" si="154"/>
        <v>56.574330555555555</v>
      </c>
      <c r="AT380" s="16">
        <v>20</v>
      </c>
      <c r="AU380" s="16">
        <v>41</v>
      </c>
      <c r="AV380" s="16">
        <v>40.729999999999997</v>
      </c>
      <c r="AW380" s="14">
        <f t="shared" si="155"/>
        <v>20.694647222222223</v>
      </c>
      <c r="AX380" s="14">
        <f t="shared" si="147"/>
        <v>20.718975</v>
      </c>
      <c r="AY380" s="14">
        <f t="shared" si="148"/>
        <v>10.528944444444441</v>
      </c>
      <c r="AZ380" s="14">
        <f t="shared" si="149"/>
        <v>142.68429166666667</v>
      </c>
    </row>
    <row r="381" spans="1:52">
      <c r="A381" s="11">
        <v>0.20069444444444401</v>
      </c>
      <c r="B381" s="12">
        <f t="shared" si="143"/>
        <v>4.8000000000000007</v>
      </c>
      <c r="C381" s="12">
        <f t="shared" si="144"/>
        <v>11.469910697297955</v>
      </c>
      <c r="D381" s="12">
        <f t="shared" si="145"/>
        <v>11.087734041742388</v>
      </c>
      <c r="E381" s="12">
        <f t="shared" si="146"/>
        <v>11.243734041742389</v>
      </c>
      <c r="F381" s="12">
        <f t="shared" si="139"/>
        <v>2.9436026887046136</v>
      </c>
      <c r="G381" s="12">
        <f t="shared" si="133"/>
        <v>0.31515997320648331</v>
      </c>
      <c r="H381" s="26">
        <f t="shared" si="140"/>
        <v>18.0573363361876</v>
      </c>
      <c r="I381" s="33">
        <f t="shared" si="134"/>
        <v>21.072966252853512</v>
      </c>
      <c r="J381" s="50">
        <f t="shared" si="135"/>
        <v>21.22896625285351</v>
      </c>
      <c r="K381" s="33">
        <f t="shared" si="125"/>
        <v>5.5577303686058519</v>
      </c>
      <c r="L381" s="33">
        <f t="shared" si="141"/>
        <v>-0.99995355536842145</v>
      </c>
      <c r="M381" s="33">
        <f t="shared" si="126"/>
        <v>3.1319547086739732</v>
      </c>
      <c r="N381" s="33">
        <f t="shared" si="142"/>
        <v>9.6377957051146709E-3</v>
      </c>
      <c r="O381" s="33">
        <f t="shared" si="127"/>
        <v>3.1319547086739732</v>
      </c>
      <c r="P381" s="33">
        <f t="shared" si="128"/>
        <v>179.44778643314393</v>
      </c>
      <c r="Q381" s="33">
        <f t="shared" si="136"/>
        <v>0.5431886126237695</v>
      </c>
      <c r="R381" s="33">
        <f t="shared" si="129"/>
        <v>31.122414982908584</v>
      </c>
      <c r="S381" s="33">
        <f t="shared" si="137"/>
        <v>-0.98172264207937865</v>
      </c>
      <c r="T381" s="33">
        <f t="shared" si="130"/>
        <v>2.950107365060898</v>
      </c>
      <c r="U381" s="33">
        <f t="shared" si="138"/>
        <v>-0.19031724574689596</v>
      </c>
      <c r="V381" s="72">
        <f t="shared" si="131"/>
        <v>3.3330779421186882</v>
      </c>
      <c r="W381" s="33">
        <f t="shared" si="132"/>
        <v>190.97129887155054</v>
      </c>
      <c r="X381" s="80">
        <v>0.20069444444444443</v>
      </c>
      <c r="Z381" s="16">
        <v>179</v>
      </c>
      <c r="AA381" s="16">
        <v>8</v>
      </c>
      <c r="AB381" s="16">
        <v>41.48</v>
      </c>
      <c r="AC381" s="14">
        <f t="shared" si="150"/>
        <v>179.14485555555555</v>
      </c>
      <c r="AD381" s="16">
        <v>46</v>
      </c>
      <c r="AE381" s="16">
        <v>2</v>
      </c>
      <c r="AF381" s="16">
        <v>34.43</v>
      </c>
      <c r="AG381" s="14">
        <f t="shared" si="151"/>
        <v>46.042897222222223</v>
      </c>
      <c r="AH381" s="16">
        <v>11</v>
      </c>
      <c r="AI381" s="16">
        <v>11</v>
      </c>
      <c r="AJ381" s="16">
        <v>56.66</v>
      </c>
      <c r="AK381" s="14">
        <f t="shared" si="152"/>
        <v>11.199072222222222</v>
      </c>
      <c r="AL381" s="16">
        <v>199</v>
      </c>
      <c r="AM381" s="16">
        <v>47</v>
      </c>
      <c r="AN381" s="16">
        <v>58.23</v>
      </c>
      <c r="AO381" s="16">
        <f t="shared" si="153"/>
        <v>199.79950833333334</v>
      </c>
      <c r="AP381" s="16">
        <v>56</v>
      </c>
      <c r="AQ381" s="16">
        <v>37</v>
      </c>
      <c r="AR381" s="16">
        <v>49.03</v>
      </c>
      <c r="AS381" s="14">
        <f t="shared" si="154"/>
        <v>56.630286111111111</v>
      </c>
      <c r="AT381" s="16">
        <v>20</v>
      </c>
      <c r="AU381" s="16">
        <v>42</v>
      </c>
      <c r="AV381" s="16">
        <v>40.89</v>
      </c>
      <c r="AW381" s="14">
        <f t="shared" si="155"/>
        <v>20.711358333333333</v>
      </c>
      <c r="AX381" s="14">
        <f t="shared" si="147"/>
        <v>20.654652777777784</v>
      </c>
      <c r="AY381" s="14">
        <f t="shared" si="148"/>
        <v>10.587388888888889</v>
      </c>
      <c r="AZ381" s="14">
        <f t="shared" si="149"/>
        <v>142.68429166666667</v>
      </c>
    </row>
    <row r="382" spans="1:52">
      <c r="A382" s="11">
        <v>0.20138888888888901</v>
      </c>
      <c r="B382" s="12">
        <f t="shared" si="143"/>
        <v>4.8166666666666558</v>
      </c>
      <c r="C382" s="12">
        <f t="shared" si="144"/>
        <v>11.486622930631277</v>
      </c>
      <c r="D382" s="12">
        <f t="shared" si="145"/>
        <v>11.104446275075736</v>
      </c>
      <c r="E382" s="12">
        <f t="shared" si="146"/>
        <v>11.260446275075736</v>
      </c>
      <c r="F382" s="12">
        <f t="shared" si="139"/>
        <v>2.9479779411600404</v>
      </c>
      <c r="G382" s="12">
        <f t="shared" si="133"/>
        <v>0.31511826558895917</v>
      </c>
      <c r="H382" s="26">
        <f t="shared" si="140"/>
        <v>18.054946665729918</v>
      </c>
      <c r="I382" s="33">
        <f t="shared" si="134"/>
        <v>21.089678486186834</v>
      </c>
      <c r="J382" s="50">
        <f t="shared" si="135"/>
        <v>21.245678486186833</v>
      </c>
      <c r="K382" s="33">
        <f t="shared" si="125"/>
        <v>5.5621056210612725</v>
      </c>
      <c r="L382" s="33">
        <f t="shared" si="141"/>
        <v>-0.99995570532167255</v>
      </c>
      <c r="M382" s="33">
        <f t="shared" si="126"/>
        <v>3.1321804269314089</v>
      </c>
      <c r="N382" s="33">
        <f t="shared" si="142"/>
        <v>9.4120876874649925E-3</v>
      </c>
      <c r="O382" s="33">
        <f t="shared" si="127"/>
        <v>3.1321804269314089</v>
      </c>
      <c r="P382" s="33">
        <f t="shared" si="128"/>
        <v>179.46071913665406</v>
      </c>
      <c r="Q382" s="33">
        <f t="shared" si="136"/>
        <v>0.54396497879073091</v>
      </c>
      <c r="R382" s="33">
        <f t="shared" si="129"/>
        <v>31.16689748763222</v>
      </c>
      <c r="S382" s="33">
        <f t="shared" si="137"/>
        <v>-0.98188742090049808</v>
      </c>
      <c r="T382" s="33">
        <f t="shared" si="130"/>
        <v>2.9509751185735302</v>
      </c>
      <c r="U382" s="33">
        <f t="shared" si="138"/>
        <v>-0.18946528092863962</v>
      </c>
      <c r="V382" s="72">
        <f t="shared" si="131"/>
        <v>3.332210188606056</v>
      </c>
      <c r="W382" s="33">
        <f t="shared" si="132"/>
        <v>190.92158025761904</v>
      </c>
      <c r="X382" s="80">
        <v>0.20138888888888887</v>
      </c>
      <c r="Z382" s="16">
        <v>179</v>
      </c>
      <c r="AA382" s="16">
        <v>9</v>
      </c>
      <c r="AB382" s="16">
        <v>44.94</v>
      </c>
      <c r="AC382" s="14">
        <f t="shared" si="150"/>
        <v>179.16248333333334</v>
      </c>
      <c r="AD382" s="16">
        <v>46</v>
      </c>
      <c r="AE382" s="16">
        <v>2</v>
      </c>
      <c r="AF382" s="16">
        <v>25.65</v>
      </c>
      <c r="AG382" s="14">
        <f t="shared" si="151"/>
        <v>46.040458333333333</v>
      </c>
      <c r="AH382" s="16">
        <v>11</v>
      </c>
      <c r="AI382" s="16">
        <v>12</v>
      </c>
      <c r="AJ382" s="16">
        <v>56.83</v>
      </c>
      <c r="AK382" s="14">
        <f t="shared" si="152"/>
        <v>11.215786111111111</v>
      </c>
      <c r="AL382" s="16">
        <v>199</v>
      </c>
      <c r="AM382" s="16">
        <v>45</v>
      </c>
      <c r="AN382" s="16">
        <v>8.02</v>
      </c>
      <c r="AO382" s="16">
        <f t="shared" si="153"/>
        <v>199.75222777777779</v>
      </c>
      <c r="AP382" s="16">
        <v>56</v>
      </c>
      <c r="AQ382" s="16">
        <v>41</v>
      </c>
      <c r="AR382" s="16">
        <v>10.01</v>
      </c>
      <c r="AS382" s="14">
        <f t="shared" si="154"/>
        <v>56.68611388888889</v>
      </c>
      <c r="AT382" s="16">
        <v>20</v>
      </c>
      <c r="AU382" s="16">
        <v>43</v>
      </c>
      <c r="AV382" s="16">
        <v>41.06</v>
      </c>
      <c r="AW382" s="14">
        <f t="shared" si="155"/>
        <v>20.728072222222224</v>
      </c>
      <c r="AX382" s="14">
        <f t="shared" si="147"/>
        <v>20.589744444444449</v>
      </c>
      <c r="AY382" s="14">
        <f t="shared" si="148"/>
        <v>10.645655555555557</v>
      </c>
      <c r="AZ382" s="14">
        <f t="shared" si="149"/>
        <v>142.6842916666667</v>
      </c>
    </row>
    <row r="383" spans="1:52">
      <c r="A383" s="11">
        <v>0.202083333333333</v>
      </c>
      <c r="B383" s="12">
        <f t="shared" si="143"/>
        <v>4.8333333333333357</v>
      </c>
      <c r="C383" s="12">
        <f t="shared" si="144"/>
        <v>11.503335163964625</v>
      </c>
      <c r="D383" s="12">
        <f t="shared" si="145"/>
        <v>11.121158508409058</v>
      </c>
      <c r="E383" s="12">
        <f t="shared" si="146"/>
        <v>11.277158508409059</v>
      </c>
      <c r="F383" s="12">
        <f t="shared" si="139"/>
        <v>2.952353193615461</v>
      </c>
      <c r="G383" s="12">
        <f t="shared" si="133"/>
        <v>0.31507747894266003</v>
      </c>
      <c r="H383" s="26">
        <f t="shared" si="140"/>
        <v>18.052609763036486</v>
      </c>
      <c r="I383" s="33">
        <f t="shared" si="134"/>
        <v>21.106390719520181</v>
      </c>
      <c r="J383" s="50">
        <f t="shared" si="135"/>
        <v>21.26239071952018</v>
      </c>
      <c r="K383" s="33">
        <f t="shared" si="125"/>
        <v>5.5664808735166993</v>
      </c>
      <c r="L383" s="33">
        <f t="shared" si="141"/>
        <v>-0.99995780590108596</v>
      </c>
      <c r="M383" s="33">
        <f t="shared" si="126"/>
        <v>3.1324063163827307</v>
      </c>
      <c r="N383" s="33">
        <f t="shared" si="142"/>
        <v>9.1862080036420445E-3</v>
      </c>
      <c r="O383" s="33">
        <f t="shared" si="127"/>
        <v>3.1324063163827307</v>
      </c>
      <c r="P383" s="33">
        <f t="shared" si="128"/>
        <v>179.47366164885131</v>
      </c>
      <c r="Q383" s="33">
        <f t="shared" si="136"/>
        <v>0.54473785208544745</v>
      </c>
      <c r="R383" s="33">
        <f t="shared" si="129"/>
        <v>31.211179865517849</v>
      </c>
      <c r="S383" s="33">
        <f t="shared" si="137"/>
        <v>-0.98205233832397942</v>
      </c>
      <c r="T383" s="33">
        <f t="shared" si="130"/>
        <v>2.9518475269593898</v>
      </c>
      <c r="U383" s="33">
        <f t="shared" si="138"/>
        <v>-0.18860860211667041</v>
      </c>
      <c r="V383" s="72">
        <f t="shared" si="131"/>
        <v>3.3313377802201964</v>
      </c>
      <c r="W383" s="33">
        <f t="shared" si="132"/>
        <v>190.87159493909746</v>
      </c>
      <c r="X383" s="80">
        <v>0.20208333333333331</v>
      </c>
      <c r="Z383" s="16">
        <v>179</v>
      </c>
      <c r="AA383" s="16">
        <v>10</v>
      </c>
      <c r="AB383" s="16">
        <v>48.45</v>
      </c>
      <c r="AC383" s="14">
        <f t="shared" si="150"/>
        <v>179.180125</v>
      </c>
      <c r="AD383" s="16">
        <v>46</v>
      </c>
      <c r="AE383" s="16">
        <v>2</v>
      </c>
      <c r="AF383" s="16">
        <v>17.059999999999999</v>
      </c>
      <c r="AG383" s="14">
        <f t="shared" si="151"/>
        <v>46.038072222222219</v>
      </c>
      <c r="AH383" s="16">
        <v>11</v>
      </c>
      <c r="AI383" s="16">
        <v>13</v>
      </c>
      <c r="AJ383" s="16">
        <v>56.99</v>
      </c>
      <c r="AK383" s="14">
        <f t="shared" si="152"/>
        <v>11.232497222222221</v>
      </c>
      <c r="AL383" s="16">
        <v>199</v>
      </c>
      <c r="AM383" s="16">
        <v>42</v>
      </c>
      <c r="AN383" s="16">
        <v>15.76</v>
      </c>
      <c r="AO383" s="16">
        <f t="shared" si="153"/>
        <v>199.70437777777778</v>
      </c>
      <c r="AP383" s="16">
        <v>56</v>
      </c>
      <c r="AQ383" s="16">
        <v>44</v>
      </c>
      <c r="AR383" s="16">
        <v>30.52</v>
      </c>
      <c r="AS383" s="14">
        <f t="shared" si="154"/>
        <v>56.741811111111112</v>
      </c>
      <c r="AT383" s="16">
        <v>20</v>
      </c>
      <c r="AU383" s="16">
        <v>44</v>
      </c>
      <c r="AV383" s="16">
        <v>41.22</v>
      </c>
      <c r="AW383" s="14">
        <f t="shared" si="155"/>
        <v>20.744783333333334</v>
      </c>
      <c r="AX383" s="14">
        <f t="shared" si="147"/>
        <v>20.524252777777775</v>
      </c>
      <c r="AY383" s="14">
        <f t="shared" si="148"/>
        <v>10.703738888888893</v>
      </c>
      <c r="AZ383" s="14">
        <f t="shared" si="149"/>
        <v>142.6842916666667</v>
      </c>
    </row>
    <row r="384" spans="1:52">
      <c r="A384" s="11">
        <v>0.202777777777778</v>
      </c>
      <c r="B384" s="12">
        <f t="shared" si="143"/>
        <v>4.8499999999999925</v>
      </c>
      <c r="C384" s="12">
        <f t="shared" si="144"/>
        <v>11.520047397297947</v>
      </c>
      <c r="D384" s="12">
        <f t="shared" si="145"/>
        <v>11.137870741742406</v>
      </c>
      <c r="E384" s="12">
        <f t="shared" si="146"/>
        <v>11.293870741742406</v>
      </c>
      <c r="F384" s="12">
        <f t="shared" si="139"/>
        <v>2.9567284460708878</v>
      </c>
      <c r="G384" s="12">
        <f t="shared" si="133"/>
        <v>0.31503761401154179</v>
      </c>
      <c r="H384" s="26">
        <f t="shared" si="140"/>
        <v>18.050325670732832</v>
      </c>
      <c r="I384" s="33">
        <f t="shared" si="134"/>
        <v>21.123102952853504</v>
      </c>
      <c r="J384" s="50">
        <f t="shared" si="135"/>
        <v>21.279102952853503</v>
      </c>
      <c r="K384" s="33">
        <f t="shared" si="125"/>
        <v>5.570856125972119</v>
      </c>
      <c r="L384" s="33">
        <f t="shared" si="141"/>
        <v>-0.99995985695368472</v>
      </c>
      <c r="M384" s="33">
        <f t="shared" si="126"/>
        <v>3.1326323729138865</v>
      </c>
      <c r="N384" s="33">
        <f t="shared" si="142"/>
        <v>8.9601607779556669E-3</v>
      </c>
      <c r="O384" s="33">
        <f t="shared" si="127"/>
        <v>3.1326323729138865</v>
      </c>
      <c r="P384" s="33">
        <f t="shared" si="128"/>
        <v>179.48661373401794</v>
      </c>
      <c r="Q384" s="33">
        <f t="shared" si="136"/>
        <v>0.545507213258557</v>
      </c>
      <c r="R384" s="33">
        <f t="shared" si="129"/>
        <v>31.255261013658259</v>
      </c>
      <c r="S384" s="33">
        <f t="shared" si="137"/>
        <v>-0.98221737972685996</v>
      </c>
      <c r="T384" s="33">
        <f t="shared" si="130"/>
        <v>2.9527245767202808</v>
      </c>
      <c r="U384" s="33">
        <f t="shared" si="138"/>
        <v>-0.1877472209181838</v>
      </c>
      <c r="V384" s="72">
        <f t="shared" si="131"/>
        <v>3.3304607304593055</v>
      </c>
      <c r="W384" s="33">
        <f t="shared" si="132"/>
        <v>190.82134368937545</v>
      </c>
      <c r="X384" s="80">
        <v>0.20277777777777781</v>
      </c>
      <c r="Z384" s="16">
        <v>179</v>
      </c>
      <c r="AA384" s="16">
        <v>11</v>
      </c>
      <c r="AB384" s="16">
        <v>52.01</v>
      </c>
      <c r="AC384" s="14">
        <f t="shared" si="150"/>
        <v>179.19778055555557</v>
      </c>
      <c r="AD384" s="16">
        <v>46</v>
      </c>
      <c r="AE384" s="16">
        <v>2</v>
      </c>
      <c r="AF384" s="16">
        <v>8.66</v>
      </c>
      <c r="AG384" s="14">
        <f t="shared" si="151"/>
        <v>46.035738888888886</v>
      </c>
      <c r="AH384" s="16">
        <v>11</v>
      </c>
      <c r="AI384" s="16">
        <v>14</v>
      </c>
      <c r="AJ384" s="16">
        <v>57.16</v>
      </c>
      <c r="AK384" s="14">
        <f t="shared" si="152"/>
        <v>11.24921111111111</v>
      </c>
      <c r="AL384" s="16">
        <v>199</v>
      </c>
      <c r="AM384" s="16">
        <v>39</v>
      </c>
      <c r="AN384" s="16">
        <v>21.43</v>
      </c>
      <c r="AO384" s="16">
        <f t="shared" si="153"/>
        <v>199.65595277777777</v>
      </c>
      <c r="AP384" s="16">
        <v>56</v>
      </c>
      <c r="AQ384" s="16">
        <v>47</v>
      </c>
      <c r="AR384" s="16">
        <v>50.57</v>
      </c>
      <c r="AS384" s="14">
        <f t="shared" si="154"/>
        <v>56.797380555555556</v>
      </c>
      <c r="AT384" s="16">
        <v>20</v>
      </c>
      <c r="AU384" s="16">
        <v>45</v>
      </c>
      <c r="AV384" s="16">
        <v>41.38</v>
      </c>
      <c r="AW384" s="14">
        <f t="shared" si="155"/>
        <v>20.761494444444445</v>
      </c>
      <c r="AX384" s="14">
        <f t="shared" si="147"/>
        <v>20.458172222222203</v>
      </c>
      <c r="AY384" s="14">
        <f t="shared" si="148"/>
        <v>10.761641666666669</v>
      </c>
      <c r="AZ384" s="14">
        <f t="shared" si="149"/>
        <v>142.68425000000002</v>
      </c>
    </row>
    <row r="385" spans="1:52">
      <c r="A385" s="11">
        <v>0.203472222222222</v>
      </c>
      <c r="B385" s="12">
        <f t="shared" si="143"/>
        <v>4.8666666666666725</v>
      </c>
      <c r="C385" s="12">
        <f t="shared" si="144"/>
        <v>11.536759630631295</v>
      </c>
      <c r="D385" s="12">
        <f t="shared" si="145"/>
        <v>11.154582975075728</v>
      </c>
      <c r="E385" s="12">
        <f t="shared" si="146"/>
        <v>11.310582975075729</v>
      </c>
      <c r="F385" s="12">
        <f t="shared" si="139"/>
        <v>2.9611036985263075</v>
      </c>
      <c r="G385" s="12">
        <f t="shared" si="133"/>
        <v>0.31499867152272765</v>
      </c>
      <c r="H385" s="26">
        <f t="shared" si="140"/>
        <v>18.048094430480049</v>
      </c>
      <c r="I385" s="33">
        <f t="shared" si="134"/>
        <v>21.139815186186851</v>
      </c>
      <c r="J385" s="50">
        <f t="shared" si="135"/>
        <v>21.29581518618685</v>
      </c>
      <c r="K385" s="33">
        <f t="shared" si="125"/>
        <v>5.5752313784275458</v>
      </c>
      <c r="L385" s="33">
        <f t="shared" si="141"/>
        <v>-0.99996185833010487</v>
      </c>
      <c r="M385" s="33">
        <f t="shared" si="126"/>
        <v>3.1328585924081782</v>
      </c>
      <c r="N385" s="33">
        <f t="shared" si="142"/>
        <v>8.7339501374391181E-3</v>
      </c>
      <c r="O385" s="33">
        <f t="shared" si="127"/>
        <v>3.1328585924081782</v>
      </c>
      <c r="P385" s="33">
        <f t="shared" si="128"/>
        <v>179.49957515628444</v>
      </c>
      <c r="Q385" s="33">
        <f t="shared" si="136"/>
        <v>0.54627304310857838</v>
      </c>
      <c r="R385" s="33">
        <f t="shared" si="129"/>
        <v>31.299139831889622</v>
      </c>
      <c r="S385" s="33">
        <f t="shared" si="137"/>
        <v>-0.98238253042987866</v>
      </c>
      <c r="T385" s="33">
        <f t="shared" si="130"/>
        <v>2.9536062541666084</v>
      </c>
      <c r="U385" s="33">
        <f t="shared" si="138"/>
        <v>-0.18688114914615833</v>
      </c>
      <c r="V385" s="72">
        <f t="shared" si="131"/>
        <v>3.3295790530129779</v>
      </c>
      <c r="W385" s="33">
        <f t="shared" si="132"/>
        <v>190.77082729280903</v>
      </c>
      <c r="X385" s="80">
        <v>0.20347222222222219</v>
      </c>
      <c r="Z385" s="16">
        <v>179</v>
      </c>
      <c r="AA385" s="16">
        <v>12</v>
      </c>
      <c r="AB385" s="16">
        <v>55.61</v>
      </c>
      <c r="AC385" s="14">
        <f t="shared" si="150"/>
        <v>179.21544722222222</v>
      </c>
      <c r="AD385" s="16">
        <v>46</v>
      </c>
      <c r="AE385" s="16">
        <v>2</v>
      </c>
      <c r="AF385" s="16">
        <v>0.43</v>
      </c>
      <c r="AG385" s="14">
        <f t="shared" si="151"/>
        <v>46.033452777777775</v>
      </c>
      <c r="AH385" s="16">
        <v>11</v>
      </c>
      <c r="AI385" s="16">
        <v>15</v>
      </c>
      <c r="AJ385" s="16">
        <v>57.32</v>
      </c>
      <c r="AK385" s="14">
        <f t="shared" si="152"/>
        <v>11.265922222222223</v>
      </c>
      <c r="AL385" s="16">
        <v>199</v>
      </c>
      <c r="AM385" s="16">
        <v>36</v>
      </c>
      <c r="AN385" s="16">
        <v>25.04</v>
      </c>
      <c r="AO385" s="16">
        <f t="shared" si="153"/>
        <v>199.60695555555554</v>
      </c>
      <c r="AP385" s="16">
        <v>56</v>
      </c>
      <c r="AQ385" s="16">
        <v>51</v>
      </c>
      <c r="AR385" s="16">
        <v>10.14</v>
      </c>
      <c r="AS385" s="14">
        <f t="shared" si="154"/>
        <v>56.852816666666669</v>
      </c>
      <c r="AT385" s="16">
        <v>20</v>
      </c>
      <c r="AU385" s="16">
        <v>46</v>
      </c>
      <c r="AV385" s="16">
        <v>41.55</v>
      </c>
      <c r="AW385" s="14">
        <f t="shared" si="155"/>
        <v>20.778208333333332</v>
      </c>
      <c r="AX385" s="14">
        <f t="shared" si="147"/>
        <v>20.39150833333332</v>
      </c>
      <c r="AY385" s="14">
        <f t="shared" si="148"/>
        <v>10.819363888888894</v>
      </c>
      <c r="AZ385" s="14">
        <f t="shared" si="149"/>
        <v>142.68429166666664</v>
      </c>
    </row>
    <row r="386" spans="1:52">
      <c r="A386" s="11">
        <v>0.204166666666667</v>
      </c>
      <c r="B386" s="12">
        <f t="shared" si="143"/>
        <v>4.8833333333333275</v>
      </c>
      <c r="C386" s="12">
        <f t="shared" si="144"/>
        <v>11.553471863964617</v>
      </c>
      <c r="D386" s="12">
        <f t="shared" si="145"/>
        <v>11.171295208409074</v>
      </c>
      <c r="E386" s="12">
        <f t="shared" si="146"/>
        <v>11.327295208409074</v>
      </c>
      <c r="F386" s="12">
        <f t="shared" si="139"/>
        <v>2.9654789509817343</v>
      </c>
      <c r="G386" s="12">
        <f t="shared" si="133"/>
        <v>0.31496065218649549</v>
      </c>
      <c r="H386" s="26">
        <f t="shared" si="140"/>
        <v>18.045916082974056</v>
      </c>
      <c r="I386" s="33">
        <f t="shared" si="134"/>
        <v>21.156527419520174</v>
      </c>
      <c r="J386" s="50">
        <f t="shared" si="135"/>
        <v>21.312527419520173</v>
      </c>
      <c r="K386" s="33">
        <f t="shared" si="125"/>
        <v>5.5796066308829673</v>
      </c>
      <c r="L386" s="33">
        <f t="shared" si="141"/>
        <v>-0.99996380988460787</v>
      </c>
      <c r="M386" s="33">
        <f t="shared" si="126"/>
        <v>3.1330849707464408</v>
      </c>
      <c r="N386" s="33">
        <f t="shared" si="142"/>
        <v>8.5075802117845437E-3</v>
      </c>
      <c r="O386" s="33">
        <f t="shared" si="127"/>
        <v>3.1330849707464408</v>
      </c>
      <c r="P386" s="33">
        <f t="shared" si="128"/>
        <v>179.51254567964006</v>
      </c>
      <c r="Q386" s="33">
        <f t="shared" si="136"/>
        <v>0.54703532248274522</v>
      </c>
      <c r="R386" s="33">
        <f t="shared" si="129"/>
        <v>31.342815222839256</v>
      </c>
      <c r="S386" s="33">
        <f t="shared" si="137"/>
        <v>-0.98254777569879825</v>
      </c>
      <c r="T386" s="33">
        <f t="shared" si="130"/>
        <v>2.9544925454167266</v>
      </c>
      <c r="U386" s="33">
        <f t="shared" si="138"/>
        <v>-0.18601039882045367</v>
      </c>
      <c r="V386" s="72">
        <f t="shared" si="131"/>
        <v>3.3286927617628597</v>
      </c>
      <c r="W386" s="33">
        <f t="shared" si="132"/>
        <v>190.72004654475788</v>
      </c>
      <c r="X386" s="80">
        <v>0.20416666666666669</v>
      </c>
      <c r="Z386" s="16">
        <v>179</v>
      </c>
      <c r="AA386" s="16">
        <v>13</v>
      </c>
      <c r="AB386" s="16">
        <v>59.26</v>
      </c>
      <c r="AC386" s="14">
        <f t="shared" si="150"/>
        <v>179.23312777777778</v>
      </c>
      <c r="AD386" s="16">
        <v>46</v>
      </c>
      <c r="AE386" s="16">
        <v>1</v>
      </c>
      <c r="AF386" s="16">
        <v>52.39</v>
      </c>
      <c r="AG386" s="14">
        <f t="shared" si="151"/>
        <v>46.031219444444446</v>
      </c>
      <c r="AH386" s="16">
        <v>11</v>
      </c>
      <c r="AI386" s="16">
        <v>16</v>
      </c>
      <c r="AJ386" s="16">
        <v>57.49</v>
      </c>
      <c r="AK386" s="14">
        <f t="shared" si="152"/>
        <v>11.282636111111112</v>
      </c>
      <c r="AL386" s="16">
        <v>199</v>
      </c>
      <c r="AM386" s="16">
        <v>33</v>
      </c>
      <c r="AN386" s="16">
        <v>26.57</v>
      </c>
      <c r="AO386" s="16">
        <f t="shared" si="153"/>
        <v>199.55738055555557</v>
      </c>
      <c r="AP386" s="16">
        <v>56</v>
      </c>
      <c r="AQ386" s="16">
        <v>54</v>
      </c>
      <c r="AR386" s="16">
        <v>29.23</v>
      </c>
      <c r="AS386" s="14">
        <f t="shared" si="154"/>
        <v>56.908119444444445</v>
      </c>
      <c r="AT386" s="16">
        <v>20</v>
      </c>
      <c r="AU386" s="16">
        <v>47</v>
      </c>
      <c r="AV386" s="16">
        <v>41.71</v>
      </c>
      <c r="AW386" s="14">
        <f t="shared" si="155"/>
        <v>20.794919444444446</v>
      </c>
      <c r="AX386" s="14">
        <f t="shared" si="147"/>
        <v>20.324252777777787</v>
      </c>
      <c r="AY386" s="14">
        <f t="shared" si="148"/>
        <v>10.876899999999999</v>
      </c>
      <c r="AZ386" s="14">
        <f t="shared" si="149"/>
        <v>142.68425000000002</v>
      </c>
    </row>
    <row r="387" spans="1:52">
      <c r="A387" s="11">
        <v>0.20486111111111099</v>
      </c>
      <c r="B387" s="12">
        <f t="shared" si="143"/>
        <v>4.9000000000000075</v>
      </c>
      <c r="C387" s="12">
        <f t="shared" si="144"/>
        <v>11.570184097297963</v>
      </c>
      <c r="D387" s="12">
        <f t="shared" si="145"/>
        <v>11.188007441742398</v>
      </c>
      <c r="E387" s="12">
        <f t="shared" si="146"/>
        <v>11.344007441742399</v>
      </c>
      <c r="F387" s="12">
        <f t="shared" si="139"/>
        <v>2.9698542034371549</v>
      </c>
      <c r="G387" s="12">
        <f t="shared" si="133"/>
        <v>0.31492355669626731</v>
      </c>
      <c r="H387" s="26">
        <f t="shared" si="140"/>
        <v>18.043790667945014</v>
      </c>
      <c r="I387" s="33">
        <f t="shared" si="134"/>
        <v>21.173239652853518</v>
      </c>
      <c r="J387" s="50">
        <f t="shared" si="135"/>
        <v>21.329239652853516</v>
      </c>
      <c r="K387" s="33">
        <f t="shared" si="125"/>
        <v>5.5839818833383932</v>
      </c>
      <c r="L387" s="33">
        <f t="shared" si="141"/>
        <v>-0.99996571147508828</v>
      </c>
      <c r="M387" s="33">
        <f t="shared" si="126"/>
        <v>3.1333115038068087</v>
      </c>
      <c r="N387" s="33">
        <f t="shared" si="142"/>
        <v>8.2810551332734243E-3</v>
      </c>
      <c r="O387" s="33">
        <f t="shared" si="127"/>
        <v>3.1333115038068087</v>
      </c>
      <c r="P387" s="33">
        <f t="shared" si="128"/>
        <v>179.52552506791929</v>
      </c>
      <c r="Q387" s="33">
        <f t="shared" si="136"/>
        <v>0.54779403227786283</v>
      </c>
      <c r="R387" s="33">
        <f t="shared" si="129"/>
        <v>31.386286091974728</v>
      </c>
      <c r="S387" s="33">
        <f t="shared" si="137"/>
        <v>-0.98271310074575235</v>
      </c>
      <c r="T387" s="33">
        <f t="shared" si="130"/>
        <v>2.9553834363963132</v>
      </c>
      <c r="U387" s="33">
        <f t="shared" si="138"/>
        <v>-0.18513498216887397</v>
      </c>
      <c r="V387" s="72">
        <f t="shared" si="131"/>
        <v>3.3278018707832731</v>
      </c>
      <c r="W387" s="33">
        <f t="shared" si="132"/>
        <v>190.66900225162129</v>
      </c>
      <c r="X387" s="80">
        <v>0.20486111111111113</v>
      </c>
      <c r="Z387" s="16">
        <v>179</v>
      </c>
      <c r="AA387" s="16">
        <v>15</v>
      </c>
      <c r="AB387" s="16">
        <v>2.96</v>
      </c>
      <c r="AC387" s="14">
        <f t="shared" si="150"/>
        <v>179.25082222222221</v>
      </c>
      <c r="AD387" s="16">
        <v>46</v>
      </c>
      <c r="AE387" s="16">
        <v>1</v>
      </c>
      <c r="AF387" s="16">
        <v>44.53</v>
      </c>
      <c r="AG387" s="14">
        <f t="shared" si="151"/>
        <v>46.029036111111111</v>
      </c>
      <c r="AH387" s="16">
        <v>11</v>
      </c>
      <c r="AI387" s="16">
        <v>17</v>
      </c>
      <c r="AJ387" s="16">
        <v>57.65</v>
      </c>
      <c r="AK387" s="14">
        <f t="shared" si="152"/>
        <v>11.299347222222222</v>
      </c>
      <c r="AL387" s="16">
        <v>199</v>
      </c>
      <c r="AM387" s="16">
        <v>30</v>
      </c>
      <c r="AN387" s="16">
        <v>26.03</v>
      </c>
      <c r="AO387" s="16">
        <f t="shared" si="153"/>
        <v>199.50723055555557</v>
      </c>
      <c r="AP387" s="16">
        <v>56</v>
      </c>
      <c r="AQ387" s="16">
        <v>57</v>
      </c>
      <c r="AR387" s="16">
        <v>47.83</v>
      </c>
      <c r="AS387" s="14">
        <f t="shared" si="154"/>
        <v>56.96328611111111</v>
      </c>
      <c r="AT387" s="16">
        <v>20</v>
      </c>
      <c r="AU387" s="16">
        <v>48</v>
      </c>
      <c r="AV387" s="16">
        <v>41.88</v>
      </c>
      <c r="AW387" s="14">
        <f t="shared" si="155"/>
        <v>20.811633333333333</v>
      </c>
      <c r="AX387" s="14">
        <f t="shared" si="147"/>
        <v>20.256408333333354</v>
      </c>
      <c r="AY387" s="14">
        <f t="shared" si="148"/>
        <v>10.934249999999999</v>
      </c>
      <c r="AZ387" s="14">
        <f t="shared" si="149"/>
        <v>142.68429166666667</v>
      </c>
    </row>
    <row r="388" spans="1:52">
      <c r="A388" s="11">
        <v>0.20555555555555599</v>
      </c>
      <c r="B388" s="12">
        <f t="shared" si="143"/>
        <v>4.9166666666666643</v>
      </c>
      <c r="C388" s="12">
        <f t="shared" si="144"/>
        <v>11.586896330631287</v>
      </c>
      <c r="D388" s="12">
        <f t="shared" si="145"/>
        <v>11.204719675075744</v>
      </c>
      <c r="E388" s="12">
        <f t="shared" si="146"/>
        <v>11.360719675075744</v>
      </c>
      <c r="F388" s="12">
        <f t="shared" si="139"/>
        <v>2.9742294558925817</v>
      </c>
      <c r="G388" s="12">
        <f t="shared" si="133"/>
        <v>0.31488738572859687</v>
      </c>
      <c r="H388" s="26">
        <f t="shared" si="140"/>
        <v>18.041718224156593</v>
      </c>
      <c r="I388" s="33">
        <f t="shared" si="134"/>
        <v>21.189951886186844</v>
      </c>
      <c r="J388" s="50">
        <f t="shared" si="135"/>
        <v>21.345951886186842</v>
      </c>
      <c r="K388" s="33">
        <f t="shared" si="125"/>
        <v>5.5883571357938138</v>
      </c>
      <c r="L388" s="33">
        <f t="shared" si="141"/>
        <v>-0.99996756296308598</v>
      </c>
      <c r="M388" s="33">
        <f t="shared" si="126"/>
        <v>3.1335381874652422</v>
      </c>
      <c r="N388" s="33">
        <f t="shared" si="142"/>
        <v>8.0543790367103192E-3</v>
      </c>
      <c r="O388" s="33">
        <f t="shared" si="127"/>
        <v>3.1335381874652422</v>
      </c>
      <c r="P388" s="33">
        <f t="shared" si="128"/>
        <v>179.53851308483215</v>
      </c>
      <c r="Q388" s="33">
        <f t="shared" si="136"/>
        <v>0.54854915344115274</v>
      </c>
      <c r="R388" s="33">
        <f t="shared" si="129"/>
        <v>31.42955134765225</v>
      </c>
      <c r="S388" s="33">
        <f t="shared" si="137"/>
        <v>-0.98287849073060507</v>
      </c>
      <c r="T388" s="33">
        <f t="shared" si="130"/>
        <v>2.9562789128377536</v>
      </c>
      <c r="U388" s="33">
        <f t="shared" si="138"/>
        <v>-0.18425491162823338</v>
      </c>
      <c r="V388" s="72">
        <f t="shared" si="131"/>
        <v>3.3269063943418327</v>
      </c>
      <c r="W388" s="33">
        <f t="shared" si="132"/>
        <v>190.61769523087335</v>
      </c>
      <c r="X388" s="80">
        <v>0.20555555555555557</v>
      </c>
      <c r="Z388" s="16">
        <v>179</v>
      </c>
      <c r="AA388" s="16">
        <v>16</v>
      </c>
      <c r="AB388" s="16">
        <v>6.7</v>
      </c>
      <c r="AC388" s="14">
        <f t="shared" si="150"/>
        <v>179.26852777777779</v>
      </c>
      <c r="AD388" s="16">
        <v>46</v>
      </c>
      <c r="AE388" s="16">
        <v>1</v>
      </c>
      <c r="AF388" s="16">
        <v>36.85</v>
      </c>
      <c r="AG388" s="14">
        <f t="shared" si="151"/>
        <v>46.026902777777778</v>
      </c>
      <c r="AH388" s="16">
        <v>11</v>
      </c>
      <c r="AI388" s="16">
        <v>18</v>
      </c>
      <c r="AJ388" s="16">
        <v>57.82</v>
      </c>
      <c r="AK388" s="14">
        <f t="shared" si="152"/>
        <v>11.316061111111111</v>
      </c>
      <c r="AL388" s="16">
        <v>199</v>
      </c>
      <c r="AM388" s="16">
        <v>27</v>
      </c>
      <c r="AN388" s="16">
        <v>23.41</v>
      </c>
      <c r="AO388" s="16">
        <f t="shared" si="153"/>
        <v>199.45650277777779</v>
      </c>
      <c r="AP388" s="16">
        <v>57</v>
      </c>
      <c r="AQ388" s="16">
        <v>1</v>
      </c>
      <c r="AR388" s="16">
        <v>5.94</v>
      </c>
      <c r="AS388" s="14">
        <f t="shared" si="154"/>
        <v>57.018316666666664</v>
      </c>
      <c r="AT388" s="16">
        <v>20</v>
      </c>
      <c r="AU388" s="16">
        <v>49</v>
      </c>
      <c r="AV388" s="16">
        <v>42.04</v>
      </c>
      <c r="AW388" s="14">
        <f t="shared" si="155"/>
        <v>20.828344444444443</v>
      </c>
      <c r="AX388" s="14">
        <f t="shared" si="147"/>
        <v>20.187974999999994</v>
      </c>
      <c r="AY388" s="14">
        <f t="shared" si="148"/>
        <v>10.991413888888886</v>
      </c>
      <c r="AZ388" s="14">
        <f t="shared" si="149"/>
        <v>142.68424999999999</v>
      </c>
    </row>
    <row r="389" spans="1:52">
      <c r="A389" s="11">
        <v>0.20624999999999999</v>
      </c>
      <c r="B389" s="12">
        <f t="shared" si="143"/>
        <v>4.9333333333333442</v>
      </c>
      <c r="C389" s="12">
        <f t="shared" si="144"/>
        <v>11.603608563964633</v>
      </c>
      <c r="D389" s="12">
        <f t="shared" si="145"/>
        <v>11.221431908409064</v>
      </c>
      <c r="E389" s="12">
        <f t="shared" si="146"/>
        <v>11.377431908409065</v>
      </c>
      <c r="F389" s="12">
        <f t="shared" si="139"/>
        <v>2.9786047083480018</v>
      </c>
      <c r="G389" s="12">
        <f t="shared" si="133"/>
        <v>0.31485213994315975</v>
      </c>
      <c r="H389" s="26">
        <f t="shared" si="140"/>
        <v>18.039698789405421</v>
      </c>
      <c r="I389" s="33">
        <f t="shared" si="134"/>
        <v>21.206664119520191</v>
      </c>
      <c r="J389" s="50">
        <f t="shared" si="135"/>
        <v>21.36266411952019</v>
      </c>
      <c r="K389" s="33">
        <f t="shared" si="125"/>
        <v>5.5927323882492406</v>
      </c>
      <c r="L389" s="33">
        <f t="shared" si="141"/>
        <v>-0.99996936421379312</v>
      </c>
      <c r="M389" s="33">
        <f t="shared" si="126"/>
        <v>3.1337650175949987</v>
      </c>
      <c r="N389" s="33">
        <f t="shared" si="142"/>
        <v>7.8275560593566579E-3</v>
      </c>
      <c r="O389" s="33">
        <f t="shared" si="127"/>
        <v>3.1337650175949987</v>
      </c>
      <c r="P389" s="33">
        <f t="shared" si="128"/>
        <v>179.55150949393359</v>
      </c>
      <c r="Q389" s="33">
        <f t="shared" si="136"/>
        <v>0.54930066697111657</v>
      </c>
      <c r="R389" s="33">
        <f t="shared" si="129"/>
        <v>31.472609901166155</v>
      </c>
      <c r="S389" s="33">
        <f t="shared" si="137"/>
        <v>-0.98304393076233465</v>
      </c>
      <c r="T389" s="33">
        <f t="shared" si="130"/>
        <v>2.9571789602795517</v>
      </c>
      <c r="U389" s="33">
        <f t="shared" si="138"/>
        <v>-0.1833701998453893</v>
      </c>
      <c r="V389" s="72">
        <f t="shared" si="131"/>
        <v>3.3260063469000345</v>
      </c>
      <c r="W389" s="33">
        <f t="shared" si="132"/>
        <v>190.56612631109678</v>
      </c>
      <c r="X389" s="80">
        <v>0.20625000000000002</v>
      </c>
      <c r="Z389" s="16">
        <v>179</v>
      </c>
      <c r="AA389" s="16">
        <v>17</v>
      </c>
      <c r="AB389" s="16">
        <v>10.48</v>
      </c>
      <c r="AC389" s="14">
        <f t="shared" si="150"/>
        <v>179.28624444444443</v>
      </c>
      <c r="AD389" s="16">
        <v>46</v>
      </c>
      <c r="AE389" s="16">
        <v>1</v>
      </c>
      <c r="AF389" s="16">
        <v>29.36</v>
      </c>
      <c r="AG389" s="14">
        <f t="shared" si="151"/>
        <v>46.02482222222222</v>
      </c>
      <c r="AH389" s="16">
        <v>11</v>
      </c>
      <c r="AI389" s="16">
        <v>19</v>
      </c>
      <c r="AJ389" s="16">
        <v>57.98</v>
      </c>
      <c r="AK389" s="14">
        <f t="shared" si="152"/>
        <v>11.332772222222221</v>
      </c>
      <c r="AL389" s="16">
        <v>199</v>
      </c>
      <c r="AM389" s="16">
        <v>24</v>
      </c>
      <c r="AN389" s="16">
        <v>18.71</v>
      </c>
      <c r="AO389" s="16">
        <f t="shared" si="153"/>
        <v>199.40519722222223</v>
      </c>
      <c r="AP389" s="16">
        <v>57</v>
      </c>
      <c r="AQ389" s="16">
        <v>4</v>
      </c>
      <c r="AR389" s="16">
        <v>23.55</v>
      </c>
      <c r="AS389" s="14">
        <f t="shared" si="154"/>
        <v>57.073208333333334</v>
      </c>
      <c r="AT389" s="16">
        <v>20</v>
      </c>
      <c r="AU389" s="16">
        <v>50</v>
      </c>
      <c r="AV389" s="16">
        <v>42.2</v>
      </c>
      <c r="AW389" s="14">
        <f t="shared" si="155"/>
        <v>20.845055555555554</v>
      </c>
      <c r="AX389" s="14">
        <f t="shared" si="147"/>
        <v>20.118952777777793</v>
      </c>
      <c r="AY389" s="14">
        <f t="shared" si="148"/>
        <v>11.048386111111114</v>
      </c>
      <c r="AZ389" s="14">
        <f t="shared" si="149"/>
        <v>142.68424999999999</v>
      </c>
    </row>
    <row r="390" spans="1:52">
      <c r="A390" s="11">
        <v>0.20694444444444399</v>
      </c>
      <c r="B390" s="12">
        <f t="shared" si="143"/>
        <v>4.9499999999999993</v>
      </c>
      <c r="C390" s="12">
        <f t="shared" si="144"/>
        <v>11.620320797297953</v>
      </c>
      <c r="D390" s="12">
        <f t="shared" si="145"/>
        <v>11.238144141742389</v>
      </c>
      <c r="E390" s="12">
        <f t="shared" si="146"/>
        <v>11.394144141742389</v>
      </c>
      <c r="F390" s="12">
        <f t="shared" si="139"/>
        <v>2.982979960803422</v>
      </c>
      <c r="G390" s="12">
        <f t="shared" si="133"/>
        <v>0.31481781998274172</v>
      </c>
      <c r="H390" s="26">
        <f t="shared" si="140"/>
        <v>18.037732400520412</v>
      </c>
      <c r="I390" s="33">
        <f t="shared" si="134"/>
        <v>21.22337635285351</v>
      </c>
      <c r="J390" s="50">
        <f t="shared" si="135"/>
        <v>21.379376352853509</v>
      </c>
      <c r="K390" s="33">
        <f t="shared" si="125"/>
        <v>5.5971076407046603</v>
      </c>
      <c r="L390" s="33">
        <f t="shared" si="141"/>
        <v>-0.99997111509606651</v>
      </c>
      <c r="M390" s="33">
        <f t="shared" si="126"/>
        <v>3.133991990067317</v>
      </c>
      <c r="N390" s="33">
        <f t="shared" si="142"/>
        <v>7.6005903408609739E-3</v>
      </c>
      <c r="O390" s="33">
        <f t="shared" si="127"/>
        <v>3.133991990067317</v>
      </c>
      <c r="P390" s="33">
        <f t="shared" si="128"/>
        <v>179.56451405866306</v>
      </c>
      <c r="Q390" s="33">
        <f t="shared" si="136"/>
        <v>0.5500485539183898</v>
      </c>
      <c r="R390" s="33">
        <f t="shared" si="129"/>
        <v>31.515460666797836</v>
      </c>
      <c r="S390" s="33">
        <f t="shared" si="137"/>
        <v>-0.98320940590043038</v>
      </c>
      <c r="T390" s="33">
        <f t="shared" si="130"/>
        <v>2.9580835640657321</v>
      </c>
      <c r="U390" s="33">
        <f t="shared" si="138"/>
        <v>-0.18248085967827721</v>
      </c>
      <c r="V390" s="72">
        <f t="shared" si="131"/>
        <v>3.3251017431138541</v>
      </c>
      <c r="W390" s="33">
        <f t="shared" si="132"/>
        <v>190.51429633201707</v>
      </c>
      <c r="X390" s="80">
        <v>0.20694444444444446</v>
      </c>
      <c r="Z390" s="16">
        <v>179</v>
      </c>
      <c r="AA390" s="16">
        <v>18</v>
      </c>
      <c r="AB390" s="16">
        <v>14.3</v>
      </c>
      <c r="AC390" s="14">
        <f t="shared" si="150"/>
        <v>179.30397222222223</v>
      </c>
      <c r="AD390" s="16">
        <v>46</v>
      </c>
      <c r="AE390" s="16">
        <v>1</v>
      </c>
      <c r="AF390" s="16">
        <v>22.06</v>
      </c>
      <c r="AG390" s="14">
        <f t="shared" si="151"/>
        <v>46.022794444444443</v>
      </c>
      <c r="AH390" s="16">
        <v>11</v>
      </c>
      <c r="AI390" s="16">
        <v>20</v>
      </c>
      <c r="AJ390" s="16">
        <v>58.14</v>
      </c>
      <c r="AK390" s="14">
        <f t="shared" si="152"/>
        <v>11.349483333333334</v>
      </c>
      <c r="AL390" s="16">
        <v>199</v>
      </c>
      <c r="AM390" s="16">
        <v>21</v>
      </c>
      <c r="AN390" s="16">
        <v>11.92</v>
      </c>
      <c r="AO390" s="16">
        <f t="shared" si="153"/>
        <v>199.35331111111111</v>
      </c>
      <c r="AP390" s="16">
        <v>57</v>
      </c>
      <c r="AQ390" s="16">
        <v>7</v>
      </c>
      <c r="AR390" s="16">
        <v>40.65</v>
      </c>
      <c r="AS390" s="14">
        <f t="shared" si="154"/>
        <v>57.127958333333332</v>
      </c>
      <c r="AT390" s="16">
        <v>20</v>
      </c>
      <c r="AU390" s="16">
        <v>51</v>
      </c>
      <c r="AV390" s="16">
        <v>42.37</v>
      </c>
      <c r="AW390" s="14">
        <f t="shared" si="155"/>
        <v>20.861769444444445</v>
      </c>
      <c r="AX390" s="14">
        <f t="shared" si="147"/>
        <v>20.049338888888883</v>
      </c>
      <c r="AY390" s="14">
        <f t="shared" si="148"/>
        <v>11.105163888888889</v>
      </c>
      <c r="AZ390" s="14">
        <f t="shared" si="149"/>
        <v>142.68429166666667</v>
      </c>
    </row>
    <row r="391" spans="1:52">
      <c r="A391" s="11">
        <v>0.20763888888888901</v>
      </c>
      <c r="B391" s="12">
        <f t="shared" si="143"/>
        <v>4.9666666666666561</v>
      </c>
      <c r="C391" s="12">
        <f t="shared" si="144"/>
        <v>11.637033030631278</v>
      </c>
      <c r="D391" s="12">
        <f t="shared" si="145"/>
        <v>11.254856375075736</v>
      </c>
      <c r="E391" s="12">
        <f t="shared" si="146"/>
        <v>11.410856375075737</v>
      </c>
      <c r="F391" s="12">
        <f t="shared" si="139"/>
        <v>2.9873552132588492</v>
      </c>
      <c r="G391" s="12">
        <f t="shared" si="133"/>
        <v>0.31478442647322874</v>
      </c>
      <c r="H391" s="26">
        <f t="shared" si="140"/>
        <v>18.035819093362189</v>
      </c>
      <c r="I391" s="33">
        <f t="shared" si="134"/>
        <v>21.240088586186836</v>
      </c>
      <c r="J391" s="50">
        <f t="shared" si="135"/>
        <v>21.396088586186835</v>
      </c>
      <c r="K391" s="33">
        <f t="shared" si="125"/>
        <v>5.6014828931600826</v>
      </c>
      <c r="L391" s="33">
        <f t="shared" si="141"/>
        <v>-0.999972815482434</v>
      </c>
      <c r="M391" s="33">
        <f t="shared" si="126"/>
        <v>3.1342191007510163</v>
      </c>
      <c r="N391" s="33">
        <f t="shared" si="142"/>
        <v>7.3734860231942619E-3</v>
      </c>
      <c r="O391" s="33">
        <f t="shared" si="127"/>
        <v>3.1342191007510163</v>
      </c>
      <c r="P391" s="33">
        <f t="shared" si="128"/>
        <v>179.57752654232135</v>
      </c>
      <c r="Q391" s="33">
        <f t="shared" si="136"/>
        <v>0.55079279538661341</v>
      </c>
      <c r="R391" s="33">
        <f t="shared" si="129"/>
        <v>31.55810256186567</v>
      </c>
      <c r="S391" s="33">
        <f t="shared" si="137"/>
        <v>-0.9833749011563101</v>
      </c>
      <c r="T391" s="33">
        <f t="shared" si="130"/>
        <v>2.9589927093452753</v>
      </c>
      <c r="U391" s="33">
        <f t="shared" si="138"/>
        <v>-0.18158690419690918</v>
      </c>
      <c r="V391" s="72">
        <f t="shared" si="131"/>
        <v>3.324192597834311</v>
      </c>
      <c r="W391" s="33">
        <f t="shared" si="132"/>
        <v>190.46220614453503</v>
      </c>
      <c r="X391" s="80">
        <v>0.2076388888888889</v>
      </c>
      <c r="Z391" s="16">
        <v>179</v>
      </c>
      <c r="AA391" s="16">
        <v>19</v>
      </c>
      <c r="AB391" s="16">
        <v>18.170000000000002</v>
      </c>
      <c r="AC391" s="14">
        <f t="shared" si="150"/>
        <v>179.32171388888889</v>
      </c>
      <c r="AD391" s="16">
        <v>46</v>
      </c>
      <c r="AE391" s="16">
        <v>1</v>
      </c>
      <c r="AF391" s="16">
        <v>14.93</v>
      </c>
      <c r="AG391" s="14">
        <f t="shared" si="151"/>
        <v>46.020813888888888</v>
      </c>
      <c r="AH391" s="16">
        <v>11</v>
      </c>
      <c r="AI391" s="16">
        <v>21</v>
      </c>
      <c r="AJ391" s="16">
        <v>58.31</v>
      </c>
      <c r="AK391" s="14">
        <f t="shared" si="152"/>
        <v>11.366197222222223</v>
      </c>
      <c r="AL391" s="16">
        <v>199</v>
      </c>
      <c r="AM391" s="16">
        <v>18</v>
      </c>
      <c r="AN391" s="16">
        <v>3.03</v>
      </c>
      <c r="AO391" s="16">
        <f t="shared" si="153"/>
        <v>199.30084166666666</v>
      </c>
      <c r="AP391" s="16">
        <v>57</v>
      </c>
      <c r="AQ391" s="16">
        <v>10</v>
      </c>
      <c r="AR391" s="16">
        <v>57.25</v>
      </c>
      <c r="AS391" s="14">
        <f t="shared" si="154"/>
        <v>57.182569444444447</v>
      </c>
      <c r="AT391" s="16">
        <v>20</v>
      </c>
      <c r="AU391" s="16">
        <v>52</v>
      </c>
      <c r="AV391" s="16">
        <v>42.53</v>
      </c>
      <c r="AW391" s="14">
        <f t="shared" si="155"/>
        <v>20.878480555555555</v>
      </c>
      <c r="AX391" s="14">
        <f t="shared" si="147"/>
        <v>19.979127777777762</v>
      </c>
      <c r="AY391" s="14">
        <f t="shared" si="148"/>
        <v>11.161755555555558</v>
      </c>
      <c r="AZ391" s="14">
        <f t="shared" si="149"/>
        <v>142.68424999999999</v>
      </c>
    </row>
    <row r="392" spans="1:52">
      <c r="A392" s="11">
        <v>0.20833333333333301</v>
      </c>
      <c r="B392" s="12">
        <f t="shared" si="143"/>
        <v>4.9833333333333361</v>
      </c>
      <c r="C392" s="12">
        <f t="shared" si="144"/>
        <v>11.653745263964625</v>
      </c>
      <c r="D392" s="12">
        <f t="shared" si="145"/>
        <v>11.271568608409058</v>
      </c>
      <c r="E392" s="12">
        <f t="shared" si="146"/>
        <v>11.427568608409059</v>
      </c>
      <c r="F392" s="12">
        <f t="shared" si="139"/>
        <v>2.9917304657142698</v>
      </c>
      <c r="G392" s="12">
        <f t="shared" si="133"/>
        <v>0.31475196002359668</v>
      </c>
      <c r="H392" s="26">
        <f t="shared" si="140"/>
        <v>18.033958902822498</v>
      </c>
      <c r="I392" s="33">
        <f t="shared" si="134"/>
        <v>21.25680081952018</v>
      </c>
      <c r="J392" s="50">
        <f t="shared" si="135"/>
        <v>21.412800819520179</v>
      </c>
      <c r="K392" s="33">
        <f t="shared" si="125"/>
        <v>5.6058581456155085</v>
      </c>
      <c r="L392" s="33">
        <f t="shared" si="141"/>
        <v>-0.99997446524910516</v>
      </c>
      <c r="M392" s="33">
        <f t="shared" si="126"/>
        <v>3.1344463455127283</v>
      </c>
      <c r="N392" s="33">
        <f t="shared" si="142"/>
        <v>7.1462472505798014E-3</v>
      </c>
      <c r="O392" s="33">
        <f t="shared" si="127"/>
        <v>3.1344463455127283</v>
      </c>
      <c r="P392" s="33">
        <f t="shared" si="128"/>
        <v>179.59054670808396</v>
      </c>
      <c r="Q392" s="33">
        <f t="shared" si="136"/>
        <v>0.55153337253329904</v>
      </c>
      <c r="R392" s="33">
        <f t="shared" si="129"/>
        <v>31.600534506774597</v>
      </c>
      <c r="S392" s="33">
        <f t="shared" si="137"/>
        <v>-0.9835404014947573</v>
      </c>
      <c r="T392" s="33">
        <f t="shared" si="130"/>
        <v>2.9599063810715744</v>
      </c>
      <c r="U392" s="33">
        <f t="shared" si="138"/>
        <v>-0.18068834668437206</v>
      </c>
      <c r="V392" s="72">
        <f t="shared" si="131"/>
        <v>3.3232789261080118</v>
      </c>
      <c r="W392" s="33">
        <f t="shared" si="132"/>
        <v>190.40985661075763</v>
      </c>
      <c r="X392" s="80">
        <v>0.20833333333333334</v>
      </c>
      <c r="Z392" s="16">
        <v>179</v>
      </c>
      <c r="AA392" s="16">
        <v>20</v>
      </c>
      <c r="AB392" s="16">
        <v>22.07</v>
      </c>
      <c r="AC392" s="14">
        <f t="shared" si="150"/>
        <v>179.3394638888889</v>
      </c>
      <c r="AD392" s="16">
        <v>46</v>
      </c>
      <c r="AE392" s="16">
        <v>1</v>
      </c>
      <c r="AF392" s="16">
        <v>7.99</v>
      </c>
      <c r="AG392" s="14">
        <f t="shared" si="151"/>
        <v>46.018886111111108</v>
      </c>
      <c r="AH392" s="16">
        <v>11</v>
      </c>
      <c r="AI392" s="16">
        <v>22</v>
      </c>
      <c r="AJ392" s="16">
        <v>58.47</v>
      </c>
      <c r="AK392" s="14">
        <f t="shared" si="152"/>
        <v>11.382908333333333</v>
      </c>
      <c r="AL392" s="16">
        <v>199</v>
      </c>
      <c r="AM392" s="16">
        <v>14</v>
      </c>
      <c r="AN392" s="16">
        <v>52.05</v>
      </c>
      <c r="AO392" s="16">
        <f t="shared" si="153"/>
        <v>199.24779166666667</v>
      </c>
      <c r="AP392" s="16">
        <v>57</v>
      </c>
      <c r="AQ392" s="16">
        <v>14</v>
      </c>
      <c r="AR392" s="16">
        <v>13.32</v>
      </c>
      <c r="AS392" s="14">
        <f t="shared" si="154"/>
        <v>57.237033333333336</v>
      </c>
      <c r="AT392" s="16">
        <v>20</v>
      </c>
      <c r="AU392" s="16">
        <v>53</v>
      </c>
      <c r="AV392" s="16">
        <v>42.7</v>
      </c>
      <c r="AW392" s="14">
        <f t="shared" si="155"/>
        <v>20.895194444444446</v>
      </c>
      <c r="AX392" s="14">
        <f t="shared" si="147"/>
        <v>19.908327777777771</v>
      </c>
      <c r="AY392" s="14">
        <f t="shared" si="148"/>
        <v>11.218147222222228</v>
      </c>
      <c r="AZ392" s="14">
        <f t="shared" si="149"/>
        <v>142.6842916666667</v>
      </c>
    </row>
    <row r="393" spans="1:52">
      <c r="A393" s="11">
        <v>0.20902777777777801</v>
      </c>
      <c r="B393" s="12">
        <f t="shared" si="143"/>
        <v>4.999999999999992</v>
      </c>
      <c r="C393" s="12">
        <f t="shared" si="144"/>
        <v>11.670457497297948</v>
      </c>
      <c r="D393" s="12">
        <f t="shared" si="145"/>
        <v>11.288280841742404</v>
      </c>
      <c r="E393" s="12">
        <f t="shared" si="146"/>
        <v>11.444280841742405</v>
      </c>
      <c r="F393" s="12">
        <f t="shared" si="139"/>
        <v>2.9961057181696966</v>
      </c>
      <c r="G393" s="12">
        <f t="shared" si="133"/>
        <v>0.3147204212259016</v>
      </c>
      <c r="H393" s="26">
        <f t="shared" si="140"/>
        <v>18.032151862823653</v>
      </c>
      <c r="I393" s="33">
        <f t="shared" si="134"/>
        <v>21.273513052853502</v>
      </c>
      <c r="J393" s="50">
        <f t="shared" si="135"/>
        <v>21.429513052853501</v>
      </c>
      <c r="K393" s="33">
        <f t="shared" si="125"/>
        <v>5.6102333980709282</v>
      </c>
      <c r="L393" s="33">
        <f t="shared" si="141"/>
        <v>-0.99997606427597907</v>
      </c>
      <c r="M393" s="33">
        <f t="shared" si="126"/>
        <v>3.134673720217064</v>
      </c>
      <c r="N393" s="33">
        <f t="shared" si="142"/>
        <v>6.9188781694286081E-3</v>
      </c>
      <c r="O393" s="33">
        <f t="shared" si="127"/>
        <v>3.134673720217064</v>
      </c>
      <c r="P393" s="33">
        <f t="shared" si="128"/>
        <v>179.60357431901042</v>
      </c>
      <c r="Q393" s="33">
        <f t="shared" si="136"/>
        <v>0.55227026657070133</v>
      </c>
      <c r="R393" s="33">
        <f t="shared" si="129"/>
        <v>31.642755425066103</v>
      </c>
      <c r="S393" s="33">
        <f t="shared" si="137"/>
        <v>-0.98370589183537238</v>
      </c>
      <c r="T393" s="33">
        <f t="shared" si="130"/>
        <v>2.9608245640018769</v>
      </c>
      <c r="U393" s="33">
        <f t="shared" si="138"/>
        <v>-0.17978520063780198</v>
      </c>
      <c r="V393" s="72">
        <f t="shared" si="131"/>
        <v>3.3223607431777094</v>
      </c>
      <c r="W393" s="33">
        <f t="shared" si="132"/>
        <v>190.35724860403036</v>
      </c>
      <c r="X393" s="80">
        <v>0.20902777777777778</v>
      </c>
      <c r="Z393" s="16">
        <v>179</v>
      </c>
      <c r="AA393" s="16">
        <v>21</v>
      </c>
      <c r="AB393" s="16">
        <v>26.01</v>
      </c>
      <c r="AC393" s="14">
        <f t="shared" si="150"/>
        <v>179.357225</v>
      </c>
      <c r="AD393" s="16">
        <v>46</v>
      </c>
      <c r="AE393" s="16">
        <v>1</v>
      </c>
      <c r="AF393" s="16">
        <v>1.24</v>
      </c>
      <c r="AG393" s="14">
        <f t="shared" si="151"/>
        <v>46.01701111111111</v>
      </c>
      <c r="AH393" s="16">
        <v>11</v>
      </c>
      <c r="AI393" s="16">
        <v>23</v>
      </c>
      <c r="AJ393" s="16">
        <v>58.64</v>
      </c>
      <c r="AK393" s="14">
        <f t="shared" si="152"/>
        <v>11.399622222222222</v>
      </c>
      <c r="AL393" s="16">
        <v>199</v>
      </c>
      <c r="AM393" s="16">
        <v>11</v>
      </c>
      <c r="AN393" s="16">
        <v>38.96</v>
      </c>
      <c r="AO393" s="16">
        <f t="shared" si="153"/>
        <v>199.19415555555557</v>
      </c>
      <c r="AP393" s="16">
        <v>57</v>
      </c>
      <c r="AQ393" s="16">
        <v>17</v>
      </c>
      <c r="AR393" s="16">
        <v>28.88</v>
      </c>
      <c r="AS393" s="14">
        <f t="shared" si="154"/>
        <v>57.291355555555555</v>
      </c>
      <c r="AT393" s="16">
        <v>20</v>
      </c>
      <c r="AU393" s="16">
        <v>54</v>
      </c>
      <c r="AV393" s="16">
        <v>42.86</v>
      </c>
      <c r="AW393" s="14">
        <f t="shared" si="155"/>
        <v>20.911905555555556</v>
      </c>
      <c r="AX393" s="14">
        <f t="shared" si="147"/>
        <v>19.836930555555568</v>
      </c>
      <c r="AY393" s="14">
        <f t="shared" si="148"/>
        <v>11.274344444444445</v>
      </c>
      <c r="AZ393" s="14">
        <f t="shared" si="149"/>
        <v>142.68425000000002</v>
      </c>
    </row>
    <row r="394" spans="1:52">
      <c r="A394" s="11">
        <v>0.209722222222222</v>
      </c>
      <c r="B394" s="12">
        <f t="shared" si="143"/>
        <v>5.0166666666666719</v>
      </c>
      <c r="C394" s="12">
        <f t="shared" si="144"/>
        <v>11.687169730631293</v>
      </c>
      <c r="D394" s="12">
        <f t="shared" si="145"/>
        <v>11.304993075075727</v>
      </c>
      <c r="E394" s="12">
        <f t="shared" si="146"/>
        <v>11.460993075075727</v>
      </c>
      <c r="F394" s="12">
        <f t="shared" si="139"/>
        <v>3.0004809706251163</v>
      </c>
      <c r="G394" s="12">
        <f t="shared" si="133"/>
        <v>0.31468981065526991</v>
      </c>
      <c r="H394" s="26">
        <f t="shared" si="140"/>
        <v>18.03039800631797</v>
      </c>
      <c r="I394" s="33">
        <f t="shared" si="134"/>
        <v>21.29022528618685</v>
      </c>
      <c r="J394" s="50">
        <f t="shared" si="135"/>
        <v>21.446225286186849</v>
      </c>
      <c r="K394" s="33">
        <f t="shared" si="125"/>
        <v>5.614608650526355</v>
      </c>
      <c r="L394" s="33">
        <f t="shared" si="141"/>
        <v>-0.9999776124466524</v>
      </c>
      <c r="M394" s="33">
        <f t="shared" si="126"/>
        <v>3.1349012207265181</v>
      </c>
      <c r="N394" s="33">
        <f t="shared" si="142"/>
        <v>6.691382928269117E-3</v>
      </c>
      <c r="O394" s="33">
        <f t="shared" si="127"/>
        <v>3.1349012207265181</v>
      </c>
      <c r="P394" s="33">
        <f t="shared" si="128"/>
        <v>179.61660913803919</v>
      </c>
      <c r="Q394" s="33">
        <f t="shared" si="136"/>
        <v>0.55300345876670021</v>
      </c>
      <c r="R394" s="33">
        <f t="shared" si="129"/>
        <v>31.684764243468766</v>
      </c>
      <c r="S394" s="33">
        <f t="shared" si="137"/>
        <v>-0.98387135705404694</v>
      </c>
      <c r="T394" s="33">
        <f t="shared" si="130"/>
        <v>2.9617472426967888</v>
      </c>
      <c r="U394" s="33">
        <f t="shared" si="138"/>
        <v>-0.17887747976933338</v>
      </c>
      <c r="V394" s="72">
        <f t="shared" si="131"/>
        <v>3.3214380644827974</v>
      </c>
      <c r="W394" s="33">
        <f t="shared" si="132"/>
        <v>190.30438300896526</v>
      </c>
      <c r="X394" s="80">
        <v>0.20972222222222223</v>
      </c>
      <c r="Z394" s="16">
        <v>179</v>
      </c>
      <c r="AA394" s="16">
        <v>22</v>
      </c>
      <c r="AB394" s="16">
        <v>29.99</v>
      </c>
      <c r="AC394" s="14">
        <f t="shared" si="150"/>
        <v>179.37499722222222</v>
      </c>
      <c r="AD394" s="16">
        <v>46</v>
      </c>
      <c r="AE394" s="16">
        <v>0</v>
      </c>
      <c r="AF394" s="16">
        <v>54.66</v>
      </c>
      <c r="AG394" s="14">
        <f t="shared" si="151"/>
        <v>46.015183333333333</v>
      </c>
      <c r="AH394" s="16">
        <v>11</v>
      </c>
      <c r="AI394" s="16">
        <v>24</v>
      </c>
      <c r="AJ394" s="16">
        <v>58.8</v>
      </c>
      <c r="AK394" s="14">
        <f t="shared" si="152"/>
        <v>11.416333333333334</v>
      </c>
      <c r="AL394" s="16">
        <v>199</v>
      </c>
      <c r="AM394" s="16">
        <v>8</v>
      </c>
      <c r="AN394" s="16">
        <v>23.77</v>
      </c>
      <c r="AO394" s="16">
        <f t="shared" si="153"/>
        <v>199.1399361111111</v>
      </c>
      <c r="AP394" s="16">
        <v>57</v>
      </c>
      <c r="AQ394" s="16">
        <v>20</v>
      </c>
      <c r="AR394" s="16">
        <v>43.91</v>
      </c>
      <c r="AS394" s="14">
        <f t="shared" si="154"/>
        <v>57.345530555555555</v>
      </c>
      <c r="AT394" s="16">
        <v>20</v>
      </c>
      <c r="AU394" s="16">
        <v>55</v>
      </c>
      <c r="AV394" s="16">
        <v>43.03</v>
      </c>
      <c r="AW394" s="14">
        <f t="shared" si="155"/>
        <v>20.928619444444443</v>
      </c>
      <c r="AX394" s="14">
        <f t="shared" si="147"/>
        <v>19.764938888888878</v>
      </c>
      <c r="AY394" s="14">
        <f t="shared" si="148"/>
        <v>11.330347222222223</v>
      </c>
      <c r="AZ394" s="14">
        <f t="shared" si="149"/>
        <v>142.68429166666664</v>
      </c>
    </row>
    <row r="395" spans="1:52">
      <c r="A395" s="11">
        <v>0.210416666666667</v>
      </c>
      <c r="B395" s="12">
        <f t="shared" si="143"/>
        <v>5.0333333333333279</v>
      </c>
      <c r="C395" s="12">
        <f t="shared" si="144"/>
        <v>11.703881963964616</v>
      </c>
      <c r="D395" s="12">
        <f t="shared" si="145"/>
        <v>11.321705308409074</v>
      </c>
      <c r="E395" s="12">
        <f t="shared" si="146"/>
        <v>11.477705308409075</v>
      </c>
      <c r="F395" s="12">
        <f t="shared" si="139"/>
        <v>3.0048562230805431</v>
      </c>
      <c r="G395" s="12">
        <f t="shared" si="133"/>
        <v>0.31466012886988903</v>
      </c>
      <c r="H395" s="26">
        <f t="shared" si="140"/>
        <v>18.028697365287233</v>
      </c>
      <c r="I395" s="33">
        <f t="shared" si="134"/>
        <v>21.306937519520172</v>
      </c>
      <c r="J395" s="50">
        <f t="shared" si="135"/>
        <v>21.462937519520171</v>
      </c>
      <c r="K395" s="33">
        <f t="shared" si="125"/>
        <v>5.6189839029817756</v>
      </c>
      <c r="L395" s="33">
        <f t="shared" si="141"/>
        <v>-0.99997910964842851</v>
      </c>
      <c r="M395" s="33">
        <f t="shared" si="126"/>
        <v>3.1351288429016062</v>
      </c>
      <c r="N395" s="33">
        <f t="shared" si="142"/>
        <v>6.463765677682449E-3</v>
      </c>
      <c r="O395" s="33">
        <f t="shared" si="127"/>
        <v>3.1351288429016062</v>
      </c>
      <c r="P395" s="33">
        <f t="shared" si="128"/>
        <v>179.62965092799536</v>
      </c>
      <c r="Q395" s="33">
        <f t="shared" si="136"/>
        <v>0.55373293044567418</v>
      </c>
      <c r="R395" s="33">
        <f t="shared" si="129"/>
        <v>31.726559891948298</v>
      </c>
      <c r="S395" s="33">
        <f t="shared" si="137"/>
        <v>-0.98403678198445033</v>
      </c>
      <c r="T395" s="33">
        <f t="shared" si="130"/>
        <v>2.9626744015197404</v>
      </c>
      <c r="U395" s="33">
        <f t="shared" si="138"/>
        <v>-0.17796519800704719</v>
      </c>
      <c r="V395" s="72">
        <f t="shared" si="131"/>
        <v>3.3205109056598459</v>
      </c>
      <c r="W395" s="33">
        <f t="shared" si="132"/>
        <v>190.25126072147185</v>
      </c>
      <c r="X395" s="80">
        <v>0.21041666666666667</v>
      </c>
      <c r="Z395" s="16">
        <v>179</v>
      </c>
      <c r="AA395" s="16">
        <v>23</v>
      </c>
      <c r="AB395" s="16">
        <v>34.01</v>
      </c>
      <c r="AC395" s="14">
        <f t="shared" si="150"/>
        <v>179.39278055555556</v>
      </c>
      <c r="AD395" s="16">
        <v>46</v>
      </c>
      <c r="AE395" s="16">
        <v>0</v>
      </c>
      <c r="AF395" s="16">
        <v>48.28</v>
      </c>
      <c r="AG395" s="14">
        <f t="shared" si="151"/>
        <v>46.013411111111111</v>
      </c>
      <c r="AH395" s="16">
        <v>11</v>
      </c>
      <c r="AI395" s="16">
        <v>25</v>
      </c>
      <c r="AJ395" s="16">
        <v>58.97</v>
      </c>
      <c r="AK395" s="14">
        <f t="shared" si="152"/>
        <v>11.433047222222223</v>
      </c>
      <c r="AL395" s="16">
        <v>199</v>
      </c>
      <c r="AM395" s="16">
        <v>5</v>
      </c>
      <c r="AN395" s="16">
        <v>6.47</v>
      </c>
      <c r="AO395" s="16">
        <f t="shared" si="153"/>
        <v>199.08513055555557</v>
      </c>
      <c r="AP395" s="16">
        <v>57</v>
      </c>
      <c r="AQ395" s="16">
        <v>23</v>
      </c>
      <c r="AR395" s="16">
        <v>58.4</v>
      </c>
      <c r="AS395" s="14">
        <f t="shared" si="154"/>
        <v>57.399555555555558</v>
      </c>
      <c r="AT395" s="16">
        <v>20</v>
      </c>
      <c r="AU395" s="16">
        <v>56</v>
      </c>
      <c r="AV395" s="16">
        <v>43.19</v>
      </c>
      <c r="AW395" s="14">
        <f t="shared" si="155"/>
        <v>20.945330555555557</v>
      </c>
      <c r="AX395" s="14">
        <f t="shared" si="147"/>
        <v>19.692350000000005</v>
      </c>
      <c r="AY395" s="14">
        <f t="shared" si="148"/>
        <v>11.386144444444447</v>
      </c>
      <c r="AZ395" s="14">
        <f t="shared" si="149"/>
        <v>142.68425000000002</v>
      </c>
    </row>
    <row r="396" spans="1:52">
      <c r="A396" s="11">
        <v>0.211111111111111</v>
      </c>
      <c r="B396" s="12">
        <f t="shared" si="143"/>
        <v>5.0500000000000078</v>
      </c>
      <c r="C396" s="12">
        <f t="shared" si="144"/>
        <v>11.720594197297963</v>
      </c>
      <c r="D396" s="12">
        <f t="shared" si="145"/>
        <v>11.338417541742396</v>
      </c>
      <c r="E396" s="12">
        <f t="shared" si="146"/>
        <v>11.494417541742397</v>
      </c>
      <c r="F396" s="12">
        <f t="shared" si="139"/>
        <v>3.0092314755359633</v>
      </c>
      <c r="G396" s="12">
        <f t="shared" si="133"/>
        <v>0.3146313764109982</v>
      </c>
      <c r="H396" s="26">
        <f t="shared" si="140"/>
        <v>18.027049970742162</v>
      </c>
      <c r="I396" s="33">
        <f t="shared" si="134"/>
        <v>21.32364975285352</v>
      </c>
      <c r="J396" s="50">
        <f t="shared" si="135"/>
        <v>21.479649752853518</v>
      </c>
      <c r="K396" s="33">
        <f t="shared" si="125"/>
        <v>5.6233591554372024</v>
      </c>
      <c r="L396" s="33">
        <f t="shared" si="141"/>
        <v>-0.9999805557723247</v>
      </c>
      <c r="M396" s="33">
        <f t="shared" si="126"/>
        <v>3.135356582601001</v>
      </c>
      <c r="N396" s="33">
        <f t="shared" si="142"/>
        <v>6.2360305702325487E-3</v>
      </c>
      <c r="O396" s="33">
        <f t="shared" si="127"/>
        <v>3.135356582601001</v>
      </c>
      <c r="P396" s="33">
        <f t="shared" si="128"/>
        <v>179.64269945159822</v>
      </c>
      <c r="Q396" s="33">
        <f t="shared" si="136"/>
        <v>0.55445866298939317</v>
      </c>
      <c r="R396" s="33">
        <f t="shared" si="129"/>
        <v>31.768141303758689</v>
      </c>
      <c r="S396" s="33">
        <f t="shared" si="137"/>
        <v>-0.98420215141953982</v>
      </c>
      <c r="T396" s="33">
        <f t="shared" si="130"/>
        <v>2.9636060246365252</v>
      </c>
      <c r="U396" s="33">
        <f t="shared" si="138"/>
        <v>-0.17704836949587882</v>
      </c>
      <c r="V396" s="72">
        <f t="shared" si="131"/>
        <v>3.319579282543061</v>
      </c>
      <c r="W396" s="33">
        <f t="shared" si="132"/>
        <v>190.19788264878321</v>
      </c>
      <c r="X396" s="80">
        <v>0.21111111111111111</v>
      </c>
      <c r="Z396" s="16">
        <v>179</v>
      </c>
      <c r="AA396" s="16">
        <v>24</v>
      </c>
      <c r="AB396" s="16">
        <v>38.06</v>
      </c>
      <c r="AC396" s="14">
        <f t="shared" si="150"/>
        <v>179.41057222222221</v>
      </c>
      <c r="AD396" s="16">
        <v>46</v>
      </c>
      <c r="AE396" s="16">
        <v>0</v>
      </c>
      <c r="AF396" s="16">
        <v>42.07</v>
      </c>
      <c r="AG396" s="14">
        <f t="shared" si="151"/>
        <v>46.011686111111111</v>
      </c>
      <c r="AH396" s="16">
        <v>11</v>
      </c>
      <c r="AI396" s="16">
        <v>26</v>
      </c>
      <c r="AJ396" s="16">
        <v>59.13</v>
      </c>
      <c r="AK396" s="14">
        <f t="shared" si="152"/>
        <v>11.449758333333333</v>
      </c>
      <c r="AL396" s="16">
        <v>199</v>
      </c>
      <c r="AM396" s="16">
        <v>1</v>
      </c>
      <c r="AN396" s="16">
        <v>47.06</v>
      </c>
      <c r="AO396" s="16">
        <f t="shared" si="153"/>
        <v>199.02973888888889</v>
      </c>
      <c r="AP396" s="16">
        <v>57</v>
      </c>
      <c r="AQ396" s="16">
        <v>27</v>
      </c>
      <c r="AR396" s="16">
        <v>12.36</v>
      </c>
      <c r="AS396" s="14">
        <f t="shared" si="154"/>
        <v>57.453433333333336</v>
      </c>
      <c r="AT396" s="16">
        <v>20</v>
      </c>
      <c r="AU396" s="16">
        <v>57</v>
      </c>
      <c r="AV396" s="16">
        <v>43.35</v>
      </c>
      <c r="AW396" s="14">
        <f t="shared" si="155"/>
        <v>20.962041666666668</v>
      </c>
      <c r="AX396" s="14">
        <f t="shared" si="147"/>
        <v>19.619166666666672</v>
      </c>
      <c r="AY396" s="14">
        <f t="shared" si="148"/>
        <v>11.441747222222226</v>
      </c>
      <c r="AZ396" s="14">
        <f t="shared" si="149"/>
        <v>142.68425000000002</v>
      </c>
    </row>
    <row r="397" spans="1:52">
      <c r="A397" s="11">
        <v>0.211805555555556</v>
      </c>
      <c r="B397" s="12">
        <f t="shared" si="143"/>
        <v>5.0666666666666638</v>
      </c>
      <c r="C397" s="12">
        <f t="shared" si="144"/>
        <v>11.737306430631286</v>
      </c>
      <c r="D397" s="12">
        <f t="shared" si="145"/>
        <v>11.355129775075744</v>
      </c>
      <c r="E397" s="12">
        <f t="shared" si="146"/>
        <v>11.511129775075744</v>
      </c>
      <c r="F397" s="12">
        <f t="shared" si="139"/>
        <v>3.0136067279913901</v>
      </c>
      <c r="G397" s="12">
        <f t="shared" si="133"/>
        <v>0.31460355380288002</v>
      </c>
      <c r="H397" s="26">
        <f t="shared" si="140"/>
        <v>18.025455852721947</v>
      </c>
      <c r="I397" s="33">
        <f t="shared" si="134"/>
        <v>21.340361986186842</v>
      </c>
      <c r="J397" s="50">
        <f t="shared" si="135"/>
        <v>21.496361986186841</v>
      </c>
      <c r="K397" s="33">
        <f t="shared" si="125"/>
        <v>5.6277344078926221</v>
      </c>
      <c r="L397" s="33">
        <f t="shared" si="141"/>
        <v>-0.9999819507130786</v>
      </c>
      <c r="M397" s="33">
        <f t="shared" si="126"/>
        <v>3.1355844356813125</v>
      </c>
      <c r="N397" s="33">
        <f t="shared" si="142"/>
        <v>6.0081817603996153E-3</v>
      </c>
      <c r="O397" s="33">
        <f t="shared" si="127"/>
        <v>3.1355844356813125</v>
      </c>
      <c r="P397" s="33">
        <f t="shared" si="128"/>
        <v>179.65575447144911</v>
      </c>
      <c r="Q397" s="33">
        <f t="shared" si="136"/>
        <v>0.55518063783789962</v>
      </c>
      <c r="R397" s="33">
        <f t="shared" si="129"/>
        <v>31.809507415492703</v>
      </c>
      <c r="S397" s="33">
        <f t="shared" si="137"/>
        <v>-0.98436745011308335</v>
      </c>
      <c r="T397" s="33">
        <f t="shared" si="130"/>
        <v>2.9645420960148048</v>
      </c>
      <c r="U397" s="33">
        <f t="shared" si="138"/>
        <v>-0.17612700859852948</v>
      </c>
      <c r="V397" s="72">
        <f t="shared" si="131"/>
        <v>3.3186432111647814</v>
      </c>
      <c r="W397" s="33">
        <f t="shared" si="132"/>
        <v>190.14424970948482</v>
      </c>
      <c r="X397" s="80">
        <v>0.21180555555555555</v>
      </c>
      <c r="Z397" s="16">
        <v>179</v>
      </c>
      <c r="AA397" s="16">
        <v>25</v>
      </c>
      <c r="AB397" s="16">
        <v>42.15</v>
      </c>
      <c r="AC397" s="14">
        <f t="shared" si="150"/>
        <v>179.42837499999999</v>
      </c>
      <c r="AD397" s="16">
        <v>46</v>
      </c>
      <c r="AE397" s="16">
        <v>0</v>
      </c>
      <c r="AF397" s="16">
        <v>36.06</v>
      </c>
      <c r="AG397" s="14">
        <f t="shared" si="151"/>
        <v>46.010016666666665</v>
      </c>
      <c r="AH397" s="16">
        <v>11</v>
      </c>
      <c r="AI397" s="16">
        <v>27</v>
      </c>
      <c r="AJ397" s="16">
        <v>59.3</v>
      </c>
      <c r="AK397" s="14">
        <f t="shared" si="152"/>
        <v>11.466472222222222</v>
      </c>
      <c r="AL397" s="16">
        <v>198</v>
      </c>
      <c r="AM397" s="16">
        <v>58</v>
      </c>
      <c r="AN397" s="16">
        <v>25.53</v>
      </c>
      <c r="AO397" s="16">
        <f t="shared" si="153"/>
        <v>198.97375833333334</v>
      </c>
      <c r="AP397" s="16">
        <v>57</v>
      </c>
      <c r="AQ397" s="16">
        <v>30</v>
      </c>
      <c r="AR397" s="16">
        <v>25.77</v>
      </c>
      <c r="AS397" s="14">
        <f t="shared" si="154"/>
        <v>57.507158333333336</v>
      </c>
      <c r="AT397" s="16">
        <v>20</v>
      </c>
      <c r="AU397" s="16">
        <v>58</v>
      </c>
      <c r="AV397" s="16">
        <v>43.52</v>
      </c>
      <c r="AW397" s="14">
        <f t="shared" si="155"/>
        <v>20.978755555555555</v>
      </c>
      <c r="AX397" s="14">
        <f t="shared" si="147"/>
        <v>19.545383333333348</v>
      </c>
      <c r="AY397" s="14">
        <f t="shared" si="148"/>
        <v>11.497141666666671</v>
      </c>
      <c r="AZ397" s="14">
        <f t="shared" si="149"/>
        <v>142.68424999999999</v>
      </c>
    </row>
    <row r="398" spans="1:52">
      <c r="A398" s="11">
        <v>0.21249999999999999</v>
      </c>
      <c r="B398" s="12">
        <f t="shared" si="143"/>
        <v>5.0833333333333437</v>
      </c>
      <c r="C398" s="12">
        <f t="shared" si="144"/>
        <v>11.754018663964633</v>
      </c>
      <c r="D398" s="12">
        <f t="shared" si="145"/>
        <v>11.371842008409066</v>
      </c>
      <c r="E398" s="12">
        <f t="shared" si="146"/>
        <v>11.527842008409067</v>
      </c>
      <c r="F398" s="12">
        <f t="shared" si="139"/>
        <v>3.0179819804468107</v>
      </c>
      <c r="G398" s="12">
        <f t="shared" si="133"/>
        <v>0.31457666155285186</v>
      </c>
      <c r="H398" s="26">
        <f t="shared" si="140"/>
        <v>18.023915040293719</v>
      </c>
      <c r="I398" s="33">
        <f t="shared" si="134"/>
        <v>21.357074219520189</v>
      </c>
      <c r="J398" s="50">
        <f t="shared" si="135"/>
        <v>21.513074219520188</v>
      </c>
      <c r="K398" s="33">
        <f t="shared" si="125"/>
        <v>5.6321096603480489</v>
      </c>
      <c r="L398" s="33">
        <f t="shared" si="141"/>
        <v>-0.99998329436915789</v>
      </c>
      <c r="M398" s="33">
        <f t="shared" si="126"/>
        <v>3.1358123979976171</v>
      </c>
      <c r="N398" s="33">
        <f t="shared" si="142"/>
        <v>5.7802234045135278E-3</v>
      </c>
      <c r="O398" s="33">
        <f t="shared" si="127"/>
        <v>3.1358123979976171</v>
      </c>
      <c r="P398" s="33">
        <f t="shared" si="128"/>
        <v>179.66881575006144</v>
      </c>
      <c r="Q398" s="33">
        <f t="shared" si="136"/>
        <v>0.55589883649040805</v>
      </c>
      <c r="R398" s="33">
        <f t="shared" si="129"/>
        <v>31.850657167133424</v>
      </c>
      <c r="S398" s="33">
        <f t="shared" si="137"/>
        <v>-0.98453266278120388</v>
      </c>
      <c r="T398" s="33">
        <f t="shared" si="130"/>
        <v>2.9654825994236695</v>
      </c>
      <c r="U398" s="33">
        <f t="shared" si="138"/>
        <v>-0.17520112989633477</v>
      </c>
      <c r="V398" s="72">
        <f t="shared" si="131"/>
        <v>3.3177027077559167</v>
      </c>
      <c r="W398" s="33">
        <f t="shared" si="132"/>
        <v>190.09036283353919</v>
      </c>
      <c r="X398" s="80">
        <v>0.21249999999999999</v>
      </c>
      <c r="Z398" s="16">
        <v>179</v>
      </c>
      <c r="AA398" s="16">
        <v>26</v>
      </c>
      <c r="AB398" s="16">
        <v>46.27</v>
      </c>
      <c r="AC398" s="14">
        <f t="shared" si="150"/>
        <v>179.4461861111111</v>
      </c>
      <c r="AD398" s="16">
        <v>46</v>
      </c>
      <c r="AE398" s="16">
        <v>0</v>
      </c>
      <c r="AF398" s="16">
        <v>30.22</v>
      </c>
      <c r="AG398" s="14">
        <f t="shared" si="151"/>
        <v>46.008394444444441</v>
      </c>
      <c r="AH398" s="16">
        <v>11</v>
      </c>
      <c r="AI398" s="16">
        <v>28</v>
      </c>
      <c r="AJ398" s="16">
        <v>59.46</v>
      </c>
      <c r="AK398" s="14">
        <f t="shared" si="152"/>
        <v>11.483183333333333</v>
      </c>
      <c r="AL398" s="16">
        <v>198</v>
      </c>
      <c r="AM398" s="16">
        <v>55</v>
      </c>
      <c r="AN398" s="16">
        <v>1.88</v>
      </c>
      <c r="AO398" s="16">
        <f t="shared" si="153"/>
        <v>198.91718888888889</v>
      </c>
      <c r="AP398" s="16">
        <v>57</v>
      </c>
      <c r="AQ398" s="16">
        <v>33</v>
      </c>
      <c r="AR398" s="16">
        <v>38.619999999999997</v>
      </c>
      <c r="AS398" s="14">
        <f t="shared" si="154"/>
        <v>57.560727777777778</v>
      </c>
      <c r="AT398" s="16">
        <v>20</v>
      </c>
      <c r="AU398" s="16">
        <v>59</v>
      </c>
      <c r="AV398" s="16">
        <v>43.68</v>
      </c>
      <c r="AW398" s="14">
        <f t="shared" si="155"/>
        <v>20.995466666666665</v>
      </c>
      <c r="AX398" s="14">
        <f t="shared" si="147"/>
        <v>19.471002777777784</v>
      </c>
      <c r="AY398" s="14">
        <f t="shared" si="148"/>
        <v>11.552333333333337</v>
      </c>
      <c r="AZ398" s="14">
        <f t="shared" si="149"/>
        <v>142.68424999999999</v>
      </c>
    </row>
    <row r="399" spans="1:52">
      <c r="A399" s="11">
        <v>0.21319444444444399</v>
      </c>
      <c r="B399" s="12">
        <f t="shared" si="143"/>
        <v>5.0999999999999996</v>
      </c>
      <c r="C399" s="12">
        <f t="shared" si="144"/>
        <v>11.770730897297955</v>
      </c>
      <c r="D399" s="12">
        <f t="shared" si="145"/>
        <v>11.388554241742389</v>
      </c>
      <c r="E399" s="12">
        <f t="shared" si="146"/>
        <v>11.544554241742389</v>
      </c>
      <c r="F399" s="12">
        <f t="shared" si="139"/>
        <v>3.0223572329022312</v>
      </c>
      <c r="G399" s="12">
        <f t="shared" si="133"/>
        <v>0.31455070015125725</v>
      </c>
      <c r="H399" s="26">
        <f t="shared" si="140"/>
        <v>18.022427561552103</v>
      </c>
      <c r="I399" s="33">
        <f t="shared" si="134"/>
        <v>21.373786452853512</v>
      </c>
      <c r="J399" s="50">
        <f t="shared" si="135"/>
        <v>21.529786452853511</v>
      </c>
      <c r="K399" s="33">
        <f t="shared" si="125"/>
        <v>5.6364849128034704</v>
      </c>
      <c r="L399" s="33">
        <f t="shared" si="141"/>
        <v>-0.99998458664276546</v>
      </c>
      <c r="M399" s="33">
        <f t="shared" si="126"/>
        <v>3.1360404654031471</v>
      </c>
      <c r="N399" s="33">
        <f t="shared" si="142"/>
        <v>5.5521596606838766E-3</v>
      </c>
      <c r="O399" s="33">
        <f t="shared" si="127"/>
        <v>3.1360404654031471</v>
      </c>
      <c r="P399" s="33">
        <f t="shared" si="128"/>
        <v>179.68188304984278</v>
      </c>
      <c r="Q399" s="33">
        <f t="shared" si="136"/>
        <v>0.5566132405061921</v>
      </c>
      <c r="R399" s="33">
        <f t="shared" si="129"/>
        <v>31.891589502105042</v>
      </c>
      <c r="S399" s="33">
        <f t="shared" si="137"/>
        <v>-0.98469777410393788</v>
      </c>
      <c r="T399" s="33">
        <f t="shared" si="130"/>
        <v>2.9664275184331927</v>
      </c>
      <c r="U399" s="33">
        <f t="shared" si="138"/>
        <v>-0.17427074819013677</v>
      </c>
      <c r="V399" s="72">
        <f t="shared" si="131"/>
        <v>3.3167577887463935</v>
      </c>
      <c r="W399" s="33">
        <f t="shared" si="132"/>
        <v>190.03622296231185</v>
      </c>
      <c r="X399" s="80">
        <v>0.21319444444444444</v>
      </c>
      <c r="Z399" s="16">
        <v>179</v>
      </c>
      <c r="AA399" s="16">
        <v>27</v>
      </c>
      <c r="AB399" s="16">
        <v>50.43</v>
      </c>
      <c r="AC399" s="14">
        <f t="shared" si="150"/>
        <v>179.46400833333334</v>
      </c>
      <c r="AD399" s="16">
        <v>46</v>
      </c>
      <c r="AE399" s="16">
        <v>0</v>
      </c>
      <c r="AF399" s="16">
        <v>24.57</v>
      </c>
      <c r="AG399" s="14">
        <f t="shared" si="151"/>
        <v>46.006824999999999</v>
      </c>
      <c r="AH399" s="16">
        <v>11</v>
      </c>
      <c r="AI399" s="16">
        <v>29</v>
      </c>
      <c r="AJ399" s="16">
        <v>59.63</v>
      </c>
      <c r="AK399" s="14">
        <f t="shared" si="152"/>
        <v>11.499897222222222</v>
      </c>
      <c r="AL399" s="16">
        <v>198</v>
      </c>
      <c r="AM399" s="16">
        <v>51</v>
      </c>
      <c r="AN399" s="16">
        <v>36.11</v>
      </c>
      <c r="AO399" s="16">
        <f t="shared" si="153"/>
        <v>198.86003055555557</v>
      </c>
      <c r="AP399" s="16">
        <v>57</v>
      </c>
      <c r="AQ399" s="16">
        <v>36</v>
      </c>
      <c r="AR399" s="16">
        <v>50.92</v>
      </c>
      <c r="AS399" s="14">
        <f t="shared" si="154"/>
        <v>57.614144444444442</v>
      </c>
      <c r="AT399" s="16">
        <v>21</v>
      </c>
      <c r="AU399" s="16">
        <v>0</v>
      </c>
      <c r="AV399" s="16">
        <v>43.85</v>
      </c>
      <c r="AW399" s="14">
        <f t="shared" si="155"/>
        <v>21.012180555555556</v>
      </c>
      <c r="AX399" s="14">
        <f t="shared" si="147"/>
        <v>19.396022222222228</v>
      </c>
      <c r="AY399" s="14">
        <f t="shared" si="148"/>
        <v>11.607319444444443</v>
      </c>
      <c r="AZ399" s="14">
        <f t="shared" si="149"/>
        <v>142.68425000000002</v>
      </c>
    </row>
    <row r="400" spans="1:52">
      <c r="A400" s="11">
        <v>0.21388888888888899</v>
      </c>
      <c r="B400" s="12">
        <f t="shared" si="143"/>
        <v>5.1166666666666556</v>
      </c>
      <c r="C400" s="12">
        <f t="shared" si="144"/>
        <v>11.787443130631278</v>
      </c>
      <c r="D400" s="12">
        <f t="shared" si="145"/>
        <v>11.405266475075736</v>
      </c>
      <c r="E400" s="12">
        <f t="shared" si="146"/>
        <v>11.561266475075737</v>
      </c>
      <c r="F400" s="12">
        <f t="shared" si="139"/>
        <v>3.026732485357658</v>
      </c>
      <c r="G400" s="12">
        <f t="shared" si="133"/>
        <v>0.31452567007145815</v>
      </c>
      <c r="H400" s="26">
        <f t="shared" si="140"/>
        <v>18.020993443618742</v>
      </c>
      <c r="I400" s="33">
        <f t="shared" si="134"/>
        <v>21.390498686186834</v>
      </c>
      <c r="J400" s="50">
        <f t="shared" si="135"/>
        <v>21.546498686186833</v>
      </c>
      <c r="K400" s="33">
        <f t="shared" si="125"/>
        <v>5.6408601652588901</v>
      </c>
      <c r="L400" s="33">
        <f t="shared" si="141"/>
        <v>-0.99998582743984654</v>
      </c>
      <c r="M400" s="33">
        <f t="shared" si="126"/>
        <v>3.1362686337493919</v>
      </c>
      <c r="N400" s="33">
        <f t="shared" si="142"/>
        <v>5.3239946887350658E-3</v>
      </c>
      <c r="O400" s="33">
        <f t="shared" si="127"/>
        <v>3.1362686337493919</v>
      </c>
      <c r="P400" s="33">
        <f t="shared" si="128"/>
        <v>179.6949561331011</v>
      </c>
      <c r="Q400" s="33">
        <f t="shared" si="136"/>
        <v>0.5573238315054917</v>
      </c>
      <c r="R400" s="33">
        <f t="shared" si="129"/>
        <v>31.932303367324895</v>
      </c>
      <c r="S400" s="33">
        <f t="shared" si="137"/>
        <v>-0.98486276872681455</v>
      </c>
      <c r="T400" s="33">
        <f t="shared" si="130"/>
        <v>2.9673768364140143</v>
      </c>
      <c r="U400" s="33">
        <f t="shared" si="138"/>
        <v>-0.17333587850111523</v>
      </c>
      <c r="V400" s="72">
        <f t="shared" si="131"/>
        <v>3.3158084707655719</v>
      </c>
      <c r="W400" s="33">
        <f t="shared" si="132"/>
        <v>189.9818310485949</v>
      </c>
      <c r="X400" s="80">
        <v>0.21388888888888891</v>
      </c>
      <c r="Z400" s="16">
        <v>179</v>
      </c>
      <c r="AA400" s="16">
        <v>28</v>
      </c>
      <c r="AB400" s="16">
        <v>54.61</v>
      </c>
      <c r="AC400" s="14">
        <f t="shared" si="150"/>
        <v>179.48183611111111</v>
      </c>
      <c r="AD400" s="16">
        <v>46</v>
      </c>
      <c r="AE400" s="16">
        <v>0</v>
      </c>
      <c r="AF400" s="16">
        <v>19.11</v>
      </c>
      <c r="AG400" s="14">
        <f t="shared" si="151"/>
        <v>46.005308333333332</v>
      </c>
      <c r="AH400" s="16">
        <v>11</v>
      </c>
      <c r="AI400" s="16">
        <v>30</v>
      </c>
      <c r="AJ400" s="16">
        <v>59.79</v>
      </c>
      <c r="AK400" s="14">
        <f t="shared" si="152"/>
        <v>11.516608333333334</v>
      </c>
      <c r="AL400" s="16">
        <v>198</v>
      </c>
      <c r="AM400" s="16">
        <v>48</v>
      </c>
      <c r="AN400" s="16">
        <v>8.2100000000000009</v>
      </c>
      <c r="AO400" s="16">
        <f t="shared" si="153"/>
        <v>198.80228055555557</v>
      </c>
      <c r="AP400" s="16">
        <v>57</v>
      </c>
      <c r="AQ400" s="16">
        <v>40</v>
      </c>
      <c r="AR400" s="16">
        <v>2.66</v>
      </c>
      <c r="AS400" s="14">
        <f t="shared" si="154"/>
        <v>57.667405555555554</v>
      </c>
      <c r="AT400" s="16">
        <v>21</v>
      </c>
      <c r="AU400" s="16">
        <v>1</v>
      </c>
      <c r="AV400" s="16">
        <v>44.01</v>
      </c>
      <c r="AW400" s="14">
        <f t="shared" si="155"/>
        <v>21.028891666666667</v>
      </c>
      <c r="AX400" s="14">
        <f t="shared" si="147"/>
        <v>19.320444444444462</v>
      </c>
      <c r="AY400" s="14">
        <f t="shared" si="148"/>
        <v>11.662097222222222</v>
      </c>
      <c r="AZ400" s="14">
        <f t="shared" si="149"/>
        <v>142.68424999999999</v>
      </c>
    </row>
    <row r="401" spans="1:52">
      <c r="A401" s="11">
        <v>0.21458333333333299</v>
      </c>
      <c r="B401" s="12">
        <f t="shared" si="143"/>
        <v>5.1333333333333355</v>
      </c>
      <c r="C401" s="12">
        <f t="shared" si="144"/>
        <v>11.804155363964625</v>
      </c>
      <c r="D401" s="12">
        <f t="shared" si="145"/>
        <v>11.421978708409059</v>
      </c>
      <c r="E401" s="12">
        <f t="shared" si="146"/>
        <v>11.577978708409059</v>
      </c>
      <c r="F401" s="12">
        <f t="shared" si="139"/>
        <v>3.0311077378130782</v>
      </c>
      <c r="G401" s="12">
        <f t="shared" si="133"/>
        <v>0.31450157176982746</v>
      </c>
      <c r="H401" s="26">
        <f t="shared" si="140"/>
        <v>18.019612712641869</v>
      </c>
      <c r="I401" s="33">
        <f t="shared" si="134"/>
        <v>21.407210919520182</v>
      </c>
      <c r="J401" s="50">
        <f t="shared" si="135"/>
        <v>21.563210919520181</v>
      </c>
      <c r="K401" s="33">
        <f t="shared" si="125"/>
        <v>5.6452354177143169</v>
      </c>
      <c r="L401" s="33">
        <f t="shared" si="141"/>
        <v>-0.99998701667009582</v>
      </c>
      <c r="M401" s="33">
        <f t="shared" si="126"/>
        <v>3.1364968988863868</v>
      </c>
      <c r="N401" s="33">
        <f t="shared" si="142"/>
        <v>5.0957326501360157E-3</v>
      </c>
      <c r="O401" s="33">
        <f t="shared" si="127"/>
        <v>3.1364968988863868</v>
      </c>
      <c r="P401" s="33">
        <f t="shared" si="128"/>
        <v>179.70803476206089</v>
      </c>
      <c r="Q401" s="33">
        <f t="shared" si="136"/>
        <v>0.55803059117041254</v>
      </c>
      <c r="R401" s="33">
        <f t="shared" si="129"/>
        <v>31.972797713254941</v>
      </c>
      <c r="S401" s="33">
        <f t="shared" si="137"/>
        <v>-0.98502763126244852</v>
      </c>
      <c r="T401" s="33">
        <f t="shared" si="130"/>
        <v>2.9683305365369375</v>
      </c>
      <c r="U401" s="33">
        <f t="shared" si="138"/>
        <v>-0.17239653607160904</v>
      </c>
      <c r="V401" s="72">
        <f t="shared" si="131"/>
        <v>3.3148547706426488</v>
      </c>
      <c r="W401" s="33">
        <f t="shared" si="132"/>
        <v>189.92718805663029</v>
      </c>
      <c r="X401" s="80">
        <v>0.21458333333333335</v>
      </c>
      <c r="Z401" s="16">
        <v>179</v>
      </c>
      <c r="AA401" s="16">
        <v>29</v>
      </c>
      <c r="AB401" s="16">
        <v>58.83</v>
      </c>
      <c r="AC401" s="14">
        <f t="shared" si="150"/>
        <v>179.499675</v>
      </c>
      <c r="AD401" s="16">
        <v>46</v>
      </c>
      <c r="AE401" s="16">
        <v>0</v>
      </c>
      <c r="AF401" s="16">
        <v>13.83</v>
      </c>
      <c r="AG401" s="14">
        <f t="shared" si="151"/>
        <v>46.003841666666666</v>
      </c>
      <c r="AH401" s="16">
        <v>11</v>
      </c>
      <c r="AI401" s="16">
        <v>31</v>
      </c>
      <c r="AJ401" s="16">
        <v>59.96</v>
      </c>
      <c r="AK401" s="14">
        <f t="shared" si="152"/>
        <v>11.533322222222223</v>
      </c>
      <c r="AL401" s="16">
        <v>198</v>
      </c>
      <c r="AM401" s="16">
        <v>44</v>
      </c>
      <c r="AN401" s="16">
        <v>38.18</v>
      </c>
      <c r="AO401" s="16">
        <f t="shared" si="153"/>
        <v>198.74393888888889</v>
      </c>
      <c r="AP401" s="16">
        <v>57</v>
      </c>
      <c r="AQ401" s="16">
        <v>43</v>
      </c>
      <c r="AR401" s="16">
        <v>13.83</v>
      </c>
      <c r="AS401" s="14">
        <f t="shared" si="154"/>
        <v>57.720508333333335</v>
      </c>
      <c r="AT401" s="16">
        <v>21</v>
      </c>
      <c r="AU401" s="16">
        <v>2</v>
      </c>
      <c r="AV401" s="16">
        <v>44.18</v>
      </c>
      <c r="AW401" s="14">
        <f t="shared" si="155"/>
        <v>21.045605555555557</v>
      </c>
      <c r="AX401" s="14">
        <f t="shared" si="147"/>
        <v>19.244263888888895</v>
      </c>
      <c r="AY401" s="14">
        <f t="shared" si="148"/>
        <v>11.716666666666669</v>
      </c>
      <c r="AZ401" s="14">
        <f t="shared" si="149"/>
        <v>142.68425000000002</v>
      </c>
    </row>
    <row r="402" spans="1:52">
      <c r="A402" s="11">
        <v>0.21527777777777801</v>
      </c>
      <c r="B402" s="12">
        <f t="shared" si="143"/>
        <v>5.1499999999999915</v>
      </c>
      <c r="C402" s="12">
        <f t="shared" si="144"/>
        <v>11.820867597297948</v>
      </c>
      <c r="D402" s="12">
        <f t="shared" si="145"/>
        <v>11.438690941742406</v>
      </c>
      <c r="E402" s="12">
        <f t="shared" si="146"/>
        <v>11.594690941742407</v>
      </c>
      <c r="F402" s="12">
        <f t="shared" si="139"/>
        <v>3.035482990268505</v>
      </c>
      <c r="G402" s="12">
        <f t="shared" si="133"/>
        <v>0.3144784056857412</v>
      </c>
      <c r="H402" s="26">
        <f t="shared" si="140"/>
        <v>18.018285393795882</v>
      </c>
      <c r="I402" s="33">
        <f t="shared" si="134"/>
        <v>21.423923152853504</v>
      </c>
      <c r="J402" s="50">
        <f t="shared" si="135"/>
        <v>21.579923152853503</v>
      </c>
      <c r="K402" s="33">
        <f t="shared" si="125"/>
        <v>5.6496106701697375</v>
      </c>
      <c r="L402" s="33">
        <f t="shared" si="141"/>
        <v>-0.99998815424696319</v>
      </c>
      <c r="M402" s="33">
        <f t="shared" si="126"/>
        <v>3.1367252566625332</v>
      </c>
      <c r="N402" s="33">
        <f t="shared" si="142"/>
        <v>4.867377707934919E-3</v>
      </c>
      <c r="O402" s="33">
        <f t="shared" si="127"/>
        <v>3.1367252566625332</v>
      </c>
      <c r="P402" s="33">
        <f t="shared" si="128"/>
        <v>179.72111869885305</v>
      </c>
      <c r="Q402" s="33">
        <f t="shared" si="136"/>
        <v>0.5587335012458281</v>
      </c>
      <c r="R402" s="33">
        <f t="shared" si="129"/>
        <v>32.013071493953476</v>
      </c>
      <c r="S402" s="33">
        <f t="shared" si="137"/>
        <v>-0.98519234629215358</v>
      </c>
      <c r="T402" s="33">
        <f t="shared" si="130"/>
        <v>2.9692886017725462</v>
      </c>
      <c r="U402" s="33">
        <f t="shared" si="138"/>
        <v>-0.17145273636592007</v>
      </c>
      <c r="V402" s="72">
        <f t="shared" si="131"/>
        <v>3.3138967054070401</v>
      </c>
      <c r="W402" s="33">
        <f t="shared" si="132"/>
        <v>189.87229496213169</v>
      </c>
      <c r="X402" s="80">
        <v>0.21527777777777779</v>
      </c>
      <c r="Z402" s="16">
        <v>179</v>
      </c>
      <c r="AA402" s="16">
        <v>31</v>
      </c>
      <c r="AB402" s="16">
        <v>3.07</v>
      </c>
      <c r="AC402" s="14">
        <f t="shared" si="150"/>
        <v>179.51751944444445</v>
      </c>
      <c r="AD402" s="16">
        <v>46</v>
      </c>
      <c r="AE402" s="16">
        <v>0</v>
      </c>
      <c r="AF402" s="16">
        <v>8.73</v>
      </c>
      <c r="AG402" s="14">
        <f t="shared" si="151"/>
        <v>46.002425000000002</v>
      </c>
      <c r="AH402" s="16">
        <v>11</v>
      </c>
      <c r="AI402" s="16">
        <v>33</v>
      </c>
      <c r="AJ402" s="16">
        <v>0.12</v>
      </c>
      <c r="AK402" s="14">
        <f t="shared" si="152"/>
        <v>11.550033333333333</v>
      </c>
      <c r="AL402" s="16">
        <v>198</v>
      </c>
      <c r="AM402" s="16">
        <v>41</v>
      </c>
      <c r="AN402" s="16">
        <v>6.01</v>
      </c>
      <c r="AO402" s="16">
        <f t="shared" si="153"/>
        <v>198.68500277777778</v>
      </c>
      <c r="AP402" s="16">
        <v>57</v>
      </c>
      <c r="AQ402" s="16">
        <v>46</v>
      </c>
      <c r="AR402" s="16">
        <v>24.42</v>
      </c>
      <c r="AS402" s="14">
        <f t="shared" si="154"/>
        <v>57.773449999999997</v>
      </c>
      <c r="AT402" s="16">
        <v>21</v>
      </c>
      <c r="AU402" s="16">
        <v>3</v>
      </c>
      <c r="AV402" s="16">
        <v>44.34</v>
      </c>
      <c r="AW402" s="14">
        <f t="shared" si="155"/>
        <v>21.062316666666668</v>
      </c>
      <c r="AX402" s="14">
        <f t="shared" si="147"/>
        <v>19.167483333333337</v>
      </c>
      <c r="AY402" s="14">
        <f t="shared" si="148"/>
        <v>11.771024999999995</v>
      </c>
      <c r="AZ402" s="14">
        <f t="shared" si="149"/>
        <v>142.68425000000002</v>
      </c>
    </row>
    <row r="403" spans="1:52">
      <c r="A403" s="11">
        <v>0.21597222222222201</v>
      </c>
      <c r="B403" s="12">
        <f t="shared" si="143"/>
        <v>5.1666666666666723</v>
      </c>
      <c r="C403" s="12">
        <f t="shared" si="144"/>
        <v>11.837579830631295</v>
      </c>
      <c r="D403" s="12">
        <f t="shared" si="145"/>
        <v>11.455403175075729</v>
      </c>
      <c r="E403" s="12">
        <f t="shared" si="146"/>
        <v>11.611403175075729</v>
      </c>
      <c r="F403" s="12">
        <f t="shared" si="139"/>
        <v>3.0398582427239256</v>
      </c>
      <c r="G403" s="12">
        <f t="shared" si="133"/>
        <v>0.3144561722415718</v>
      </c>
      <c r="H403" s="26">
        <f t="shared" si="140"/>
        <v>18.017011511280938</v>
      </c>
      <c r="I403" s="33">
        <f t="shared" si="134"/>
        <v>21.440635386186852</v>
      </c>
      <c r="J403" s="50">
        <f t="shared" si="135"/>
        <v>21.596635386186851</v>
      </c>
      <c r="K403" s="33">
        <f t="shared" si="125"/>
        <v>5.6539859226251643</v>
      </c>
      <c r="L403" s="33">
        <f t="shared" si="141"/>
        <v>-0.99998924008766021</v>
      </c>
      <c r="M403" s="33">
        <f t="shared" si="126"/>
        <v>3.1369537029248704</v>
      </c>
      <c r="N403" s="33">
        <f t="shared" si="142"/>
        <v>4.6389340266891994E-3</v>
      </c>
      <c r="O403" s="33">
        <f t="shared" si="127"/>
        <v>3.1369537029248704</v>
      </c>
      <c r="P403" s="33">
        <f t="shared" si="128"/>
        <v>179.73420770553051</v>
      </c>
      <c r="Q403" s="33">
        <f t="shared" si="136"/>
        <v>0.5594325435402967</v>
      </c>
      <c r="R403" s="33">
        <f t="shared" si="129"/>
        <v>32.053123667127664</v>
      </c>
      <c r="S403" s="33">
        <f t="shared" si="137"/>
        <v>-0.98535689836756934</v>
      </c>
      <c r="T403" s="33">
        <f t="shared" si="130"/>
        <v>2.9702510148908354</v>
      </c>
      <c r="U403" s="33">
        <f t="shared" si="138"/>
        <v>-0.17050449507107951</v>
      </c>
      <c r="V403" s="72">
        <f t="shared" si="131"/>
        <v>3.3129342922887508</v>
      </c>
      <c r="W403" s="33">
        <f t="shared" si="132"/>
        <v>189.81715275230567</v>
      </c>
      <c r="X403" s="80">
        <v>0.21597222222222223</v>
      </c>
      <c r="Z403" s="16">
        <v>179</v>
      </c>
      <c r="AA403" s="16">
        <v>32</v>
      </c>
      <c r="AB403" s="16">
        <v>7.34</v>
      </c>
      <c r="AC403" s="14">
        <f t="shared" si="150"/>
        <v>179.53537222222224</v>
      </c>
      <c r="AD403" s="16">
        <v>46</v>
      </c>
      <c r="AE403" s="16">
        <v>0</v>
      </c>
      <c r="AF403" s="16">
        <v>3.82</v>
      </c>
      <c r="AG403" s="14">
        <f t="shared" si="151"/>
        <v>46.001061111111113</v>
      </c>
      <c r="AH403" s="16">
        <v>11</v>
      </c>
      <c r="AI403" s="16">
        <v>34</v>
      </c>
      <c r="AJ403" s="16">
        <v>0.28000000000000003</v>
      </c>
      <c r="AK403" s="14">
        <f t="shared" si="152"/>
        <v>11.566744444444444</v>
      </c>
      <c r="AL403" s="16">
        <v>198</v>
      </c>
      <c r="AM403" s="16">
        <v>37</v>
      </c>
      <c r="AN403" s="16">
        <v>31.71</v>
      </c>
      <c r="AO403" s="16">
        <f t="shared" si="153"/>
        <v>198.62547499999999</v>
      </c>
      <c r="AP403" s="16">
        <v>57</v>
      </c>
      <c r="AQ403" s="16">
        <v>49</v>
      </c>
      <c r="AR403" s="16">
        <v>34.42</v>
      </c>
      <c r="AS403" s="14">
        <f t="shared" si="154"/>
        <v>57.826227777777781</v>
      </c>
      <c r="AT403" s="16">
        <v>21</v>
      </c>
      <c r="AU403" s="16">
        <v>4</v>
      </c>
      <c r="AV403" s="16">
        <v>44.5</v>
      </c>
      <c r="AW403" s="14">
        <f t="shared" si="155"/>
        <v>21.079027777777778</v>
      </c>
      <c r="AX403" s="14">
        <f t="shared" si="147"/>
        <v>19.090102777777759</v>
      </c>
      <c r="AY403" s="14">
        <f t="shared" si="148"/>
        <v>11.825166666666668</v>
      </c>
      <c r="AZ403" s="14">
        <f t="shared" si="149"/>
        <v>142.68425000000002</v>
      </c>
    </row>
    <row r="404" spans="1:52">
      <c r="A404" s="11">
        <v>0.21666666666666701</v>
      </c>
      <c r="B404" s="12">
        <f t="shared" si="143"/>
        <v>5.1833333333333282</v>
      </c>
      <c r="C404" s="12">
        <f t="shared" si="144"/>
        <v>11.854292063964618</v>
      </c>
      <c r="D404" s="12">
        <f t="shared" si="145"/>
        <v>11.472115408409074</v>
      </c>
      <c r="E404" s="12">
        <f t="shared" si="146"/>
        <v>11.628115408409075</v>
      </c>
      <c r="F404" s="12">
        <f t="shared" si="139"/>
        <v>3.0442334951793515</v>
      </c>
      <c r="G404" s="12">
        <f t="shared" si="133"/>
        <v>0.3144348718426806</v>
      </c>
      <c r="H404" s="26">
        <f t="shared" si="140"/>
        <v>18.015791088322523</v>
      </c>
      <c r="I404" s="33">
        <f t="shared" si="134"/>
        <v>21.457347619520174</v>
      </c>
      <c r="J404" s="50">
        <f t="shared" si="135"/>
        <v>21.613347619520173</v>
      </c>
      <c r="K404" s="33">
        <f t="shared" si="125"/>
        <v>5.6583611750805849</v>
      </c>
      <c r="L404" s="33">
        <f t="shared" si="141"/>
        <v>-0.99999027411316499</v>
      </c>
      <c r="M404" s="33">
        <f t="shared" si="126"/>
        <v>3.1371822335189767</v>
      </c>
      <c r="N404" s="33">
        <f t="shared" si="142"/>
        <v>4.4104057724002861E-3</v>
      </c>
      <c r="O404" s="33">
        <f t="shared" si="127"/>
        <v>3.1371822335189767</v>
      </c>
      <c r="P404" s="33">
        <f t="shared" si="128"/>
        <v>179.74730154406242</v>
      </c>
      <c r="Q404" s="33">
        <f t="shared" si="136"/>
        <v>0.56012769992696476</v>
      </c>
      <c r="R404" s="33">
        <f t="shared" si="129"/>
        <v>32.092953194185306</v>
      </c>
      <c r="S404" s="33">
        <f t="shared" si="137"/>
        <v>-0.98552127201230799</v>
      </c>
      <c r="T404" s="33">
        <f t="shared" si="130"/>
        <v>2.971217758460873</v>
      </c>
      <c r="U404" s="33">
        <f t="shared" si="138"/>
        <v>-0.16955182809761313</v>
      </c>
      <c r="V404" s="72">
        <f t="shared" si="131"/>
        <v>3.3119675487187132</v>
      </c>
      <c r="W404" s="33">
        <f t="shared" si="132"/>
        <v>189.76176242587113</v>
      </c>
      <c r="X404" s="80">
        <v>0.21666666666666667</v>
      </c>
      <c r="Z404" s="16">
        <v>179</v>
      </c>
      <c r="AA404" s="16">
        <v>33</v>
      </c>
      <c r="AB404" s="16">
        <v>11.64</v>
      </c>
      <c r="AC404" s="14">
        <f t="shared" si="150"/>
        <v>179.55323333333334</v>
      </c>
      <c r="AD404" s="16">
        <v>45</v>
      </c>
      <c r="AE404" s="16">
        <v>59</v>
      </c>
      <c r="AF404" s="16">
        <v>59.1</v>
      </c>
      <c r="AG404" s="14">
        <f t="shared" si="151"/>
        <v>45.999749999999999</v>
      </c>
      <c r="AH404" s="16">
        <v>11</v>
      </c>
      <c r="AI404" s="16">
        <v>35</v>
      </c>
      <c r="AJ404" s="16">
        <v>0.45</v>
      </c>
      <c r="AK404" s="14">
        <f t="shared" si="152"/>
        <v>11.583458333333333</v>
      </c>
      <c r="AL404" s="16">
        <v>198</v>
      </c>
      <c r="AM404" s="16">
        <v>33</v>
      </c>
      <c r="AN404" s="16">
        <v>55.26</v>
      </c>
      <c r="AO404" s="16">
        <f t="shared" si="153"/>
        <v>198.56535</v>
      </c>
      <c r="AP404" s="16">
        <v>57</v>
      </c>
      <c r="AQ404" s="16">
        <v>52</v>
      </c>
      <c r="AR404" s="16">
        <v>43.85</v>
      </c>
      <c r="AS404" s="14">
        <f t="shared" si="154"/>
        <v>57.87884722222222</v>
      </c>
      <c r="AT404" s="16">
        <v>21</v>
      </c>
      <c r="AU404" s="16">
        <v>5</v>
      </c>
      <c r="AV404" s="16">
        <v>44.67</v>
      </c>
      <c r="AW404" s="14">
        <f t="shared" si="155"/>
        <v>21.095741666666665</v>
      </c>
      <c r="AX404" s="14">
        <f t="shared" si="147"/>
        <v>19.012116666666657</v>
      </c>
      <c r="AY404" s="14">
        <f t="shared" si="148"/>
        <v>11.879097222222221</v>
      </c>
      <c r="AZ404" s="14">
        <f t="shared" si="149"/>
        <v>142.68424999999999</v>
      </c>
    </row>
    <row r="405" spans="1:52">
      <c r="A405" s="11">
        <v>0.21736111111111101</v>
      </c>
      <c r="B405" s="12">
        <f t="shared" si="143"/>
        <v>5.2000000000000082</v>
      </c>
      <c r="C405" s="12">
        <f t="shared" si="144"/>
        <v>11.871004297297963</v>
      </c>
      <c r="D405" s="12">
        <f t="shared" si="145"/>
        <v>11.488827641742397</v>
      </c>
      <c r="E405" s="12">
        <f t="shared" si="146"/>
        <v>11.644827641742397</v>
      </c>
      <c r="F405" s="12">
        <f t="shared" si="139"/>
        <v>3.0486087476347721</v>
      </c>
      <c r="G405" s="12">
        <f t="shared" si="133"/>
        <v>0.31441450487741207</v>
      </c>
      <c r="H405" s="26">
        <f t="shared" si="140"/>
        <v>18.014624147171148</v>
      </c>
      <c r="I405" s="33">
        <f t="shared" si="134"/>
        <v>21.474059852853522</v>
      </c>
      <c r="J405" s="50">
        <f t="shared" si="135"/>
        <v>21.63005985285352</v>
      </c>
      <c r="K405" s="33">
        <f t="shared" si="125"/>
        <v>5.6627364275360126</v>
      </c>
      <c r="L405" s="33">
        <f t="shared" si="141"/>
        <v>-0.99999125624822871</v>
      </c>
      <c r="M405" s="33">
        <f t="shared" si="126"/>
        <v>3.1374108442891391</v>
      </c>
      <c r="N405" s="33">
        <f t="shared" si="142"/>
        <v>4.1817971124435051E-3</v>
      </c>
      <c r="O405" s="33">
        <f t="shared" si="127"/>
        <v>3.1374108442891391</v>
      </c>
      <c r="P405" s="33">
        <f t="shared" si="128"/>
        <v>179.76039997634396</v>
      </c>
      <c r="Q405" s="33">
        <f t="shared" si="136"/>
        <v>0.56081895234449097</v>
      </c>
      <c r="R405" s="33">
        <f t="shared" si="129"/>
        <v>32.132559040287774</v>
      </c>
      <c r="S405" s="33">
        <f t="shared" si="137"/>
        <v>-0.98568545172361643</v>
      </c>
      <c r="T405" s="33">
        <f t="shared" si="130"/>
        <v>2.9721888148504636</v>
      </c>
      <c r="U405" s="33">
        <f t="shared" si="138"/>
        <v>-0.16859475158026238</v>
      </c>
      <c r="V405" s="72">
        <f t="shared" si="131"/>
        <v>3.3109964923291226</v>
      </c>
      <c r="W405" s="33">
        <f t="shared" si="132"/>
        <v>189.70612499307839</v>
      </c>
      <c r="X405" s="80">
        <v>0.21736111111111112</v>
      </c>
      <c r="Z405" s="16">
        <v>179</v>
      </c>
      <c r="AA405" s="16">
        <v>34</v>
      </c>
      <c r="AB405" s="16">
        <v>15.97</v>
      </c>
      <c r="AC405" s="14">
        <f t="shared" si="150"/>
        <v>179.57110277777778</v>
      </c>
      <c r="AD405" s="16">
        <v>45</v>
      </c>
      <c r="AE405" s="16">
        <v>59</v>
      </c>
      <c r="AF405" s="16">
        <v>54.56</v>
      </c>
      <c r="AG405" s="14">
        <f t="shared" si="151"/>
        <v>45.998488888888886</v>
      </c>
      <c r="AH405" s="16">
        <v>11</v>
      </c>
      <c r="AI405" s="16">
        <v>36</v>
      </c>
      <c r="AJ405" s="16">
        <v>0.61</v>
      </c>
      <c r="AK405" s="14">
        <f t="shared" si="152"/>
        <v>11.600169444444445</v>
      </c>
      <c r="AL405" s="16">
        <v>198</v>
      </c>
      <c r="AM405" s="16">
        <v>30</v>
      </c>
      <c r="AN405" s="16">
        <v>16.670000000000002</v>
      </c>
      <c r="AO405" s="16">
        <f t="shared" si="153"/>
        <v>198.50463055555556</v>
      </c>
      <c r="AP405" s="16">
        <v>57</v>
      </c>
      <c r="AQ405" s="16">
        <v>55</v>
      </c>
      <c r="AR405" s="16">
        <v>52.67</v>
      </c>
      <c r="AS405" s="14">
        <f t="shared" si="154"/>
        <v>57.93129722222222</v>
      </c>
      <c r="AT405" s="16">
        <v>21</v>
      </c>
      <c r="AU405" s="16">
        <v>6</v>
      </c>
      <c r="AV405" s="16">
        <v>44.83</v>
      </c>
      <c r="AW405" s="14">
        <f t="shared" si="155"/>
        <v>21.112452777777779</v>
      </c>
      <c r="AX405" s="14">
        <f t="shared" si="147"/>
        <v>18.933527777777783</v>
      </c>
      <c r="AY405" s="14">
        <f t="shared" si="148"/>
        <v>11.932808333333334</v>
      </c>
      <c r="AZ405" s="14">
        <f t="shared" si="149"/>
        <v>142.68425000000002</v>
      </c>
    </row>
    <row r="406" spans="1:52">
      <c r="A406" s="11">
        <v>0.218055555555556</v>
      </c>
      <c r="B406" s="12">
        <f t="shared" si="143"/>
        <v>5.2166666666666641</v>
      </c>
      <c r="C406" s="12">
        <f t="shared" si="144"/>
        <v>11.887716530631286</v>
      </c>
      <c r="D406" s="12">
        <f t="shared" si="145"/>
        <v>11.505539875075744</v>
      </c>
      <c r="E406" s="12">
        <f t="shared" si="146"/>
        <v>11.661539875075745</v>
      </c>
      <c r="F406" s="12">
        <f t="shared" si="139"/>
        <v>3.0529840000901993</v>
      </c>
      <c r="G406" s="12">
        <f t="shared" si="133"/>
        <v>0.31439507171708669</v>
      </c>
      <c r="H406" s="26">
        <f t="shared" si="140"/>
        <v>18.013510709101904</v>
      </c>
      <c r="I406" s="33">
        <f t="shared" si="134"/>
        <v>21.490772086186844</v>
      </c>
      <c r="J406" s="50">
        <f t="shared" si="135"/>
        <v>21.646772086186843</v>
      </c>
      <c r="K406" s="33">
        <f t="shared" si="125"/>
        <v>5.6671116799914323</v>
      </c>
      <c r="L406" s="33">
        <f t="shared" si="141"/>
        <v>-0.99999218642137988</v>
      </c>
      <c r="M406" s="33">
        <f t="shared" si="126"/>
        <v>3.1376395310782903</v>
      </c>
      <c r="N406" s="33">
        <f t="shared" si="142"/>
        <v>3.9531122155014274E-3</v>
      </c>
      <c r="O406" s="33">
        <f t="shared" si="127"/>
        <v>3.1376395310782903</v>
      </c>
      <c r="P406" s="33">
        <f t="shared" si="128"/>
        <v>179.77350276419273</v>
      </c>
      <c r="Q406" s="33">
        <f t="shared" si="136"/>
        <v>0.56150628279795545</v>
      </c>
      <c r="R406" s="33">
        <f t="shared" si="129"/>
        <v>32.171940174402103</v>
      </c>
      <c r="S406" s="33">
        <f t="shared" si="137"/>
        <v>-0.98584942197405323</v>
      </c>
      <c r="T406" s="33">
        <f t="shared" si="130"/>
        <v>2.9731641662258443</v>
      </c>
      <c r="U406" s="33">
        <f t="shared" si="138"/>
        <v>-0.16763328187870552</v>
      </c>
      <c r="V406" s="72">
        <f t="shared" si="131"/>
        <v>3.3100211409537419</v>
      </c>
      <c r="W406" s="33">
        <f t="shared" si="132"/>
        <v>189.65024147572677</v>
      </c>
      <c r="X406" s="80">
        <v>0.21805555555555556</v>
      </c>
      <c r="Z406" s="16">
        <v>179</v>
      </c>
      <c r="AA406" s="16">
        <v>35</v>
      </c>
      <c r="AB406" s="16">
        <v>20.32</v>
      </c>
      <c r="AC406" s="14">
        <f t="shared" si="150"/>
        <v>179.58897777777779</v>
      </c>
      <c r="AD406" s="16">
        <v>45</v>
      </c>
      <c r="AE406" s="16">
        <v>59</v>
      </c>
      <c r="AF406" s="16">
        <v>50.21</v>
      </c>
      <c r="AG406" s="14">
        <f t="shared" si="151"/>
        <v>45.997280555555555</v>
      </c>
      <c r="AH406" s="16">
        <v>11</v>
      </c>
      <c r="AI406" s="16">
        <v>37</v>
      </c>
      <c r="AJ406" s="16">
        <v>0.78</v>
      </c>
      <c r="AK406" s="14">
        <f t="shared" si="152"/>
        <v>11.616883333333334</v>
      </c>
      <c r="AL406" s="16">
        <v>198</v>
      </c>
      <c r="AM406" s="16">
        <v>26</v>
      </c>
      <c r="AN406" s="16">
        <v>35.94</v>
      </c>
      <c r="AO406" s="16">
        <f t="shared" si="153"/>
        <v>198.44331666666668</v>
      </c>
      <c r="AP406" s="16">
        <v>57</v>
      </c>
      <c r="AQ406" s="16">
        <v>59</v>
      </c>
      <c r="AR406" s="16">
        <v>0.9</v>
      </c>
      <c r="AS406" s="14">
        <f t="shared" si="154"/>
        <v>57.983583333333335</v>
      </c>
      <c r="AT406" s="16">
        <v>21</v>
      </c>
      <c r="AU406" s="16">
        <v>7</v>
      </c>
      <c r="AV406" s="16">
        <v>45</v>
      </c>
      <c r="AW406" s="14">
        <f t="shared" si="155"/>
        <v>21.129166666666666</v>
      </c>
      <c r="AX406" s="14">
        <f t="shared" si="147"/>
        <v>18.85433888888889</v>
      </c>
      <c r="AY406" s="14">
        <f t="shared" si="148"/>
        <v>11.98630277777778</v>
      </c>
      <c r="AZ406" s="14">
        <f t="shared" si="149"/>
        <v>142.68424999999999</v>
      </c>
    </row>
    <row r="407" spans="1:52">
      <c r="A407" s="11">
        <v>0.21875</v>
      </c>
      <c r="B407" s="12">
        <f t="shared" si="143"/>
        <v>5.2333333333333441</v>
      </c>
      <c r="C407" s="12">
        <f t="shared" si="144"/>
        <v>11.904428763964633</v>
      </c>
      <c r="D407" s="12">
        <f t="shared" si="145"/>
        <v>11.522252108409067</v>
      </c>
      <c r="E407" s="12">
        <f t="shared" si="146"/>
        <v>11.678252108409067</v>
      </c>
      <c r="F407" s="12">
        <f t="shared" si="139"/>
        <v>3.0573592525456199</v>
      </c>
      <c r="G407" s="12">
        <f t="shared" si="133"/>
        <v>0.31437657271599573</v>
      </c>
      <c r="H407" s="26">
        <f t="shared" si="140"/>
        <v>18.012450794414185</v>
      </c>
      <c r="I407" s="33">
        <f t="shared" si="134"/>
        <v>21.507484319520188</v>
      </c>
      <c r="J407" s="50">
        <f t="shared" si="135"/>
        <v>21.663484319520187</v>
      </c>
      <c r="K407" s="33">
        <f t="shared" si="125"/>
        <v>5.6714869324468582</v>
      </c>
      <c r="L407" s="33">
        <f t="shared" si="141"/>
        <v>-0.9999930645649302</v>
      </c>
      <c r="M407" s="33">
        <f t="shared" si="126"/>
        <v>3.1378682897282664</v>
      </c>
      <c r="N407" s="33">
        <f t="shared" si="142"/>
        <v>3.7243552514968571E-3</v>
      </c>
      <c r="O407" s="33">
        <f t="shared" si="127"/>
        <v>3.1378682897282664</v>
      </c>
      <c r="P407" s="33">
        <f t="shared" si="128"/>
        <v>179.78660966936349</v>
      </c>
      <c r="Q407" s="33">
        <f t="shared" si="136"/>
        <v>0.56218967335978987</v>
      </c>
      <c r="R407" s="33">
        <f t="shared" si="129"/>
        <v>32.211095569354292</v>
      </c>
      <c r="S407" s="33">
        <f t="shared" si="137"/>
        <v>-0.9860131672131851</v>
      </c>
      <c r="T407" s="33">
        <f t="shared" si="130"/>
        <v>2.9741437945513973</v>
      </c>
      <c r="U407" s="33">
        <f t="shared" si="138"/>
        <v>-0.16666743557823049</v>
      </c>
      <c r="V407" s="72">
        <f t="shared" si="131"/>
        <v>3.3090415126281889</v>
      </c>
      <c r="W407" s="33">
        <f t="shared" si="132"/>
        <v>189.59411290718111</v>
      </c>
      <c r="X407" s="80">
        <v>0.21875</v>
      </c>
      <c r="Z407" s="16">
        <v>179</v>
      </c>
      <c r="AA407" s="16">
        <v>36</v>
      </c>
      <c r="AB407" s="16">
        <v>24.69</v>
      </c>
      <c r="AC407" s="14">
        <f t="shared" si="150"/>
        <v>179.60685833333332</v>
      </c>
      <c r="AD407" s="16">
        <v>45</v>
      </c>
      <c r="AE407" s="16">
        <v>59</v>
      </c>
      <c r="AF407" s="16">
        <v>46.04</v>
      </c>
      <c r="AG407" s="14">
        <f t="shared" si="151"/>
        <v>45.996122222222219</v>
      </c>
      <c r="AH407" s="16">
        <v>11</v>
      </c>
      <c r="AI407" s="16">
        <v>38</v>
      </c>
      <c r="AJ407" s="16">
        <v>0.94</v>
      </c>
      <c r="AK407" s="14">
        <f t="shared" si="152"/>
        <v>11.633594444444444</v>
      </c>
      <c r="AL407" s="16">
        <v>198</v>
      </c>
      <c r="AM407" s="16">
        <v>22</v>
      </c>
      <c r="AN407" s="16">
        <v>53.05</v>
      </c>
      <c r="AO407" s="16">
        <f t="shared" si="153"/>
        <v>198.38140277777777</v>
      </c>
      <c r="AP407" s="16">
        <v>58</v>
      </c>
      <c r="AQ407" s="16">
        <v>2</v>
      </c>
      <c r="AR407" s="16">
        <v>8.52</v>
      </c>
      <c r="AS407" s="14">
        <f t="shared" si="154"/>
        <v>58.035699999999999</v>
      </c>
      <c r="AT407" s="16">
        <v>21</v>
      </c>
      <c r="AU407" s="16">
        <v>8</v>
      </c>
      <c r="AV407" s="16">
        <v>45.16</v>
      </c>
      <c r="AW407" s="14">
        <f t="shared" si="155"/>
        <v>21.145877777777777</v>
      </c>
      <c r="AX407" s="14">
        <f t="shared" si="147"/>
        <v>18.774544444444444</v>
      </c>
      <c r="AY407" s="14">
        <f t="shared" si="148"/>
        <v>12.039577777777779</v>
      </c>
      <c r="AZ407" s="14">
        <f t="shared" si="149"/>
        <v>142.68424999999999</v>
      </c>
    </row>
    <row r="408" spans="1:52">
      <c r="A408" s="11">
        <v>0.219444444444444</v>
      </c>
      <c r="B408" s="12">
        <f t="shared" si="143"/>
        <v>5.25</v>
      </c>
      <c r="C408" s="12">
        <f t="shared" si="144"/>
        <v>11.921140997297956</v>
      </c>
      <c r="D408" s="12">
        <f t="shared" si="145"/>
        <v>11.538964341742389</v>
      </c>
      <c r="E408" s="12">
        <f t="shared" si="146"/>
        <v>11.69496434174239</v>
      </c>
      <c r="F408" s="12">
        <f t="shared" si="139"/>
        <v>3.0617345050010405</v>
      </c>
      <c r="G408" s="12">
        <f t="shared" si="133"/>
        <v>0.31435900821139462</v>
      </c>
      <c r="H408" s="26">
        <f t="shared" si="140"/>
        <v>18.011444422431303</v>
      </c>
      <c r="I408" s="33">
        <f t="shared" si="134"/>
        <v>21.52419655285351</v>
      </c>
      <c r="J408" s="50">
        <f t="shared" si="135"/>
        <v>21.680196552853509</v>
      </c>
      <c r="K408" s="33">
        <f t="shared" si="125"/>
        <v>5.6758621849022788</v>
      </c>
      <c r="L408" s="33">
        <f t="shared" si="141"/>
        <v>-0.99999389061497879</v>
      </c>
      <c r="M408" s="33">
        <f t="shared" si="126"/>
        <v>3.1380971160797704</v>
      </c>
      <c r="N408" s="33">
        <f t="shared" si="142"/>
        <v>3.4955303915230208E-3</v>
      </c>
      <c r="O408" s="33">
        <f t="shared" si="127"/>
        <v>3.1380971160797704</v>
      </c>
      <c r="P408" s="33">
        <f t="shared" si="128"/>
        <v>179.79972045354603</v>
      </c>
      <c r="Q408" s="33">
        <f t="shared" si="136"/>
        <v>0.56286910617069252</v>
      </c>
      <c r="R408" s="33">
        <f t="shared" si="129"/>
        <v>32.250024201881722</v>
      </c>
      <c r="S408" s="33">
        <f t="shared" si="137"/>
        <v>-0.98617667186929681</v>
      </c>
      <c r="T408" s="33">
        <f t="shared" si="130"/>
        <v>2.9751276815893775</v>
      </c>
      <c r="U408" s="33">
        <f t="shared" si="138"/>
        <v>-0.1656972294904098</v>
      </c>
      <c r="V408" s="72">
        <f t="shared" si="131"/>
        <v>3.3080576255902088</v>
      </c>
      <c r="W408" s="33">
        <f t="shared" si="132"/>
        <v>189.53774033238724</v>
      </c>
      <c r="X408" s="80">
        <v>0.21944444444444444</v>
      </c>
      <c r="Z408" s="16">
        <v>179</v>
      </c>
      <c r="AA408" s="16">
        <v>37</v>
      </c>
      <c r="AB408" s="16">
        <v>29.09</v>
      </c>
      <c r="AC408" s="14">
        <f t="shared" si="150"/>
        <v>179.62474722222223</v>
      </c>
      <c r="AD408" s="16">
        <v>45</v>
      </c>
      <c r="AE408" s="16">
        <v>59</v>
      </c>
      <c r="AF408" s="16">
        <v>42.06</v>
      </c>
      <c r="AG408" s="14">
        <f t="shared" si="151"/>
        <v>45.995016666666665</v>
      </c>
      <c r="AH408" s="16">
        <v>11</v>
      </c>
      <c r="AI408" s="16">
        <v>39</v>
      </c>
      <c r="AJ408" s="16">
        <v>1.1100000000000001</v>
      </c>
      <c r="AK408" s="14">
        <f t="shared" si="152"/>
        <v>11.650308333333333</v>
      </c>
      <c r="AL408" s="16">
        <v>198</v>
      </c>
      <c r="AM408" s="16">
        <v>19</v>
      </c>
      <c r="AN408" s="16">
        <v>8.01</v>
      </c>
      <c r="AO408" s="16">
        <f t="shared" si="153"/>
        <v>198.31889166666667</v>
      </c>
      <c r="AP408" s="16">
        <v>58</v>
      </c>
      <c r="AQ408" s="16">
        <v>5</v>
      </c>
      <c r="AR408" s="16">
        <v>15.53</v>
      </c>
      <c r="AS408" s="14">
        <f t="shared" si="154"/>
        <v>58.087647222222223</v>
      </c>
      <c r="AT408" s="16">
        <v>21</v>
      </c>
      <c r="AU408" s="16">
        <v>9</v>
      </c>
      <c r="AV408" s="16">
        <v>45.32</v>
      </c>
      <c r="AW408" s="14">
        <f t="shared" si="155"/>
        <v>21.162588888888887</v>
      </c>
      <c r="AX408" s="14">
        <f t="shared" si="147"/>
        <v>18.694144444444447</v>
      </c>
      <c r="AY408" s="14">
        <f t="shared" si="148"/>
        <v>12.092630555555559</v>
      </c>
      <c r="AZ408" s="14">
        <f t="shared" si="149"/>
        <v>142.68420833333332</v>
      </c>
    </row>
    <row r="409" spans="1:52">
      <c r="A409" s="11">
        <v>0.22013888888888899</v>
      </c>
      <c r="B409" s="12">
        <f t="shared" si="143"/>
        <v>5.2666666666666559</v>
      </c>
      <c r="C409" s="12">
        <f t="shared" si="144"/>
        <v>11.937853230631278</v>
      </c>
      <c r="D409" s="12">
        <f t="shared" si="145"/>
        <v>11.555676575075735</v>
      </c>
      <c r="E409" s="12">
        <f t="shared" si="146"/>
        <v>11.711676575075735</v>
      </c>
      <c r="F409" s="12">
        <f t="shared" si="139"/>
        <v>3.0661097574564664</v>
      </c>
      <c r="G409" s="12">
        <f t="shared" si="133"/>
        <v>0.31434237852349822</v>
      </c>
      <c r="H409" s="26">
        <f t="shared" si="140"/>
        <v>18.010491611500218</v>
      </c>
      <c r="I409" s="33">
        <f t="shared" si="134"/>
        <v>21.540908786186833</v>
      </c>
      <c r="J409" s="50">
        <f t="shared" si="135"/>
        <v>21.696908786186832</v>
      </c>
      <c r="K409" s="33">
        <f t="shared" si="125"/>
        <v>5.6802374373576985</v>
      </c>
      <c r="L409" s="33">
        <f t="shared" si="141"/>
        <v>-0.99999466451141616</v>
      </c>
      <c r="M409" s="33">
        <f t="shared" si="126"/>
        <v>3.1383260059723064</v>
      </c>
      <c r="N409" s="33">
        <f t="shared" si="142"/>
        <v>3.2666418077781714E-3</v>
      </c>
      <c r="O409" s="33">
        <f t="shared" si="127"/>
        <v>3.1383260059723064</v>
      </c>
      <c r="P409" s="33">
        <f t="shared" si="128"/>
        <v>179.81283487836154</v>
      </c>
      <c r="Q409" s="33">
        <f t="shared" si="136"/>
        <v>0.56354456344056181</v>
      </c>
      <c r="R409" s="33">
        <f t="shared" si="129"/>
        <v>32.288725052686665</v>
      </c>
      <c r="S409" s="33">
        <f t="shared" si="137"/>
        <v>-0.98633992035111795</v>
      </c>
      <c r="T409" s="33">
        <f t="shared" si="130"/>
        <v>2.9761158088996664</v>
      </c>
      <c r="U409" s="33">
        <f t="shared" si="138"/>
        <v>-0.16472268065372916</v>
      </c>
      <c r="V409" s="72">
        <f t="shared" si="131"/>
        <v>3.3070694982799198</v>
      </c>
      <c r="W409" s="33">
        <f t="shared" si="132"/>
        <v>189.48112480788609</v>
      </c>
      <c r="X409" s="80">
        <v>0.22013888888888888</v>
      </c>
      <c r="Z409" s="16">
        <v>179</v>
      </c>
      <c r="AA409" s="16">
        <v>38</v>
      </c>
      <c r="AB409" s="16">
        <v>33.51</v>
      </c>
      <c r="AC409" s="14">
        <f t="shared" si="150"/>
        <v>179.64264166666666</v>
      </c>
      <c r="AD409" s="16">
        <v>45</v>
      </c>
      <c r="AE409" s="16">
        <v>59</v>
      </c>
      <c r="AF409" s="16">
        <v>38.26</v>
      </c>
      <c r="AG409" s="14">
        <f t="shared" si="151"/>
        <v>45.993961111111112</v>
      </c>
      <c r="AH409" s="16">
        <v>11</v>
      </c>
      <c r="AI409" s="16">
        <v>40</v>
      </c>
      <c r="AJ409" s="16">
        <v>1.27</v>
      </c>
      <c r="AK409" s="14">
        <f t="shared" si="152"/>
        <v>11.667019444444444</v>
      </c>
      <c r="AL409" s="16">
        <v>198</v>
      </c>
      <c r="AM409" s="16">
        <v>15</v>
      </c>
      <c r="AN409" s="16">
        <v>20.82</v>
      </c>
      <c r="AO409" s="16">
        <f t="shared" si="153"/>
        <v>198.25578333333334</v>
      </c>
      <c r="AP409" s="16">
        <v>58</v>
      </c>
      <c r="AQ409" s="16">
        <v>8</v>
      </c>
      <c r="AR409" s="16">
        <v>21.92</v>
      </c>
      <c r="AS409" s="14">
        <f t="shared" si="154"/>
        <v>58.139422222222223</v>
      </c>
      <c r="AT409" s="16">
        <v>21</v>
      </c>
      <c r="AU409" s="16">
        <v>10</v>
      </c>
      <c r="AV409" s="16">
        <v>45.49</v>
      </c>
      <c r="AW409" s="14">
        <f t="shared" si="155"/>
        <v>21.179302777777778</v>
      </c>
      <c r="AX409" s="14">
        <f t="shared" si="147"/>
        <v>18.613141666666678</v>
      </c>
      <c r="AY409" s="14">
        <f t="shared" si="148"/>
        <v>12.145461111111111</v>
      </c>
      <c r="AZ409" s="14">
        <f t="shared" si="149"/>
        <v>142.68425000000002</v>
      </c>
    </row>
    <row r="410" spans="1:52">
      <c r="A410" s="11">
        <v>0.22083333333333299</v>
      </c>
      <c r="B410" s="12">
        <f t="shared" si="143"/>
        <v>5.2833333333333359</v>
      </c>
      <c r="C410" s="12">
        <f t="shared" si="144"/>
        <v>11.954565463964624</v>
      </c>
      <c r="D410" s="12">
        <f t="shared" si="145"/>
        <v>11.572388808409057</v>
      </c>
      <c r="E410" s="12">
        <f t="shared" si="146"/>
        <v>11.728388808409058</v>
      </c>
      <c r="F410" s="12">
        <f t="shared" si="139"/>
        <v>3.070485009911887</v>
      </c>
      <c r="G410" s="12">
        <f t="shared" si="133"/>
        <v>0.31432668395547519</v>
      </c>
      <c r="H410" s="26">
        <f t="shared" si="140"/>
        <v>18.009592378991218</v>
      </c>
      <c r="I410" s="33">
        <f t="shared" si="134"/>
        <v>21.55762101952018</v>
      </c>
      <c r="J410" s="50">
        <f t="shared" si="135"/>
        <v>21.713621019520179</v>
      </c>
      <c r="K410" s="33">
        <f t="shared" ref="K410:K473" si="156">(J410*15*PI())/180</f>
        <v>5.6846126898131253</v>
      </c>
      <c r="L410" s="33">
        <f t="shared" si="141"/>
        <v>-0.99999538619792949</v>
      </c>
      <c r="M410" s="33">
        <f t="shared" ref="M410:M473" si="157">ACOS(L410)</f>
        <v>3.1385549552445045</v>
      </c>
      <c r="N410" s="33">
        <f t="shared" si="142"/>
        <v>3.0376936734951964E-3</v>
      </c>
      <c r="O410" s="33">
        <f t="shared" ref="O410:O473" si="158">IF(M410&gt;=0,M410,2*PI()-M410)</f>
        <v>3.1385549552445045</v>
      </c>
      <c r="P410" s="33">
        <f t="shared" ref="P410:P473" si="159">(O410*180)/PI()</f>
        <v>179.8259527053811</v>
      </c>
      <c r="Q410" s="33">
        <f t="shared" si="136"/>
        <v>0.56421602744942234</v>
      </c>
      <c r="R410" s="33">
        <f t="shared" ref="R410:R473" si="160">(Q410*180)/PI()</f>
        <v>32.327197106489308</v>
      </c>
      <c r="S410" s="33">
        <f t="shared" si="137"/>
        <v>-0.98650289704956606</v>
      </c>
      <c r="T410" s="33">
        <f t="shared" ref="T410:T473" si="161">ACOS(S410)</f>
        <v>2.9771081578395417</v>
      </c>
      <c r="U410" s="33">
        <f t="shared" si="138"/>
        <v>-0.16374380633420421</v>
      </c>
      <c r="V410" s="72">
        <f t="shared" ref="V410:V473" si="162">IF(U410&gt;=0,T410,2*PI()-T410)</f>
        <v>3.3060771493400445</v>
      </c>
      <c r="W410" s="33">
        <f t="shared" ref="W410:W473" si="163">(V410*180)/PI()</f>
        <v>189.42426740182694</v>
      </c>
      <c r="X410" s="80">
        <v>0.22083333333333333</v>
      </c>
      <c r="Z410" s="16">
        <v>179</v>
      </c>
      <c r="AA410" s="16">
        <v>39</v>
      </c>
      <c r="AB410" s="16">
        <v>37.950000000000003</v>
      </c>
      <c r="AC410" s="14">
        <f t="shared" si="150"/>
        <v>179.66054166666666</v>
      </c>
      <c r="AD410" s="16">
        <v>45</v>
      </c>
      <c r="AE410" s="16">
        <v>59</v>
      </c>
      <c r="AF410" s="16">
        <v>34.65</v>
      </c>
      <c r="AG410" s="14">
        <f t="shared" si="151"/>
        <v>45.992958333333334</v>
      </c>
      <c r="AH410" s="16">
        <v>11</v>
      </c>
      <c r="AI410" s="16">
        <v>41</v>
      </c>
      <c r="AJ410" s="16">
        <v>1.44</v>
      </c>
      <c r="AK410" s="14">
        <f t="shared" si="152"/>
        <v>11.683733333333333</v>
      </c>
      <c r="AL410" s="16">
        <v>198</v>
      </c>
      <c r="AM410" s="16">
        <v>11</v>
      </c>
      <c r="AN410" s="16">
        <v>31.47</v>
      </c>
      <c r="AO410" s="16">
        <f t="shared" si="153"/>
        <v>198.19207499999999</v>
      </c>
      <c r="AP410" s="16">
        <v>58</v>
      </c>
      <c r="AQ410" s="16">
        <v>11</v>
      </c>
      <c r="AR410" s="16">
        <v>27.69</v>
      </c>
      <c r="AS410" s="14">
        <f t="shared" si="154"/>
        <v>58.191025000000003</v>
      </c>
      <c r="AT410" s="16">
        <v>21</v>
      </c>
      <c r="AU410" s="16">
        <v>11</v>
      </c>
      <c r="AV410" s="16">
        <v>45.65</v>
      </c>
      <c r="AW410" s="14">
        <f t="shared" si="155"/>
        <v>21.196013888888888</v>
      </c>
      <c r="AX410" s="14">
        <f t="shared" si="147"/>
        <v>18.531533333333329</v>
      </c>
      <c r="AY410" s="14">
        <f t="shared" si="148"/>
        <v>12.198066666666669</v>
      </c>
      <c r="AZ410" s="14">
        <f t="shared" si="149"/>
        <v>142.68420833333334</v>
      </c>
    </row>
    <row r="411" spans="1:52">
      <c r="A411" s="11">
        <v>0.22152777777777799</v>
      </c>
      <c r="B411" s="12">
        <f t="shared" si="143"/>
        <v>5.2999999999999918</v>
      </c>
      <c r="C411" s="12">
        <f t="shared" si="144"/>
        <v>11.971277697297946</v>
      </c>
      <c r="D411" s="12">
        <f t="shared" si="145"/>
        <v>11.589101041742405</v>
      </c>
      <c r="E411" s="12">
        <f t="shared" si="146"/>
        <v>11.745101041742405</v>
      </c>
      <c r="F411" s="12">
        <f t="shared" si="139"/>
        <v>3.0748602623673138</v>
      </c>
      <c r="G411" s="12">
        <f t="shared" si="133"/>
        <v>0.31431192479344311</v>
      </c>
      <c r="H411" s="26">
        <f t="shared" si="140"/>
        <v>18.008746741297628</v>
      </c>
      <c r="I411" s="33">
        <f t="shared" si="134"/>
        <v>21.574333252853503</v>
      </c>
      <c r="J411" s="50">
        <f t="shared" si="135"/>
        <v>21.730333252853502</v>
      </c>
      <c r="K411" s="33">
        <f t="shared" si="156"/>
        <v>5.6889879422685468</v>
      </c>
      <c r="L411" s="33">
        <f t="shared" si="141"/>
        <v>-0.99999605562200555</v>
      </c>
      <c r="M411" s="33">
        <f t="shared" si="157"/>
        <v>3.1387839597341127</v>
      </c>
      <c r="N411" s="33">
        <f t="shared" si="142"/>
        <v>2.8086901628763916E-3</v>
      </c>
      <c r="O411" s="33">
        <f t="shared" si="158"/>
        <v>3.1387839597341127</v>
      </c>
      <c r="P411" s="33">
        <f t="shared" si="159"/>
        <v>179.83907369612518</v>
      </c>
      <c r="Q411" s="33">
        <f t="shared" si="136"/>
        <v>0.56488348054835391</v>
      </c>
      <c r="R411" s="33">
        <f t="shared" si="160"/>
        <v>32.365439352081012</v>
      </c>
      <c r="S411" s="33">
        <f t="shared" si="137"/>
        <v>-0.98666558633950319</v>
      </c>
      <c r="T411" s="33">
        <f t="shared" si="161"/>
        <v>2.9781047095634712</v>
      </c>
      <c r="U411" s="33">
        <f t="shared" si="138"/>
        <v>-0.1627606240259746</v>
      </c>
      <c r="V411" s="72">
        <f t="shared" si="162"/>
        <v>3.3050805976161151</v>
      </c>
      <c r="W411" s="33">
        <f t="shared" si="163"/>
        <v>189.36716919397929</v>
      </c>
      <c r="X411" s="80">
        <v>0.22152777777777777</v>
      </c>
      <c r="Z411" s="16">
        <v>179</v>
      </c>
      <c r="AA411" s="16">
        <v>40</v>
      </c>
      <c r="AB411" s="16">
        <v>42.41</v>
      </c>
      <c r="AC411" s="14">
        <f t="shared" si="150"/>
        <v>179.67844722222222</v>
      </c>
      <c r="AD411" s="16">
        <v>45</v>
      </c>
      <c r="AE411" s="16">
        <v>59</v>
      </c>
      <c r="AF411" s="16">
        <v>31.22</v>
      </c>
      <c r="AG411" s="14">
        <f t="shared" si="151"/>
        <v>45.992005555555558</v>
      </c>
      <c r="AH411" s="16">
        <v>11</v>
      </c>
      <c r="AI411" s="16">
        <v>42</v>
      </c>
      <c r="AJ411" s="16">
        <v>1.6</v>
      </c>
      <c r="AK411" s="14">
        <f t="shared" si="152"/>
        <v>11.700444444444445</v>
      </c>
      <c r="AL411" s="16">
        <v>198</v>
      </c>
      <c r="AM411" s="16">
        <v>7</v>
      </c>
      <c r="AN411" s="16">
        <v>39.96</v>
      </c>
      <c r="AO411" s="16">
        <f t="shared" si="153"/>
        <v>198.12776666666667</v>
      </c>
      <c r="AP411" s="16">
        <v>58</v>
      </c>
      <c r="AQ411" s="16">
        <v>14</v>
      </c>
      <c r="AR411" s="16">
        <v>32.82</v>
      </c>
      <c r="AS411" s="14">
        <f t="shared" si="154"/>
        <v>58.242449999999998</v>
      </c>
      <c r="AT411" s="16">
        <v>21</v>
      </c>
      <c r="AU411" s="16">
        <v>12</v>
      </c>
      <c r="AV411" s="16">
        <v>45.82</v>
      </c>
      <c r="AW411" s="14">
        <f t="shared" si="155"/>
        <v>21.212727777777779</v>
      </c>
      <c r="AX411" s="14">
        <f t="shared" si="147"/>
        <v>18.449319444444455</v>
      </c>
      <c r="AY411" s="14">
        <f t="shared" si="148"/>
        <v>12.25044444444444</v>
      </c>
      <c r="AZ411" s="14">
        <f t="shared" si="149"/>
        <v>142.68425000000002</v>
      </c>
    </row>
    <row r="412" spans="1:52">
      <c r="A412" s="11">
        <v>0.22222222222222199</v>
      </c>
      <c r="B412" s="12">
        <f t="shared" si="143"/>
        <v>5.3166666666666718</v>
      </c>
      <c r="C412" s="12">
        <f t="shared" si="144"/>
        <v>11.987989930631294</v>
      </c>
      <c r="D412" s="12">
        <f t="shared" si="145"/>
        <v>11.605813275075727</v>
      </c>
      <c r="E412" s="12">
        <f t="shared" si="146"/>
        <v>11.761813275075728</v>
      </c>
      <c r="F412" s="12">
        <f t="shared" si="139"/>
        <v>3.0792355148227344</v>
      </c>
      <c r="G412" s="12">
        <f t="shared" ref="G412:G475" si="164">ASIN(SIN($B$24)*SIN($A$67)+COS(F412)*COS($B$24)*COS($A$67))</f>
        <v>0.31429810130646407</v>
      </c>
      <c r="H412" s="26">
        <f t="shared" si="140"/>
        <v>18.007954713835577</v>
      </c>
      <c r="I412" s="33">
        <f t="shared" ref="I412:I475" si="165">IF(C412-$B$31&gt;=0,C412-$B$31, 24-$B$31+C412)</f>
        <v>21.59104548618685</v>
      </c>
      <c r="J412" s="50">
        <f t="shared" ref="J412:J475" si="166">I412+$B$57</f>
        <v>21.747045486186849</v>
      </c>
      <c r="K412" s="33">
        <f t="shared" si="156"/>
        <v>5.6933631947239736</v>
      </c>
      <c r="L412" s="33">
        <f t="shared" si="141"/>
        <v>-0.99999667273493476</v>
      </c>
      <c r="M412" s="33">
        <f t="shared" si="157"/>
        <v>3.1390130152777962</v>
      </c>
      <c r="N412" s="33">
        <f t="shared" si="142"/>
        <v>2.5796354510229003E-3</v>
      </c>
      <c r="O412" s="33">
        <f t="shared" si="158"/>
        <v>3.1390130152777962</v>
      </c>
      <c r="P412" s="33">
        <f t="shared" si="159"/>
        <v>179.85219761205232</v>
      </c>
      <c r="Q412" s="33">
        <f t="shared" ref="Q412:Q475" si="167">ASIN(SIN($A$42)*SIN($A$67)+COS(K412)*COS($A$42)*COS($A$67))</f>
        <v>0.56554690516043105</v>
      </c>
      <c r="R412" s="33">
        <f t="shared" si="160"/>
        <v>32.403450782378137</v>
      </c>
      <c r="S412" s="33">
        <f t="shared" ref="S412:S475" si="168">(SIN($A$67)*SIN(Q412)-SIN($A$42))/(COS($A$67)*COS(Q412))</f>
        <v>-0.98682797258151056</v>
      </c>
      <c r="T412" s="33">
        <f t="shared" si="161"/>
        <v>2.9791054450229244</v>
      </c>
      <c r="U412" s="33">
        <f t="shared" ref="U412:U475" si="169">(COS($A$42)*SIN(K412))/COS(Q412)</f>
        <v>-0.16177315145185819</v>
      </c>
      <c r="V412" s="72">
        <f t="shared" si="162"/>
        <v>3.3040798621566618</v>
      </c>
      <c r="W412" s="33">
        <f t="shared" si="163"/>
        <v>189.30983127574353</v>
      </c>
      <c r="X412" s="80">
        <v>0.22222222222222221</v>
      </c>
      <c r="Z412" s="16">
        <v>179</v>
      </c>
      <c r="AA412" s="16">
        <v>41</v>
      </c>
      <c r="AB412" s="16">
        <v>46.89</v>
      </c>
      <c r="AC412" s="14">
        <f t="shared" si="150"/>
        <v>179.69635833333334</v>
      </c>
      <c r="AD412" s="16">
        <v>45</v>
      </c>
      <c r="AE412" s="16">
        <v>59</v>
      </c>
      <c r="AF412" s="16">
        <v>27.98</v>
      </c>
      <c r="AG412" s="14">
        <f t="shared" si="151"/>
        <v>45.991105555555556</v>
      </c>
      <c r="AH412" s="16">
        <v>11</v>
      </c>
      <c r="AI412" s="16">
        <v>43</v>
      </c>
      <c r="AJ412" s="16">
        <v>1.77</v>
      </c>
      <c r="AK412" s="14">
        <f t="shared" si="152"/>
        <v>11.717158333333334</v>
      </c>
      <c r="AL412" s="16">
        <v>198</v>
      </c>
      <c r="AM412" s="16">
        <v>3</v>
      </c>
      <c r="AN412" s="16">
        <v>46.29</v>
      </c>
      <c r="AO412" s="16">
        <f t="shared" si="153"/>
        <v>198.06285833333334</v>
      </c>
      <c r="AP412" s="16">
        <v>58</v>
      </c>
      <c r="AQ412" s="16">
        <v>17</v>
      </c>
      <c r="AR412" s="16">
        <v>37.32</v>
      </c>
      <c r="AS412" s="14">
        <f t="shared" si="154"/>
        <v>58.293700000000001</v>
      </c>
      <c r="AT412" s="16">
        <v>21</v>
      </c>
      <c r="AU412" s="16">
        <v>13</v>
      </c>
      <c r="AV412" s="16">
        <v>45.98</v>
      </c>
      <c r="AW412" s="14">
        <f t="shared" si="155"/>
        <v>21.22943888888889</v>
      </c>
      <c r="AX412" s="14">
        <f t="shared" si="147"/>
        <v>18.366500000000002</v>
      </c>
      <c r="AY412" s="14">
        <f t="shared" si="148"/>
        <v>12.302594444444445</v>
      </c>
      <c r="AZ412" s="14">
        <f t="shared" si="149"/>
        <v>142.68420833333334</v>
      </c>
    </row>
    <row r="413" spans="1:52">
      <c r="A413" s="11">
        <v>0.22291666666666701</v>
      </c>
      <c r="B413" s="12">
        <f t="shared" si="143"/>
        <v>5.3333333333333277</v>
      </c>
      <c r="C413" s="12">
        <f t="shared" si="144"/>
        <v>12.004702163964616</v>
      </c>
      <c r="D413" s="12">
        <f t="shared" si="145"/>
        <v>11.622525508409074</v>
      </c>
      <c r="E413" s="12">
        <f t="shared" si="146"/>
        <v>11.778525508409075</v>
      </c>
      <c r="F413" s="12">
        <f t="shared" ref="F413:F476" si="170">(E413*15*PI())/180</f>
        <v>3.0836107672781612</v>
      </c>
      <c r="G413" s="12">
        <f t="shared" si="164"/>
        <v>0.31428521374653995</v>
      </c>
      <c r="H413" s="26">
        <f t="shared" ref="H413:H476" si="171">(G413*180)/PI()</f>
        <v>18.007216311043702</v>
      </c>
      <c r="I413" s="33">
        <f t="shared" si="165"/>
        <v>21.607757719520173</v>
      </c>
      <c r="J413" s="50">
        <f t="shared" si="166"/>
        <v>21.763757719520171</v>
      </c>
      <c r="K413" s="33">
        <f t="shared" si="156"/>
        <v>5.6977384471793924</v>
      </c>
      <c r="L413" s="33">
        <f t="shared" ref="L413:L476" si="172">(SIN($A$67)*SIN(G416)-SIN($B$24))/(COS($A$67)*COS(G416))</f>
        <v>-0.99999723749181435</v>
      </c>
      <c r="M413" s="33">
        <f t="shared" si="157"/>
        <v>3.1392421177114578</v>
      </c>
      <c r="N413" s="33">
        <f t="shared" ref="N413:N476" si="173">(COS($B$24)*SIN(F416))/COS(G416)</f>
        <v>2.3505337138695786E-3</v>
      </c>
      <c r="O413" s="33">
        <f t="shared" si="158"/>
        <v>3.1392421177114578</v>
      </c>
      <c r="P413" s="33">
        <f t="shared" si="159"/>
        <v>179.8653242145773</v>
      </c>
      <c r="Q413" s="33">
        <f t="shared" si="167"/>
        <v>0.56620628378165228</v>
      </c>
      <c r="R413" s="33">
        <f t="shared" si="160"/>
        <v>32.441230394475269</v>
      </c>
      <c r="S413" s="33">
        <f t="shared" si="168"/>
        <v>-0.98699004012367531</v>
      </c>
      <c r="T413" s="33">
        <f t="shared" si="161"/>
        <v>2.9801103449661985</v>
      </c>
      <c r="U413" s="33">
        <f t="shared" si="169"/>
        <v>-0.16078140656389947</v>
      </c>
      <c r="V413" s="72">
        <f t="shared" si="162"/>
        <v>3.3030749622133877</v>
      </c>
      <c r="W413" s="33">
        <f t="shared" si="163"/>
        <v>189.252254750161</v>
      </c>
      <c r="X413" s="80">
        <v>0.22291666666666665</v>
      </c>
      <c r="Z413" s="16">
        <v>179</v>
      </c>
      <c r="AA413" s="16">
        <v>42</v>
      </c>
      <c r="AB413" s="16">
        <v>51.39</v>
      </c>
      <c r="AC413" s="14">
        <f t="shared" si="150"/>
        <v>179.71427499999999</v>
      </c>
      <c r="AD413" s="16">
        <v>45</v>
      </c>
      <c r="AE413" s="16">
        <v>59</v>
      </c>
      <c r="AF413" s="16">
        <v>24.92</v>
      </c>
      <c r="AG413" s="14">
        <f t="shared" si="151"/>
        <v>45.990255555555557</v>
      </c>
      <c r="AH413" s="16">
        <v>11</v>
      </c>
      <c r="AI413" s="16">
        <v>44</v>
      </c>
      <c r="AJ413" s="16">
        <v>1.93</v>
      </c>
      <c r="AK413" s="14">
        <f t="shared" si="152"/>
        <v>11.733869444444444</v>
      </c>
      <c r="AL413" s="16">
        <v>197</v>
      </c>
      <c r="AM413" s="16">
        <v>59</v>
      </c>
      <c r="AN413" s="16">
        <v>50.45</v>
      </c>
      <c r="AO413" s="16">
        <f t="shared" si="153"/>
        <v>197.99734722222223</v>
      </c>
      <c r="AP413" s="16">
        <v>58</v>
      </c>
      <c r="AQ413" s="16">
        <v>20</v>
      </c>
      <c r="AR413" s="16">
        <v>41.18</v>
      </c>
      <c r="AS413" s="14">
        <f t="shared" si="154"/>
        <v>58.344772222222225</v>
      </c>
      <c r="AT413" s="16">
        <v>21</v>
      </c>
      <c r="AU413" s="16">
        <v>14</v>
      </c>
      <c r="AV413" s="16">
        <v>46.15</v>
      </c>
      <c r="AW413" s="14">
        <f t="shared" si="155"/>
        <v>21.246152777777777</v>
      </c>
      <c r="AX413" s="14">
        <f t="shared" si="147"/>
        <v>18.283072222222245</v>
      </c>
      <c r="AY413" s="14">
        <f t="shared" si="148"/>
        <v>12.354516666666669</v>
      </c>
      <c r="AZ413" s="14">
        <f t="shared" si="149"/>
        <v>142.68424999999999</v>
      </c>
    </row>
    <row r="414" spans="1:52">
      <c r="A414" s="11">
        <v>0.22361111111111101</v>
      </c>
      <c r="B414" s="12">
        <f t="shared" ref="B414:B477" si="174">(A413-INT(A413))*24</f>
        <v>5.3500000000000085</v>
      </c>
      <c r="C414" s="12">
        <f t="shared" ref="C414:C477" si="175">$D$50+B414*1.002734</f>
        <v>12.021414397297963</v>
      </c>
      <c r="D414" s="12">
        <f t="shared" ref="D414:D477" si="176">C415-$C$14</f>
        <v>11.639237741742397</v>
      </c>
      <c r="E414" s="12">
        <f t="shared" ref="E414:E477" si="177">D414+$B$57</f>
        <v>11.795237741742397</v>
      </c>
      <c r="F414" s="12">
        <f t="shared" si="170"/>
        <v>3.0879860197335813</v>
      </c>
      <c r="G414" s="12">
        <f t="shared" si="164"/>
        <v>0.31427326234860858</v>
      </c>
      <c r="H414" s="26">
        <f t="shared" si="171"/>
        <v>18.006531546382956</v>
      </c>
      <c r="I414" s="33">
        <f t="shared" si="165"/>
        <v>21.62446995285352</v>
      </c>
      <c r="J414" s="50">
        <f t="shared" si="166"/>
        <v>21.780469952853519</v>
      </c>
      <c r="K414" s="33">
        <f t="shared" si="156"/>
        <v>5.7021136996348192</v>
      </c>
      <c r="L414" s="33">
        <f t="shared" si="172"/>
        <v>-0.99999774985155221</v>
      </c>
      <c r="M414" s="33">
        <f t="shared" si="157"/>
        <v>3.1394712628706407</v>
      </c>
      <c r="N414" s="33">
        <f t="shared" si="173"/>
        <v>2.1213891281147367E-3</v>
      </c>
      <c r="O414" s="33">
        <f t="shared" si="158"/>
        <v>3.1394712628706407</v>
      </c>
      <c r="P414" s="33">
        <f t="shared" si="159"/>
        <v>179.87845326509432</v>
      </c>
      <c r="Q414" s="33">
        <f t="shared" si="167"/>
        <v>0.56686159898188648</v>
      </c>
      <c r="R414" s="33">
        <f t="shared" si="160"/>
        <v>32.478777189699457</v>
      </c>
      <c r="S414" s="33">
        <f t="shared" si="168"/>
        <v>-0.98715177330339621</v>
      </c>
      <c r="T414" s="33">
        <f t="shared" si="161"/>
        <v>2.9811193899382955</v>
      </c>
      <c r="U414" s="33">
        <f t="shared" si="169"/>
        <v>-0.15978540754386947</v>
      </c>
      <c r="V414" s="72">
        <f t="shared" si="162"/>
        <v>3.3020659172412907</v>
      </c>
      <c r="W414" s="33">
        <f t="shared" si="163"/>
        <v>189.19444073192093</v>
      </c>
      <c r="X414" s="80">
        <v>0.22361111111111109</v>
      </c>
      <c r="Z414" s="16">
        <v>179</v>
      </c>
      <c r="AA414" s="16">
        <v>43</v>
      </c>
      <c r="AB414" s="16">
        <v>55.9</v>
      </c>
      <c r="AC414" s="14">
        <f t="shared" si="150"/>
        <v>179.73219444444445</v>
      </c>
      <c r="AD414" s="16">
        <v>45</v>
      </c>
      <c r="AE414" s="16">
        <v>59</v>
      </c>
      <c r="AF414" s="16">
        <v>22.05</v>
      </c>
      <c r="AG414" s="14">
        <f t="shared" si="151"/>
        <v>45.989458333333332</v>
      </c>
      <c r="AH414" s="16">
        <v>11</v>
      </c>
      <c r="AI414" s="16">
        <v>45</v>
      </c>
      <c r="AJ414" s="16">
        <v>2.1</v>
      </c>
      <c r="AK414" s="14">
        <f t="shared" si="152"/>
        <v>11.750583333333333</v>
      </c>
      <c r="AL414" s="16">
        <v>197</v>
      </c>
      <c r="AM414" s="16">
        <v>55</v>
      </c>
      <c r="AN414" s="16">
        <v>52.44</v>
      </c>
      <c r="AO414" s="16">
        <f t="shared" si="153"/>
        <v>197.93123333333332</v>
      </c>
      <c r="AP414" s="16">
        <v>58</v>
      </c>
      <c r="AQ414" s="16">
        <v>23</v>
      </c>
      <c r="AR414" s="16">
        <v>44.39</v>
      </c>
      <c r="AS414" s="14">
        <f t="shared" si="154"/>
        <v>58.39566388888889</v>
      </c>
      <c r="AT414" s="16">
        <v>21</v>
      </c>
      <c r="AU414" s="16">
        <v>15</v>
      </c>
      <c r="AV414" s="16">
        <v>46.31</v>
      </c>
      <c r="AW414" s="14">
        <f t="shared" si="155"/>
        <v>21.262863888888887</v>
      </c>
      <c r="AX414" s="14">
        <f t="shared" si="147"/>
        <v>18.199038888888879</v>
      </c>
      <c r="AY414" s="14">
        <f t="shared" si="148"/>
        <v>12.406205555555559</v>
      </c>
      <c r="AZ414" s="14">
        <f t="shared" si="149"/>
        <v>142.68420833333332</v>
      </c>
    </row>
    <row r="415" spans="1:52">
      <c r="A415" s="11">
        <v>0.22430555555555601</v>
      </c>
      <c r="B415" s="12">
        <f t="shared" si="174"/>
        <v>5.3666666666666645</v>
      </c>
      <c r="C415" s="12">
        <f t="shared" si="175"/>
        <v>12.038126630631286</v>
      </c>
      <c r="D415" s="12">
        <f t="shared" si="176"/>
        <v>11.655949975075744</v>
      </c>
      <c r="E415" s="12">
        <f t="shared" si="177"/>
        <v>11.811949975075745</v>
      </c>
      <c r="F415" s="12">
        <f t="shared" si="170"/>
        <v>3.0923612721890081</v>
      </c>
      <c r="G415" s="12">
        <f t="shared" si="164"/>
        <v>0.31426224733053976</v>
      </c>
      <c r="H415" s="26">
        <f t="shared" si="171"/>
        <v>18.00590043233635</v>
      </c>
      <c r="I415" s="33">
        <f t="shared" si="165"/>
        <v>21.641182186186843</v>
      </c>
      <c r="J415" s="50">
        <f t="shared" si="166"/>
        <v>21.797182186186841</v>
      </c>
      <c r="K415" s="33">
        <f t="shared" si="156"/>
        <v>5.7064889520902407</v>
      </c>
      <c r="L415" s="33">
        <f t="shared" si="172"/>
        <v>-0.99999820977686826</v>
      </c>
      <c r="M415" s="33">
        <f t="shared" si="157"/>
        <v>3.1397004465895488</v>
      </c>
      <c r="N415" s="33">
        <f t="shared" si="173"/>
        <v>1.8922058711532542E-3</v>
      </c>
      <c r="O415" s="33">
        <f t="shared" si="158"/>
        <v>3.1397004465895488</v>
      </c>
      <c r="P415" s="33">
        <f t="shared" si="159"/>
        <v>179.89158452492089</v>
      </c>
      <c r="Q415" s="33">
        <f t="shared" si="167"/>
        <v>0.56751283340580405</v>
      </c>
      <c r="R415" s="33">
        <f t="shared" si="160"/>
        <v>32.516090173663571</v>
      </c>
      <c r="S415" s="33">
        <f t="shared" si="168"/>
        <v>-0.98731315644919826</v>
      </c>
      <c r="T415" s="33">
        <f t="shared" si="161"/>
        <v>2.982132560280772</v>
      </c>
      <c r="U415" s="33">
        <f t="shared" si="169"/>
        <v>-0.15878517280376458</v>
      </c>
      <c r="V415" s="72">
        <f t="shared" si="162"/>
        <v>3.3010527468988142</v>
      </c>
      <c r="W415" s="33">
        <f t="shared" si="163"/>
        <v>189.1363903473692</v>
      </c>
      <c r="X415" s="80">
        <v>0.22430555555555556</v>
      </c>
      <c r="Z415" s="16">
        <v>179</v>
      </c>
      <c r="AA415" s="16">
        <v>45</v>
      </c>
      <c r="AB415" s="16">
        <v>0.43</v>
      </c>
      <c r="AC415" s="14">
        <f t="shared" si="150"/>
        <v>179.75011944444444</v>
      </c>
      <c r="AD415" s="16">
        <v>45</v>
      </c>
      <c r="AE415" s="16">
        <v>59</v>
      </c>
      <c r="AF415" s="16">
        <v>19.37</v>
      </c>
      <c r="AG415" s="14">
        <f t="shared" si="151"/>
        <v>45.988713888888888</v>
      </c>
      <c r="AH415" s="16">
        <v>11</v>
      </c>
      <c r="AI415" s="16">
        <v>46</v>
      </c>
      <c r="AJ415" s="16">
        <v>2.2599999999999998</v>
      </c>
      <c r="AK415" s="14">
        <f t="shared" si="152"/>
        <v>11.767294444444445</v>
      </c>
      <c r="AL415" s="16">
        <v>197</v>
      </c>
      <c r="AM415" s="16">
        <v>51</v>
      </c>
      <c r="AN415" s="16">
        <v>52.27</v>
      </c>
      <c r="AO415" s="16">
        <f t="shared" si="153"/>
        <v>197.86451944444445</v>
      </c>
      <c r="AP415" s="16">
        <v>58</v>
      </c>
      <c r="AQ415" s="16">
        <v>26</v>
      </c>
      <c r="AR415" s="16">
        <v>46.94</v>
      </c>
      <c r="AS415" s="14">
        <f t="shared" si="154"/>
        <v>58.446372222222223</v>
      </c>
      <c r="AT415" s="16">
        <v>21</v>
      </c>
      <c r="AU415" s="16">
        <v>16</v>
      </c>
      <c r="AV415" s="16">
        <v>46.47</v>
      </c>
      <c r="AW415" s="14">
        <f t="shared" si="155"/>
        <v>21.279575000000001</v>
      </c>
      <c r="AX415" s="14">
        <f t="shared" ref="AX415:AX478" si="178">AO415-AC415</f>
        <v>18.114400000000018</v>
      </c>
      <c r="AY415" s="14">
        <f t="shared" ref="AY415:AY478" si="179">AS415-AG415</f>
        <v>12.457658333333335</v>
      </c>
      <c r="AZ415" s="14">
        <f t="shared" ref="AZ415:AZ478" si="180">(AW415-AK415)*15</f>
        <v>142.68420833333334</v>
      </c>
    </row>
    <row r="416" spans="1:52">
      <c r="A416" s="11">
        <v>0.22500000000000001</v>
      </c>
      <c r="B416" s="12">
        <f t="shared" si="174"/>
        <v>5.3833333333333444</v>
      </c>
      <c r="C416" s="12">
        <f t="shared" si="175"/>
        <v>12.054838863964633</v>
      </c>
      <c r="D416" s="12">
        <f t="shared" si="176"/>
        <v>11.672662208409067</v>
      </c>
      <c r="E416" s="12">
        <f t="shared" si="177"/>
        <v>11.828662208409067</v>
      </c>
      <c r="F416" s="12">
        <f t="shared" si="170"/>
        <v>3.0967365246444287</v>
      </c>
      <c r="G416" s="12">
        <f t="shared" si="164"/>
        <v>0.31425216889313184</v>
      </c>
      <c r="H416" s="26">
        <f t="shared" si="171"/>
        <v>18.005322980408788</v>
      </c>
      <c r="I416" s="33">
        <f t="shared" si="165"/>
        <v>21.65789441952019</v>
      </c>
      <c r="J416" s="50">
        <f t="shared" si="166"/>
        <v>21.813894419520189</v>
      </c>
      <c r="K416" s="33">
        <f t="shared" si="156"/>
        <v>5.7108642045456675</v>
      </c>
      <c r="L416" s="33">
        <f t="shared" si="172"/>
        <v>-0.99999861723429884</v>
      </c>
      <c r="M416" s="33">
        <f t="shared" si="157"/>
        <v>3.1399296647024424</v>
      </c>
      <c r="N416" s="33">
        <f t="shared" si="173"/>
        <v>1.6629881210095605E-3</v>
      </c>
      <c r="O416" s="33">
        <f t="shared" si="158"/>
        <v>3.1399296647024424</v>
      </c>
      <c r="P416" s="33">
        <f t="shared" si="159"/>
        <v>179.90471775537767</v>
      </c>
      <c r="Q416" s="33">
        <f t="shared" si="167"/>
        <v>0.56815996977382732</v>
      </c>
      <c r="R416" s="33">
        <f t="shared" si="160"/>
        <v>32.553168356320725</v>
      </c>
      <c r="S416" s="33">
        <f t="shared" si="168"/>
        <v>-0.98747417388256709</v>
      </c>
      <c r="T416" s="33">
        <f t="shared" si="161"/>
        <v>2.9831498361316564</v>
      </c>
      <c r="U416" s="33">
        <f t="shared" si="169"/>
        <v>-0.15778072098625337</v>
      </c>
      <c r="V416" s="72">
        <f t="shared" si="162"/>
        <v>3.3000354710479298</v>
      </c>
      <c r="W416" s="33">
        <f t="shared" si="163"/>
        <v>189.07810473451295</v>
      </c>
      <c r="X416" s="80">
        <v>0.22500000000000001</v>
      </c>
      <c r="Z416" s="16">
        <v>179</v>
      </c>
      <c r="AA416" s="16">
        <v>46</v>
      </c>
      <c r="AB416" s="16">
        <v>4.9800000000000004</v>
      </c>
      <c r="AC416" s="14">
        <f t="shared" ref="AC416:AC479" si="181">AB416/3600+AA416/60+Z416</f>
        <v>179.76804999999999</v>
      </c>
      <c r="AD416" s="16">
        <v>45</v>
      </c>
      <c r="AE416" s="16">
        <v>59</v>
      </c>
      <c r="AF416" s="16">
        <v>16.87</v>
      </c>
      <c r="AG416" s="14">
        <f t="shared" ref="AG416:AG479" si="182">AF416/3600+AE416/60+AD416</f>
        <v>45.988019444444447</v>
      </c>
      <c r="AH416" s="16">
        <v>11</v>
      </c>
      <c r="AI416" s="16">
        <v>47</v>
      </c>
      <c r="AJ416" s="16">
        <v>2.42</v>
      </c>
      <c r="AK416" s="14">
        <f t="shared" ref="AK416:AK479" si="183">AJ416/3600+AI416/60+AH416</f>
        <v>11.784005555555556</v>
      </c>
      <c r="AL416" s="16">
        <v>197</v>
      </c>
      <c r="AM416" s="16">
        <v>47</v>
      </c>
      <c r="AN416" s="16">
        <v>49.92</v>
      </c>
      <c r="AO416" s="16">
        <f t="shared" ref="AO416:AO479" si="184">AN416/3600+AM416/60+AL416</f>
        <v>197.7972</v>
      </c>
      <c r="AP416" s="16">
        <v>58</v>
      </c>
      <c r="AQ416" s="16">
        <v>29</v>
      </c>
      <c r="AR416" s="16">
        <v>48.83</v>
      </c>
      <c r="AS416" s="14">
        <f t="shared" ref="AS416:AS479" si="185">AR416/3600+AQ416/60+AP416</f>
        <v>58.496897222222223</v>
      </c>
      <c r="AT416" s="16">
        <v>21</v>
      </c>
      <c r="AU416" s="16">
        <v>17</v>
      </c>
      <c r="AV416" s="16">
        <v>46.64</v>
      </c>
      <c r="AW416" s="14">
        <f t="shared" ref="AW416:AW479" si="186">AV416/3600+AU416/60+AT416</f>
        <v>21.296288888888888</v>
      </c>
      <c r="AX416" s="14">
        <f t="shared" si="178"/>
        <v>18.029150000000016</v>
      </c>
      <c r="AY416" s="14">
        <f t="shared" si="179"/>
        <v>12.508877777777776</v>
      </c>
      <c r="AZ416" s="14">
        <f t="shared" si="180"/>
        <v>142.68424999999999</v>
      </c>
    </row>
    <row r="417" spans="1:52">
      <c r="A417" s="11">
        <v>0.225694444444444</v>
      </c>
      <c r="B417" s="12">
        <f t="shared" si="174"/>
        <v>5.4</v>
      </c>
      <c r="C417" s="12">
        <f t="shared" si="175"/>
        <v>12.071551097297956</v>
      </c>
      <c r="D417" s="12">
        <f t="shared" si="176"/>
        <v>11.689374441742389</v>
      </c>
      <c r="E417" s="12">
        <f t="shared" si="177"/>
        <v>11.84537444174239</v>
      </c>
      <c r="F417" s="12">
        <f t="shared" si="170"/>
        <v>3.1011117770998493</v>
      </c>
      <c r="G417" s="12">
        <f t="shared" si="164"/>
        <v>0.3142430272201085</v>
      </c>
      <c r="H417" s="26">
        <f t="shared" si="171"/>
        <v>18.004799201126865</v>
      </c>
      <c r="I417" s="33">
        <f t="shared" si="165"/>
        <v>21.674606652853512</v>
      </c>
      <c r="J417" s="50">
        <f t="shared" si="166"/>
        <v>21.830606652853511</v>
      </c>
      <c r="K417" s="33">
        <f t="shared" si="156"/>
        <v>5.7152394570010872</v>
      </c>
      <c r="L417" s="33">
        <f t="shared" si="172"/>
        <v>-0.99999897219419753</v>
      </c>
      <c r="M417" s="33">
        <f t="shared" si="157"/>
        <v>3.1401589130424616</v>
      </c>
      <c r="N417" s="33">
        <f t="shared" si="173"/>
        <v>1.4337400562675913E-3</v>
      </c>
      <c r="O417" s="33">
        <f t="shared" si="158"/>
        <v>3.1401589130424616</v>
      </c>
      <c r="P417" s="33">
        <f t="shared" si="159"/>
        <v>179.91785271772113</v>
      </c>
      <c r="Q417" s="33">
        <f t="shared" si="167"/>
        <v>0.56880299088306763</v>
      </c>
      <c r="R417" s="33">
        <f t="shared" si="160"/>
        <v>32.590010752018017</v>
      </c>
      <c r="S417" s="33">
        <f t="shared" si="168"/>
        <v>-0.98763480991979424</v>
      </c>
      <c r="T417" s="33">
        <f t="shared" si="161"/>
        <v>2.9841711974253595</v>
      </c>
      <c r="U417" s="33">
        <f t="shared" si="169"/>
        <v>-0.15677207096511869</v>
      </c>
      <c r="V417" s="72">
        <f t="shared" si="162"/>
        <v>3.2990141097542267</v>
      </c>
      <c r="W417" s="33">
        <f t="shared" si="163"/>
        <v>189.01958504302573</v>
      </c>
      <c r="X417" s="80">
        <v>0.22569444444444445</v>
      </c>
      <c r="Z417" s="16">
        <v>179</v>
      </c>
      <c r="AA417" s="16">
        <v>47</v>
      </c>
      <c r="AB417" s="16">
        <v>9.5299999999999994</v>
      </c>
      <c r="AC417" s="14">
        <f t="shared" si="181"/>
        <v>179.78598055555557</v>
      </c>
      <c r="AD417" s="16">
        <v>45</v>
      </c>
      <c r="AE417" s="16">
        <v>59</v>
      </c>
      <c r="AF417" s="16">
        <v>14.56</v>
      </c>
      <c r="AG417" s="14">
        <f t="shared" si="182"/>
        <v>45.98737777777778</v>
      </c>
      <c r="AH417" s="16">
        <v>11</v>
      </c>
      <c r="AI417" s="16">
        <v>48</v>
      </c>
      <c r="AJ417" s="16">
        <v>2.59</v>
      </c>
      <c r="AK417" s="14">
        <f t="shared" si="183"/>
        <v>11.800719444444445</v>
      </c>
      <c r="AL417" s="16">
        <v>197</v>
      </c>
      <c r="AM417" s="16">
        <v>43</v>
      </c>
      <c r="AN417" s="16">
        <v>45.4</v>
      </c>
      <c r="AO417" s="16">
        <f t="shared" si="184"/>
        <v>197.72927777777778</v>
      </c>
      <c r="AP417" s="16">
        <v>58</v>
      </c>
      <c r="AQ417" s="16">
        <v>32</v>
      </c>
      <c r="AR417" s="16">
        <v>50.06</v>
      </c>
      <c r="AS417" s="14">
        <f t="shared" si="185"/>
        <v>58.547238888888891</v>
      </c>
      <c r="AT417" s="16">
        <v>21</v>
      </c>
      <c r="AU417" s="16">
        <v>18</v>
      </c>
      <c r="AV417" s="16">
        <v>46.8</v>
      </c>
      <c r="AW417" s="14">
        <f t="shared" si="186"/>
        <v>21.312999999999999</v>
      </c>
      <c r="AX417" s="14">
        <f t="shared" si="178"/>
        <v>17.943297222222213</v>
      </c>
      <c r="AY417" s="14">
        <f t="shared" si="179"/>
        <v>12.559861111111111</v>
      </c>
      <c r="AZ417" s="14">
        <f t="shared" si="180"/>
        <v>142.68420833333332</v>
      </c>
    </row>
    <row r="418" spans="1:52">
      <c r="A418" s="11">
        <v>0.226388888888889</v>
      </c>
      <c r="B418" s="12">
        <f t="shared" si="174"/>
        <v>5.4166666666666563</v>
      </c>
      <c r="C418" s="12">
        <f t="shared" si="175"/>
        <v>12.088263330631278</v>
      </c>
      <c r="D418" s="12">
        <f t="shared" si="176"/>
        <v>11.706086675075737</v>
      </c>
      <c r="E418" s="12">
        <f t="shared" si="177"/>
        <v>11.862086675075737</v>
      </c>
      <c r="F418" s="12">
        <f t="shared" si="170"/>
        <v>3.1054870295552757</v>
      </c>
      <c r="G418" s="12">
        <f t="shared" si="164"/>
        <v>0.31423482247811552</v>
      </c>
      <c r="H418" s="26">
        <f t="shared" si="171"/>
        <v>18.004329104038671</v>
      </c>
      <c r="I418" s="33">
        <f t="shared" si="165"/>
        <v>21.691318886186835</v>
      </c>
      <c r="J418" s="50">
        <f t="shared" si="166"/>
        <v>21.847318886186834</v>
      </c>
      <c r="K418" s="33">
        <f t="shared" si="156"/>
        <v>5.7196147094565086</v>
      </c>
      <c r="L418" s="33">
        <f t="shared" si="172"/>
        <v>-0.9999992746307379</v>
      </c>
      <c r="M418" s="33">
        <f t="shared" si="157"/>
        <v>3.1403881874427535</v>
      </c>
      <c r="N418" s="33">
        <f t="shared" si="173"/>
        <v>1.2044658560053053E-3</v>
      </c>
      <c r="O418" s="33">
        <f t="shared" si="158"/>
        <v>3.1403881874427535</v>
      </c>
      <c r="P418" s="33">
        <f t="shared" si="159"/>
        <v>179.93098917320825</v>
      </c>
      <c r="Q418" s="33">
        <f t="shared" si="167"/>
        <v>0.56944187960827741</v>
      </c>
      <c r="R418" s="33">
        <f t="shared" si="160"/>
        <v>32.626616379551031</v>
      </c>
      <c r="S418" s="33">
        <f t="shared" si="168"/>
        <v>-0.98779504887383807</v>
      </c>
      <c r="T418" s="33">
        <f t="shared" si="161"/>
        <v>2.9851966238926266</v>
      </c>
      <c r="U418" s="33">
        <f t="shared" si="169"/>
        <v>-0.15575924184565162</v>
      </c>
      <c r="V418" s="72">
        <f t="shared" si="162"/>
        <v>3.2979886832869596</v>
      </c>
      <c r="W418" s="33">
        <f t="shared" si="163"/>
        <v>188.96083243425034</v>
      </c>
      <c r="X418" s="80">
        <v>0.22638888888888889</v>
      </c>
      <c r="Z418" s="16">
        <v>179</v>
      </c>
      <c r="AA418" s="16">
        <v>48</v>
      </c>
      <c r="AB418" s="16">
        <v>14.1</v>
      </c>
      <c r="AC418" s="14">
        <f t="shared" si="181"/>
        <v>179.80391666666668</v>
      </c>
      <c r="AD418" s="16">
        <v>45</v>
      </c>
      <c r="AE418" s="16">
        <v>59</v>
      </c>
      <c r="AF418" s="16">
        <v>12.44</v>
      </c>
      <c r="AG418" s="14">
        <f t="shared" si="182"/>
        <v>45.986788888888888</v>
      </c>
      <c r="AH418" s="16">
        <v>11</v>
      </c>
      <c r="AI418" s="16">
        <v>49</v>
      </c>
      <c r="AJ418" s="16">
        <v>2.75</v>
      </c>
      <c r="AK418" s="14">
        <f t="shared" si="183"/>
        <v>11.817430555555555</v>
      </c>
      <c r="AL418" s="16">
        <v>197</v>
      </c>
      <c r="AM418" s="16">
        <v>39</v>
      </c>
      <c r="AN418" s="16">
        <v>38.71</v>
      </c>
      <c r="AO418" s="16">
        <f t="shared" si="184"/>
        <v>197.66075277777779</v>
      </c>
      <c r="AP418" s="16">
        <v>58</v>
      </c>
      <c r="AQ418" s="16">
        <v>35</v>
      </c>
      <c r="AR418" s="16">
        <v>50.61</v>
      </c>
      <c r="AS418" s="14">
        <f t="shared" si="185"/>
        <v>58.597391666666667</v>
      </c>
      <c r="AT418" s="16">
        <v>21</v>
      </c>
      <c r="AU418" s="16">
        <v>19</v>
      </c>
      <c r="AV418" s="16">
        <v>46.97</v>
      </c>
      <c r="AW418" s="14">
        <f t="shared" si="186"/>
        <v>21.32971388888889</v>
      </c>
      <c r="AX418" s="14">
        <f t="shared" si="178"/>
        <v>17.856836111111107</v>
      </c>
      <c r="AY418" s="14">
        <f t="shared" si="179"/>
        <v>12.610602777777778</v>
      </c>
      <c r="AZ418" s="14">
        <f t="shared" si="180"/>
        <v>142.68425000000002</v>
      </c>
    </row>
    <row r="419" spans="1:52">
      <c r="A419" s="11">
        <v>0.227083333333333</v>
      </c>
      <c r="B419" s="12">
        <f t="shared" si="174"/>
        <v>5.4333333333333362</v>
      </c>
      <c r="C419" s="12">
        <f t="shared" si="175"/>
        <v>12.104975563964626</v>
      </c>
      <c r="D419" s="12">
        <f t="shared" si="176"/>
        <v>11.722798908409059</v>
      </c>
      <c r="E419" s="12">
        <f t="shared" si="177"/>
        <v>11.87879890840906</v>
      </c>
      <c r="F419" s="12">
        <f t="shared" si="170"/>
        <v>3.1098622820106963</v>
      </c>
      <c r="G419" s="12">
        <f t="shared" si="164"/>
        <v>0.31422755481671821</v>
      </c>
      <c r="H419" s="26">
        <f t="shared" si="171"/>
        <v>18.003912697713677</v>
      </c>
      <c r="I419" s="33">
        <f t="shared" si="165"/>
        <v>21.708031119520182</v>
      </c>
      <c r="J419" s="50">
        <f t="shared" si="166"/>
        <v>21.864031119520181</v>
      </c>
      <c r="K419" s="33">
        <f t="shared" si="156"/>
        <v>5.7239899619119354</v>
      </c>
      <c r="L419" s="33">
        <f t="shared" si="172"/>
        <v>-0.99999952452191532</v>
      </c>
      <c r="M419" s="33">
        <f t="shared" si="157"/>
        <v>3.1406174837354985</v>
      </c>
      <c r="N419" s="33">
        <f t="shared" si="173"/>
        <v>9.7516969972416534E-4</v>
      </c>
      <c r="O419" s="33">
        <f t="shared" si="158"/>
        <v>3.1406174837354985</v>
      </c>
      <c r="P419" s="33">
        <f t="shared" si="159"/>
        <v>179.94412688304055</v>
      </c>
      <c r="Q419" s="33">
        <f t="shared" si="167"/>
        <v>0.57007661890279315</v>
      </c>
      <c r="R419" s="33">
        <f t="shared" si="160"/>
        <v>32.662984262217897</v>
      </c>
      <c r="S419" s="33">
        <f t="shared" si="168"/>
        <v>-0.98795487505619706</v>
      </c>
      <c r="T419" s="33">
        <f t="shared" si="161"/>
        <v>2.9862260950604931</v>
      </c>
      <c r="U419" s="33">
        <f t="shared" si="169"/>
        <v>-0.15474225296503338</v>
      </c>
      <c r="V419" s="72">
        <f t="shared" si="162"/>
        <v>3.2969592121190932</v>
      </c>
      <c r="W419" s="33">
        <f t="shared" si="163"/>
        <v>188.90184808120117</v>
      </c>
      <c r="X419" s="80">
        <v>0.22708333333333333</v>
      </c>
      <c r="Z419" s="16">
        <v>179</v>
      </c>
      <c r="AA419" s="16">
        <v>49</v>
      </c>
      <c r="AB419" s="16">
        <v>18.690000000000001</v>
      </c>
      <c r="AC419" s="14">
        <f t="shared" si="181"/>
        <v>179.82185833333332</v>
      </c>
      <c r="AD419" s="16">
        <v>45</v>
      </c>
      <c r="AE419" s="16">
        <v>59</v>
      </c>
      <c r="AF419" s="16">
        <v>10.5</v>
      </c>
      <c r="AG419" s="14">
        <f t="shared" si="182"/>
        <v>45.986249999999998</v>
      </c>
      <c r="AH419" s="16">
        <v>11</v>
      </c>
      <c r="AI419" s="16">
        <v>50</v>
      </c>
      <c r="AJ419" s="16">
        <v>2.92</v>
      </c>
      <c r="AK419" s="14">
        <f t="shared" si="183"/>
        <v>11.834144444444444</v>
      </c>
      <c r="AL419" s="16">
        <v>197</v>
      </c>
      <c r="AM419" s="16">
        <v>35</v>
      </c>
      <c r="AN419" s="16">
        <v>29.84</v>
      </c>
      <c r="AO419" s="16">
        <f t="shared" si="184"/>
        <v>197.59162222222221</v>
      </c>
      <c r="AP419" s="16">
        <v>58</v>
      </c>
      <c r="AQ419" s="16">
        <v>38</v>
      </c>
      <c r="AR419" s="16">
        <v>50.48</v>
      </c>
      <c r="AS419" s="14">
        <f t="shared" si="185"/>
        <v>58.647355555555556</v>
      </c>
      <c r="AT419" s="16">
        <v>21</v>
      </c>
      <c r="AU419" s="16">
        <v>20</v>
      </c>
      <c r="AV419" s="16">
        <v>47.13</v>
      </c>
      <c r="AW419" s="14">
        <f t="shared" si="186"/>
        <v>21.346425</v>
      </c>
      <c r="AX419" s="14">
        <f t="shared" si="178"/>
        <v>17.769763888888889</v>
      </c>
      <c r="AY419" s="14">
        <f t="shared" si="179"/>
        <v>12.661105555555558</v>
      </c>
      <c r="AZ419" s="14">
        <f t="shared" si="180"/>
        <v>142.68420833333334</v>
      </c>
    </row>
    <row r="420" spans="1:52">
      <c r="A420" s="11">
        <v>0.227777777777778</v>
      </c>
      <c r="B420" s="12">
        <f t="shared" si="174"/>
        <v>5.4499999999999922</v>
      </c>
      <c r="C420" s="12">
        <f t="shared" si="175"/>
        <v>12.121687797297948</v>
      </c>
      <c r="D420" s="12">
        <f t="shared" si="176"/>
        <v>11.739511141742405</v>
      </c>
      <c r="E420" s="12">
        <f t="shared" si="177"/>
        <v>11.895511141742405</v>
      </c>
      <c r="F420" s="12">
        <f t="shared" si="170"/>
        <v>3.1142375344661226</v>
      </c>
      <c r="G420" s="12">
        <f t="shared" si="164"/>
        <v>0.31422122436839905</v>
      </c>
      <c r="H420" s="26">
        <f t="shared" si="171"/>
        <v>18.003549989742563</v>
      </c>
      <c r="I420" s="33">
        <f t="shared" si="165"/>
        <v>21.724743352853505</v>
      </c>
      <c r="J420" s="50">
        <f t="shared" si="166"/>
        <v>21.880743352853504</v>
      </c>
      <c r="K420" s="33">
        <f t="shared" si="156"/>
        <v>5.7283652143673542</v>
      </c>
      <c r="L420" s="33">
        <f t="shared" si="172"/>
        <v>-0.99999972184954855</v>
      </c>
      <c r="M420" s="33">
        <f t="shared" si="157"/>
        <v>3.1408467977532473</v>
      </c>
      <c r="N420" s="33">
        <f t="shared" si="173"/>
        <v>7.4585576728405868E-4</v>
      </c>
      <c r="O420" s="33">
        <f t="shared" si="158"/>
        <v>3.1408467977532473</v>
      </c>
      <c r="P420" s="33">
        <f t="shared" si="159"/>
        <v>179.95726560844071</v>
      </c>
      <c r="Q420" s="33">
        <f t="shared" si="167"/>
        <v>0.57070719179948359</v>
      </c>
      <c r="R420" s="33">
        <f t="shared" si="160"/>
        <v>32.699113427873598</v>
      </c>
      <c r="S420" s="33">
        <f t="shared" si="168"/>
        <v>-0.98811427277879638</v>
      </c>
      <c r="T420" s="33">
        <f t="shared" si="161"/>
        <v>2.9872595902522736</v>
      </c>
      <c r="U420" s="33">
        <f t="shared" si="169"/>
        <v>-0.15372112389268586</v>
      </c>
      <c r="V420" s="72">
        <f t="shared" si="162"/>
        <v>3.2959257169273126</v>
      </c>
      <c r="W420" s="33">
        <f t="shared" si="163"/>
        <v>188.84263316856507</v>
      </c>
      <c r="X420" s="80">
        <v>0.22777777777777777</v>
      </c>
      <c r="Z420" s="16">
        <v>179</v>
      </c>
      <c r="AA420" s="16">
        <v>50</v>
      </c>
      <c r="AB420" s="16">
        <v>23.28</v>
      </c>
      <c r="AC420" s="14">
        <f t="shared" si="181"/>
        <v>179.8398</v>
      </c>
      <c r="AD420" s="16">
        <v>45</v>
      </c>
      <c r="AE420" s="16">
        <v>59</v>
      </c>
      <c r="AF420" s="16">
        <v>8.74</v>
      </c>
      <c r="AG420" s="14">
        <f t="shared" si="182"/>
        <v>45.98576111111111</v>
      </c>
      <c r="AH420" s="16">
        <v>11</v>
      </c>
      <c r="AI420" s="16">
        <v>51</v>
      </c>
      <c r="AJ420" s="16">
        <v>3.08</v>
      </c>
      <c r="AK420" s="14">
        <f t="shared" si="183"/>
        <v>11.850855555555556</v>
      </c>
      <c r="AL420" s="16">
        <v>197</v>
      </c>
      <c r="AM420" s="16">
        <v>31</v>
      </c>
      <c r="AN420" s="16">
        <v>18.79</v>
      </c>
      <c r="AO420" s="16">
        <f t="shared" si="184"/>
        <v>197.52188611111112</v>
      </c>
      <c r="AP420" s="16">
        <v>58</v>
      </c>
      <c r="AQ420" s="16">
        <v>41</v>
      </c>
      <c r="AR420" s="16">
        <v>49.66</v>
      </c>
      <c r="AS420" s="14">
        <f t="shared" si="185"/>
        <v>58.69712777777778</v>
      </c>
      <c r="AT420" s="16">
        <v>21</v>
      </c>
      <c r="AU420" s="16">
        <v>21</v>
      </c>
      <c r="AV420" s="16">
        <v>47.3</v>
      </c>
      <c r="AW420" s="14">
        <f t="shared" si="186"/>
        <v>21.363138888888887</v>
      </c>
      <c r="AX420" s="14">
        <f t="shared" si="178"/>
        <v>17.682086111111118</v>
      </c>
      <c r="AY420" s="14">
        <f t="shared" si="179"/>
        <v>12.71136666666667</v>
      </c>
      <c r="AZ420" s="14">
        <f t="shared" si="180"/>
        <v>142.68424999999996</v>
      </c>
    </row>
    <row r="421" spans="1:52">
      <c r="A421" s="11">
        <v>0.22847222222222199</v>
      </c>
      <c r="B421" s="12">
        <f t="shared" si="174"/>
        <v>5.4666666666666721</v>
      </c>
      <c r="C421" s="12">
        <f t="shared" si="175"/>
        <v>12.138400030631294</v>
      </c>
      <c r="D421" s="12">
        <f t="shared" si="176"/>
        <v>11.756223375075727</v>
      </c>
      <c r="E421" s="12">
        <f t="shared" si="177"/>
        <v>11.912223375075728</v>
      </c>
      <c r="F421" s="12">
        <f t="shared" si="170"/>
        <v>3.1186127869215428</v>
      </c>
      <c r="G421" s="12">
        <f t="shared" si="164"/>
        <v>0.31421583124855562</v>
      </c>
      <c r="H421" s="26">
        <f t="shared" si="171"/>
        <v>18.003240986737126</v>
      </c>
      <c r="I421" s="33">
        <f t="shared" si="165"/>
        <v>21.741455586186852</v>
      </c>
      <c r="J421" s="50">
        <f t="shared" si="166"/>
        <v>21.897455586186851</v>
      </c>
      <c r="K421" s="33">
        <f t="shared" si="156"/>
        <v>5.732740466822781</v>
      </c>
      <c r="L421" s="33">
        <f t="shared" si="172"/>
        <v>-0.99999986659928042</v>
      </c>
      <c r="M421" s="33">
        <f t="shared" si="157"/>
        <v>3.141076125328131</v>
      </c>
      <c r="N421" s="33">
        <f t="shared" si="173"/>
        <v>5.1652823883232245E-4</v>
      </c>
      <c r="O421" s="33">
        <f t="shared" si="158"/>
        <v>3.141076125328131</v>
      </c>
      <c r="P421" s="33">
        <f t="shared" si="159"/>
        <v>179.97040511060754</v>
      </c>
      <c r="Q421" s="33">
        <f t="shared" si="167"/>
        <v>0.57133358141170565</v>
      </c>
      <c r="R421" s="33">
        <f t="shared" si="160"/>
        <v>32.735002908984754</v>
      </c>
      <c r="S421" s="33">
        <f t="shared" si="168"/>
        <v>-0.98827322635589032</v>
      </c>
      <c r="T421" s="33">
        <f t="shared" si="161"/>
        <v>2.9882970885875859</v>
      </c>
      <c r="U421" s="33">
        <f t="shared" si="169"/>
        <v>-0.15269587443057994</v>
      </c>
      <c r="V421" s="72">
        <f t="shared" si="162"/>
        <v>3.2948882185920003</v>
      </c>
      <c r="W421" s="33">
        <f t="shared" si="163"/>
        <v>188.78318889269983</v>
      </c>
      <c r="X421" s="80">
        <v>0.22847222222222222</v>
      </c>
      <c r="Z421" s="16">
        <v>179</v>
      </c>
      <c r="AA421" s="16">
        <v>51</v>
      </c>
      <c r="AB421" s="16">
        <v>27.88</v>
      </c>
      <c r="AC421" s="14">
        <f t="shared" si="181"/>
        <v>179.85774444444445</v>
      </c>
      <c r="AD421" s="16">
        <v>45</v>
      </c>
      <c r="AE421" s="16">
        <v>59</v>
      </c>
      <c r="AF421" s="16">
        <v>7.17</v>
      </c>
      <c r="AG421" s="14">
        <f t="shared" si="182"/>
        <v>45.985325000000003</v>
      </c>
      <c r="AH421" s="16">
        <v>11</v>
      </c>
      <c r="AI421" s="16">
        <v>52</v>
      </c>
      <c r="AJ421" s="16">
        <v>3.25</v>
      </c>
      <c r="AK421" s="14">
        <f t="shared" si="183"/>
        <v>11.867569444444445</v>
      </c>
      <c r="AL421" s="16">
        <v>197</v>
      </c>
      <c r="AM421" s="16">
        <v>27</v>
      </c>
      <c r="AN421" s="16">
        <v>5.56</v>
      </c>
      <c r="AO421" s="16">
        <f t="shared" si="184"/>
        <v>197.45154444444444</v>
      </c>
      <c r="AP421" s="16">
        <v>58</v>
      </c>
      <c r="AQ421" s="16">
        <v>44</v>
      </c>
      <c r="AR421" s="16">
        <v>48.15</v>
      </c>
      <c r="AS421" s="14">
        <f t="shared" si="185"/>
        <v>58.746708333333331</v>
      </c>
      <c r="AT421" s="16">
        <v>21</v>
      </c>
      <c r="AU421" s="16">
        <v>22</v>
      </c>
      <c r="AV421" s="16">
        <v>47.46</v>
      </c>
      <c r="AW421" s="14">
        <f t="shared" si="186"/>
        <v>21.379850000000001</v>
      </c>
      <c r="AX421" s="14">
        <f t="shared" si="178"/>
        <v>17.593799999999987</v>
      </c>
      <c r="AY421" s="14">
        <f t="shared" si="179"/>
        <v>12.761383333333328</v>
      </c>
      <c r="AZ421" s="14">
        <f t="shared" si="180"/>
        <v>142.68420833333334</v>
      </c>
    </row>
    <row r="422" spans="1:52">
      <c r="A422" s="11">
        <v>0.22916666666666699</v>
      </c>
      <c r="B422" s="12">
        <f t="shared" si="174"/>
        <v>5.4833333333333281</v>
      </c>
      <c r="C422" s="12">
        <f t="shared" si="175"/>
        <v>12.155112263964616</v>
      </c>
      <c r="D422" s="12">
        <f t="shared" si="176"/>
        <v>11.772935608409075</v>
      </c>
      <c r="E422" s="12">
        <f t="shared" si="177"/>
        <v>11.928935608409075</v>
      </c>
      <c r="F422" s="12">
        <f t="shared" si="170"/>
        <v>3.1229880393769704</v>
      </c>
      <c r="G422" s="12">
        <f t="shared" si="164"/>
        <v>0.31421137555549822</v>
      </c>
      <c r="H422" s="26">
        <f t="shared" si="171"/>
        <v>18.002985694330132</v>
      </c>
      <c r="I422" s="33">
        <f t="shared" si="165"/>
        <v>21.758167819520175</v>
      </c>
      <c r="J422" s="50">
        <f t="shared" si="166"/>
        <v>21.914167819520173</v>
      </c>
      <c r="K422" s="33">
        <f t="shared" si="156"/>
        <v>5.7371157192782034</v>
      </c>
      <c r="L422" s="33">
        <f t="shared" si="172"/>
        <v>-0.99999995876057934</v>
      </c>
      <c r="M422" s="33">
        <f t="shared" si="157"/>
        <v>3.1413054622910019</v>
      </c>
      <c r="N422" s="33">
        <f t="shared" si="173"/>
        <v>2.8719129473863325E-4</v>
      </c>
      <c r="O422" s="33">
        <f t="shared" si="158"/>
        <v>3.1413054622910019</v>
      </c>
      <c r="P422" s="33">
        <f t="shared" si="159"/>
        <v>179.98354515066637</v>
      </c>
      <c r="Q422" s="33">
        <f t="shared" si="167"/>
        <v>0.57195577093424821</v>
      </c>
      <c r="R422" s="33">
        <f t="shared" si="160"/>
        <v>32.770651742683704</v>
      </c>
      <c r="S422" s="33">
        <f t="shared" si="168"/>
        <v>-0.98843172010597213</v>
      </c>
      <c r="T422" s="33">
        <f t="shared" si="161"/>
        <v>2.9893385689823591</v>
      </c>
      <c r="U422" s="33">
        <f t="shared" si="169"/>
        <v>-0.15166652461353883</v>
      </c>
      <c r="V422" s="72">
        <f t="shared" si="162"/>
        <v>3.2938467381972272</v>
      </c>
      <c r="W422" s="33">
        <f t="shared" si="163"/>
        <v>188.72351646163372</v>
      </c>
      <c r="X422" s="80">
        <v>0.22916666666666666</v>
      </c>
      <c r="Z422" s="16">
        <v>179</v>
      </c>
      <c r="AA422" s="16">
        <v>52</v>
      </c>
      <c r="AB422" s="16">
        <v>32.49</v>
      </c>
      <c r="AC422" s="14">
        <f t="shared" si="181"/>
        <v>179.87569166666665</v>
      </c>
      <c r="AD422" s="16">
        <v>45</v>
      </c>
      <c r="AE422" s="16">
        <v>59</v>
      </c>
      <c r="AF422" s="16">
        <v>5.79</v>
      </c>
      <c r="AG422" s="14">
        <f t="shared" si="182"/>
        <v>45.984941666666664</v>
      </c>
      <c r="AH422" s="16">
        <v>11</v>
      </c>
      <c r="AI422" s="16">
        <v>53</v>
      </c>
      <c r="AJ422" s="16">
        <v>3.41</v>
      </c>
      <c r="AK422" s="14">
        <f t="shared" si="183"/>
        <v>11.884280555555556</v>
      </c>
      <c r="AL422" s="16">
        <v>197</v>
      </c>
      <c r="AM422" s="16">
        <v>22</v>
      </c>
      <c r="AN422" s="16">
        <v>50.16</v>
      </c>
      <c r="AO422" s="16">
        <f t="shared" si="184"/>
        <v>197.38059999999999</v>
      </c>
      <c r="AP422" s="16">
        <v>58</v>
      </c>
      <c r="AQ422" s="16">
        <v>47</v>
      </c>
      <c r="AR422" s="16">
        <v>45.95</v>
      </c>
      <c r="AS422" s="14">
        <f t="shared" si="185"/>
        <v>58.796097222222222</v>
      </c>
      <c r="AT422" s="16">
        <v>21</v>
      </c>
      <c r="AU422" s="16">
        <v>23</v>
      </c>
      <c r="AV422" s="16">
        <v>47.62</v>
      </c>
      <c r="AW422" s="14">
        <f t="shared" si="186"/>
        <v>21.396561111111112</v>
      </c>
      <c r="AX422" s="14">
        <f t="shared" si="178"/>
        <v>17.504908333333333</v>
      </c>
      <c r="AY422" s="14">
        <f t="shared" si="179"/>
        <v>12.811155555555558</v>
      </c>
      <c r="AZ422" s="14">
        <f t="shared" si="180"/>
        <v>142.68420833333334</v>
      </c>
    </row>
    <row r="423" spans="1:52">
      <c r="A423" s="11">
        <v>0.22986111111111099</v>
      </c>
      <c r="B423" s="12">
        <f t="shared" si="174"/>
        <v>5.500000000000008</v>
      </c>
      <c r="C423" s="12">
        <f t="shared" si="175"/>
        <v>12.171824497297964</v>
      </c>
      <c r="D423" s="12">
        <f t="shared" si="176"/>
        <v>11.789647841742397</v>
      </c>
      <c r="E423" s="12">
        <f t="shared" si="177"/>
        <v>11.945647841742398</v>
      </c>
      <c r="F423" s="12">
        <f t="shared" si="170"/>
        <v>3.1273632918323906</v>
      </c>
      <c r="G423" s="12">
        <f t="shared" si="164"/>
        <v>0.3142078573704491</v>
      </c>
      <c r="H423" s="26">
        <f t="shared" si="171"/>
        <v>18.00278411717527</v>
      </c>
      <c r="I423" s="33">
        <f t="shared" si="165"/>
        <v>21.774880052853518</v>
      </c>
      <c r="J423" s="50">
        <f t="shared" si="166"/>
        <v>21.930880052853517</v>
      </c>
      <c r="K423" s="33">
        <f t="shared" si="156"/>
        <v>5.7414909717336284</v>
      </c>
      <c r="L423" s="33">
        <f t="shared" si="172"/>
        <v>-0.99999999832673991</v>
      </c>
      <c r="M423" s="33">
        <f t="shared" si="157"/>
        <v>3.1415348044722973</v>
      </c>
      <c r="N423" s="33">
        <f t="shared" si="173"/>
        <v>5.7849115524910392E-5</v>
      </c>
      <c r="O423" s="33">
        <f t="shared" si="158"/>
        <v>3.1415348044722973</v>
      </c>
      <c r="P423" s="33">
        <f t="shared" si="159"/>
        <v>179.99668548971894</v>
      </c>
      <c r="Q423" s="33">
        <f t="shared" si="167"/>
        <v>0.57257374364429059</v>
      </c>
      <c r="R423" s="33">
        <f t="shared" si="160"/>
        <v>32.806058970823393</v>
      </c>
      <c r="S423" s="33">
        <f t="shared" si="168"/>
        <v>-0.9885897383537029</v>
      </c>
      <c r="T423" s="33">
        <f t="shared" si="161"/>
        <v>2.9903840101489241</v>
      </c>
      <c r="U423" s="33">
        <f t="shared" si="169"/>
        <v>-0.15063309470948724</v>
      </c>
      <c r="V423" s="72">
        <f t="shared" si="162"/>
        <v>3.2928012970306622</v>
      </c>
      <c r="W423" s="33">
        <f t="shared" si="163"/>
        <v>188.66361709506032</v>
      </c>
      <c r="X423" s="80">
        <v>0.2298611111111111</v>
      </c>
      <c r="Z423" s="16">
        <v>179</v>
      </c>
      <c r="AA423" s="16">
        <v>53</v>
      </c>
      <c r="AB423" s="16">
        <v>37.11</v>
      </c>
      <c r="AC423" s="14">
        <f t="shared" si="181"/>
        <v>179.89364166666667</v>
      </c>
      <c r="AD423" s="16">
        <v>45</v>
      </c>
      <c r="AE423" s="16">
        <v>59</v>
      </c>
      <c r="AF423" s="16">
        <v>4.5999999999999996</v>
      </c>
      <c r="AG423" s="14">
        <f t="shared" si="182"/>
        <v>45.984611111111114</v>
      </c>
      <c r="AH423" s="16">
        <v>11</v>
      </c>
      <c r="AI423" s="16">
        <v>54</v>
      </c>
      <c r="AJ423" s="16">
        <v>3.58</v>
      </c>
      <c r="AK423" s="14">
        <f t="shared" si="183"/>
        <v>11.900994444444445</v>
      </c>
      <c r="AL423" s="16">
        <v>197</v>
      </c>
      <c r="AM423" s="16">
        <v>18</v>
      </c>
      <c r="AN423" s="16">
        <v>32.57</v>
      </c>
      <c r="AO423" s="16">
        <f t="shared" si="184"/>
        <v>197.30904722222223</v>
      </c>
      <c r="AP423" s="16">
        <v>58</v>
      </c>
      <c r="AQ423" s="16">
        <v>50</v>
      </c>
      <c r="AR423" s="16">
        <v>43.04</v>
      </c>
      <c r="AS423" s="14">
        <f t="shared" si="185"/>
        <v>58.845288888888888</v>
      </c>
      <c r="AT423" s="16">
        <v>21</v>
      </c>
      <c r="AU423" s="16">
        <v>24</v>
      </c>
      <c r="AV423" s="16">
        <v>47.79</v>
      </c>
      <c r="AW423" s="14">
        <f t="shared" si="186"/>
        <v>21.413274999999999</v>
      </c>
      <c r="AX423" s="14">
        <f t="shared" si="178"/>
        <v>17.415405555555566</v>
      </c>
      <c r="AY423" s="14">
        <f t="shared" si="179"/>
        <v>12.860677777777774</v>
      </c>
      <c r="AZ423" s="14">
        <f t="shared" si="180"/>
        <v>142.68420833333332</v>
      </c>
    </row>
    <row r="424" spans="1:52">
      <c r="A424" s="11">
        <v>0.23055555555555601</v>
      </c>
      <c r="B424" s="12">
        <f t="shared" si="174"/>
        <v>5.5166666666666639</v>
      </c>
      <c r="C424" s="12">
        <f t="shared" si="175"/>
        <v>12.188536730631286</v>
      </c>
      <c r="D424" s="12">
        <f t="shared" si="176"/>
        <v>11.806360075075743</v>
      </c>
      <c r="E424" s="12">
        <f t="shared" si="177"/>
        <v>11.962360075075743</v>
      </c>
      <c r="F424" s="12">
        <f t="shared" si="170"/>
        <v>3.1317385442878169</v>
      </c>
      <c r="G424" s="12">
        <f t="shared" si="164"/>
        <v>0.31420527675754029</v>
      </c>
      <c r="H424" s="26">
        <f t="shared" si="171"/>
        <v>18.002636258947039</v>
      </c>
      <c r="I424" s="33">
        <f t="shared" si="165"/>
        <v>21.791592286186841</v>
      </c>
      <c r="J424" s="50">
        <f t="shared" si="166"/>
        <v>21.94759228618684</v>
      </c>
      <c r="K424" s="33">
        <f t="shared" si="156"/>
        <v>5.745866224189049</v>
      </c>
      <c r="L424" s="33">
        <f t="shared" si="172"/>
        <v>-0.99999998529488365</v>
      </c>
      <c r="M424" s="33">
        <f t="shared" si="157"/>
        <v>3.1414211594716912</v>
      </c>
      <c r="N424" s="33">
        <f t="shared" si="173"/>
        <v>-1.7149411820205972E-4</v>
      </c>
      <c r="O424" s="33">
        <f t="shared" si="158"/>
        <v>3.1414211594716912</v>
      </c>
      <c r="P424" s="33">
        <f t="shared" si="159"/>
        <v>179.99017411082141</v>
      </c>
      <c r="Q424" s="33">
        <f t="shared" si="167"/>
        <v>0.573187482902352</v>
      </c>
      <c r="R424" s="33">
        <f t="shared" si="160"/>
        <v>32.841223640031806</v>
      </c>
      <c r="S424" s="33">
        <f t="shared" si="168"/>
        <v>-0.98874726543184666</v>
      </c>
      <c r="T424" s="33">
        <f t="shared" si="161"/>
        <v>2.9914333905960664</v>
      </c>
      <c r="U424" s="33">
        <f t="shared" si="169"/>
        <v>-0.14959560521969034</v>
      </c>
      <c r="V424" s="72">
        <f t="shared" si="162"/>
        <v>3.2917519165835198</v>
      </c>
      <c r="W424" s="33">
        <f t="shared" si="163"/>
        <v>188.60349202433551</v>
      </c>
      <c r="X424" s="80">
        <v>0.23055555555555554</v>
      </c>
      <c r="Z424" s="16">
        <v>179</v>
      </c>
      <c r="AA424" s="16">
        <v>54</v>
      </c>
      <c r="AB424" s="16">
        <v>41.73</v>
      </c>
      <c r="AC424" s="14">
        <f t="shared" si="181"/>
        <v>179.91159166666668</v>
      </c>
      <c r="AD424" s="16">
        <v>45</v>
      </c>
      <c r="AE424" s="16">
        <v>59</v>
      </c>
      <c r="AF424" s="16">
        <v>3.59</v>
      </c>
      <c r="AG424" s="14">
        <f t="shared" si="182"/>
        <v>45.984330555555559</v>
      </c>
      <c r="AH424" s="16">
        <v>11</v>
      </c>
      <c r="AI424" s="16">
        <v>55</v>
      </c>
      <c r="AJ424" s="16">
        <v>3.74</v>
      </c>
      <c r="AK424" s="14">
        <f t="shared" si="183"/>
        <v>11.917705555555555</v>
      </c>
      <c r="AL424" s="16">
        <v>197</v>
      </c>
      <c r="AM424" s="16">
        <v>14</v>
      </c>
      <c r="AN424" s="16">
        <v>12.8</v>
      </c>
      <c r="AO424" s="16">
        <f t="shared" si="184"/>
        <v>197.2368888888889</v>
      </c>
      <c r="AP424" s="16">
        <v>58</v>
      </c>
      <c r="AQ424" s="16">
        <v>53</v>
      </c>
      <c r="AR424" s="16">
        <v>39.409999999999997</v>
      </c>
      <c r="AS424" s="14">
        <f t="shared" si="185"/>
        <v>58.894280555555554</v>
      </c>
      <c r="AT424" s="16">
        <v>21</v>
      </c>
      <c r="AU424" s="16">
        <v>25</v>
      </c>
      <c r="AV424" s="16">
        <v>47.95</v>
      </c>
      <c r="AW424" s="14">
        <f t="shared" si="186"/>
        <v>21.429986111111113</v>
      </c>
      <c r="AX424" s="14">
        <f t="shared" si="178"/>
        <v>17.325297222222218</v>
      </c>
      <c r="AY424" s="14">
        <f t="shared" si="179"/>
        <v>12.909949999999995</v>
      </c>
      <c r="AZ424" s="14">
        <f t="shared" si="180"/>
        <v>142.68420833333337</v>
      </c>
    </row>
    <row r="425" spans="1:52">
      <c r="A425" s="11">
        <v>0.23125000000000001</v>
      </c>
      <c r="B425" s="12">
        <f t="shared" si="174"/>
        <v>5.5333333333333439</v>
      </c>
      <c r="C425" s="12">
        <f t="shared" si="175"/>
        <v>12.205248963964632</v>
      </c>
      <c r="D425" s="12">
        <f t="shared" si="176"/>
        <v>11.823072308409067</v>
      </c>
      <c r="E425" s="12">
        <f t="shared" si="177"/>
        <v>11.979072308409068</v>
      </c>
      <c r="F425" s="12">
        <f t="shared" si="170"/>
        <v>3.136113796743238</v>
      </c>
      <c r="G425" s="12">
        <f t="shared" si="164"/>
        <v>0.31420363376381305</v>
      </c>
      <c r="H425" s="26">
        <f t="shared" si="171"/>
        <v>18.002542122340703</v>
      </c>
      <c r="I425" s="33">
        <f t="shared" si="165"/>
        <v>21.808304519520188</v>
      </c>
      <c r="J425" s="50">
        <f t="shared" si="166"/>
        <v>21.964304519520187</v>
      </c>
      <c r="K425" s="33">
        <f t="shared" si="156"/>
        <v>5.7502414766444758</v>
      </c>
      <c r="L425" s="33">
        <f t="shared" si="172"/>
        <v>-0.99999991966595858</v>
      </c>
      <c r="M425" s="33">
        <f t="shared" si="157"/>
        <v>3.1411918193534945</v>
      </c>
      <c r="N425" s="33">
        <f t="shared" si="173"/>
        <v>-4.0083422581720812E-4</v>
      </c>
      <c r="O425" s="33">
        <f t="shared" si="158"/>
        <v>3.1411918193534945</v>
      </c>
      <c r="P425" s="33">
        <f t="shared" si="159"/>
        <v>179.97703388997573</v>
      </c>
      <c r="Q425" s="33">
        <f t="shared" si="167"/>
        <v>0.57379697215325065</v>
      </c>
      <c r="R425" s="33">
        <f t="shared" si="160"/>
        <v>32.876144801766884</v>
      </c>
      <c r="S425" s="33">
        <f t="shared" si="168"/>
        <v>-0.98890428568322231</v>
      </c>
      <c r="T425" s="33">
        <f t="shared" si="161"/>
        <v>2.9924866886291426</v>
      </c>
      <c r="U425" s="33">
        <f t="shared" si="169"/>
        <v>-0.1485540768789467</v>
      </c>
      <c r="V425" s="72">
        <f t="shared" si="162"/>
        <v>3.2906986185504437</v>
      </c>
      <c r="W425" s="33">
        <f t="shared" si="163"/>
        <v>188.54314249247079</v>
      </c>
      <c r="X425" s="80">
        <v>0.23124999999999998</v>
      </c>
      <c r="Z425" s="16">
        <v>179</v>
      </c>
      <c r="AA425" s="16">
        <v>55</v>
      </c>
      <c r="AB425" s="16">
        <v>46.36</v>
      </c>
      <c r="AC425" s="14">
        <f t="shared" si="181"/>
        <v>179.92954444444445</v>
      </c>
      <c r="AD425" s="16">
        <v>45</v>
      </c>
      <c r="AE425" s="16">
        <v>59</v>
      </c>
      <c r="AF425" s="16">
        <v>2.76</v>
      </c>
      <c r="AG425" s="14">
        <f t="shared" si="182"/>
        <v>45.984099999999998</v>
      </c>
      <c r="AH425" s="16">
        <v>11</v>
      </c>
      <c r="AI425" s="16">
        <v>56</v>
      </c>
      <c r="AJ425" s="16">
        <v>3.91</v>
      </c>
      <c r="AK425" s="14">
        <f t="shared" si="183"/>
        <v>11.934419444444444</v>
      </c>
      <c r="AL425" s="16">
        <v>197</v>
      </c>
      <c r="AM425" s="16">
        <v>9</v>
      </c>
      <c r="AN425" s="16">
        <v>50.85</v>
      </c>
      <c r="AO425" s="16">
        <f t="shared" si="184"/>
        <v>197.16412500000001</v>
      </c>
      <c r="AP425" s="16">
        <v>58</v>
      </c>
      <c r="AQ425" s="16">
        <v>56</v>
      </c>
      <c r="AR425" s="16">
        <v>35.07</v>
      </c>
      <c r="AS425" s="14">
        <f t="shared" si="185"/>
        <v>58.943075</v>
      </c>
      <c r="AT425" s="16">
        <v>21</v>
      </c>
      <c r="AU425" s="16">
        <v>26</v>
      </c>
      <c r="AV425" s="16">
        <v>48.12</v>
      </c>
      <c r="AW425" s="14">
        <f t="shared" si="186"/>
        <v>21.4467</v>
      </c>
      <c r="AX425" s="14">
        <f t="shared" si="178"/>
        <v>17.234580555555567</v>
      </c>
      <c r="AY425" s="14">
        <f t="shared" si="179"/>
        <v>12.958975000000002</v>
      </c>
      <c r="AZ425" s="14">
        <f t="shared" si="180"/>
        <v>142.68420833333334</v>
      </c>
    </row>
    <row r="426" spans="1:52">
      <c r="A426" s="11">
        <v>0.23194444444444401</v>
      </c>
      <c r="B426" s="12">
        <f t="shared" si="174"/>
        <v>5.5500000000000007</v>
      </c>
      <c r="C426" s="12">
        <f t="shared" si="175"/>
        <v>12.221961197297956</v>
      </c>
      <c r="D426" s="12">
        <f t="shared" si="176"/>
        <v>11.839784541742388</v>
      </c>
      <c r="E426" s="12">
        <f t="shared" si="177"/>
        <v>11.995784541742388</v>
      </c>
      <c r="F426" s="12">
        <f t="shared" si="170"/>
        <v>3.1404890491986577</v>
      </c>
      <c r="G426" s="12">
        <f t="shared" si="164"/>
        <v>0.3142029284192171</v>
      </c>
      <c r="H426" s="26">
        <f t="shared" si="171"/>
        <v>18.002501709072249</v>
      </c>
      <c r="I426" s="33">
        <f t="shared" si="165"/>
        <v>21.825016752853514</v>
      </c>
      <c r="J426" s="50">
        <f t="shared" si="166"/>
        <v>21.981016752853513</v>
      </c>
      <c r="K426" s="33">
        <f t="shared" si="156"/>
        <v>5.7546167290998973</v>
      </c>
      <c r="L426" s="33">
        <f t="shared" si="172"/>
        <v>-0.99999980144473954</v>
      </c>
      <c r="M426" s="33">
        <f t="shared" si="157"/>
        <v>3.1409624865214276</v>
      </c>
      <c r="N426" s="33">
        <f t="shared" si="173"/>
        <v>-6.3016702674763313E-4</v>
      </c>
      <c r="O426" s="33">
        <f t="shared" si="158"/>
        <v>3.1409624865214276</v>
      </c>
      <c r="P426" s="33">
        <f t="shared" si="159"/>
        <v>179.96389408659451</v>
      </c>
      <c r="Q426" s="33">
        <f t="shared" si="167"/>
        <v>0.57440219492705213</v>
      </c>
      <c r="R426" s="33">
        <f t="shared" si="160"/>
        <v>32.910821512370916</v>
      </c>
      <c r="S426" s="33">
        <f t="shared" si="168"/>
        <v>-0.98906078346266302</v>
      </c>
      <c r="T426" s="33">
        <f t="shared" si="161"/>
        <v>2.9935438823502141</v>
      </c>
      <c r="U426" s="33">
        <f t="shared" si="169"/>
        <v>-0.14750853065576783</v>
      </c>
      <c r="V426" s="72">
        <f t="shared" si="162"/>
        <v>3.2896414248293722</v>
      </c>
      <c r="W426" s="33">
        <f t="shared" si="163"/>
        <v>188.48256975412568</v>
      </c>
      <c r="X426" s="80">
        <v>0.23194444444444443</v>
      </c>
      <c r="Z426" s="16">
        <v>179</v>
      </c>
      <c r="AA426" s="16">
        <v>56</v>
      </c>
      <c r="AB426" s="16">
        <v>50.99</v>
      </c>
      <c r="AC426" s="14">
        <f t="shared" si="181"/>
        <v>179.94749722222221</v>
      </c>
      <c r="AD426" s="16">
        <v>45</v>
      </c>
      <c r="AE426" s="16">
        <v>59</v>
      </c>
      <c r="AF426" s="16">
        <v>2.13</v>
      </c>
      <c r="AG426" s="14">
        <f t="shared" si="182"/>
        <v>45.983924999999999</v>
      </c>
      <c r="AH426" s="16">
        <v>11</v>
      </c>
      <c r="AI426" s="16">
        <v>57</v>
      </c>
      <c r="AJ426" s="16">
        <v>4.07</v>
      </c>
      <c r="AK426" s="14">
        <f t="shared" si="183"/>
        <v>11.951130555555556</v>
      </c>
      <c r="AL426" s="16">
        <v>197</v>
      </c>
      <c r="AM426" s="16">
        <v>5</v>
      </c>
      <c r="AN426" s="16">
        <v>26.71</v>
      </c>
      <c r="AO426" s="16">
        <f t="shared" si="184"/>
        <v>197.09075277777777</v>
      </c>
      <c r="AP426" s="16">
        <v>58</v>
      </c>
      <c r="AQ426" s="16">
        <v>59</v>
      </c>
      <c r="AR426" s="16">
        <v>30.01</v>
      </c>
      <c r="AS426" s="14">
        <f t="shared" si="185"/>
        <v>58.991669444444447</v>
      </c>
      <c r="AT426" s="16">
        <v>21</v>
      </c>
      <c r="AU426" s="16">
        <v>27</v>
      </c>
      <c r="AV426" s="16">
        <v>48.28</v>
      </c>
      <c r="AW426" s="14">
        <f t="shared" si="186"/>
        <v>21.46341111111111</v>
      </c>
      <c r="AX426" s="14">
        <f t="shared" si="178"/>
        <v>17.143255555555555</v>
      </c>
      <c r="AY426" s="14">
        <f t="shared" si="179"/>
        <v>13.007744444444448</v>
      </c>
      <c r="AZ426" s="14">
        <f t="shared" si="180"/>
        <v>142.68420833333332</v>
      </c>
    </row>
    <row r="427" spans="1:52">
      <c r="A427" s="11">
        <v>0.23263888888888901</v>
      </c>
      <c r="B427" s="12">
        <f t="shared" si="174"/>
        <v>5.5666666666666558</v>
      </c>
      <c r="C427" s="12">
        <f t="shared" si="175"/>
        <v>12.238673430631277</v>
      </c>
      <c r="D427" s="12">
        <f t="shared" si="176"/>
        <v>11.856496775075735</v>
      </c>
      <c r="E427" s="12">
        <f t="shared" si="177"/>
        <v>12.012496775075736</v>
      </c>
      <c r="F427" s="12">
        <f t="shared" si="170"/>
        <v>3.1448643016540845</v>
      </c>
      <c r="G427" s="12">
        <f t="shared" si="164"/>
        <v>0.31420316073660975</v>
      </c>
      <c r="H427" s="26">
        <f t="shared" si="171"/>
        <v>18.002515019878356</v>
      </c>
      <c r="I427" s="33">
        <f t="shared" si="165"/>
        <v>21.841728986186833</v>
      </c>
      <c r="J427" s="50">
        <f t="shared" si="166"/>
        <v>21.997728986186832</v>
      </c>
      <c r="K427" s="33">
        <f t="shared" si="156"/>
        <v>5.758991981555317</v>
      </c>
      <c r="L427" s="33">
        <f t="shared" si="172"/>
        <v>-0.99999963063982811</v>
      </c>
      <c r="M427" s="33">
        <f t="shared" si="157"/>
        <v>3.1407331651436587</v>
      </c>
      <c r="N427" s="33">
        <f t="shared" si="173"/>
        <v>-8.5948834053788039E-4</v>
      </c>
      <c r="O427" s="33">
        <f t="shared" si="158"/>
        <v>3.1407331651436587</v>
      </c>
      <c r="P427" s="33">
        <f t="shared" si="159"/>
        <v>179.95075493949625</v>
      </c>
      <c r="Q427" s="33">
        <f t="shared" si="167"/>
        <v>0.57500313484003207</v>
      </c>
      <c r="R427" s="33">
        <f t="shared" si="160"/>
        <v>32.945252833125622</v>
      </c>
      <c r="S427" s="33">
        <f t="shared" si="168"/>
        <v>-0.98921674313899</v>
      </c>
      <c r="T427" s="33">
        <f t="shared" si="161"/>
        <v>2.9946049496581875</v>
      </c>
      <c r="U427" s="33">
        <f t="shared" si="169"/>
        <v>-0.14645898775250887</v>
      </c>
      <c r="V427" s="72">
        <f t="shared" si="162"/>
        <v>3.2885803575213988</v>
      </c>
      <c r="W427" s="33">
        <f t="shared" si="163"/>
        <v>188.4217750755995</v>
      </c>
      <c r="X427" s="80">
        <v>0.23263888888888887</v>
      </c>
      <c r="Z427" s="16">
        <v>179</v>
      </c>
      <c r="AA427" s="16">
        <v>57</v>
      </c>
      <c r="AB427" s="16">
        <v>55.63</v>
      </c>
      <c r="AC427" s="14">
        <f t="shared" si="181"/>
        <v>179.96545277777778</v>
      </c>
      <c r="AD427" s="16">
        <v>45</v>
      </c>
      <c r="AE427" s="16">
        <v>59</v>
      </c>
      <c r="AF427" s="16">
        <v>1.67</v>
      </c>
      <c r="AG427" s="14">
        <f t="shared" si="182"/>
        <v>45.983797222222222</v>
      </c>
      <c r="AH427" s="16">
        <v>11</v>
      </c>
      <c r="AI427" s="16">
        <v>58</v>
      </c>
      <c r="AJ427" s="16">
        <v>4.24</v>
      </c>
      <c r="AK427" s="14">
        <f t="shared" si="183"/>
        <v>11.967844444444445</v>
      </c>
      <c r="AL427" s="16">
        <v>197</v>
      </c>
      <c r="AM427" s="16">
        <v>1</v>
      </c>
      <c r="AN427" s="16">
        <v>0.39</v>
      </c>
      <c r="AO427" s="16">
        <f t="shared" si="184"/>
        <v>197.016775</v>
      </c>
      <c r="AP427" s="16">
        <v>59</v>
      </c>
      <c r="AQ427" s="16">
        <v>2</v>
      </c>
      <c r="AR427" s="16">
        <v>24.21</v>
      </c>
      <c r="AS427" s="14">
        <f t="shared" si="185"/>
        <v>59.040058333333334</v>
      </c>
      <c r="AT427" s="16">
        <v>21</v>
      </c>
      <c r="AU427" s="16">
        <v>28</v>
      </c>
      <c r="AV427" s="16">
        <v>48.45</v>
      </c>
      <c r="AW427" s="14">
        <f t="shared" si="186"/>
        <v>21.480125000000001</v>
      </c>
      <c r="AX427" s="14">
        <f t="shared" si="178"/>
        <v>17.051322222222211</v>
      </c>
      <c r="AY427" s="14">
        <f t="shared" si="179"/>
        <v>13.056261111111112</v>
      </c>
      <c r="AZ427" s="14">
        <f t="shared" si="180"/>
        <v>142.68420833333334</v>
      </c>
    </row>
    <row r="428" spans="1:52">
      <c r="A428" s="11">
        <v>0.233333333333333</v>
      </c>
      <c r="B428" s="12">
        <f t="shared" si="174"/>
        <v>5.5833333333333357</v>
      </c>
      <c r="C428" s="12">
        <f t="shared" si="175"/>
        <v>12.255385663964624</v>
      </c>
      <c r="D428" s="12">
        <f t="shared" si="176"/>
        <v>11.873209008409058</v>
      </c>
      <c r="E428" s="12">
        <f t="shared" si="177"/>
        <v>12.029209008409058</v>
      </c>
      <c r="F428" s="12">
        <f t="shared" si="170"/>
        <v>3.1492395541095051</v>
      </c>
      <c r="G428" s="12">
        <f t="shared" si="164"/>
        <v>0.31420433071175641</v>
      </c>
      <c r="H428" s="26">
        <f t="shared" si="171"/>
        <v>18.002582054516395</v>
      </c>
      <c r="I428" s="33">
        <f t="shared" si="165"/>
        <v>21.858441219520181</v>
      </c>
      <c r="J428" s="50">
        <f t="shared" si="166"/>
        <v>22.01444121952018</v>
      </c>
      <c r="K428" s="33">
        <f t="shared" si="156"/>
        <v>5.7633672340107438</v>
      </c>
      <c r="L428" s="33">
        <f t="shared" si="172"/>
        <v>-0.99999940726365133</v>
      </c>
      <c r="M428" s="33">
        <f t="shared" si="157"/>
        <v>3.140503859387727</v>
      </c>
      <c r="N428" s="33">
        <f t="shared" si="173"/>
        <v>-1.0887939869206008E-3</v>
      </c>
      <c r="O428" s="33">
        <f t="shared" si="158"/>
        <v>3.140503859387727</v>
      </c>
      <c r="P428" s="33">
        <f t="shared" si="159"/>
        <v>179.93761668746328</v>
      </c>
      <c r="Q428" s="33">
        <f t="shared" si="167"/>
        <v>0.57559977559563003</v>
      </c>
      <c r="R428" s="33">
        <f t="shared" si="160"/>
        <v>32.979437830306878</v>
      </c>
      <c r="S428" s="33">
        <f t="shared" si="168"/>
        <v>-0.989372149096997</v>
      </c>
      <c r="T428" s="33">
        <f t="shared" si="161"/>
        <v>2.9956698682490099</v>
      </c>
      <c r="U428" s="33">
        <f t="shared" si="169"/>
        <v>-0.14540546960547895</v>
      </c>
      <c r="V428" s="72">
        <f t="shared" si="162"/>
        <v>3.2875154389305763</v>
      </c>
      <c r="W428" s="33">
        <f t="shared" si="163"/>
        <v>188.36075973482033</v>
      </c>
      <c r="X428" s="80">
        <v>0.23333333333333331</v>
      </c>
      <c r="Z428" s="16">
        <v>179</v>
      </c>
      <c r="AA428" s="16">
        <v>59</v>
      </c>
      <c r="AB428" s="16">
        <v>0.27</v>
      </c>
      <c r="AC428" s="14">
        <f t="shared" si="181"/>
        <v>179.98340833333333</v>
      </c>
      <c r="AD428" s="16">
        <v>45</v>
      </c>
      <c r="AE428" s="16">
        <v>59</v>
      </c>
      <c r="AF428" s="16">
        <v>1.41</v>
      </c>
      <c r="AG428" s="14">
        <f t="shared" si="182"/>
        <v>45.983725</v>
      </c>
      <c r="AH428" s="16">
        <v>11</v>
      </c>
      <c r="AI428" s="16">
        <v>59</v>
      </c>
      <c r="AJ428" s="16">
        <v>4.4000000000000004</v>
      </c>
      <c r="AK428" s="14">
        <f t="shared" si="183"/>
        <v>11.984555555555556</v>
      </c>
      <c r="AL428" s="16">
        <v>196</v>
      </c>
      <c r="AM428" s="16">
        <v>56</v>
      </c>
      <c r="AN428" s="16">
        <v>31.89</v>
      </c>
      <c r="AO428" s="16">
        <f t="shared" si="184"/>
        <v>196.94219166666667</v>
      </c>
      <c r="AP428" s="16">
        <v>59</v>
      </c>
      <c r="AQ428" s="16">
        <v>5</v>
      </c>
      <c r="AR428" s="16">
        <v>17.68</v>
      </c>
      <c r="AS428" s="14">
        <f t="shared" si="185"/>
        <v>59.088244444444442</v>
      </c>
      <c r="AT428" s="16">
        <v>21</v>
      </c>
      <c r="AU428" s="16">
        <v>29</v>
      </c>
      <c r="AV428" s="16">
        <v>48.61</v>
      </c>
      <c r="AW428" s="14">
        <f t="shared" si="186"/>
        <v>21.496836111111111</v>
      </c>
      <c r="AX428" s="14">
        <f t="shared" si="178"/>
        <v>16.958783333333344</v>
      </c>
      <c r="AY428" s="14">
        <f t="shared" si="179"/>
        <v>13.104519444444442</v>
      </c>
      <c r="AZ428" s="14">
        <f t="shared" si="180"/>
        <v>142.68420833333334</v>
      </c>
    </row>
    <row r="429" spans="1:52">
      <c r="A429" s="11">
        <v>0.234027777777778</v>
      </c>
      <c r="B429" s="12">
        <f t="shared" si="174"/>
        <v>5.5999999999999925</v>
      </c>
      <c r="C429" s="12">
        <f t="shared" si="175"/>
        <v>12.272097897297947</v>
      </c>
      <c r="D429" s="12">
        <f t="shared" si="176"/>
        <v>11.889921241742405</v>
      </c>
      <c r="E429" s="12">
        <f t="shared" si="177"/>
        <v>12.045921241742406</v>
      </c>
      <c r="F429" s="12">
        <f t="shared" si="170"/>
        <v>3.1536148065649319</v>
      </c>
      <c r="G429" s="12">
        <f t="shared" si="164"/>
        <v>0.3142064383233299</v>
      </c>
      <c r="H429" s="26">
        <f t="shared" si="171"/>
        <v>18.002702811764411</v>
      </c>
      <c r="I429" s="33">
        <f t="shared" si="165"/>
        <v>21.875153452853503</v>
      </c>
      <c r="J429" s="50">
        <f t="shared" si="166"/>
        <v>22.031153452853502</v>
      </c>
      <c r="K429" s="33">
        <f t="shared" si="156"/>
        <v>5.7677424864661635</v>
      </c>
      <c r="L429" s="33">
        <f t="shared" si="172"/>
        <v>-0.99999913133246165</v>
      </c>
      <c r="M429" s="33">
        <f t="shared" si="157"/>
        <v>3.140274573422194</v>
      </c>
      <c r="N429" s="33">
        <f t="shared" si="173"/>
        <v>-1.3180797858817553E-3</v>
      </c>
      <c r="O429" s="33">
        <f t="shared" si="158"/>
        <v>3.140274573422194</v>
      </c>
      <c r="P429" s="33">
        <f t="shared" si="159"/>
        <v>179.92447956933668</v>
      </c>
      <c r="Q429" s="33">
        <f t="shared" si="167"/>
        <v>0.57619210098540186</v>
      </c>
      <c r="R429" s="33">
        <f t="shared" si="160"/>
        <v>33.013375575239245</v>
      </c>
      <c r="S429" s="33">
        <f t="shared" si="168"/>
        <v>-0.98952698573944164</v>
      </c>
      <c r="T429" s="33">
        <f t="shared" si="161"/>
        <v>2.9967386156158504</v>
      </c>
      <c r="U429" s="33">
        <f t="shared" si="169"/>
        <v>-0.14434799788502486</v>
      </c>
      <c r="V429" s="72">
        <f t="shared" si="162"/>
        <v>3.2864466915637358</v>
      </c>
      <c r="W429" s="33">
        <f t="shared" si="163"/>
        <v>188.29952502133469</v>
      </c>
      <c r="X429" s="80">
        <v>0.23402777777777781</v>
      </c>
      <c r="Z429" s="16">
        <v>180</v>
      </c>
      <c r="AA429" s="16">
        <v>0</v>
      </c>
      <c r="AB429" s="16">
        <v>4.9000000000000004</v>
      </c>
      <c r="AC429" s="14">
        <f t="shared" si="181"/>
        <v>180.00136111111112</v>
      </c>
      <c r="AD429" s="16">
        <v>45</v>
      </c>
      <c r="AE429" s="16">
        <v>59</v>
      </c>
      <c r="AF429" s="16">
        <v>1.33</v>
      </c>
      <c r="AG429" s="14">
        <f t="shared" si="182"/>
        <v>45.983702777777779</v>
      </c>
      <c r="AH429" s="16">
        <v>12</v>
      </c>
      <c r="AI429" s="16">
        <v>0</v>
      </c>
      <c r="AJ429" s="16">
        <v>4.5599999999999996</v>
      </c>
      <c r="AK429" s="14">
        <f t="shared" si="183"/>
        <v>12.001266666666666</v>
      </c>
      <c r="AL429" s="16">
        <v>196</v>
      </c>
      <c r="AM429" s="16">
        <v>52</v>
      </c>
      <c r="AN429" s="16">
        <v>1.2</v>
      </c>
      <c r="AO429" s="16">
        <f t="shared" si="184"/>
        <v>196.86699999999999</v>
      </c>
      <c r="AP429" s="16">
        <v>59</v>
      </c>
      <c r="AQ429" s="16">
        <v>8</v>
      </c>
      <c r="AR429" s="16">
        <v>10.41</v>
      </c>
      <c r="AS429" s="14">
        <f t="shared" si="185"/>
        <v>59.136225000000003</v>
      </c>
      <c r="AT429" s="16">
        <v>21</v>
      </c>
      <c r="AU429" s="16">
        <v>30</v>
      </c>
      <c r="AV429" s="16">
        <v>48.77</v>
      </c>
      <c r="AW429" s="14">
        <f t="shared" si="186"/>
        <v>21.513547222222222</v>
      </c>
      <c r="AX429" s="14">
        <f t="shared" si="178"/>
        <v>16.865638888888867</v>
      </c>
      <c r="AY429" s="14">
        <f t="shared" si="179"/>
        <v>13.152522222222224</v>
      </c>
      <c r="AZ429" s="14">
        <f t="shared" si="180"/>
        <v>142.68420833333334</v>
      </c>
    </row>
    <row r="430" spans="1:52">
      <c r="A430" s="11">
        <v>0.234722222222222</v>
      </c>
      <c r="B430" s="12">
        <f t="shared" si="174"/>
        <v>5.6166666666666725</v>
      </c>
      <c r="C430" s="12">
        <f t="shared" si="175"/>
        <v>12.288810130631294</v>
      </c>
      <c r="D430" s="12">
        <f t="shared" si="176"/>
        <v>11.906633475075727</v>
      </c>
      <c r="E430" s="12">
        <f t="shared" si="177"/>
        <v>12.062633475075728</v>
      </c>
      <c r="F430" s="12">
        <f t="shared" si="170"/>
        <v>3.157990059020352</v>
      </c>
      <c r="G430" s="12">
        <f t="shared" si="164"/>
        <v>0.314209483532911</v>
      </c>
      <c r="H430" s="26">
        <f t="shared" si="171"/>
        <v>18.002877289421139</v>
      </c>
      <c r="I430" s="33">
        <f t="shared" si="165"/>
        <v>21.891865686186851</v>
      </c>
      <c r="J430" s="50">
        <f t="shared" si="166"/>
        <v>22.047865686186849</v>
      </c>
      <c r="K430" s="33">
        <f t="shared" si="156"/>
        <v>5.7721177389215903</v>
      </c>
      <c r="L430" s="33">
        <f t="shared" si="172"/>
        <v>-0.99999880286633547</v>
      </c>
      <c r="M430" s="33">
        <f t="shared" si="157"/>
        <v>3.1400453114146436</v>
      </c>
      <c r="N430" s="33">
        <f t="shared" si="173"/>
        <v>-1.5473415577312659E-3</v>
      </c>
      <c r="O430" s="33">
        <f t="shared" si="158"/>
        <v>3.1400453114146436</v>
      </c>
      <c r="P430" s="33">
        <f t="shared" si="159"/>
        <v>179.91134382390135</v>
      </c>
      <c r="Q430" s="33">
        <f t="shared" si="167"/>
        <v>0.57678009488998516</v>
      </c>
      <c r="R430" s="33">
        <f t="shared" si="160"/>
        <v>33.047065144351293</v>
      </c>
      <c r="S430" s="33">
        <f t="shared" si="168"/>
        <v>-0.98968123748905346</v>
      </c>
      <c r="T430" s="33">
        <f t="shared" si="161"/>
        <v>2.9978111690493421</v>
      </c>
      <c r="U430" s="33">
        <f t="shared" si="169"/>
        <v>-0.14328659449556358</v>
      </c>
      <c r="V430" s="72">
        <f t="shared" si="162"/>
        <v>3.2853741381302441</v>
      </c>
      <c r="W430" s="33">
        <f t="shared" si="163"/>
        <v>188.23807223629333</v>
      </c>
      <c r="X430" s="80">
        <v>0.23472222222222219</v>
      </c>
      <c r="Z430" s="16">
        <v>180</v>
      </c>
      <c r="AA430" s="16">
        <v>1</v>
      </c>
      <c r="AB430" s="16">
        <v>9.5399999999999991</v>
      </c>
      <c r="AC430" s="14">
        <f t="shared" si="181"/>
        <v>180.01931666666667</v>
      </c>
      <c r="AD430" s="16">
        <v>45</v>
      </c>
      <c r="AE430" s="16">
        <v>59</v>
      </c>
      <c r="AF430" s="16">
        <v>1.44</v>
      </c>
      <c r="AG430" s="14">
        <f t="shared" si="182"/>
        <v>45.983733333333333</v>
      </c>
      <c r="AH430" s="16">
        <v>12</v>
      </c>
      <c r="AI430" s="16">
        <v>1</v>
      </c>
      <c r="AJ430" s="16">
        <v>4.7300000000000004</v>
      </c>
      <c r="AK430" s="14">
        <f t="shared" si="183"/>
        <v>12.017980555555555</v>
      </c>
      <c r="AL430" s="16">
        <v>196</v>
      </c>
      <c r="AM430" s="16">
        <v>47</v>
      </c>
      <c r="AN430" s="16">
        <v>28.32</v>
      </c>
      <c r="AO430" s="16">
        <f t="shared" si="184"/>
        <v>196.7912</v>
      </c>
      <c r="AP430" s="16">
        <v>59</v>
      </c>
      <c r="AQ430" s="16">
        <v>11</v>
      </c>
      <c r="AR430" s="16">
        <v>2.39</v>
      </c>
      <c r="AS430" s="14">
        <f t="shared" si="185"/>
        <v>59.183997222222224</v>
      </c>
      <c r="AT430" s="16">
        <v>21</v>
      </c>
      <c r="AU430" s="16">
        <v>31</v>
      </c>
      <c r="AV430" s="16">
        <v>48.94</v>
      </c>
      <c r="AW430" s="14">
        <f t="shared" si="186"/>
        <v>21.530261111111113</v>
      </c>
      <c r="AX430" s="14">
        <f t="shared" si="178"/>
        <v>16.771883333333335</v>
      </c>
      <c r="AY430" s="14">
        <f t="shared" si="179"/>
        <v>13.200263888888891</v>
      </c>
      <c r="AZ430" s="14">
        <f t="shared" si="180"/>
        <v>142.68420833333337</v>
      </c>
    </row>
    <row r="431" spans="1:52">
      <c r="A431" s="11">
        <v>0.235416666666667</v>
      </c>
      <c r="B431" s="12">
        <f t="shared" si="174"/>
        <v>5.6333333333333275</v>
      </c>
      <c r="C431" s="12">
        <f t="shared" si="175"/>
        <v>12.305522363964617</v>
      </c>
      <c r="D431" s="12">
        <f t="shared" si="176"/>
        <v>11.923345708409075</v>
      </c>
      <c r="E431" s="12">
        <f t="shared" si="177"/>
        <v>12.079345708409075</v>
      </c>
      <c r="F431" s="12">
        <f t="shared" si="170"/>
        <v>3.1623653114757788</v>
      </c>
      <c r="G431" s="12">
        <f t="shared" si="164"/>
        <v>0.31421346628498964</v>
      </c>
      <c r="H431" s="26">
        <f t="shared" si="171"/>
        <v>18.003105484306094</v>
      </c>
      <c r="I431" s="33">
        <f t="shared" si="165"/>
        <v>21.908577919520173</v>
      </c>
      <c r="J431" s="50">
        <f t="shared" si="166"/>
        <v>22.064577919520172</v>
      </c>
      <c r="K431" s="33">
        <f t="shared" si="156"/>
        <v>5.7764929913770109</v>
      </c>
      <c r="L431" s="33">
        <f t="shared" si="172"/>
        <v>-0.99999842188917065</v>
      </c>
      <c r="M431" s="33">
        <f t="shared" si="157"/>
        <v>3.13981607753208</v>
      </c>
      <c r="N431" s="33">
        <f t="shared" si="173"/>
        <v>-1.7765751231682838E-3</v>
      </c>
      <c r="O431" s="33">
        <f t="shared" si="158"/>
        <v>3.13981607753208</v>
      </c>
      <c r="P431" s="33">
        <f t="shared" si="159"/>
        <v>179.89820968990907</v>
      </c>
      <c r="Q431" s="33">
        <f t="shared" si="167"/>
        <v>0.5773637412800473</v>
      </c>
      <c r="R431" s="33">
        <f t="shared" si="160"/>
        <v>33.080505619229896</v>
      </c>
      <c r="S431" s="33">
        <f t="shared" si="168"/>
        <v>-0.9898348887905456</v>
      </c>
      <c r="T431" s="33">
        <f t="shared" si="161"/>
        <v>2.998887505637831</v>
      </c>
      <c r="U431" s="33">
        <f t="shared" si="169"/>
        <v>-0.14222128157560845</v>
      </c>
      <c r="V431" s="72">
        <f t="shared" si="162"/>
        <v>3.2842978015417552</v>
      </c>
      <c r="W431" s="33">
        <f t="shared" si="163"/>
        <v>188.17640269243739</v>
      </c>
      <c r="X431" s="80">
        <v>0.23541666666666669</v>
      </c>
      <c r="Z431" s="16">
        <v>180</v>
      </c>
      <c r="AA431" s="16">
        <v>2</v>
      </c>
      <c r="AB431" s="16">
        <v>14.18</v>
      </c>
      <c r="AC431" s="14">
        <f t="shared" si="181"/>
        <v>180.03727222222221</v>
      </c>
      <c r="AD431" s="16">
        <v>45</v>
      </c>
      <c r="AE431" s="16">
        <v>59</v>
      </c>
      <c r="AF431" s="16">
        <v>1.73</v>
      </c>
      <c r="AG431" s="14">
        <f t="shared" si="182"/>
        <v>45.983813888888889</v>
      </c>
      <c r="AH431" s="16">
        <v>12</v>
      </c>
      <c r="AI431" s="16">
        <v>2</v>
      </c>
      <c r="AJ431" s="16">
        <v>4.8899999999999997</v>
      </c>
      <c r="AK431" s="14">
        <f t="shared" si="183"/>
        <v>12.034691666666667</v>
      </c>
      <c r="AL431" s="16">
        <v>196</v>
      </c>
      <c r="AM431" s="16">
        <v>42</v>
      </c>
      <c r="AN431" s="16">
        <v>53.26</v>
      </c>
      <c r="AO431" s="16">
        <f t="shared" si="184"/>
        <v>196.71479444444444</v>
      </c>
      <c r="AP431" s="16">
        <v>59</v>
      </c>
      <c r="AQ431" s="16">
        <v>13</v>
      </c>
      <c r="AR431" s="16">
        <v>53.61</v>
      </c>
      <c r="AS431" s="14">
        <f t="shared" si="185"/>
        <v>59.231558333333332</v>
      </c>
      <c r="AT431" s="16">
        <v>21</v>
      </c>
      <c r="AU431" s="16">
        <v>32</v>
      </c>
      <c r="AV431" s="16">
        <v>49.1</v>
      </c>
      <c r="AW431" s="14">
        <f t="shared" si="186"/>
        <v>21.546972222222223</v>
      </c>
      <c r="AX431" s="14">
        <f t="shared" si="178"/>
        <v>16.677522222222223</v>
      </c>
      <c r="AY431" s="14">
        <f t="shared" si="179"/>
        <v>13.247744444444443</v>
      </c>
      <c r="AZ431" s="14">
        <f t="shared" si="180"/>
        <v>142.68420833333334</v>
      </c>
    </row>
    <row r="432" spans="1:52">
      <c r="A432" s="11">
        <v>0.23611111111111099</v>
      </c>
      <c r="B432" s="12">
        <f t="shared" si="174"/>
        <v>5.6500000000000075</v>
      </c>
      <c r="C432" s="12">
        <f t="shared" si="175"/>
        <v>12.322234597297964</v>
      </c>
      <c r="D432" s="12">
        <f t="shared" si="176"/>
        <v>11.940057941742397</v>
      </c>
      <c r="E432" s="12">
        <f t="shared" si="177"/>
        <v>12.096057941742398</v>
      </c>
      <c r="F432" s="12">
        <f t="shared" si="170"/>
        <v>3.1667405639311994</v>
      </c>
      <c r="G432" s="12">
        <f t="shared" si="164"/>
        <v>0.31421838650696488</v>
      </c>
      <c r="H432" s="26">
        <f t="shared" si="171"/>
        <v>18.00338739225954</v>
      </c>
      <c r="I432" s="33">
        <f t="shared" si="165"/>
        <v>21.92529015285352</v>
      </c>
      <c r="J432" s="50">
        <f t="shared" si="166"/>
        <v>22.081290152853519</v>
      </c>
      <c r="K432" s="33">
        <f t="shared" si="156"/>
        <v>5.7808682438324377</v>
      </c>
      <c r="L432" s="33">
        <f t="shared" si="172"/>
        <v>-0.99999798842868726</v>
      </c>
      <c r="M432" s="33">
        <f t="shared" si="157"/>
        <v>3.1395868759415801</v>
      </c>
      <c r="N432" s="33">
        <f t="shared" si="173"/>
        <v>-2.0057763033515955E-3</v>
      </c>
      <c r="O432" s="33">
        <f t="shared" si="158"/>
        <v>3.1395868759415801</v>
      </c>
      <c r="P432" s="33">
        <f t="shared" si="159"/>
        <v>179.8850774061157</v>
      </c>
      <c r="Q432" s="33">
        <f t="shared" si="167"/>
        <v>0.57794302421725052</v>
      </c>
      <c r="R432" s="33">
        <f t="shared" si="160"/>
        <v>33.113696086675581</v>
      </c>
      <c r="S432" s="33">
        <f t="shared" si="168"/>
        <v>-0.98998792411264114</v>
      </c>
      <c r="T432" s="33">
        <f t="shared" si="161"/>
        <v>2.9999676022676489</v>
      </c>
      <c r="U432" s="33">
        <f t="shared" si="169"/>
        <v>-0.14115208149773681</v>
      </c>
      <c r="V432" s="72">
        <f t="shared" si="162"/>
        <v>3.2832177049119373</v>
      </c>
      <c r="W432" s="33">
        <f t="shared" si="163"/>
        <v>188.11451771408252</v>
      </c>
      <c r="X432" s="80">
        <v>0.23611111111111113</v>
      </c>
      <c r="Z432" s="16">
        <v>180</v>
      </c>
      <c r="AA432" s="16">
        <v>3</v>
      </c>
      <c r="AB432" s="16">
        <v>18.82</v>
      </c>
      <c r="AC432" s="14">
        <f t="shared" si="181"/>
        <v>180.05522777777779</v>
      </c>
      <c r="AD432" s="16">
        <v>45</v>
      </c>
      <c r="AE432" s="16">
        <v>59</v>
      </c>
      <c r="AF432" s="16">
        <v>2.21</v>
      </c>
      <c r="AG432" s="14">
        <f t="shared" si="182"/>
        <v>45.98394722222222</v>
      </c>
      <c r="AH432" s="16">
        <v>12</v>
      </c>
      <c r="AI432" s="16">
        <v>3</v>
      </c>
      <c r="AJ432" s="16">
        <v>5.0599999999999996</v>
      </c>
      <c r="AK432" s="14">
        <f t="shared" si="183"/>
        <v>12.051405555555556</v>
      </c>
      <c r="AL432" s="16">
        <v>196</v>
      </c>
      <c r="AM432" s="16">
        <v>38</v>
      </c>
      <c r="AN432" s="16">
        <v>16.02</v>
      </c>
      <c r="AO432" s="16">
        <f t="shared" si="184"/>
        <v>196.63778333333335</v>
      </c>
      <c r="AP432" s="16">
        <v>59</v>
      </c>
      <c r="AQ432" s="16">
        <v>16</v>
      </c>
      <c r="AR432" s="16">
        <v>44.07</v>
      </c>
      <c r="AS432" s="14">
        <f t="shared" si="185"/>
        <v>59.278908333333334</v>
      </c>
      <c r="AT432" s="16">
        <v>21</v>
      </c>
      <c r="AU432" s="16">
        <v>33</v>
      </c>
      <c r="AV432" s="16">
        <v>49.27</v>
      </c>
      <c r="AW432" s="14">
        <f t="shared" si="186"/>
        <v>21.56368611111111</v>
      </c>
      <c r="AX432" s="14">
        <f t="shared" si="178"/>
        <v>16.582555555555558</v>
      </c>
      <c r="AY432" s="14">
        <f t="shared" si="179"/>
        <v>13.294961111111114</v>
      </c>
      <c r="AZ432" s="14">
        <f t="shared" si="180"/>
        <v>142.68420833333332</v>
      </c>
    </row>
    <row r="433" spans="1:52">
      <c r="A433" s="11">
        <v>0.23680555555555599</v>
      </c>
      <c r="B433" s="12">
        <f t="shared" si="174"/>
        <v>5.6666666666666643</v>
      </c>
      <c r="C433" s="12">
        <f t="shared" si="175"/>
        <v>12.338946830631286</v>
      </c>
      <c r="D433" s="12">
        <f t="shared" si="176"/>
        <v>11.956770175075745</v>
      </c>
      <c r="E433" s="12">
        <f t="shared" si="177"/>
        <v>12.112770175075745</v>
      </c>
      <c r="F433" s="12">
        <f t="shared" si="170"/>
        <v>3.1711158163866262</v>
      </c>
      <c r="G433" s="12">
        <f t="shared" si="164"/>
        <v>0.31422424410914684</v>
      </c>
      <c r="H433" s="26">
        <f t="shared" si="171"/>
        <v>18.003723008142632</v>
      </c>
      <c r="I433" s="33">
        <f t="shared" si="165"/>
        <v>21.942002386186843</v>
      </c>
      <c r="J433" s="50">
        <f t="shared" si="166"/>
        <v>22.098002386186842</v>
      </c>
      <c r="K433" s="33">
        <f t="shared" si="156"/>
        <v>5.7852434962878583</v>
      </c>
      <c r="L433" s="33">
        <f t="shared" si="172"/>
        <v>-0.9999975025164235</v>
      </c>
      <c r="M433" s="33">
        <f t="shared" si="157"/>
        <v>3.1393577108093345</v>
      </c>
      <c r="N433" s="33">
        <f t="shared" si="173"/>
        <v>-2.2349409199662984E-3</v>
      </c>
      <c r="O433" s="33">
        <f t="shared" si="158"/>
        <v>3.1393577108093345</v>
      </c>
      <c r="P433" s="33">
        <f t="shared" si="159"/>
        <v>179.87194721122648</v>
      </c>
      <c r="Q433" s="33">
        <f t="shared" si="167"/>
        <v>0.57851792785520184</v>
      </c>
      <c r="R433" s="33">
        <f t="shared" si="160"/>
        <v>33.146635638756912</v>
      </c>
      <c r="S433" s="33">
        <f t="shared" si="168"/>
        <v>-0.99014032795010465</v>
      </c>
      <c r="T433" s="33">
        <f t="shared" si="161"/>
        <v>3.0010514356234177</v>
      </c>
      <c r="U433" s="33">
        <f t="shared" si="169"/>
        <v>-0.14007901686854993</v>
      </c>
      <c r="V433" s="72">
        <f t="shared" si="162"/>
        <v>3.2821338715561685</v>
      </c>
      <c r="W433" s="33">
        <f t="shared" si="163"/>
        <v>188.05241863710151</v>
      </c>
      <c r="X433" s="80">
        <v>0.23680555555555557</v>
      </c>
      <c r="Z433" s="16">
        <v>180</v>
      </c>
      <c r="AA433" s="16">
        <v>4</v>
      </c>
      <c r="AB433" s="16">
        <v>23.45</v>
      </c>
      <c r="AC433" s="14">
        <f t="shared" si="181"/>
        <v>180.07318055555555</v>
      </c>
      <c r="AD433" s="16">
        <v>45</v>
      </c>
      <c r="AE433" s="16">
        <v>59</v>
      </c>
      <c r="AF433" s="16">
        <v>2.88</v>
      </c>
      <c r="AG433" s="14">
        <f t="shared" si="182"/>
        <v>45.984133333333332</v>
      </c>
      <c r="AH433" s="16">
        <v>12</v>
      </c>
      <c r="AI433" s="16">
        <v>4</v>
      </c>
      <c r="AJ433" s="16">
        <v>5.22</v>
      </c>
      <c r="AK433" s="14">
        <f t="shared" si="183"/>
        <v>12.068116666666667</v>
      </c>
      <c r="AL433" s="16">
        <v>196</v>
      </c>
      <c r="AM433" s="16">
        <v>33</v>
      </c>
      <c r="AN433" s="16">
        <v>36.590000000000003</v>
      </c>
      <c r="AO433" s="16">
        <f t="shared" si="184"/>
        <v>196.56016388888889</v>
      </c>
      <c r="AP433" s="16">
        <v>59</v>
      </c>
      <c r="AQ433" s="16">
        <v>19</v>
      </c>
      <c r="AR433" s="16">
        <v>33.76</v>
      </c>
      <c r="AS433" s="14">
        <f t="shared" si="185"/>
        <v>59.326044444444442</v>
      </c>
      <c r="AT433" s="16">
        <v>21</v>
      </c>
      <c r="AU433" s="16">
        <v>34</v>
      </c>
      <c r="AV433" s="16">
        <v>49.43</v>
      </c>
      <c r="AW433" s="14">
        <f t="shared" si="186"/>
        <v>21.580397222222221</v>
      </c>
      <c r="AX433" s="14">
        <f t="shared" si="178"/>
        <v>16.486983333333342</v>
      </c>
      <c r="AY433" s="14">
        <f t="shared" si="179"/>
        <v>13.341911111111109</v>
      </c>
      <c r="AZ433" s="14">
        <f t="shared" si="180"/>
        <v>142.68420833333332</v>
      </c>
    </row>
    <row r="434" spans="1:52">
      <c r="A434" s="11">
        <v>0.23749999999999999</v>
      </c>
      <c r="B434" s="12">
        <f t="shared" si="174"/>
        <v>5.6833333333333442</v>
      </c>
      <c r="C434" s="12">
        <f t="shared" si="175"/>
        <v>12.355659063964634</v>
      </c>
      <c r="D434" s="12">
        <f t="shared" si="176"/>
        <v>11.973482408409065</v>
      </c>
      <c r="E434" s="12">
        <f t="shared" si="177"/>
        <v>12.129482408409066</v>
      </c>
      <c r="F434" s="12">
        <f t="shared" si="170"/>
        <v>3.1754910688420459</v>
      </c>
      <c r="G434" s="12">
        <f t="shared" si="164"/>
        <v>0.31423103898475774</v>
      </c>
      <c r="H434" s="26">
        <f t="shared" si="171"/>
        <v>18.004112325837454</v>
      </c>
      <c r="I434" s="33">
        <f t="shared" si="165"/>
        <v>21.95871461952019</v>
      </c>
      <c r="J434" s="50">
        <f t="shared" si="166"/>
        <v>22.114714619520189</v>
      </c>
      <c r="K434" s="33">
        <f t="shared" si="156"/>
        <v>5.7896187487432851</v>
      </c>
      <c r="L434" s="33">
        <f t="shared" si="172"/>
        <v>-0.99999696418773432</v>
      </c>
      <c r="M434" s="33">
        <f t="shared" si="157"/>
        <v>3.1391285863011014</v>
      </c>
      <c r="N434" s="33">
        <f t="shared" si="173"/>
        <v>-2.4640647952909123E-3</v>
      </c>
      <c r="O434" s="33">
        <f t="shared" si="158"/>
        <v>3.1391285863011014</v>
      </c>
      <c r="P434" s="33">
        <f t="shared" si="159"/>
        <v>179.85881934392174</v>
      </c>
      <c r="Q434" s="33">
        <f t="shared" si="167"/>
        <v>0.57908843644041585</v>
      </c>
      <c r="R434" s="33">
        <f t="shared" si="160"/>
        <v>33.179323372865653</v>
      </c>
      <c r="S434" s="33">
        <f t="shared" si="168"/>
        <v>-0.99029208482578601</v>
      </c>
      <c r="T434" s="33">
        <f t="shared" si="161"/>
        <v>3.0021389821883839</v>
      </c>
      <c r="U434" s="33">
        <f t="shared" si="169"/>
        <v>-0.13900211052857536</v>
      </c>
      <c r="V434" s="72">
        <f t="shared" si="162"/>
        <v>3.2810463249912023</v>
      </c>
      <c r="W434" s="33">
        <f t="shared" si="163"/>
        <v>187.99010680890498</v>
      </c>
      <c r="X434" s="80">
        <v>0.23750000000000002</v>
      </c>
      <c r="Z434" s="16">
        <v>180</v>
      </c>
      <c r="AA434" s="16">
        <v>5</v>
      </c>
      <c r="AB434" s="16">
        <v>28.07</v>
      </c>
      <c r="AC434" s="14">
        <f t="shared" si="181"/>
        <v>180.09113055555557</v>
      </c>
      <c r="AD434" s="16">
        <v>45</v>
      </c>
      <c r="AE434" s="16">
        <v>59</v>
      </c>
      <c r="AF434" s="16">
        <v>3.73</v>
      </c>
      <c r="AG434" s="14">
        <f t="shared" si="182"/>
        <v>45.984369444444447</v>
      </c>
      <c r="AH434" s="16">
        <v>12</v>
      </c>
      <c r="AI434" s="16">
        <v>5</v>
      </c>
      <c r="AJ434" s="16">
        <v>5.39</v>
      </c>
      <c r="AK434" s="14">
        <f t="shared" si="183"/>
        <v>12.084830555555556</v>
      </c>
      <c r="AL434" s="16">
        <v>196</v>
      </c>
      <c r="AM434" s="16">
        <v>28</v>
      </c>
      <c r="AN434" s="16">
        <v>54.98</v>
      </c>
      <c r="AO434" s="16">
        <f t="shared" si="184"/>
        <v>196.48193888888889</v>
      </c>
      <c r="AP434" s="16">
        <v>59</v>
      </c>
      <c r="AQ434" s="16">
        <v>22</v>
      </c>
      <c r="AR434" s="16">
        <v>22.68</v>
      </c>
      <c r="AS434" s="14">
        <f t="shared" si="185"/>
        <v>59.37296666666667</v>
      </c>
      <c r="AT434" s="16">
        <v>21</v>
      </c>
      <c r="AU434" s="16">
        <v>35</v>
      </c>
      <c r="AV434" s="16">
        <v>49.59</v>
      </c>
      <c r="AW434" s="14">
        <f t="shared" si="186"/>
        <v>21.597108333333335</v>
      </c>
      <c r="AX434" s="14">
        <f t="shared" si="178"/>
        <v>16.390808333333325</v>
      </c>
      <c r="AY434" s="14">
        <f t="shared" si="179"/>
        <v>13.388597222222224</v>
      </c>
      <c r="AZ434" s="14">
        <f t="shared" si="180"/>
        <v>142.6841666666667</v>
      </c>
    </row>
    <row r="435" spans="1:52">
      <c r="A435" s="11">
        <v>0.23819444444444399</v>
      </c>
      <c r="B435" s="12">
        <f t="shared" si="174"/>
        <v>5.6999999999999993</v>
      </c>
      <c r="C435" s="12">
        <f t="shared" si="175"/>
        <v>12.372371297297954</v>
      </c>
      <c r="D435" s="12">
        <f t="shared" si="176"/>
        <v>11.99019464174239</v>
      </c>
      <c r="E435" s="12">
        <f t="shared" si="177"/>
        <v>12.14619464174239</v>
      </c>
      <c r="F435" s="12">
        <f t="shared" si="170"/>
        <v>3.1798663212974665</v>
      </c>
      <c r="G435" s="12">
        <f t="shared" si="164"/>
        <v>0.31423877100993391</v>
      </c>
      <c r="H435" s="26">
        <f t="shared" si="171"/>
        <v>18.00455533824714</v>
      </c>
      <c r="I435" s="33">
        <f t="shared" si="165"/>
        <v>21.975426852853509</v>
      </c>
      <c r="J435" s="50">
        <f t="shared" si="166"/>
        <v>22.131426852853508</v>
      </c>
      <c r="K435" s="33">
        <f t="shared" si="156"/>
        <v>5.7939940011987039</v>
      </c>
      <c r="L435" s="33">
        <f t="shared" si="172"/>
        <v>-0.99999637348178905</v>
      </c>
      <c r="M435" s="33">
        <f t="shared" si="157"/>
        <v>3.1388995065819212</v>
      </c>
      <c r="N435" s="33">
        <f t="shared" si="173"/>
        <v>-2.6931437522676664E-3</v>
      </c>
      <c r="O435" s="33">
        <f t="shared" si="158"/>
        <v>3.1388995065819212</v>
      </c>
      <c r="P435" s="33">
        <f t="shared" si="159"/>
        <v>179.84569404284065</v>
      </c>
      <c r="Q435" s="33">
        <f t="shared" si="167"/>
        <v>0.57965453431326486</v>
      </c>
      <c r="R435" s="33">
        <f t="shared" si="160"/>
        <v>33.211758391771234</v>
      </c>
      <c r="S435" s="33">
        <f t="shared" si="168"/>
        <v>-0.99044317929267012</v>
      </c>
      <c r="T435" s="33">
        <f t="shared" si="161"/>
        <v>3.0032302182447586</v>
      </c>
      <c r="U435" s="33">
        <f t="shared" si="169"/>
        <v>-0.13792138555216094</v>
      </c>
      <c r="V435" s="72">
        <f t="shared" si="162"/>
        <v>3.2799550889348277</v>
      </c>
      <c r="W435" s="33">
        <f t="shared" si="163"/>
        <v>187.92758358842218</v>
      </c>
      <c r="X435" s="80">
        <v>0.23819444444444446</v>
      </c>
      <c r="Z435" s="16">
        <v>180</v>
      </c>
      <c r="AA435" s="16">
        <v>6</v>
      </c>
      <c r="AB435" s="16">
        <v>32.700000000000003</v>
      </c>
      <c r="AC435" s="14">
        <f t="shared" si="181"/>
        <v>180.10908333333333</v>
      </c>
      <c r="AD435" s="16">
        <v>45</v>
      </c>
      <c r="AE435" s="16">
        <v>59</v>
      </c>
      <c r="AF435" s="16">
        <v>4.7699999999999996</v>
      </c>
      <c r="AG435" s="14">
        <f t="shared" si="182"/>
        <v>45.984658333333336</v>
      </c>
      <c r="AH435" s="16">
        <v>12</v>
      </c>
      <c r="AI435" s="16">
        <v>6</v>
      </c>
      <c r="AJ435" s="16">
        <v>5.55</v>
      </c>
      <c r="AK435" s="14">
        <f t="shared" si="183"/>
        <v>12.101541666666666</v>
      </c>
      <c r="AL435" s="16">
        <v>196</v>
      </c>
      <c r="AM435" s="16">
        <v>24</v>
      </c>
      <c r="AN435" s="16">
        <v>11.18</v>
      </c>
      <c r="AO435" s="16">
        <f t="shared" si="184"/>
        <v>196.40310555555556</v>
      </c>
      <c r="AP435" s="16">
        <v>59</v>
      </c>
      <c r="AQ435" s="16">
        <v>25</v>
      </c>
      <c r="AR435" s="16">
        <v>10.82</v>
      </c>
      <c r="AS435" s="14">
        <f t="shared" si="185"/>
        <v>59.419672222222225</v>
      </c>
      <c r="AT435" s="16">
        <v>21</v>
      </c>
      <c r="AU435" s="16">
        <v>36</v>
      </c>
      <c r="AV435" s="16">
        <v>49.76</v>
      </c>
      <c r="AW435" s="14">
        <f t="shared" si="186"/>
        <v>21.613822222222222</v>
      </c>
      <c r="AX435" s="14">
        <f t="shared" si="178"/>
        <v>16.294022222222225</v>
      </c>
      <c r="AY435" s="14">
        <f t="shared" si="179"/>
        <v>13.435013888888889</v>
      </c>
      <c r="AZ435" s="14">
        <f t="shared" si="180"/>
        <v>142.68420833333334</v>
      </c>
    </row>
    <row r="436" spans="1:52">
      <c r="A436" s="11">
        <v>0.23888888888888901</v>
      </c>
      <c r="B436" s="12">
        <f t="shared" si="174"/>
        <v>5.7166666666666561</v>
      </c>
      <c r="C436" s="12">
        <f t="shared" si="175"/>
        <v>12.389083530631279</v>
      </c>
      <c r="D436" s="12">
        <f t="shared" si="176"/>
        <v>12.006906875075735</v>
      </c>
      <c r="E436" s="12">
        <f t="shared" si="177"/>
        <v>12.162906875075736</v>
      </c>
      <c r="F436" s="12">
        <f t="shared" si="170"/>
        <v>3.1842415737528933</v>
      </c>
      <c r="G436" s="12">
        <f t="shared" si="164"/>
        <v>0.31424744004372768</v>
      </c>
      <c r="H436" s="26">
        <f t="shared" si="171"/>
        <v>18.005052037295975</v>
      </c>
      <c r="I436" s="33">
        <f t="shared" si="165"/>
        <v>21.992139086186835</v>
      </c>
      <c r="J436" s="50">
        <f t="shared" si="166"/>
        <v>22.148139086186834</v>
      </c>
      <c r="K436" s="33">
        <f t="shared" si="156"/>
        <v>5.7983692536541263</v>
      </c>
      <c r="L436" s="33">
        <f t="shared" si="172"/>
        <v>-0.99999573044156853</v>
      </c>
      <c r="M436" s="33">
        <f t="shared" si="157"/>
        <v>3.1386704758163986</v>
      </c>
      <c r="N436" s="33">
        <f t="shared" si="173"/>
        <v>-2.9221736145674314E-3</v>
      </c>
      <c r="O436" s="33">
        <f t="shared" si="158"/>
        <v>3.1386704758163986</v>
      </c>
      <c r="P436" s="33">
        <f t="shared" si="159"/>
        <v>179.83257154659756</v>
      </c>
      <c r="Q436" s="33">
        <f t="shared" si="167"/>
        <v>0.58021620590894041</v>
      </c>
      <c r="R436" s="33">
        <f t="shared" si="160"/>
        <v>33.243939803675822</v>
      </c>
      <c r="S436" s="33">
        <f t="shared" si="168"/>
        <v>-0.99059359593593677</v>
      </c>
      <c r="T436" s="33">
        <f t="shared" si="161"/>
        <v>3.0043251198741165</v>
      </c>
      <c r="U436" s="33">
        <f t="shared" si="169"/>
        <v>-0.13683686524730942</v>
      </c>
      <c r="V436" s="72">
        <f t="shared" si="162"/>
        <v>3.2788601873054697</v>
      </c>
      <c r="W436" s="33">
        <f t="shared" si="163"/>
        <v>187.86485034607799</v>
      </c>
      <c r="X436" s="80">
        <v>0.2388888888888889</v>
      </c>
      <c r="Z436" s="16">
        <v>180</v>
      </c>
      <c r="AA436" s="16">
        <v>7</v>
      </c>
      <c r="AB436" s="16">
        <v>37.31</v>
      </c>
      <c r="AC436" s="14">
        <f t="shared" si="181"/>
        <v>180.12703055555556</v>
      </c>
      <c r="AD436" s="16">
        <v>45</v>
      </c>
      <c r="AE436" s="16">
        <v>59</v>
      </c>
      <c r="AF436" s="16">
        <v>5.99</v>
      </c>
      <c r="AG436" s="14">
        <f t="shared" si="182"/>
        <v>45.984997222222219</v>
      </c>
      <c r="AH436" s="16">
        <v>12</v>
      </c>
      <c r="AI436" s="16">
        <v>7</v>
      </c>
      <c r="AJ436" s="16">
        <v>5.72</v>
      </c>
      <c r="AK436" s="14">
        <f t="shared" si="183"/>
        <v>12.118255555555555</v>
      </c>
      <c r="AL436" s="16">
        <v>196</v>
      </c>
      <c r="AM436" s="16">
        <v>19</v>
      </c>
      <c r="AN436" s="16">
        <v>25.21</v>
      </c>
      <c r="AO436" s="16">
        <f t="shared" si="184"/>
        <v>196.32366944444445</v>
      </c>
      <c r="AP436" s="16">
        <v>59</v>
      </c>
      <c r="AQ436" s="16">
        <v>27</v>
      </c>
      <c r="AR436" s="16">
        <v>58.17</v>
      </c>
      <c r="AS436" s="14">
        <f t="shared" si="185"/>
        <v>59.466158333333333</v>
      </c>
      <c r="AT436" s="16">
        <v>21</v>
      </c>
      <c r="AU436" s="16">
        <v>37</v>
      </c>
      <c r="AV436" s="16">
        <v>49.92</v>
      </c>
      <c r="AW436" s="14">
        <f t="shared" si="186"/>
        <v>21.630533333333332</v>
      </c>
      <c r="AX436" s="14">
        <f t="shared" si="178"/>
        <v>16.196638888888884</v>
      </c>
      <c r="AY436" s="14">
        <f t="shared" si="179"/>
        <v>13.481161111111113</v>
      </c>
      <c r="AZ436" s="14">
        <f t="shared" si="180"/>
        <v>142.68416666666667</v>
      </c>
    </row>
    <row r="437" spans="1:52">
      <c r="A437" s="11">
        <v>0.23958333333333301</v>
      </c>
      <c r="B437" s="12">
        <f t="shared" si="174"/>
        <v>5.7333333333333361</v>
      </c>
      <c r="C437" s="12">
        <f t="shared" si="175"/>
        <v>12.405795763964624</v>
      </c>
      <c r="D437" s="12">
        <f t="shared" si="176"/>
        <v>12.02361910840906</v>
      </c>
      <c r="E437" s="12">
        <f t="shared" si="177"/>
        <v>12.17961910840906</v>
      </c>
      <c r="F437" s="12">
        <f t="shared" si="170"/>
        <v>3.1886168262083134</v>
      </c>
      <c r="G437" s="12">
        <f t="shared" si="164"/>
        <v>0.31425704592810932</v>
      </c>
      <c r="H437" s="26">
        <f t="shared" si="171"/>
        <v>18.005602413929537</v>
      </c>
      <c r="I437" s="33">
        <f t="shared" si="165"/>
        <v>22.008851319520183</v>
      </c>
      <c r="J437" s="50">
        <f t="shared" si="166"/>
        <v>22.164851319520182</v>
      </c>
      <c r="K437" s="33">
        <f t="shared" si="156"/>
        <v>5.8027445061095531</v>
      </c>
      <c r="L437" s="33">
        <f t="shared" si="172"/>
        <v>-0.99999503511386256</v>
      </c>
      <c r="M437" s="33">
        <f t="shared" si="157"/>
        <v>3.1384414981681483</v>
      </c>
      <c r="N437" s="33">
        <f t="shared" si="173"/>
        <v>-3.1511502066607759E-3</v>
      </c>
      <c r="O437" s="33">
        <f t="shared" si="158"/>
        <v>3.1384414981681483</v>
      </c>
      <c r="P437" s="33">
        <f t="shared" si="159"/>
        <v>179.81945209374999</v>
      </c>
      <c r="Q437" s="33">
        <f t="shared" si="167"/>
        <v>0.58077343575840501</v>
      </c>
      <c r="R437" s="33">
        <f t="shared" si="160"/>
        <v>33.275866722268852</v>
      </c>
      <c r="S437" s="33">
        <f t="shared" si="168"/>
        <v>-0.99074331937502647</v>
      </c>
      <c r="T437" s="33">
        <f t="shared" si="161"/>
        <v>3.0054236629577824</v>
      </c>
      <c r="U437" s="33">
        <f t="shared" si="169"/>
        <v>-0.13574857315550129</v>
      </c>
      <c r="V437" s="72">
        <f t="shared" si="162"/>
        <v>3.2777616442218038</v>
      </c>
      <c r="W437" s="33">
        <f t="shared" si="163"/>
        <v>187.80190846377064</v>
      </c>
      <c r="X437" s="80">
        <v>0.23958333333333334</v>
      </c>
      <c r="Z437" s="16">
        <v>180</v>
      </c>
      <c r="AA437" s="16">
        <v>8</v>
      </c>
      <c r="AB437" s="16">
        <v>41.92</v>
      </c>
      <c r="AC437" s="14">
        <f t="shared" si="181"/>
        <v>180.14497777777777</v>
      </c>
      <c r="AD437" s="16">
        <v>45</v>
      </c>
      <c r="AE437" s="16">
        <v>59</v>
      </c>
      <c r="AF437" s="16">
        <v>7.4</v>
      </c>
      <c r="AG437" s="14">
        <f t="shared" si="182"/>
        <v>45.985388888888892</v>
      </c>
      <c r="AH437" s="16">
        <v>12</v>
      </c>
      <c r="AI437" s="16">
        <v>8</v>
      </c>
      <c r="AJ437" s="16">
        <v>5.88</v>
      </c>
      <c r="AK437" s="14">
        <f t="shared" si="183"/>
        <v>12.134966666666667</v>
      </c>
      <c r="AL437" s="16">
        <v>196</v>
      </c>
      <c r="AM437" s="16">
        <v>14</v>
      </c>
      <c r="AN437" s="16">
        <v>37.049999999999997</v>
      </c>
      <c r="AO437" s="16">
        <f t="shared" si="184"/>
        <v>196.24362500000001</v>
      </c>
      <c r="AP437" s="16">
        <v>59</v>
      </c>
      <c r="AQ437" s="16">
        <v>30</v>
      </c>
      <c r="AR437" s="16">
        <v>44.72</v>
      </c>
      <c r="AS437" s="14">
        <f t="shared" si="185"/>
        <v>59.51242222222222</v>
      </c>
      <c r="AT437" s="16">
        <v>21</v>
      </c>
      <c r="AU437" s="16">
        <v>38</v>
      </c>
      <c r="AV437" s="16">
        <v>50.09</v>
      </c>
      <c r="AW437" s="14">
        <f t="shared" si="186"/>
        <v>21.647247222222223</v>
      </c>
      <c r="AX437" s="14">
        <f t="shared" si="178"/>
        <v>16.09864722222224</v>
      </c>
      <c r="AY437" s="14">
        <f t="shared" si="179"/>
        <v>13.527033333333328</v>
      </c>
      <c r="AZ437" s="14">
        <f t="shared" si="180"/>
        <v>142.68420833333334</v>
      </c>
    </row>
    <row r="438" spans="1:52">
      <c r="A438" s="11">
        <v>0.24027777777777801</v>
      </c>
      <c r="B438" s="12">
        <f t="shared" si="174"/>
        <v>5.749999999999992</v>
      </c>
      <c r="C438" s="12">
        <f t="shared" si="175"/>
        <v>12.422507997297949</v>
      </c>
      <c r="D438" s="12">
        <f t="shared" si="176"/>
        <v>12.040331341742405</v>
      </c>
      <c r="E438" s="12">
        <f t="shared" si="177"/>
        <v>12.196331341742406</v>
      </c>
      <c r="F438" s="12">
        <f t="shared" si="170"/>
        <v>3.1929920786637411</v>
      </c>
      <c r="G438" s="12">
        <f t="shared" si="164"/>
        <v>0.31426758848797043</v>
      </c>
      <c r="H438" s="26">
        <f t="shared" si="171"/>
        <v>18.006206458114843</v>
      </c>
      <c r="I438" s="33">
        <f t="shared" si="165"/>
        <v>22.025563552853505</v>
      </c>
      <c r="J438" s="50">
        <f t="shared" si="166"/>
        <v>22.181563552853504</v>
      </c>
      <c r="K438" s="33">
        <f t="shared" si="156"/>
        <v>5.8071197585649736</v>
      </c>
      <c r="L438" s="33">
        <f t="shared" si="172"/>
        <v>-0.99999428754926556</v>
      </c>
      <c r="M438" s="33">
        <f t="shared" si="157"/>
        <v>3.1382125777997754</v>
      </c>
      <c r="N438" s="33">
        <f t="shared" si="173"/>
        <v>-3.3800693538827585E-3</v>
      </c>
      <c r="O438" s="33">
        <f t="shared" si="158"/>
        <v>3.1382125777997754</v>
      </c>
      <c r="P438" s="33">
        <f t="shared" si="159"/>
        <v>179.80633592279762</v>
      </c>
      <c r="Q438" s="33">
        <f t="shared" si="167"/>
        <v>0.58132620848934413</v>
      </c>
      <c r="R438" s="33">
        <f t="shared" si="160"/>
        <v>33.307538266781584</v>
      </c>
      <c r="S438" s="33">
        <f t="shared" si="168"/>
        <v>-0.99089233426571488</v>
      </c>
      <c r="T438" s="33">
        <f t="shared" si="161"/>
        <v>3.0065258231772676</v>
      </c>
      <c r="U438" s="33">
        <f t="shared" si="169"/>
        <v>-0.13465653305147449</v>
      </c>
      <c r="V438" s="72">
        <f t="shared" si="162"/>
        <v>3.2766594840023187</v>
      </c>
      <c r="W438" s="33">
        <f t="shared" si="163"/>
        <v>187.73875933484695</v>
      </c>
      <c r="X438" s="80">
        <v>0.24027777777777778</v>
      </c>
      <c r="Z438" s="16">
        <v>180</v>
      </c>
      <c r="AA438" s="16">
        <v>9</v>
      </c>
      <c r="AB438" s="16">
        <v>46.52</v>
      </c>
      <c r="AC438" s="14">
        <f t="shared" si="181"/>
        <v>180.16292222222222</v>
      </c>
      <c r="AD438" s="16">
        <v>45</v>
      </c>
      <c r="AE438" s="16">
        <v>59</v>
      </c>
      <c r="AF438" s="16">
        <v>9</v>
      </c>
      <c r="AG438" s="14">
        <f t="shared" si="182"/>
        <v>45.985833333333332</v>
      </c>
      <c r="AH438" s="16">
        <v>12</v>
      </c>
      <c r="AI438" s="16">
        <v>9</v>
      </c>
      <c r="AJ438" s="16">
        <v>6.05</v>
      </c>
      <c r="AK438" s="14">
        <f t="shared" si="183"/>
        <v>12.151680555555556</v>
      </c>
      <c r="AL438" s="16">
        <v>196</v>
      </c>
      <c r="AM438" s="16">
        <v>9</v>
      </c>
      <c r="AN438" s="16">
        <v>46.71</v>
      </c>
      <c r="AO438" s="16">
        <f t="shared" si="184"/>
        <v>196.16297499999999</v>
      </c>
      <c r="AP438" s="16">
        <v>59</v>
      </c>
      <c r="AQ438" s="16">
        <v>33</v>
      </c>
      <c r="AR438" s="16">
        <v>30.48</v>
      </c>
      <c r="AS438" s="14">
        <f t="shared" si="185"/>
        <v>59.558466666666668</v>
      </c>
      <c r="AT438" s="16">
        <v>21</v>
      </c>
      <c r="AU438" s="16">
        <v>39</v>
      </c>
      <c r="AV438" s="16">
        <v>50.25</v>
      </c>
      <c r="AW438" s="14">
        <f t="shared" si="186"/>
        <v>21.663958333333333</v>
      </c>
      <c r="AX438" s="14">
        <f t="shared" si="178"/>
        <v>16.000052777777768</v>
      </c>
      <c r="AY438" s="14">
        <f t="shared" si="179"/>
        <v>13.572633333333336</v>
      </c>
      <c r="AZ438" s="14">
        <f t="shared" si="180"/>
        <v>142.68416666666667</v>
      </c>
    </row>
    <row r="439" spans="1:52">
      <c r="A439" s="11">
        <v>0.240972222222222</v>
      </c>
      <c r="B439" s="12">
        <f t="shared" si="174"/>
        <v>5.7666666666666719</v>
      </c>
      <c r="C439" s="12">
        <f t="shared" si="175"/>
        <v>12.439220230631294</v>
      </c>
      <c r="D439" s="12">
        <f t="shared" si="176"/>
        <v>12.057043575075728</v>
      </c>
      <c r="E439" s="12">
        <f t="shared" si="177"/>
        <v>12.213043575075728</v>
      </c>
      <c r="F439" s="12">
        <f t="shared" si="170"/>
        <v>3.1973673311191608</v>
      </c>
      <c r="G439" s="12">
        <f t="shared" si="164"/>
        <v>0.314279067531126</v>
      </c>
      <c r="H439" s="26">
        <f t="shared" si="171"/>
        <v>18.006864158840507</v>
      </c>
      <c r="I439" s="33">
        <f t="shared" si="165"/>
        <v>22.042275786186849</v>
      </c>
      <c r="J439" s="50">
        <f t="shared" si="166"/>
        <v>22.198275786186848</v>
      </c>
      <c r="K439" s="33">
        <f t="shared" si="156"/>
        <v>5.8114950110203987</v>
      </c>
      <c r="L439" s="33">
        <f t="shared" si="172"/>
        <v>-0.99999348780217412</v>
      </c>
      <c r="M439" s="33">
        <f t="shared" si="157"/>
        <v>3.1379837188732838</v>
      </c>
      <c r="N439" s="33">
        <f t="shared" si="173"/>
        <v>-3.6089268825036359E-3</v>
      </c>
      <c r="O439" s="33">
        <f t="shared" si="158"/>
        <v>3.1379837188732838</v>
      </c>
      <c r="P439" s="33">
        <f t="shared" si="159"/>
        <v>179.79322327220575</v>
      </c>
      <c r="Q439" s="33">
        <f t="shared" si="167"/>
        <v>0.58187450882712555</v>
      </c>
      <c r="R439" s="33">
        <f t="shared" si="160"/>
        <v>33.338953562042057</v>
      </c>
      <c r="S439" s="33">
        <f t="shared" si="168"/>
        <v>-0.9910406253021945</v>
      </c>
      <c r="T439" s="33">
        <f t="shared" si="161"/>
        <v>3.0076315760147425</v>
      </c>
      <c r="U439" s="33">
        <f t="shared" si="169"/>
        <v>-0.13356076894296143</v>
      </c>
      <c r="V439" s="72">
        <f t="shared" si="162"/>
        <v>3.2755537311648437</v>
      </c>
      <c r="W439" s="33">
        <f t="shared" si="163"/>
        <v>187.67540436407501</v>
      </c>
      <c r="X439" s="80">
        <v>0.24097222222222223</v>
      </c>
      <c r="Z439" s="16">
        <v>180</v>
      </c>
      <c r="AA439" s="16">
        <v>10</v>
      </c>
      <c r="AB439" s="16">
        <v>51.11</v>
      </c>
      <c r="AC439" s="14">
        <f t="shared" si="181"/>
        <v>180.18086388888889</v>
      </c>
      <c r="AD439" s="16">
        <v>45</v>
      </c>
      <c r="AE439" s="16">
        <v>59</v>
      </c>
      <c r="AF439" s="16">
        <v>10.78</v>
      </c>
      <c r="AG439" s="14">
        <f t="shared" si="182"/>
        <v>45.986327777777781</v>
      </c>
      <c r="AH439" s="16">
        <v>12</v>
      </c>
      <c r="AI439" s="16">
        <v>10</v>
      </c>
      <c r="AJ439" s="16">
        <v>6.21</v>
      </c>
      <c r="AK439" s="14">
        <f t="shared" si="183"/>
        <v>12.168391666666666</v>
      </c>
      <c r="AL439" s="16">
        <v>196</v>
      </c>
      <c r="AM439" s="16">
        <v>4</v>
      </c>
      <c r="AN439" s="16">
        <v>54.19</v>
      </c>
      <c r="AO439" s="16">
        <f t="shared" si="184"/>
        <v>196.08171944444445</v>
      </c>
      <c r="AP439" s="16">
        <v>59</v>
      </c>
      <c r="AQ439" s="16">
        <v>36</v>
      </c>
      <c r="AR439" s="16">
        <v>15.43</v>
      </c>
      <c r="AS439" s="14">
        <f t="shared" si="185"/>
        <v>59.604286111111108</v>
      </c>
      <c r="AT439" s="16">
        <v>21</v>
      </c>
      <c r="AU439" s="16">
        <v>40</v>
      </c>
      <c r="AV439" s="16">
        <v>50.42</v>
      </c>
      <c r="AW439" s="14">
        <f t="shared" si="186"/>
        <v>21.680672222222221</v>
      </c>
      <c r="AX439" s="14">
        <f t="shared" si="178"/>
        <v>15.900855555555552</v>
      </c>
      <c r="AY439" s="14">
        <f t="shared" si="179"/>
        <v>13.617958333333327</v>
      </c>
      <c r="AZ439" s="14">
        <f t="shared" si="180"/>
        <v>142.68420833333332</v>
      </c>
    </row>
    <row r="440" spans="1:52">
      <c r="A440" s="11">
        <v>0.241666666666667</v>
      </c>
      <c r="B440" s="12">
        <f t="shared" si="174"/>
        <v>5.7833333333333279</v>
      </c>
      <c r="C440" s="12">
        <f t="shared" si="175"/>
        <v>12.455932463964617</v>
      </c>
      <c r="D440" s="12">
        <f t="shared" si="176"/>
        <v>12.073755808409073</v>
      </c>
      <c r="E440" s="12">
        <f t="shared" si="177"/>
        <v>12.229755808409074</v>
      </c>
      <c r="F440" s="12">
        <f t="shared" si="170"/>
        <v>3.2017425835745876</v>
      </c>
      <c r="G440" s="12">
        <f t="shared" si="164"/>
        <v>0.31429148284831787</v>
      </c>
      <c r="H440" s="26">
        <f t="shared" si="171"/>
        <v>18.007575504116915</v>
      </c>
      <c r="I440" s="33">
        <f t="shared" si="165"/>
        <v>22.058988019520172</v>
      </c>
      <c r="J440" s="50">
        <f t="shared" si="166"/>
        <v>22.21498801952017</v>
      </c>
      <c r="K440" s="33">
        <f t="shared" si="156"/>
        <v>5.8158702634758201</v>
      </c>
      <c r="L440" s="33">
        <f t="shared" si="172"/>
        <v>-0.99999263593078291</v>
      </c>
      <c r="M440" s="33">
        <f t="shared" si="157"/>
        <v>3.1377549255495705</v>
      </c>
      <c r="N440" s="33">
        <f t="shared" si="173"/>
        <v>-3.8377186197940476E-3</v>
      </c>
      <c r="O440" s="33">
        <f t="shared" si="158"/>
        <v>3.1377549255495705</v>
      </c>
      <c r="P440" s="33">
        <f t="shared" si="159"/>
        <v>179.78011438037623</v>
      </c>
      <c r="Q440" s="33">
        <f t="shared" si="167"/>
        <v>0.58241832159574469</v>
      </c>
      <c r="R440" s="33">
        <f t="shared" si="160"/>
        <v>33.37011173852926</v>
      </c>
      <c r="S440" s="33">
        <f t="shared" si="168"/>
        <v>-0.99118817721916153</v>
      </c>
      <c r="T440" s="33">
        <f t="shared" si="161"/>
        <v>3.0087408967535048</v>
      </c>
      <c r="U440" s="33">
        <f t="shared" si="169"/>
        <v>-0.13246130507040929</v>
      </c>
      <c r="V440" s="72">
        <f t="shared" si="162"/>
        <v>3.2744444104260815</v>
      </c>
      <c r="W440" s="33">
        <f t="shared" si="163"/>
        <v>187.6118449676176</v>
      </c>
      <c r="X440" s="80">
        <v>0.24166666666666667</v>
      </c>
      <c r="Z440" s="16">
        <v>180</v>
      </c>
      <c r="AA440" s="16">
        <v>11</v>
      </c>
      <c r="AB440" s="16">
        <v>55.69</v>
      </c>
      <c r="AC440" s="14">
        <f t="shared" si="181"/>
        <v>180.19880277777779</v>
      </c>
      <c r="AD440" s="16">
        <v>45</v>
      </c>
      <c r="AE440" s="16">
        <v>59</v>
      </c>
      <c r="AF440" s="16">
        <v>12.75</v>
      </c>
      <c r="AG440" s="14">
        <f t="shared" si="182"/>
        <v>45.986874999999998</v>
      </c>
      <c r="AH440" s="16">
        <v>12</v>
      </c>
      <c r="AI440" s="16">
        <v>11</v>
      </c>
      <c r="AJ440" s="16">
        <v>6.37</v>
      </c>
      <c r="AK440" s="14">
        <f t="shared" si="183"/>
        <v>12.185102777777777</v>
      </c>
      <c r="AL440" s="16">
        <v>195</v>
      </c>
      <c r="AM440" s="16">
        <v>59</v>
      </c>
      <c r="AN440" s="16">
        <v>59.49</v>
      </c>
      <c r="AO440" s="16">
        <f t="shared" si="184"/>
        <v>195.99985833333332</v>
      </c>
      <c r="AP440" s="16">
        <v>59</v>
      </c>
      <c r="AQ440" s="16">
        <v>38</v>
      </c>
      <c r="AR440" s="16">
        <v>59.57</v>
      </c>
      <c r="AS440" s="14">
        <f t="shared" si="185"/>
        <v>59.649880555555555</v>
      </c>
      <c r="AT440" s="16">
        <v>21</v>
      </c>
      <c r="AU440" s="16">
        <v>41</v>
      </c>
      <c r="AV440" s="16">
        <v>50.58</v>
      </c>
      <c r="AW440" s="14">
        <f t="shared" si="186"/>
        <v>21.697383333333335</v>
      </c>
      <c r="AX440" s="14">
        <f t="shared" si="178"/>
        <v>15.801055555555536</v>
      </c>
      <c r="AY440" s="14">
        <f t="shared" si="179"/>
        <v>13.663005555555557</v>
      </c>
      <c r="AZ440" s="14">
        <f t="shared" si="180"/>
        <v>142.68420833333337</v>
      </c>
    </row>
    <row r="441" spans="1:52">
      <c r="A441" s="11">
        <v>0.242361111111111</v>
      </c>
      <c r="B441" s="12">
        <f t="shared" si="174"/>
        <v>5.8000000000000078</v>
      </c>
      <c r="C441" s="12">
        <f t="shared" si="175"/>
        <v>12.472644697297962</v>
      </c>
      <c r="D441" s="12">
        <f t="shared" si="176"/>
        <v>12.090468041742396</v>
      </c>
      <c r="E441" s="12">
        <f t="shared" si="177"/>
        <v>12.246468041742396</v>
      </c>
      <c r="F441" s="12">
        <f t="shared" si="170"/>
        <v>3.2061178360300082</v>
      </c>
      <c r="G441" s="12">
        <f t="shared" si="164"/>
        <v>0.31430483421321831</v>
      </c>
      <c r="H441" s="26">
        <f t="shared" si="171"/>
        <v>18.00834048097645</v>
      </c>
      <c r="I441" s="33">
        <f t="shared" si="165"/>
        <v>22.075700252853519</v>
      </c>
      <c r="J441" s="50">
        <f t="shared" si="166"/>
        <v>22.231700252853518</v>
      </c>
      <c r="K441" s="33">
        <f t="shared" si="156"/>
        <v>5.8202455159312469</v>
      </c>
      <c r="L441" s="33">
        <f t="shared" si="172"/>
        <v>-0.9999917319970808</v>
      </c>
      <c r="M441" s="33">
        <f t="shared" si="157"/>
        <v>3.1375262019885723</v>
      </c>
      <c r="N441" s="33">
        <f t="shared" si="173"/>
        <v>-4.066440394095208E-3</v>
      </c>
      <c r="O441" s="33">
        <f t="shared" si="158"/>
        <v>3.1375262019885723</v>
      </c>
      <c r="P441" s="33">
        <f t="shared" si="159"/>
        <v>179.76700948565585</v>
      </c>
      <c r="Q441" s="33">
        <f t="shared" si="167"/>
        <v>0.5829576317187809</v>
      </c>
      <c r="R441" s="33">
        <f t="shared" si="160"/>
        <v>33.401011932427913</v>
      </c>
      <c r="S441" s="33">
        <f t="shared" si="168"/>
        <v>-0.99133497479391008</v>
      </c>
      <c r="T441" s="33">
        <f t="shared" si="161"/>
        <v>3.0098537604784958</v>
      </c>
      <c r="U441" s="33">
        <f t="shared" si="169"/>
        <v>-0.13135816590664662</v>
      </c>
      <c r="V441" s="72">
        <f t="shared" si="162"/>
        <v>3.2733315467010904</v>
      </c>
      <c r="W441" s="33">
        <f t="shared" si="163"/>
        <v>187.54808257300243</v>
      </c>
      <c r="X441" s="80">
        <v>0.24236111111111111</v>
      </c>
      <c r="Z441" s="16">
        <v>180</v>
      </c>
      <c r="AA441" s="16">
        <v>13</v>
      </c>
      <c r="AB441" s="16">
        <v>0.26</v>
      </c>
      <c r="AC441" s="14">
        <f t="shared" si="181"/>
        <v>180.2167388888889</v>
      </c>
      <c r="AD441" s="16">
        <v>45</v>
      </c>
      <c r="AE441" s="16">
        <v>59</v>
      </c>
      <c r="AF441" s="16">
        <v>14.9</v>
      </c>
      <c r="AG441" s="14">
        <f t="shared" si="182"/>
        <v>45.987472222222223</v>
      </c>
      <c r="AH441" s="16">
        <v>12</v>
      </c>
      <c r="AI441" s="16">
        <v>12</v>
      </c>
      <c r="AJ441" s="16">
        <v>6.54</v>
      </c>
      <c r="AK441" s="14">
        <f t="shared" si="183"/>
        <v>12.201816666666666</v>
      </c>
      <c r="AL441" s="16">
        <v>195</v>
      </c>
      <c r="AM441" s="16">
        <v>55</v>
      </c>
      <c r="AN441" s="16">
        <v>2.62</v>
      </c>
      <c r="AO441" s="16">
        <f t="shared" si="184"/>
        <v>195.91739444444445</v>
      </c>
      <c r="AP441" s="16">
        <v>59</v>
      </c>
      <c r="AQ441" s="16">
        <v>41</v>
      </c>
      <c r="AR441" s="16">
        <v>42.89</v>
      </c>
      <c r="AS441" s="14">
        <f t="shared" si="185"/>
        <v>59.695247222222221</v>
      </c>
      <c r="AT441" s="16">
        <v>21</v>
      </c>
      <c r="AU441" s="16">
        <v>42</v>
      </c>
      <c r="AV441" s="16">
        <v>50.74</v>
      </c>
      <c r="AW441" s="14">
        <f t="shared" si="186"/>
        <v>21.714094444444445</v>
      </c>
      <c r="AX441" s="14">
        <f t="shared" si="178"/>
        <v>15.700655555555556</v>
      </c>
      <c r="AY441" s="14">
        <f t="shared" si="179"/>
        <v>13.707774999999998</v>
      </c>
      <c r="AZ441" s="14">
        <f t="shared" si="180"/>
        <v>142.6841666666667</v>
      </c>
    </row>
    <row r="442" spans="1:52">
      <c r="A442" s="11">
        <v>0.243055555555556</v>
      </c>
      <c r="B442" s="12">
        <f t="shared" si="174"/>
        <v>5.8166666666666638</v>
      </c>
      <c r="C442" s="12">
        <f t="shared" si="175"/>
        <v>12.489356930631285</v>
      </c>
      <c r="D442" s="12">
        <f t="shared" si="176"/>
        <v>12.107180275075743</v>
      </c>
      <c r="E442" s="12">
        <f t="shared" si="177"/>
        <v>12.263180275075744</v>
      </c>
      <c r="F442" s="12">
        <f t="shared" si="170"/>
        <v>3.210493088485435</v>
      </c>
      <c r="G442" s="12">
        <f t="shared" si="164"/>
        <v>0.31431912138243312</v>
      </c>
      <c r="H442" s="26">
        <f t="shared" si="171"/>
        <v>18.009159075473647</v>
      </c>
      <c r="I442" s="33">
        <f t="shared" si="165"/>
        <v>22.092412486186841</v>
      </c>
      <c r="J442" s="50">
        <f t="shared" si="166"/>
        <v>22.24841248618684</v>
      </c>
      <c r="K442" s="33">
        <f t="shared" si="156"/>
        <v>5.8246207683866666</v>
      </c>
      <c r="L442" s="33">
        <f t="shared" si="172"/>
        <v>-0.99999077606684583</v>
      </c>
      <c r="M442" s="33">
        <f t="shared" si="157"/>
        <v>3.1372975523489934</v>
      </c>
      <c r="N442" s="33">
        <f t="shared" si="173"/>
        <v>-4.2950880348857304E-3</v>
      </c>
      <c r="O442" s="33">
        <f t="shared" si="158"/>
        <v>3.1372975523489934</v>
      </c>
      <c r="P442" s="33">
        <f t="shared" si="159"/>
        <v>179.75390882632075</v>
      </c>
      <c r="Q442" s="33">
        <f t="shared" si="167"/>
        <v>0.58349242422034209</v>
      </c>
      <c r="R442" s="33">
        <f t="shared" si="160"/>
        <v>33.431653285682614</v>
      </c>
      <c r="S442" s="33">
        <f t="shared" si="168"/>
        <v>-0.99148100284843055</v>
      </c>
      <c r="T442" s="33">
        <f t="shared" si="161"/>
        <v>3.0109701420768316</v>
      </c>
      <c r="U442" s="33">
        <f t="shared" si="169"/>
        <v>-0.13025137615653321</v>
      </c>
      <c r="V442" s="72">
        <f t="shared" si="162"/>
        <v>3.2722151651027547</v>
      </c>
      <c r="W442" s="33">
        <f t="shared" si="163"/>
        <v>187.4841186190917</v>
      </c>
      <c r="X442" s="80">
        <v>0.24305555555555555</v>
      </c>
      <c r="Z442" s="16">
        <v>180</v>
      </c>
      <c r="AA442" s="16">
        <v>14</v>
      </c>
      <c r="AB442" s="16">
        <v>4.82</v>
      </c>
      <c r="AC442" s="14">
        <f t="shared" si="181"/>
        <v>180.23467222222223</v>
      </c>
      <c r="AD442" s="16">
        <v>45</v>
      </c>
      <c r="AE442" s="16">
        <v>59</v>
      </c>
      <c r="AF442" s="16">
        <v>17.239999999999998</v>
      </c>
      <c r="AG442" s="14">
        <f t="shared" si="182"/>
        <v>45.988122222222223</v>
      </c>
      <c r="AH442" s="16">
        <v>12</v>
      </c>
      <c r="AI442" s="16">
        <v>13</v>
      </c>
      <c r="AJ442" s="16">
        <v>6.7</v>
      </c>
      <c r="AK442" s="14">
        <f t="shared" si="183"/>
        <v>12.218527777777778</v>
      </c>
      <c r="AL442" s="16">
        <v>195</v>
      </c>
      <c r="AM442" s="16">
        <v>50</v>
      </c>
      <c r="AN442" s="16">
        <v>3.57</v>
      </c>
      <c r="AO442" s="16">
        <f t="shared" si="184"/>
        <v>195.83432500000001</v>
      </c>
      <c r="AP442" s="16">
        <v>59</v>
      </c>
      <c r="AQ442" s="16">
        <v>44</v>
      </c>
      <c r="AR442" s="16">
        <v>25.39</v>
      </c>
      <c r="AS442" s="14">
        <f t="shared" si="185"/>
        <v>59.740386111111114</v>
      </c>
      <c r="AT442" s="16">
        <v>21</v>
      </c>
      <c r="AU442" s="16">
        <v>43</v>
      </c>
      <c r="AV442" s="16">
        <v>50.91</v>
      </c>
      <c r="AW442" s="14">
        <f t="shared" si="186"/>
        <v>21.730808333333332</v>
      </c>
      <c r="AX442" s="14">
        <f t="shared" si="178"/>
        <v>15.599652777777777</v>
      </c>
      <c r="AY442" s="14">
        <f t="shared" si="179"/>
        <v>13.752263888888891</v>
      </c>
      <c r="AZ442" s="14">
        <f t="shared" si="180"/>
        <v>142.68420833333332</v>
      </c>
    </row>
    <row r="443" spans="1:52">
      <c r="A443" s="11">
        <v>0.24374999999999999</v>
      </c>
      <c r="B443" s="12">
        <f t="shared" si="174"/>
        <v>5.8333333333333437</v>
      </c>
      <c r="C443" s="12">
        <f t="shared" si="175"/>
        <v>12.506069163964632</v>
      </c>
      <c r="D443" s="12">
        <f t="shared" si="176"/>
        <v>12.123892508409066</v>
      </c>
      <c r="E443" s="12">
        <f t="shared" si="177"/>
        <v>12.279892508409066</v>
      </c>
      <c r="F443" s="12">
        <f t="shared" si="170"/>
        <v>3.2148683409408552</v>
      </c>
      <c r="G443" s="12">
        <f t="shared" si="164"/>
        <v>0.3143343440955062</v>
      </c>
      <c r="H443" s="26">
        <f t="shared" si="171"/>
        <v>18.010031272685474</v>
      </c>
      <c r="I443" s="33">
        <f t="shared" si="165"/>
        <v>22.109124719520189</v>
      </c>
      <c r="J443" s="50">
        <f t="shared" si="166"/>
        <v>22.265124719520188</v>
      </c>
      <c r="K443" s="33">
        <f t="shared" si="156"/>
        <v>5.8289960208420935</v>
      </c>
      <c r="L443" s="33">
        <f t="shared" si="172"/>
        <v>-0.99998976820964181</v>
      </c>
      <c r="M443" s="33">
        <f t="shared" si="157"/>
        <v>3.1370689807885426</v>
      </c>
      <c r="N443" s="33">
        <f t="shared" si="173"/>
        <v>-4.5236573728482787E-3</v>
      </c>
      <c r="O443" s="33">
        <f t="shared" si="158"/>
        <v>3.1370689807885426</v>
      </c>
      <c r="P443" s="33">
        <f t="shared" si="159"/>
        <v>179.74081264059021</v>
      </c>
      <c r="Q443" s="33">
        <f t="shared" si="167"/>
        <v>0.58402268422601722</v>
      </c>
      <c r="R443" s="33">
        <f t="shared" si="160"/>
        <v>33.462034946052384</v>
      </c>
      <c r="S443" s="33">
        <f t="shared" si="168"/>
        <v>-0.99162624625151718</v>
      </c>
      <c r="T443" s="33">
        <f t="shared" si="161"/>
        <v>3.0120900162383855</v>
      </c>
      <c r="U443" s="33">
        <f t="shared" si="169"/>
        <v>-0.12914096075655282</v>
      </c>
      <c r="V443" s="72">
        <f t="shared" si="162"/>
        <v>3.2710952909412008</v>
      </c>
      <c r="W443" s="33">
        <f t="shared" si="163"/>
        <v>187.41995455604891</v>
      </c>
      <c r="X443" s="80">
        <v>0.24374999999999999</v>
      </c>
      <c r="Z443" s="16">
        <v>180</v>
      </c>
      <c r="AA443" s="16">
        <v>15</v>
      </c>
      <c r="AB443" s="16">
        <v>9.36</v>
      </c>
      <c r="AC443" s="14">
        <f t="shared" si="181"/>
        <v>180.2526</v>
      </c>
      <c r="AD443" s="16">
        <v>45</v>
      </c>
      <c r="AE443" s="16">
        <v>59</v>
      </c>
      <c r="AF443" s="16">
        <v>19.77</v>
      </c>
      <c r="AG443" s="14">
        <f t="shared" si="182"/>
        <v>45.988824999999999</v>
      </c>
      <c r="AH443" s="16">
        <v>12</v>
      </c>
      <c r="AI443" s="16">
        <v>14</v>
      </c>
      <c r="AJ443" s="16">
        <v>6.87</v>
      </c>
      <c r="AK443" s="14">
        <f t="shared" si="183"/>
        <v>12.235241666666667</v>
      </c>
      <c r="AL443" s="16">
        <v>195</v>
      </c>
      <c r="AM443" s="16">
        <v>45</v>
      </c>
      <c r="AN443" s="16">
        <v>2.35</v>
      </c>
      <c r="AO443" s="16">
        <f t="shared" si="184"/>
        <v>195.75065277777779</v>
      </c>
      <c r="AP443" s="16">
        <v>59</v>
      </c>
      <c r="AQ443" s="16">
        <v>47</v>
      </c>
      <c r="AR443" s="16">
        <v>7.05</v>
      </c>
      <c r="AS443" s="14">
        <f t="shared" si="185"/>
        <v>59.785291666666666</v>
      </c>
      <c r="AT443" s="16">
        <v>21</v>
      </c>
      <c r="AU443" s="16">
        <v>44</v>
      </c>
      <c r="AV443" s="16">
        <v>51.07</v>
      </c>
      <c r="AW443" s="14">
        <f t="shared" si="186"/>
        <v>21.747519444444443</v>
      </c>
      <c r="AX443" s="14">
        <f t="shared" si="178"/>
        <v>15.498052777777787</v>
      </c>
      <c r="AY443" s="14">
        <f t="shared" si="179"/>
        <v>13.796466666666667</v>
      </c>
      <c r="AZ443" s="14">
        <f t="shared" si="180"/>
        <v>142.68416666666664</v>
      </c>
    </row>
    <row r="444" spans="1:52">
      <c r="A444" s="11">
        <v>0.24444444444444399</v>
      </c>
      <c r="B444" s="12">
        <f t="shared" si="174"/>
        <v>5.85</v>
      </c>
      <c r="C444" s="12">
        <f t="shared" si="175"/>
        <v>12.522781397297955</v>
      </c>
      <c r="D444" s="12">
        <f t="shared" si="176"/>
        <v>12.140604741742388</v>
      </c>
      <c r="E444" s="12">
        <f t="shared" si="177"/>
        <v>12.296604741742389</v>
      </c>
      <c r="F444" s="12">
        <f t="shared" si="170"/>
        <v>3.2192435933962753</v>
      </c>
      <c r="G444" s="12">
        <f t="shared" si="164"/>
        <v>0.3143505020749236</v>
      </c>
      <c r="H444" s="26">
        <f t="shared" si="171"/>
        <v>18.01095705671155</v>
      </c>
      <c r="I444" s="33">
        <f t="shared" si="165"/>
        <v>22.125836952853511</v>
      </c>
      <c r="J444" s="50">
        <f t="shared" si="166"/>
        <v>22.28183695285351</v>
      </c>
      <c r="K444" s="33">
        <f t="shared" si="156"/>
        <v>5.8333712732975149</v>
      </c>
      <c r="L444" s="33">
        <f t="shared" si="172"/>
        <v>-0.99998870849881238</v>
      </c>
      <c r="M444" s="33">
        <f t="shared" si="157"/>
        <v>3.136840491463488</v>
      </c>
      <c r="N444" s="33">
        <f t="shared" si="173"/>
        <v>-4.7521442399400364E-3</v>
      </c>
      <c r="O444" s="33">
        <f t="shared" si="158"/>
        <v>3.136840491463488</v>
      </c>
      <c r="P444" s="33">
        <f t="shared" si="159"/>
        <v>179.72772116660079</v>
      </c>
      <c r="Q444" s="33">
        <f t="shared" si="167"/>
        <v>0.58454839696381766</v>
      </c>
      <c r="R444" s="33">
        <f t="shared" si="160"/>
        <v>33.492156067164615</v>
      </c>
      <c r="S444" s="33">
        <f t="shared" si="168"/>
        <v>-0.99177068992087503</v>
      </c>
      <c r="T444" s="33">
        <f t="shared" si="161"/>
        <v>3.0132133574563653</v>
      </c>
      <c r="U444" s="33">
        <f t="shared" si="169"/>
        <v>-0.12802694487439584</v>
      </c>
      <c r="V444" s="72">
        <f t="shared" si="162"/>
        <v>3.2699719497232209</v>
      </c>
      <c r="W444" s="33">
        <f t="shared" si="163"/>
        <v>187.35559184530558</v>
      </c>
      <c r="X444" s="80">
        <v>0.24444444444444446</v>
      </c>
      <c r="Z444" s="16">
        <v>180</v>
      </c>
      <c r="AA444" s="16">
        <v>16</v>
      </c>
      <c r="AB444" s="16">
        <v>13.89</v>
      </c>
      <c r="AC444" s="14">
        <f t="shared" si="181"/>
        <v>180.27052499999999</v>
      </c>
      <c r="AD444" s="16">
        <v>45</v>
      </c>
      <c r="AE444" s="16">
        <v>59</v>
      </c>
      <c r="AF444" s="16">
        <v>22.48</v>
      </c>
      <c r="AG444" s="14">
        <f t="shared" si="182"/>
        <v>45.989577777777775</v>
      </c>
      <c r="AH444" s="16">
        <v>12</v>
      </c>
      <c r="AI444" s="16">
        <v>15</v>
      </c>
      <c r="AJ444" s="16">
        <v>7.03</v>
      </c>
      <c r="AK444" s="14">
        <f t="shared" si="183"/>
        <v>12.251952777777777</v>
      </c>
      <c r="AL444" s="16">
        <v>195</v>
      </c>
      <c r="AM444" s="16">
        <v>39</v>
      </c>
      <c r="AN444" s="16">
        <v>58.96</v>
      </c>
      <c r="AO444" s="16">
        <f t="shared" si="184"/>
        <v>195.66637777777777</v>
      </c>
      <c r="AP444" s="16">
        <v>59</v>
      </c>
      <c r="AQ444" s="16">
        <v>49</v>
      </c>
      <c r="AR444" s="16">
        <v>47.88</v>
      </c>
      <c r="AS444" s="14">
        <f t="shared" si="185"/>
        <v>59.829966666666664</v>
      </c>
      <c r="AT444" s="16">
        <v>21</v>
      </c>
      <c r="AU444" s="16">
        <v>45</v>
      </c>
      <c r="AV444" s="16">
        <v>51.24</v>
      </c>
      <c r="AW444" s="14">
        <f t="shared" si="186"/>
        <v>21.764233333333333</v>
      </c>
      <c r="AX444" s="14">
        <f t="shared" si="178"/>
        <v>15.395852777777776</v>
      </c>
      <c r="AY444" s="14">
        <f t="shared" si="179"/>
        <v>13.840388888888889</v>
      </c>
      <c r="AZ444" s="14">
        <f t="shared" si="180"/>
        <v>142.68420833333334</v>
      </c>
    </row>
    <row r="445" spans="1:52">
      <c r="A445" s="11">
        <v>0.24513888888888899</v>
      </c>
      <c r="B445" s="12">
        <f t="shared" si="174"/>
        <v>5.8666666666666556</v>
      </c>
      <c r="C445" s="12">
        <f t="shared" si="175"/>
        <v>12.539493630631277</v>
      </c>
      <c r="D445" s="12">
        <f t="shared" si="176"/>
        <v>12.157316975075735</v>
      </c>
      <c r="E445" s="12">
        <f t="shared" si="177"/>
        <v>12.313316975075736</v>
      </c>
      <c r="F445" s="12">
        <f t="shared" si="170"/>
        <v>3.2236188458517026</v>
      </c>
      <c r="G445" s="12">
        <f t="shared" si="164"/>
        <v>0.31436759502611783</v>
      </c>
      <c r="H445" s="26">
        <f t="shared" si="171"/>
        <v>18.011936410674402</v>
      </c>
      <c r="I445" s="33">
        <f t="shared" si="165"/>
        <v>22.142549186186834</v>
      </c>
      <c r="J445" s="50">
        <f t="shared" si="166"/>
        <v>22.298549186186833</v>
      </c>
      <c r="K445" s="33">
        <f t="shared" si="156"/>
        <v>5.8377465257529337</v>
      </c>
      <c r="L445" s="33">
        <f t="shared" si="172"/>
        <v>-0.99998759701147688</v>
      </c>
      <c r="M445" s="33">
        <f t="shared" si="157"/>
        <v>3.1366120885290343</v>
      </c>
      <c r="N445" s="33">
        <f t="shared" si="173"/>
        <v>-4.9805444694574806E-3</v>
      </c>
      <c r="O445" s="33">
        <f t="shared" si="158"/>
        <v>3.1366120885290343</v>
      </c>
      <c r="P445" s="33">
        <f t="shared" si="159"/>
        <v>179.71463464242819</v>
      </c>
      <c r="Q445" s="33">
        <f t="shared" si="167"/>
        <v>0.58506954776512543</v>
      </c>
      <c r="R445" s="33">
        <f t="shared" si="160"/>
        <v>33.522015808569414</v>
      </c>
      <c r="S445" s="33">
        <f t="shared" si="168"/>
        <v>-0.99191431882523584</v>
      </c>
      <c r="T445" s="33">
        <f t="shared" si="161"/>
        <v>3.0143401400279362</v>
      </c>
      <c r="U445" s="33">
        <f t="shared" si="169"/>
        <v>-0.12690935390848199</v>
      </c>
      <c r="V445" s="72">
        <f t="shared" si="162"/>
        <v>3.2688451671516501</v>
      </c>
      <c r="W445" s="33">
        <f t="shared" si="163"/>
        <v>187.29103195952567</v>
      </c>
      <c r="X445" s="80">
        <v>0.24513888888888888</v>
      </c>
      <c r="Z445" s="16">
        <v>180</v>
      </c>
      <c r="AA445" s="16">
        <v>17</v>
      </c>
      <c r="AB445" s="16">
        <v>18.399999999999999</v>
      </c>
      <c r="AC445" s="14">
        <f t="shared" si="181"/>
        <v>180.28844444444445</v>
      </c>
      <c r="AD445" s="16">
        <v>45</v>
      </c>
      <c r="AE445" s="16">
        <v>59</v>
      </c>
      <c r="AF445" s="16">
        <v>25.38</v>
      </c>
      <c r="AG445" s="14">
        <f t="shared" si="182"/>
        <v>45.990383333333334</v>
      </c>
      <c r="AH445" s="16">
        <v>12</v>
      </c>
      <c r="AI445" s="16">
        <v>16</v>
      </c>
      <c r="AJ445" s="16">
        <v>7.2</v>
      </c>
      <c r="AK445" s="14">
        <f t="shared" si="183"/>
        <v>12.268666666666666</v>
      </c>
      <c r="AL445" s="16">
        <v>195</v>
      </c>
      <c r="AM445" s="16">
        <v>34</v>
      </c>
      <c r="AN445" s="16">
        <v>53.4</v>
      </c>
      <c r="AO445" s="16">
        <f t="shared" si="184"/>
        <v>195.58150000000001</v>
      </c>
      <c r="AP445" s="16">
        <v>59</v>
      </c>
      <c r="AQ445" s="16">
        <v>52</v>
      </c>
      <c r="AR445" s="16">
        <v>27.86</v>
      </c>
      <c r="AS445" s="14">
        <f t="shared" si="185"/>
        <v>59.874405555555555</v>
      </c>
      <c r="AT445" s="16">
        <v>21</v>
      </c>
      <c r="AU445" s="16">
        <v>46</v>
      </c>
      <c r="AV445" s="16">
        <v>51.4</v>
      </c>
      <c r="AW445" s="14">
        <f t="shared" si="186"/>
        <v>21.780944444444444</v>
      </c>
      <c r="AX445" s="14">
        <f t="shared" si="178"/>
        <v>15.293055555555554</v>
      </c>
      <c r="AY445" s="14">
        <f t="shared" si="179"/>
        <v>13.884022222222221</v>
      </c>
      <c r="AZ445" s="14">
        <f t="shared" si="180"/>
        <v>142.68416666666667</v>
      </c>
    </row>
    <row r="446" spans="1:52">
      <c r="A446" s="11">
        <v>0.24583333333333299</v>
      </c>
      <c r="B446" s="12">
        <f t="shared" si="174"/>
        <v>5.8833333333333355</v>
      </c>
      <c r="C446" s="12">
        <f t="shared" si="175"/>
        <v>12.556205863964625</v>
      </c>
      <c r="D446" s="12">
        <f t="shared" si="176"/>
        <v>12.174029208409058</v>
      </c>
      <c r="E446" s="12">
        <f t="shared" si="177"/>
        <v>12.330029208409059</v>
      </c>
      <c r="F446" s="12">
        <f t="shared" si="170"/>
        <v>3.2279940983071223</v>
      </c>
      <c r="G446" s="12">
        <f t="shared" si="164"/>
        <v>0.31438562263747283</v>
      </c>
      <c r="H446" s="26">
        <f t="shared" si="171"/>
        <v>18.012969316719747</v>
      </c>
      <c r="I446" s="33">
        <f t="shared" si="165"/>
        <v>22.159261419520181</v>
      </c>
      <c r="J446" s="50">
        <f t="shared" si="166"/>
        <v>22.31526141952018</v>
      </c>
      <c r="K446" s="33">
        <f t="shared" si="156"/>
        <v>5.8421217782083605</v>
      </c>
      <c r="L446" s="33">
        <f t="shared" si="172"/>
        <v>-0.99998643382852415</v>
      </c>
      <c r="M446" s="33">
        <f t="shared" si="157"/>
        <v>3.13638377613883</v>
      </c>
      <c r="N446" s="33">
        <f t="shared" si="173"/>
        <v>-5.208853896106945E-3</v>
      </c>
      <c r="O446" s="33">
        <f t="shared" si="158"/>
        <v>3.13638377613883</v>
      </c>
      <c r="P446" s="33">
        <f t="shared" si="159"/>
        <v>179.70155330605894</v>
      </c>
      <c r="Q446" s="33">
        <f t="shared" si="167"/>
        <v>0.58558612206563498</v>
      </c>
      <c r="R446" s="33">
        <f t="shared" si="160"/>
        <v>33.551613335793533</v>
      </c>
      <c r="S446" s="33">
        <f t="shared" si="168"/>
        <v>-0.99205711798647644</v>
      </c>
      <c r="T446" s="33">
        <f t="shared" si="161"/>
        <v>3.0154703380548646</v>
      </c>
      <c r="U446" s="33">
        <f t="shared" si="169"/>
        <v>-0.12578821348745936</v>
      </c>
      <c r="V446" s="72">
        <f t="shared" si="162"/>
        <v>3.2677149691247216</v>
      </c>
      <c r="W446" s="33">
        <f t="shared" si="163"/>
        <v>187.22627638256867</v>
      </c>
      <c r="X446" s="80">
        <v>0.24583333333333335</v>
      </c>
      <c r="Z446" s="16">
        <v>180</v>
      </c>
      <c r="AA446" s="16">
        <v>18</v>
      </c>
      <c r="AB446" s="16">
        <v>22.89</v>
      </c>
      <c r="AC446" s="14">
        <f t="shared" si="181"/>
        <v>180.30635833333332</v>
      </c>
      <c r="AD446" s="16">
        <v>45</v>
      </c>
      <c r="AE446" s="16">
        <v>59</v>
      </c>
      <c r="AF446" s="16">
        <v>28.46</v>
      </c>
      <c r="AG446" s="14">
        <f t="shared" si="182"/>
        <v>45.991238888888887</v>
      </c>
      <c r="AH446" s="16">
        <v>12</v>
      </c>
      <c r="AI446" s="16">
        <v>17</v>
      </c>
      <c r="AJ446" s="16">
        <v>7.36</v>
      </c>
      <c r="AK446" s="14">
        <f t="shared" si="183"/>
        <v>12.285377777777779</v>
      </c>
      <c r="AL446" s="16">
        <v>195</v>
      </c>
      <c r="AM446" s="16">
        <v>29</v>
      </c>
      <c r="AN446" s="16">
        <v>45.67</v>
      </c>
      <c r="AO446" s="16">
        <f t="shared" si="184"/>
        <v>195.49601944444444</v>
      </c>
      <c r="AP446" s="16">
        <v>59</v>
      </c>
      <c r="AQ446" s="16">
        <v>55</v>
      </c>
      <c r="AR446" s="16">
        <v>6.99</v>
      </c>
      <c r="AS446" s="14">
        <f t="shared" si="185"/>
        <v>59.918608333333331</v>
      </c>
      <c r="AT446" s="16">
        <v>21</v>
      </c>
      <c r="AU446" s="16">
        <v>47</v>
      </c>
      <c r="AV446" s="16">
        <v>51.57</v>
      </c>
      <c r="AW446" s="14">
        <f t="shared" si="186"/>
        <v>21.797658333333334</v>
      </c>
      <c r="AX446" s="14">
        <f t="shared" si="178"/>
        <v>15.189661111111121</v>
      </c>
      <c r="AY446" s="14">
        <f t="shared" si="179"/>
        <v>13.927369444444444</v>
      </c>
      <c r="AZ446" s="14">
        <f t="shared" si="180"/>
        <v>142.68420833333334</v>
      </c>
    </row>
    <row r="447" spans="1:52">
      <c r="A447" s="11">
        <v>0.24652777777777801</v>
      </c>
      <c r="B447" s="12">
        <f t="shared" si="174"/>
        <v>5.8999999999999915</v>
      </c>
      <c r="C447" s="12">
        <f t="shared" si="175"/>
        <v>12.572918097297947</v>
      </c>
      <c r="D447" s="12">
        <f t="shared" si="176"/>
        <v>12.190741441742405</v>
      </c>
      <c r="E447" s="12">
        <f t="shared" si="177"/>
        <v>12.346741441742406</v>
      </c>
      <c r="F447" s="12">
        <f t="shared" si="170"/>
        <v>3.2323693507625491</v>
      </c>
      <c r="G447" s="12">
        <f t="shared" si="164"/>
        <v>0.31440458458032905</v>
      </c>
      <c r="H447" s="26">
        <f t="shared" si="171"/>
        <v>18.014055756016774</v>
      </c>
      <c r="I447" s="33">
        <f t="shared" si="165"/>
        <v>22.175973652853504</v>
      </c>
      <c r="J447" s="50">
        <f t="shared" si="166"/>
        <v>22.331973652853502</v>
      </c>
      <c r="K447" s="33">
        <f t="shared" si="156"/>
        <v>5.8464970306637811</v>
      </c>
      <c r="L447" s="33">
        <f t="shared" si="172"/>
        <v>-0.99998521903460724</v>
      </c>
      <c r="M447" s="33">
        <f t="shared" si="157"/>
        <v>3.1361555584451919</v>
      </c>
      <c r="N447" s="33">
        <f t="shared" si="173"/>
        <v>-5.4370683560696935E-3</v>
      </c>
      <c r="O447" s="33">
        <f t="shared" si="158"/>
        <v>3.1361555584451919</v>
      </c>
      <c r="P447" s="33">
        <f t="shared" si="159"/>
        <v>179.68847739540325</v>
      </c>
      <c r="Q447" s="33">
        <f t="shared" si="167"/>
        <v>0.58609810540628959</v>
      </c>
      <c r="R447" s="33">
        <f t="shared" si="160"/>
        <v>33.580947820394051</v>
      </c>
      <c r="S447" s="33">
        <f t="shared" si="168"/>
        <v>-0.99219907248173866</v>
      </c>
      <c r="T447" s="33">
        <f t="shared" si="161"/>
        <v>3.016603925444187</v>
      </c>
      <c r="U447" s="33">
        <f t="shared" si="169"/>
        <v>-0.12466354946967365</v>
      </c>
      <c r="V447" s="72">
        <f t="shared" si="162"/>
        <v>3.2665813817353992</v>
      </c>
      <c r="W447" s="33">
        <f t="shared" si="163"/>
        <v>187.16132660945124</v>
      </c>
      <c r="X447" s="80">
        <v>0.24652777777777779</v>
      </c>
      <c r="Z447" s="16">
        <v>180</v>
      </c>
      <c r="AA447" s="16">
        <v>19</v>
      </c>
      <c r="AB447" s="16">
        <v>27.37</v>
      </c>
      <c r="AC447" s="14">
        <f t="shared" si="181"/>
        <v>180.32426944444444</v>
      </c>
      <c r="AD447" s="16">
        <v>45</v>
      </c>
      <c r="AE447" s="16">
        <v>59</v>
      </c>
      <c r="AF447" s="16">
        <v>31.73</v>
      </c>
      <c r="AG447" s="14">
        <f t="shared" si="182"/>
        <v>45.992147222222222</v>
      </c>
      <c r="AH447" s="16">
        <v>12</v>
      </c>
      <c r="AI447" s="16">
        <v>18</v>
      </c>
      <c r="AJ447" s="16">
        <v>7.53</v>
      </c>
      <c r="AK447" s="14">
        <f t="shared" si="183"/>
        <v>12.302091666666666</v>
      </c>
      <c r="AL447" s="16">
        <v>195</v>
      </c>
      <c r="AM447" s="16">
        <v>24</v>
      </c>
      <c r="AN447" s="16">
        <v>35.78</v>
      </c>
      <c r="AO447" s="16">
        <f t="shared" si="184"/>
        <v>195.40993888888889</v>
      </c>
      <c r="AP447" s="16">
        <v>59</v>
      </c>
      <c r="AQ447" s="16">
        <v>57</v>
      </c>
      <c r="AR447" s="16">
        <v>45.26</v>
      </c>
      <c r="AS447" s="14">
        <f t="shared" si="185"/>
        <v>59.962572222222221</v>
      </c>
      <c r="AT447" s="16">
        <v>21</v>
      </c>
      <c r="AU447" s="16">
        <v>48</v>
      </c>
      <c r="AV447" s="16">
        <v>51.73</v>
      </c>
      <c r="AW447" s="14">
        <f t="shared" si="186"/>
        <v>21.814369444444445</v>
      </c>
      <c r="AX447" s="14">
        <f t="shared" si="178"/>
        <v>15.085669444444449</v>
      </c>
      <c r="AY447" s="14">
        <f t="shared" si="179"/>
        <v>13.970424999999999</v>
      </c>
      <c r="AZ447" s="14">
        <f t="shared" si="180"/>
        <v>142.6841666666667</v>
      </c>
    </row>
    <row r="448" spans="1:52">
      <c r="A448" s="11">
        <v>0.24722222222222201</v>
      </c>
      <c r="B448" s="12">
        <f t="shared" si="174"/>
        <v>5.9166666666666723</v>
      </c>
      <c r="C448" s="12">
        <f t="shared" si="175"/>
        <v>12.589630330631294</v>
      </c>
      <c r="D448" s="12">
        <f t="shared" si="176"/>
        <v>12.207453675075728</v>
      </c>
      <c r="E448" s="12">
        <f t="shared" si="177"/>
        <v>12.363453675075728</v>
      </c>
      <c r="F448" s="12">
        <f t="shared" si="170"/>
        <v>3.2367446032179696</v>
      </c>
      <c r="G448" s="12">
        <f t="shared" si="164"/>
        <v>0.31442448050898869</v>
      </c>
      <c r="H448" s="26">
        <f t="shared" si="171"/>
        <v>18.015195708758466</v>
      </c>
      <c r="I448" s="33">
        <f t="shared" si="165"/>
        <v>22.192685886186851</v>
      </c>
      <c r="J448" s="50">
        <f t="shared" si="166"/>
        <v>22.34868588618685</v>
      </c>
      <c r="K448" s="33">
        <f t="shared" si="156"/>
        <v>5.8508722831192097</v>
      </c>
      <c r="L448" s="33">
        <f t="shared" si="172"/>
        <v>-0.99998395271813834</v>
      </c>
      <c r="M448" s="33">
        <f t="shared" si="157"/>
        <v>3.1359274395989636</v>
      </c>
      <c r="N448" s="33">
        <f t="shared" si="173"/>
        <v>-5.6651836870723156E-3</v>
      </c>
      <c r="O448" s="33">
        <f t="shared" si="158"/>
        <v>3.1359274395989636</v>
      </c>
      <c r="P448" s="33">
        <f t="shared" si="159"/>
        <v>179.67540714828701</v>
      </c>
      <c r="Q448" s="33">
        <f t="shared" si="167"/>
        <v>0.58660548343422525</v>
      </c>
      <c r="R448" s="33">
        <f t="shared" si="160"/>
        <v>33.610018440012439</v>
      </c>
      <c r="S448" s="33">
        <f t="shared" si="168"/>
        <v>-0.99234016744555731</v>
      </c>
      <c r="T448" s="33">
        <f t="shared" si="161"/>
        <v>3.0177408759089301</v>
      </c>
      <c r="U448" s="33">
        <f t="shared" si="169"/>
        <v>-0.12353538794257901</v>
      </c>
      <c r="V448" s="72">
        <f t="shared" si="162"/>
        <v>3.2654444312706561</v>
      </c>
      <c r="W448" s="33">
        <f t="shared" si="163"/>
        <v>187.096184146306</v>
      </c>
      <c r="X448" s="80">
        <v>0.24722222222222223</v>
      </c>
      <c r="Z448" s="16">
        <v>180</v>
      </c>
      <c r="AA448" s="16">
        <v>20</v>
      </c>
      <c r="AB448" s="16">
        <v>31.83</v>
      </c>
      <c r="AC448" s="14">
        <f t="shared" si="181"/>
        <v>180.342175</v>
      </c>
      <c r="AD448" s="16">
        <v>45</v>
      </c>
      <c r="AE448" s="16">
        <v>59</v>
      </c>
      <c r="AF448" s="16">
        <v>35.18</v>
      </c>
      <c r="AG448" s="14">
        <f t="shared" si="182"/>
        <v>45.993105555555559</v>
      </c>
      <c r="AH448" s="16">
        <v>12</v>
      </c>
      <c r="AI448" s="16">
        <v>19</v>
      </c>
      <c r="AJ448" s="16">
        <v>7.69</v>
      </c>
      <c r="AK448" s="14">
        <f t="shared" si="183"/>
        <v>12.318802777777778</v>
      </c>
      <c r="AL448" s="16">
        <v>195</v>
      </c>
      <c r="AM448" s="16">
        <v>19</v>
      </c>
      <c r="AN448" s="16">
        <v>23.73</v>
      </c>
      <c r="AO448" s="16">
        <f t="shared" si="184"/>
        <v>195.32325833333334</v>
      </c>
      <c r="AP448" s="16">
        <v>60</v>
      </c>
      <c r="AQ448" s="16">
        <v>0</v>
      </c>
      <c r="AR448" s="16">
        <v>22.67</v>
      </c>
      <c r="AS448" s="14">
        <f t="shared" si="185"/>
        <v>60.006297222222223</v>
      </c>
      <c r="AT448" s="16">
        <v>21</v>
      </c>
      <c r="AU448" s="16">
        <v>49</v>
      </c>
      <c r="AV448" s="16">
        <v>51.89</v>
      </c>
      <c r="AW448" s="14">
        <f t="shared" si="186"/>
        <v>21.831080555555555</v>
      </c>
      <c r="AX448" s="14">
        <f t="shared" si="178"/>
        <v>14.981083333333345</v>
      </c>
      <c r="AY448" s="14">
        <f t="shared" si="179"/>
        <v>14.013191666666664</v>
      </c>
      <c r="AZ448" s="14">
        <f t="shared" si="180"/>
        <v>142.68416666666667</v>
      </c>
    </row>
    <row r="449" spans="1:52">
      <c r="A449" s="11">
        <v>0.24791666666666701</v>
      </c>
      <c r="B449" s="12">
        <f t="shared" si="174"/>
        <v>5.9333333333333282</v>
      </c>
      <c r="C449" s="12">
        <f t="shared" si="175"/>
        <v>12.606342563964617</v>
      </c>
      <c r="D449" s="12">
        <f t="shared" si="176"/>
        <v>12.224165908409075</v>
      </c>
      <c r="E449" s="12">
        <f t="shared" si="177"/>
        <v>12.380165908409076</v>
      </c>
      <c r="F449" s="12">
        <f t="shared" si="170"/>
        <v>3.2411198556733964</v>
      </c>
      <c r="G449" s="12">
        <f t="shared" si="164"/>
        <v>0.31444531006072135</v>
      </c>
      <c r="H449" s="26">
        <f t="shared" si="171"/>
        <v>18.016389154161896</v>
      </c>
      <c r="I449" s="33">
        <f t="shared" si="165"/>
        <v>22.209398119520174</v>
      </c>
      <c r="J449" s="50">
        <f t="shared" si="166"/>
        <v>22.365398119520172</v>
      </c>
      <c r="K449" s="33">
        <f t="shared" si="156"/>
        <v>5.8552475355746285</v>
      </c>
      <c r="L449" s="33">
        <f t="shared" si="172"/>
        <v>-0.99998263497128104</v>
      </c>
      <c r="M449" s="33">
        <f t="shared" si="157"/>
        <v>3.1356994237492786</v>
      </c>
      <c r="N449" s="33">
        <f t="shared" si="173"/>
        <v>-5.8931957284516648E-3</v>
      </c>
      <c r="O449" s="33">
        <f t="shared" si="158"/>
        <v>3.1356994237492786</v>
      </c>
      <c r="P449" s="33">
        <f t="shared" si="159"/>
        <v>179.66234280243796</v>
      </c>
      <c r="Q449" s="33">
        <f t="shared" si="167"/>
        <v>0.5871082419036997</v>
      </c>
      <c r="R449" s="33">
        <f t="shared" si="160"/>
        <v>33.638824378427778</v>
      </c>
      <c r="S449" s="33">
        <f t="shared" si="168"/>
        <v>-0.99248038807198524</v>
      </c>
      <c r="T449" s="33">
        <f t="shared" si="161"/>
        <v>3.0188811629688095</v>
      </c>
      <c r="U449" s="33">
        <f t="shared" si="169"/>
        <v>-0.12240375522214142</v>
      </c>
      <c r="V449" s="72">
        <f t="shared" si="162"/>
        <v>3.2643041442107767</v>
      </c>
      <c r="W449" s="33">
        <f t="shared" si="163"/>
        <v>187.03085051034157</v>
      </c>
      <c r="X449" s="80">
        <v>0.24791666666666667</v>
      </c>
      <c r="Z449" s="16">
        <v>180</v>
      </c>
      <c r="AA449" s="16">
        <v>21</v>
      </c>
      <c r="AB449" s="16">
        <v>36.26</v>
      </c>
      <c r="AC449" s="14">
        <f t="shared" si="181"/>
        <v>180.36007222222221</v>
      </c>
      <c r="AD449" s="16">
        <v>45</v>
      </c>
      <c r="AE449" s="16">
        <v>59</v>
      </c>
      <c r="AF449" s="16">
        <v>38.82</v>
      </c>
      <c r="AG449" s="14">
        <f t="shared" si="182"/>
        <v>45.994116666666663</v>
      </c>
      <c r="AH449" s="16">
        <v>12</v>
      </c>
      <c r="AI449" s="16">
        <v>20</v>
      </c>
      <c r="AJ449" s="16">
        <v>7.86</v>
      </c>
      <c r="AK449" s="14">
        <f t="shared" si="183"/>
        <v>12.335516666666667</v>
      </c>
      <c r="AL449" s="16">
        <v>195</v>
      </c>
      <c r="AM449" s="16">
        <v>14</v>
      </c>
      <c r="AN449" s="16">
        <v>9.5299999999999994</v>
      </c>
      <c r="AO449" s="16">
        <f t="shared" si="184"/>
        <v>195.23598055555556</v>
      </c>
      <c r="AP449" s="16">
        <v>60</v>
      </c>
      <c r="AQ449" s="16">
        <v>2</v>
      </c>
      <c r="AR449" s="16">
        <v>59.21</v>
      </c>
      <c r="AS449" s="14">
        <f t="shared" si="185"/>
        <v>60.049780555555557</v>
      </c>
      <c r="AT449" s="16">
        <v>21</v>
      </c>
      <c r="AU449" s="16">
        <v>50</v>
      </c>
      <c r="AV449" s="16">
        <v>52.06</v>
      </c>
      <c r="AW449" s="14">
        <f t="shared" si="186"/>
        <v>21.847794444444446</v>
      </c>
      <c r="AX449" s="14">
        <f t="shared" si="178"/>
        <v>14.875908333333342</v>
      </c>
      <c r="AY449" s="14">
        <f t="shared" si="179"/>
        <v>14.055663888888894</v>
      </c>
      <c r="AZ449" s="14">
        <f t="shared" si="180"/>
        <v>142.6841666666667</v>
      </c>
    </row>
    <row r="450" spans="1:52">
      <c r="A450" s="11">
        <v>0.24861111111111101</v>
      </c>
      <c r="B450" s="12">
        <f t="shared" si="174"/>
        <v>5.9500000000000082</v>
      </c>
      <c r="C450" s="12">
        <f t="shared" si="175"/>
        <v>12.623054797297964</v>
      </c>
      <c r="D450" s="12">
        <f t="shared" si="176"/>
        <v>12.240878141742398</v>
      </c>
      <c r="E450" s="12">
        <f t="shared" si="177"/>
        <v>12.396878141742398</v>
      </c>
      <c r="F450" s="12">
        <f t="shared" si="170"/>
        <v>3.2454951081288166</v>
      </c>
      <c r="G450" s="12">
        <f t="shared" si="164"/>
        <v>0.31446707285576991</v>
      </c>
      <c r="H450" s="26">
        <f t="shared" si="171"/>
        <v>18.017636070468587</v>
      </c>
      <c r="I450" s="33">
        <f t="shared" si="165"/>
        <v>22.226110352853521</v>
      </c>
      <c r="J450" s="50">
        <f t="shared" si="166"/>
        <v>22.38211035285352</v>
      </c>
      <c r="K450" s="33">
        <f t="shared" si="156"/>
        <v>5.8596227880300553</v>
      </c>
      <c r="L450" s="33">
        <f t="shared" si="172"/>
        <v>-0.99998126588994551</v>
      </c>
      <c r="M450" s="33">
        <f t="shared" si="157"/>
        <v>3.1354715150438777</v>
      </c>
      <c r="N450" s="33">
        <f t="shared" si="173"/>
        <v>-6.1211003212250014E-3</v>
      </c>
      <c r="O450" s="33">
        <f t="shared" si="158"/>
        <v>3.1354715150438777</v>
      </c>
      <c r="P450" s="33">
        <f t="shared" si="159"/>
        <v>179.64928459550421</v>
      </c>
      <c r="Q450" s="33">
        <f t="shared" si="167"/>
        <v>0.58760636667703259</v>
      </c>
      <c r="R450" s="33">
        <f t="shared" si="160"/>
        <v>33.667364825610662</v>
      </c>
      <c r="S450" s="33">
        <f t="shared" si="168"/>
        <v>-0.99261971961672524</v>
      </c>
      <c r="T450" s="33">
        <f t="shared" si="161"/>
        <v>3.0200247599510135</v>
      </c>
      <c r="U450" s="33">
        <f t="shared" si="169"/>
        <v>-0.12126867785217202</v>
      </c>
      <c r="V450" s="72">
        <f t="shared" si="162"/>
        <v>3.2631605472285727</v>
      </c>
      <c r="W450" s="33">
        <f t="shared" si="163"/>
        <v>186.96532722979737</v>
      </c>
      <c r="X450" s="80">
        <v>0.24861111111111112</v>
      </c>
      <c r="Z450" s="16">
        <v>180</v>
      </c>
      <c r="AA450" s="16">
        <v>22</v>
      </c>
      <c r="AB450" s="16">
        <v>40.68</v>
      </c>
      <c r="AC450" s="14">
        <f t="shared" si="181"/>
        <v>180.37796666666668</v>
      </c>
      <c r="AD450" s="16">
        <v>45</v>
      </c>
      <c r="AE450" s="16">
        <v>59</v>
      </c>
      <c r="AF450" s="16">
        <v>42.65</v>
      </c>
      <c r="AG450" s="14">
        <f t="shared" si="182"/>
        <v>45.995180555555557</v>
      </c>
      <c r="AH450" s="16">
        <v>12</v>
      </c>
      <c r="AI450" s="16">
        <v>21</v>
      </c>
      <c r="AJ450" s="16">
        <v>8.02</v>
      </c>
      <c r="AK450" s="14">
        <f t="shared" si="183"/>
        <v>12.352227777777777</v>
      </c>
      <c r="AL450" s="16">
        <v>195</v>
      </c>
      <c r="AM450" s="16">
        <v>8</v>
      </c>
      <c r="AN450" s="16">
        <v>53.16</v>
      </c>
      <c r="AO450" s="16">
        <f t="shared" si="184"/>
        <v>195.1481</v>
      </c>
      <c r="AP450" s="16">
        <v>60</v>
      </c>
      <c r="AQ450" s="16">
        <v>5</v>
      </c>
      <c r="AR450" s="16">
        <v>34.869999999999997</v>
      </c>
      <c r="AS450" s="14">
        <f t="shared" si="185"/>
        <v>60.093019444444444</v>
      </c>
      <c r="AT450" s="16">
        <v>21</v>
      </c>
      <c r="AU450" s="16">
        <v>51</v>
      </c>
      <c r="AV450" s="16">
        <v>52.22</v>
      </c>
      <c r="AW450" s="14">
        <f t="shared" si="186"/>
        <v>21.864505555555557</v>
      </c>
      <c r="AX450" s="14">
        <f t="shared" si="178"/>
        <v>14.77013333333332</v>
      </c>
      <c r="AY450" s="14">
        <f t="shared" si="179"/>
        <v>14.097838888888887</v>
      </c>
      <c r="AZ450" s="14">
        <f t="shared" si="180"/>
        <v>142.6841666666667</v>
      </c>
    </row>
    <row r="451" spans="1:52">
      <c r="A451" s="11">
        <v>0.249305555555556</v>
      </c>
      <c r="B451" s="12">
        <f t="shared" si="174"/>
        <v>5.9666666666666641</v>
      </c>
      <c r="C451" s="12">
        <f t="shared" si="175"/>
        <v>12.639767030631287</v>
      </c>
      <c r="D451" s="12">
        <f t="shared" si="176"/>
        <v>12.257590375075743</v>
      </c>
      <c r="E451" s="12">
        <f t="shared" si="177"/>
        <v>12.413590375075744</v>
      </c>
      <c r="F451" s="12">
        <f t="shared" si="170"/>
        <v>3.2498703605842434</v>
      </c>
      <c r="G451" s="12">
        <f t="shared" si="164"/>
        <v>0.31448976849735699</v>
      </c>
      <c r="H451" s="26">
        <f t="shared" si="171"/>
        <v>18.01893643494487</v>
      </c>
      <c r="I451" s="33">
        <f t="shared" si="165"/>
        <v>22.242822586186843</v>
      </c>
      <c r="J451" s="50">
        <f t="shared" si="166"/>
        <v>22.398822586186842</v>
      </c>
      <c r="K451" s="33">
        <f t="shared" si="156"/>
        <v>5.8639980404854759</v>
      </c>
      <c r="L451" s="33">
        <f t="shared" si="172"/>
        <v>-0.99997984557378028</v>
      </c>
      <c r="M451" s="33">
        <f t="shared" si="157"/>
        <v>3.1352437176285104</v>
      </c>
      <c r="N451" s="33">
        <f t="shared" si="173"/>
        <v>-6.3488933081564131E-3</v>
      </c>
      <c r="O451" s="33">
        <f t="shared" si="158"/>
        <v>3.1352437176285104</v>
      </c>
      <c r="P451" s="33">
        <f t="shared" si="159"/>
        <v>179.63623276501968</v>
      </c>
      <c r="Q451" s="33">
        <f t="shared" si="167"/>
        <v>0.58809984372552804</v>
      </c>
      <c r="R451" s="33">
        <f t="shared" si="160"/>
        <v>33.695638977776028</v>
      </c>
      <c r="S451" s="33">
        <f t="shared" si="168"/>
        <v>-0.99275814739926049</v>
      </c>
      <c r="T451" s="33">
        <f t="shared" si="161"/>
        <v>3.0211716399909667</v>
      </c>
      <c r="U451" s="33">
        <f t="shared" si="169"/>
        <v>-0.12013018260365871</v>
      </c>
      <c r="V451" s="72">
        <f t="shared" si="162"/>
        <v>3.2620136671886195</v>
      </c>
      <c r="W451" s="33">
        <f t="shared" si="163"/>
        <v>186.89961584390025</v>
      </c>
      <c r="X451" s="80">
        <v>0.24930555555555556</v>
      </c>
      <c r="Z451" s="16">
        <v>180</v>
      </c>
      <c r="AA451" s="16">
        <v>23</v>
      </c>
      <c r="AB451" s="16">
        <v>45.08</v>
      </c>
      <c r="AC451" s="14">
        <f t="shared" si="181"/>
        <v>180.39585555555556</v>
      </c>
      <c r="AD451" s="16">
        <v>45</v>
      </c>
      <c r="AE451" s="16">
        <v>59</v>
      </c>
      <c r="AF451" s="16">
        <v>46.66</v>
      </c>
      <c r="AG451" s="14">
        <f t="shared" si="182"/>
        <v>45.996294444444445</v>
      </c>
      <c r="AH451" s="16">
        <v>12</v>
      </c>
      <c r="AI451" s="16">
        <v>22</v>
      </c>
      <c r="AJ451" s="16">
        <v>8.19</v>
      </c>
      <c r="AK451" s="14">
        <f t="shared" si="183"/>
        <v>12.368941666666666</v>
      </c>
      <c r="AL451" s="16">
        <v>195</v>
      </c>
      <c r="AM451" s="16">
        <v>3</v>
      </c>
      <c r="AN451" s="16">
        <v>34.65</v>
      </c>
      <c r="AO451" s="16">
        <f t="shared" si="184"/>
        <v>195.05962500000001</v>
      </c>
      <c r="AP451" s="16">
        <v>60</v>
      </c>
      <c r="AQ451" s="16">
        <v>8</v>
      </c>
      <c r="AR451" s="16">
        <v>9.66</v>
      </c>
      <c r="AS451" s="14">
        <f t="shared" si="185"/>
        <v>60.13601666666667</v>
      </c>
      <c r="AT451" s="16">
        <v>21</v>
      </c>
      <c r="AU451" s="16">
        <v>52</v>
      </c>
      <c r="AV451" s="16">
        <v>52.39</v>
      </c>
      <c r="AW451" s="14">
        <f t="shared" si="186"/>
        <v>21.881219444444444</v>
      </c>
      <c r="AX451" s="14">
        <f t="shared" si="178"/>
        <v>14.663769444444455</v>
      </c>
      <c r="AY451" s="14">
        <f t="shared" si="179"/>
        <v>14.139722222222225</v>
      </c>
      <c r="AZ451" s="14">
        <f t="shared" si="180"/>
        <v>142.68416666666667</v>
      </c>
    </row>
    <row r="452" spans="1:52">
      <c r="A452" s="11">
        <v>0.25</v>
      </c>
      <c r="B452" s="12">
        <f t="shared" si="174"/>
        <v>5.9833333333333441</v>
      </c>
      <c r="C452" s="12">
        <f t="shared" si="175"/>
        <v>12.656479263964632</v>
      </c>
      <c r="D452" s="12">
        <f t="shared" si="176"/>
        <v>12.274302608409066</v>
      </c>
      <c r="E452" s="12">
        <f t="shared" si="177"/>
        <v>12.430302608409066</v>
      </c>
      <c r="F452" s="12">
        <f t="shared" si="170"/>
        <v>3.2542456130396635</v>
      </c>
      <c r="G452" s="12">
        <f t="shared" si="164"/>
        <v>0.3145133965716907</v>
      </c>
      <c r="H452" s="26">
        <f t="shared" si="171"/>
        <v>18.020290223882213</v>
      </c>
      <c r="I452" s="33">
        <f t="shared" si="165"/>
        <v>22.259534819520191</v>
      </c>
      <c r="J452" s="50">
        <f t="shared" si="166"/>
        <v>22.41553481952019</v>
      </c>
      <c r="K452" s="33">
        <f t="shared" si="156"/>
        <v>5.8683732929409027</v>
      </c>
      <c r="L452" s="33">
        <f t="shared" si="172"/>
        <v>-0.99997837412616764</v>
      </c>
      <c r="M452" s="33">
        <f t="shared" si="157"/>
        <v>3.1350160356475349</v>
      </c>
      <c r="N452" s="33">
        <f t="shared" si="173"/>
        <v>-6.5765705338236627E-3</v>
      </c>
      <c r="O452" s="33">
        <f t="shared" si="158"/>
        <v>3.1350160356475349</v>
      </c>
      <c r="P452" s="33">
        <f t="shared" si="159"/>
        <v>179.62318754843858</v>
      </c>
      <c r="Q452" s="33">
        <f t="shared" si="167"/>
        <v>0.58858865913040848</v>
      </c>
      <c r="R452" s="33">
        <f t="shared" si="160"/>
        <v>33.723646037436652</v>
      </c>
      <c r="S452" s="33">
        <f t="shared" si="168"/>
        <v>-0.99289565680498837</v>
      </c>
      <c r="T452" s="33">
        <f t="shared" si="161"/>
        <v>3.0223217760331496</v>
      </c>
      <c r="U452" s="33">
        <f t="shared" si="169"/>
        <v>-0.11898829647402748</v>
      </c>
      <c r="V452" s="72">
        <f t="shared" si="162"/>
        <v>3.2608635311464367</v>
      </c>
      <c r="W452" s="33">
        <f t="shared" si="163"/>
        <v>186.83371790281728</v>
      </c>
      <c r="X452" s="80">
        <v>0.25</v>
      </c>
      <c r="Z452" s="16">
        <v>180</v>
      </c>
      <c r="AA452" s="16">
        <v>24</v>
      </c>
      <c r="AB452" s="16">
        <v>49.45</v>
      </c>
      <c r="AC452" s="14">
        <f t="shared" si="181"/>
        <v>180.41373611111112</v>
      </c>
      <c r="AD452" s="16">
        <v>45</v>
      </c>
      <c r="AE452" s="16">
        <v>59</v>
      </c>
      <c r="AF452" s="16">
        <v>50.86</v>
      </c>
      <c r="AG452" s="14">
        <f t="shared" si="182"/>
        <v>45.997461111111114</v>
      </c>
      <c r="AH452" s="16">
        <v>12</v>
      </c>
      <c r="AI452" s="16">
        <v>23</v>
      </c>
      <c r="AJ452" s="16">
        <v>8.35</v>
      </c>
      <c r="AK452" s="14">
        <f t="shared" si="183"/>
        <v>12.385652777777779</v>
      </c>
      <c r="AL452" s="16">
        <v>194</v>
      </c>
      <c r="AM452" s="16">
        <v>58</v>
      </c>
      <c r="AN452" s="16">
        <v>13.99</v>
      </c>
      <c r="AO452" s="16">
        <f t="shared" si="184"/>
        <v>194.97055277777778</v>
      </c>
      <c r="AP452" s="16">
        <v>60</v>
      </c>
      <c r="AQ452" s="16">
        <v>10</v>
      </c>
      <c r="AR452" s="16">
        <v>43.55</v>
      </c>
      <c r="AS452" s="14">
        <f t="shared" si="185"/>
        <v>60.178763888888888</v>
      </c>
      <c r="AT452" s="16">
        <v>21</v>
      </c>
      <c r="AU452" s="16">
        <v>53</v>
      </c>
      <c r="AV452" s="16">
        <v>52.55</v>
      </c>
      <c r="AW452" s="14">
        <f t="shared" si="186"/>
        <v>21.897930555555554</v>
      </c>
      <c r="AX452" s="14">
        <f t="shared" si="178"/>
        <v>14.556816666666663</v>
      </c>
      <c r="AY452" s="14">
        <f t="shared" si="179"/>
        <v>14.181302777777773</v>
      </c>
      <c r="AZ452" s="14">
        <f t="shared" si="180"/>
        <v>142.68416666666664</v>
      </c>
    </row>
    <row r="453" spans="1:52">
      <c r="A453" s="11">
        <v>0.250694444444444</v>
      </c>
      <c r="B453" s="12">
        <f t="shared" si="174"/>
        <v>6</v>
      </c>
      <c r="C453" s="12">
        <f t="shared" si="175"/>
        <v>12.673191497297955</v>
      </c>
      <c r="D453" s="12">
        <f t="shared" si="176"/>
        <v>12.29101484174239</v>
      </c>
      <c r="E453" s="12">
        <f t="shared" si="177"/>
        <v>12.447014841742391</v>
      </c>
      <c r="F453" s="12">
        <f t="shared" si="170"/>
        <v>3.2586208654950846</v>
      </c>
      <c r="G453" s="12">
        <f t="shared" si="164"/>
        <v>0.31453795664797229</v>
      </c>
      <c r="H453" s="26">
        <f t="shared" si="171"/>
        <v>18.021697412597668</v>
      </c>
      <c r="I453" s="33">
        <f t="shared" si="165"/>
        <v>22.276247052853513</v>
      </c>
      <c r="J453" s="50">
        <f t="shared" si="166"/>
        <v>22.432247052853512</v>
      </c>
      <c r="K453" s="33">
        <f t="shared" si="156"/>
        <v>5.8727485453963233</v>
      </c>
      <c r="L453" s="33">
        <f t="shared" si="172"/>
        <v>-0.99997685165421368</v>
      </c>
      <c r="M453" s="33">
        <f t="shared" si="157"/>
        <v>3.1347884732431783</v>
      </c>
      <c r="N453" s="33">
        <f t="shared" si="173"/>
        <v>-6.8041278446880037E-3</v>
      </c>
      <c r="O453" s="33">
        <f t="shared" si="158"/>
        <v>3.1347884732431783</v>
      </c>
      <c r="P453" s="33">
        <f t="shared" si="159"/>
        <v>179.61014918309311</v>
      </c>
      <c r="Q453" s="33">
        <f t="shared" si="167"/>
        <v>0.58907279908373389</v>
      </c>
      <c r="R453" s="33">
        <f t="shared" si="160"/>
        <v>33.751385213455862</v>
      </c>
      <c r="S453" s="33">
        <f t="shared" si="168"/>
        <v>-0.99303223328735324</v>
      </c>
      <c r="T453" s="33">
        <f t="shared" si="161"/>
        <v>3.0234751408319323</v>
      </c>
      <c r="U453" s="33">
        <f t="shared" si="169"/>
        <v>-0.11784304668639559</v>
      </c>
      <c r="V453" s="72">
        <f t="shared" si="162"/>
        <v>3.259710166347654</v>
      </c>
      <c r="W453" s="33">
        <f t="shared" si="163"/>
        <v>186.76763496760807</v>
      </c>
      <c r="X453" s="80">
        <v>0.25069444444444444</v>
      </c>
      <c r="Z453" s="16">
        <v>180</v>
      </c>
      <c r="AA453" s="16">
        <v>25</v>
      </c>
      <c r="AB453" s="16">
        <v>53.79</v>
      </c>
      <c r="AC453" s="14">
        <f t="shared" si="181"/>
        <v>180.43160833333334</v>
      </c>
      <c r="AD453" s="16">
        <v>45</v>
      </c>
      <c r="AE453" s="16">
        <v>59</v>
      </c>
      <c r="AF453" s="16">
        <v>55.24</v>
      </c>
      <c r="AG453" s="14">
        <f t="shared" si="182"/>
        <v>45.998677777777779</v>
      </c>
      <c r="AH453" s="16">
        <v>12</v>
      </c>
      <c r="AI453" s="16">
        <v>24</v>
      </c>
      <c r="AJ453" s="16">
        <v>8.51</v>
      </c>
      <c r="AK453" s="14">
        <f t="shared" si="183"/>
        <v>12.402363888888889</v>
      </c>
      <c r="AL453" s="16">
        <v>194</v>
      </c>
      <c r="AM453" s="16">
        <v>52</v>
      </c>
      <c r="AN453" s="16">
        <v>51.19</v>
      </c>
      <c r="AO453" s="16">
        <f t="shared" si="184"/>
        <v>194.88088611111112</v>
      </c>
      <c r="AP453" s="16">
        <v>60</v>
      </c>
      <c r="AQ453" s="16">
        <v>13</v>
      </c>
      <c r="AR453" s="16">
        <v>16.55</v>
      </c>
      <c r="AS453" s="14">
        <f t="shared" si="185"/>
        <v>60.221263888888892</v>
      </c>
      <c r="AT453" s="16">
        <v>21</v>
      </c>
      <c r="AU453" s="16">
        <v>54</v>
      </c>
      <c r="AV453" s="16">
        <v>52.72</v>
      </c>
      <c r="AW453" s="14">
        <f t="shared" si="186"/>
        <v>21.914644444444445</v>
      </c>
      <c r="AX453" s="14">
        <f t="shared" si="178"/>
        <v>14.44927777777778</v>
      </c>
      <c r="AY453" s="14">
        <f t="shared" si="179"/>
        <v>14.222586111111113</v>
      </c>
      <c r="AZ453" s="14">
        <f t="shared" si="180"/>
        <v>142.68420833333334</v>
      </c>
    </row>
    <row r="454" spans="1:52">
      <c r="A454" s="11">
        <v>0.25138888888888899</v>
      </c>
      <c r="B454" s="12">
        <f t="shared" si="174"/>
        <v>6.0166666666666559</v>
      </c>
      <c r="C454" s="12">
        <f t="shared" si="175"/>
        <v>12.689903730631279</v>
      </c>
      <c r="D454" s="12">
        <f t="shared" si="176"/>
        <v>12.307727075075736</v>
      </c>
      <c r="E454" s="12">
        <f t="shared" si="177"/>
        <v>12.463727075075736</v>
      </c>
      <c r="F454" s="12">
        <f t="shared" si="170"/>
        <v>3.2629961179505114</v>
      </c>
      <c r="G454" s="12">
        <f t="shared" si="164"/>
        <v>0.3145634482784026</v>
      </c>
      <c r="H454" s="26">
        <f t="shared" si="171"/>
        <v>18.023157975434231</v>
      </c>
      <c r="I454" s="33">
        <f t="shared" si="165"/>
        <v>22.292959286186836</v>
      </c>
      <c r="J454" s="50">
        <f t="shared" si="166"/>
        <v>22.448959286186835</v>
      </c>
      <c r="K454" s="33">
        <f t="shared" si="156"/>
        <v>5.877123797851743</v>
      </c>
      <c r="L454" s="33">
        <f t="shared" si="172"/>
        <v>-0.99997527826874288</v>
      </c>
      <c r="M454" s="33">
        <f t="shared" si="157"/>
        <v>3.134561034555948</v>
      </c>
      <c r="N454" s="33">
        <f t="shared" si="173"/>
        <v>-7.0315610891591076E-3</v>
      </c>
      <c r="O454" s="33">
        <f t="shared" si="158"/>
        <v>3.134561034555948</v>
      </c>
      <c r="P454" s="33">
        <f t="shared" si="159"/>
        <v>179.59711790621682</v>
      </c>
      <c r="Q454" s="33">
        <f t="shared" si="167"/>
        <v>0.58955224988932675</v>
      </c>
      <c r="R454" s="33">
        <f t="shared" si="160"/>
        <v>33.778855721100477</v>
      </c>
      <c r="S454" s="33">
        <f t="shared" si="168"/>
        <v>-0.99316786236998189</v>
      </c>
      <c r="T454" s="33">
        <f t="shared" si="161"/>
        <v>3.0246317069524449</v>
      </c>
      <c r="U454" s="33">
        <f t="shared" si="169"/>
        <v>-0.11669446068876209</v>
      </c>
      <c r="V454" s="72">
        <f t="shared" si="162"/>
        <v>3.2585536002271414</v>
      </c>
      <c r="W454" s="33">
        <f t="shared" si="163"/>
        <v>186.70136861017491</v>
      </c>
      <c r="X454" s="80">
        <v>0.25138888888888888</v>
      </c>
      <c r="Z454" s="16">
        <v>180</v>
      </c>
      <c r="AA454" s="16">
        <v>26</v>
      </c>
      <c r="AB454" s="16">
        <v>58.12</v>
      </c>
      <c r="AC454" s="14">
        <f t="shared" si="181"/>
        <v>180.44947777777779</v>
      </c>
      <c r="AD454" s="16">
        <v>45</v>
      </c>
      <c r="AE454" s="16">
        <v>59</v>
      </c>
      <c r="AF454" s="16">
        <v>59.81</v>
      </c>
      <c r="AG454" s="14">
        <f t="shared" si="182"/>
        <v>45.999947222222225</v>
      </c>
      <c r="AH454" s="16">
        <v>12</v>
      </c>
      <c r="AI454" s="16">
        <v>25</v>
      </c>
      <c r="AJ454" s="16">
        <v>8.68</v>
      </c>
      <c r="AK454" s="14">
        <f t="shared" si="183"/>
        <v>12.419077777777778</v>
      </c>
      <c r="AL454" s="16">
        <v>194</v>
      </c>
      <c r="AM454" s="16">
        <v>47</v>
      </c>
      <c r="AN454" s="16">
        <v>26.25</v>
      </c>
      <c r="AO454" s="16">
        <f t="shared" si="184"/>
        <v>194.79062500000001</v>
      </c>
      <c r="AP454" s="16">
        <v>60</v>
      </c>
      <c r="AQ454" s="16">
        <v>15</v>
      </c>
      <c r="AR454" s="16">
        <v>48.64</v>
      </c>
      <c r="AS454" s="14">
        <f t="shared" si="185"/>
        <v>60.263511111111114</v>
      </c>
      <c r="AT454" s="16">
        <v>21</v>
      </c>
      <c r="AU454" s="16">
        <v>55</v>
      </c>
      <c r="AV454" s="16">
        <v>52.88</v>
      </c>
      <c r="AW454" s="14">
        <f t="shared" si="186"/>
        <v>21.931355555555555</v>
      </c>
      <c r="AX454" s="14">
        <f t="shared" si="178"/>
        <v>14.341147222222219</v>
      </c>
      <c r="AY454" s="14">
        <f t="shared" si="179"/>
        <v>14.263563888888889</v>
      </c>
      <c r="AZ454" s="14">
        <f t="shared" si="180"/>
        <v>142.68416666666667</v>
      </c>
    </row>
    <row r="455" spans="1:52">
      <c r="A455" s="11">
        <v>0.25208333333333299</v>
      </c>
      <c r="B455" s="12">
        <f t="shared" si="174"/>
        <v>6.0333333333333359</v>
      </c>
      <c r="C455" s="12">
        <f t="shared" si="175"/>
        <v>12.706615963964625</v>
      </c>
      <c r="D455" s="12">
        <f t="shared" si="176"/>
        <v>12.324439308409058</v>
      </c>
      <c r="E455" s="12">
        <f t="shared" si="177"/>
        <v>12.480439308409059</v>
      </c>
      <c r="F455" s="12">
        <f t="shared" si="170"/>
        <v>3.2673713704059315</v>
      </c>
      <c r="G455" s="12">
        <f t="shared" si="164"/>
        <v>0.31458987099818897</v>
      </c>
      <c r="H455" s="26">
        <f t="shared" si="171"/>
        <v>18.024671885761247</v>
      </c>
      <c r="I455" s="33">
        <f t="shared" si="165"/>
        <v>22.30967151952018</v>
      </c>
      <c r="J455" s="50">
        <f t="shared" si="166"/>
        <v>22.465671519520178</v>
      </c>
      <c r="K455" s="33">
        <f t="shared" si="156"/>
        <v>5.8814990503071698</v>
      </c>
      <c r="L455" s="33">
        <f t="shared" si="172"/>
        <v>-0.99997365408428929</v>
      </c>
      <c r="M455" s="33">
        <f t="shared" si="157"/>
        <v>3.1343337237242852</v>
      </c>
      <c r="N455" s="33">
        <f t="shared" si="173"/>
        <v>-7.2588661176652388E-3</v>
      </c>
      <c r="O455" s="33">
        <f t="shared" si="158"/>
        <v>3.1343337237242852</v>
      </c>
      <c r="P455" s="33">
        <f t="shared" si="159"/>
        <v>179.58409395492492</v>
      </c>
      <c r="Q455" s="33">
        <f t="shared" si="167"/>
        <v>0.59002699796368852</v>
      </c>
      <c r="R455" s="33">
        <f t="shared" si="160"/>
        <v>33.806056782093371</v>
      </c>
      <c r="S455" s="33">
        <f t="shared" si="168"/>
        <v>-0.99330252964881693</v>
      </c>
      <c r="T455" s="33">
        <f t="shared" si="161"/>
        <v>3.0257914467714784</v>
      </c>
      <c r="U455" s="33">
        <f t="shared" si="169"/>
        <v>-0.11554256615317658</v>
      </c>
      <c r="V455" s="72">
        <f t="shared" si="162"/>
        <v>3.2573938604081079</v>
      </c>
      <c r="W455" s="33">
        <f t="shared" si="163"/>
        <v>186.63492041321101</v>
      </c>
      <c r="X455" s="80">
        <v>0.25208333333333333</v>
      </c>
      <c r="Z455" s="16">
        <v>180</v>
      </c>
      <c r="AA455" s="16">
        <v>28</v>
      </c>
      <c r="AB455" s="16">
        <v>2.41</v>
      </c>
      <c r="AC455" s="14">
        <f t="shared" si="181"/>
        <v>180.46733611111111</v>
      </c>
      <c r="AD455" s="16">
        <v>46</v>
      </c>
      <c r="AE455" s="16">
        <v>0</v>
      </c>
      <c r="AF455" s="16">
        <v>4.5599999999999996</v>
      </c>
      <c r="AG455" s="14">
        <f t="shared" si="182"/>
        <v>46.001266666666666</v>
      </c>
      <c r="AH455" s="16">
        <v>12</v>
      </c>
      <c r="AI455" s="16">
        <v>26</v>
      </c>
      <c r="AJ455" s="16">
        <v>8.84</v>
      </c>
      <c r="AK455" s="14">
        <f t="shared" si="183"/>
        <v>12.435788888888888</v>
      </c>
      <c r="AL455" s="16">
        <v>194</v>
      </c>
      <c r="AM455" s="16">
        <v>41</v>
      </c>
      <c r="AN455" s="16">
        <v>59.17</v>
      </c>
      <c r="AO455" s="16">
        <f t="shared" si="184"/>
        <v>194.69976944444446</v>
      </c>
      <c r="AP455" s="16">
        <v>60</v>
      </c>
      <c r="AQ455" s="16">
        <v>18</v>
      </c>
      <c r="AR455" s="16">
        <v>19.829999999999998</v>
      </c>
      <c r="AS455" s="14">
        <f t="shared" si="185"/>
        <v>60.305508333333336</v>
      </c>
      <c r="AT455" s="16">
        <v>21</v>
      </c>
      <c r="AU455" s="16">
        <v>56</v>
      </c>
      <c r="AV455" s="16">
        <v>53.04</v>
      </c>
      <c r="AW455" s="14">
        <f t="shared" si="186"/>
        <v>21.948066666666666</v>
      </c>
      <c r="AX455" s="14">
        <f t="shared" si="178"/>
        <v>14.232433333333347</v>
      </c>
      <c r="AY455" s="14">
        <f t="shared" si="179"/>
        <v>14.30424166666667</v>
      </c>
      <c r="AZ455" s="14">
        <f t="shared" si="180"/>
        <v>142.68416666666667</v>
      </c>
    </row>
    <row r="456" spans="1:52">
      <c r="A456" s="11">
        <v>0.25277777777777799</v>
      </c>
      <c r="B456" s="12">
        <f t="shared" si="174"/>
        <v>6.0499999999999918</v>
      </c>
      <c r="C456" s="12">
        <f t="shared" si="175"/>
        <v>12.723328197297947</v>
      </c>
      <c r="D456" s="12">
        <f t="shared" si="176"/>
        <v>12.341151541742404</v>
      </c>
      <c r="E456" s="12">
        <f t="shared" si="177"/>
        <v>12.497151541742404</v>
      </c>
      <c r="F456" s="12">
        <f t="shared" si="170"/>
        <v>3.2717466228613579</v>
      </c>
      <c r="G456" s="12">
        <f t="shared" si="164"/>
        <v>0.31461722432555383</v>
      </c>
      <c r="H456" s="26">
        <f t="shared" si="171"/>
        <v>18.026239115974892</v>
      </c>
      <c r="I456" s="33">
        <f t="shared" si="165"/>
        <v>22.326383752853502</v>
      </c>
      <c r="J456" s="50">
        <f t="shared" si="166"/>
        <v>22.482383752853501</v>
      </c>
      <c r="K456" s="33">
        <f t="shared" si="156"/>
        <v>5.8858743027625904</v>
      </c>
      <c r="L456" s="33">
        <f t="shared" si="172"/>
        <v>-0.99997197921908976</v>
      </c>
      <c r="M456" s="33">
        <f t="shared" si="157"/>
        <v>3.1341065448847427</v>
      </c>
      <c r="N456" s="33">
        <f t="shared" si="173"/>
        <v>-7.4860387827180939E-3</v>
      </c>
      <c r="O456" s="33">
        <f t="shared" si="158"/>
        <v>3.1341065448847427</v>
      </c>
      <c r="P456" s="33">
        <f t="shared" si="159"/>
        <v>179.57107756622449</v>
      </c>
      <c r="Q456" s="33">
        <f t="shared" si="167"/>
        <v>0.5904970298369111</v>
      </c>
      <c r="R456" s="33">
        <f t="shared" si="160"/>
        <v>33.832987624665648</v>
      </c>
      <c r="S456" s="33">
        <f t="shared" si="168"/>
        <v>-0.99343622079424998</v>
      </c>
      <c r="T456" s="33">
        <f t="shared" si="161"/>
        <v>3.0269543324783865</v>
      </c>
      <c r="U456" s="33">
        <f t="shared" si="169"/>
        <v>-0.11438739097487202</v>
      </c>
      <c r="V456" s="72">
        <f t="shared" si="162"/>
        <v>3.2562309747011997</v>
      </c>
      <c r="W456" s="33">
        <f t="shared" si="163"/>
        <v>186.56829197014909</v>
      </c>
      <c r="X456" s="80">
        <v>0.25277777777777777</v>
      </c>
      <c r="Z456" s="16">
        <v>180</v>
      </c>
      <c r="AA456" s="16">
        <v>29</v>
      </c>
      <c r="AB456" s="16">
        <v>6.68</v>
      </c>
      <c r="AC456" s="14">
        <f t="shared" si="181"/>
        <v>180.4851888888889</v>
      </c>
      <c r="AD456" s="16">
        <v>46</v>
      </c>
      <c r="AE456" s="16">
        <v>0</v>
      </c>
      <c r="AF456" s="16">
        <v>9.5</v>
      </c>
      <c r="AG456" s="14">
        <f t="shared" si="182"/>
        <v>46.002638888888889</v>
      </c>
      <c r="AH456" s="16">
        <v>12</v>
      </c>
      <c r="AI456" s="16">
        <v>27</v>
      </c>
      <c r="AJ456" s="16">
        <v>9.01</v>
      </c>
      <c r="AK456" s="14">
        <f t="shared" si="183"/>
        <v>12.452502777777777</v>
      </c>
      <c r="AL456" s="16">
        <v>194</v>
      </c>
      <c r="AM456" s="16">
        <v>36</v>
      </c>
      <c r="AN456" s="16">
        <v>29.96</v>
      </c>
      <c r="AO456" s="16">
        <f t="shared" si="184"/>
        <v>194.60832222222223</v>
      </c>
      <c r="AP456" s="16">
        <v>60</v>
      </c>
      <c r="AQ456" s="16">
        <v>20</v>
      </c>
      <c r="AR456" s="16">
        <v>50.11</v>
      </c>
      <c r="AS456" s="14">
        <f t="shared" si="185"/>
        <v>60.347252777777776</v>
      </c>
      <c r="AT456" s="16">
        <v>21</v>
      </c>
      <c r="AU456" s="16">
        <v>57</v>
      </c>
      <c r="AV456" s="16">
        <v>53.21</v>
      </c>
      <c r="AW456" s="14">
        <f t="shared" si="186"/>
        <v>21.964780555555556</v>
      </c>
      <c r="AX456" s="14">
        <f t="shared" si="178"/>
        <v>14.123133333333328</v>
      </c>
      <c r="AY456" s="14">
        <f t="shared" si="179"/>
        <v>14.344613888888887</v>
      </c>
      <c r="AZ456" s="14">
        <f t="shared" si="180"/>
        <v>142.6841666666667</v>
      </c>
    </row>
    <row r="457" spans="1:52">
      <c r="A457" s="11">
        <v>0.25347222222222199</v>
      </c>
      <c r="B457" s="12">
        <f t="shared" si="174"/>
        <v>6.0666666666666718</v>
      </c>
      <c r="C457" s="12">
        <f t="shared" si="175"/>
        <v>12.740040430631293</v>
      </c>
      <c r="D457" s="12">
        <f t="shared" si="176"/>
        <v>12.357863775075726</v>
      </c>
      <c r="E457" s="12">
        <f t="shared" si="177"/>
        <v>12.513863775075727</v>
      </c>
      <c r="F457" s="12">
        <f t="shared" si="170"/>
        <v>3.276121875316778</v>
      </c>
      <c r="G457" s="12">
        <f t="shared" si="164"/>
        <v>0.31464550776174166</v>
      </c>
      <c r="H457" s="26">
        <f t="shared" si="171"/>
        <v>18.027859637498583</v>
      </c>
      <c r="I457" s="33">
        <f t="shared" si="165"/>
        <v>22.343095986186849</v>
      </c>
      <c r="J457" s="50">
        <f t="shared" si="166"/>
        <v>22.499095986186848</v>
      </c>
      <c r="K457" s="33">
        <f t="shared" si="156"/>
        <v>5.8902495552180172</v>
      </c>
      <c r="L457" s="33">
        <f t="shared" si="172"/>
        <v>-0.99997025379507454</v>
      </c>
      <c r="M457" s="33">
        <f t="shared" si="157"/>
        <v>3.1338795021716739</v>
      </c>
      <c r="N457" s="33">
        <f t="shared" si="173"/>
        <v>-7.7130749389829481E-3</v>
      </c>
      <c r="O457" s="33">
        <f t="shared" si="158"/>
        <v>3.1338795021716739</v>
      </c>
      <c r="P457" s="33">
        <f t="shared" si="159"/>
        <v>179.5580689769964</v>
      </c>
      <c r="Q457" s="33">
        <f t="shared" si="167"/>
        <v>0.59096233215359251</v>
      </c>
      <c r="R457" s="33">
        <f t="shared" si="160"/>
        <v>33.859647483609159</v>
      </c>
      <c r="S457" s="33">
        <f t="shared" si="168"/>
        <v>-0.9935689215532546</v>
      </c>
      <c r="T457" s="33">
        <f t="shared" si="161"/>
        <v>3.0281203360760585</v>
      </c>
      <c r="U457" s="33">
        <f t="shared" si="169"/>
        <v>-0.1132289632713414</v>
      </c>
      <c r="V457" s="72">
        <f t="shared" si="162"/>
        <v>3.2550649711035278</v>
      </c>
      <c r="W457" s="33">
        <f t="shared" si="163"/>
        <v>186.50148488510541</v>
      </c>
      <c r="X457" s="80">
        <v>0.25347222222222221</v>
      </c>
      <c r="Z457" s="16">
        <v>180</v>
      </c>
      <c r="AA457" s="16">
        <v>30</v>
      </c>
      <c r="AB457" s="16">
        <v>10.92</v>
      </c>
      <c r="AC457" s="14">
        <f t="shared" si="181"/>
        <v>180.50303333333332</v>
      </c>
      <c r="AD457" s="16">
        <v>46</v>
      </c>
      <c r="AE457" s="16">
        <v>0</v>
      </c>
      <c r="AF457" s="16">
        <v>14.62</v>
      </c>
      <c r="AG457" s="14">
        <f t="shared" si="182"/>
        <v>46.004061111111113</v>
      </c>
      <c r="AH457" s="16">
        <v>12</v>
      </c>
      <c r="AI457" s="16">
        <v>28</v>
      </c>
      <c r="AJ457" s="16">
        <v>9.17</v>
      </c>
      <c r="AK457" s="14">
        <f t="shared" si="183"/>
        <v>12.469213888888889</v>
      </c>
      <c r="AL457" s="16">
        <v>194</v>
      </c>
      <c r="AM457" s="16">
        <v>30</v>
      </c>
      <c r="AN457" s="16">
        <v>58.62</v>
      </c>
      <c r="AO457" s="16">
        <f t="shared" si="184"/>
        <v>194.51628333333332</v>
      </c>
      <c r="AP457" s="16">
        <v>60</v>
      </c>
      <c r="AQ457" s="16">
        <v>23</v>
      </c>
      <c r="AR457" s="16">
        <v>19.46</v>
      </c>
      <c r="AS457" s="14">
        <f t="shared" si="185"/>
        <v>60.388738888888888</v>
      </c>
      <c r="AT457" s="16">
        <v>21</v>
      </c>
      <c r="AU457" s="16">
        <v>58</v>
      </c>
      <c r="AV457" s="16">
        <v>53.37</v>
      </c>
      <c r="AW457" s="14">
        <f t="shared" si="186"/>
        <v>21.981491666666667</v>
      </c>
      <c r="AX457" s="14">
        <f t="shared" si="178"/>
        <v>14.013249999999999</v>
      </c>
      <c r="AY457" s="14">
        <f t="shared" si="179"/>
        <v>14.384677777777775</v>
      </c>
      <c r="AZ457" s="14">
        <f t="shared" si="180"/>
        <v>142.68416666666667</v>
      </c>
    </row>
    <row r="458" spans="1:52">
      <c r="A458" s="11">
        <v>0.25416666666666698</v>
      </c>
      <c r="B458" s="12">
        <f t="shared" si="174"/>
        <v>6.0833333333333277</v>
      </c>
      <c r="C458" s="12">
        <f t="shared" si="175"/>
        <v>12.756752663964615</v>
      </c>
      <c r="D458" s="12">
        <f t="shared" si="176"/>
        <v>12.374576008409074</v>
      </c>
      <c r="E458" s="12">
        <f t="shared" si="177"/>
        <v>12.530576008409074</v>
      </c>
      <c r="F458" s="12">
        <f t="shared" si="170"/>
        <v>3.2804971277722048</v>
      </c>
      <c r="G458" s="12">
        <f t="shared" si="164"/>
        <v>0.31467472079102748</v>
      </c>
      <c r="H458" s="26">
        <f t="shared" si="171"/>
        <v>18.029533420783455</v>
      </c>
      <c r="I458" s="33">
        <f t="shared" si="165"/>
        <v>22.359808219520172</v>
      </c>
      <c r="J458" s="50">
        <f t="shared" si="166"/>
        <v>22.515808219520171</v>
      </c>
      <c r="K458" s="33">
        <f t="shared" si="156"/>
        <v>5.8946248076734378</v>
      </c>
      <c r="L458" s="33">
        <f t="shared" si="172"/>
        <v>-0.99996847793785937</v>
      </c>
      <c r="M458" s="33">
        <f t="shared" si="157"/>
        <v>3.1336525997173501</v>
      </c>
      <c r="N458" s="33">
        <f t="shared" si="173"/>
        <v>-7.9399704433434793E-3</v>
      </c>
      <c r="O458" s="33">
        <f t="shared" si="158"/>
        <v>3.1336525997173501</v>
      </c>
      <c r="P458" s="33">
        <f t="shared" si="159"/>
        <v>179.54506842400252</v>
      </c>
      <c r="Q458" s="33">
        <f t="shared" si="167"/>
        <v>0.59142289167373885</v>
      </c>
      <c r="R458" s="33">
        <f t="shared" si="160"/>
        <v>33.886035600328114</v>
      </c>
      <c r="S458" s="33">
        <f t="shared" si="168"/>
        <v>-0.99370061775151575</v>
      </c>
      <c r="T458" s="33">
        <f t="shared" si="161"/>
        <v>3.0292894293818771</v>
      </c>
      <c r="U458" s="33">
        <f t="shared" si="169"/>
        <v>-0.1120673113814022</v>
      </c>
      <c r="V458" s="72">
        <f t="shared" si="162"/>
        <v>3.2538958777977092</v>
      </c>
      <c r="W458" s="33">
        <f t="shared" si="163"/>
        <v>186.434500772825</v>
      </c>
      <c r="X458" s="80">
        <v>0.25416666666666665</v>
      </c>
      <c r="Z458" s="16">
        <v>180</v>
      </c>
      <c r="AA458" s="16">
        <v>31</v>
      </c>
      <c r="AB458" s="16">
        <v>15.13</v>
      </c>
      <c r="AC458" s="14">
        <f t="shared" si="181"/>
        <v>180.52086944444446</v>
      </c>
      <c r="AD458" s="16">
        <v>46</v>
      </c>
      <c r="AE458" s="16">
        <v>0</v>
      </c>
      <c r="AF458" s="16">
        <v>19.93</v>
      </c>
      <c r="AG458" s="14">
        <f t="shared" si="182"/>
        <v>46.005536111111113</v>
      </c>
      <c r="AH458" s="16">
        <v>12</v>
      </c>
      <c r="AI458" s="16">
        <v>29</v>
      </c>
      <c r="AJ458" s="16">
        <v>9.34</v>
      </c>
      <c r="AK458" s="14">
        <f t="shared" si="183"/>
        <v>12.485927777777778</v>
      </c>
      <c r="AL458" s="16">
        <v>194</v>
      </c>
      <c r="AM458" s="16">
        <v>25</v>
      </c>
      <c r="AN458" s="16">
        <v>25.16</v>
      </c>
      <c r="AO458" s="16">
        <f t="shared" si="184"/>
        <v>194.42365555555557</v>
      </c>
      <c r="AP458" s="16">
        <v>60</v>
      </c>
      <c r="AQ458" s="16">
        <v>25</v>
      </c>
      <c r="AR458" s="16">
        <v>47.89</v>
      </c>
      <c r="AS458" s="14">
        <f t="shared" si="185"/>
        <v>60.429969444444446</v>
      </c>
      <c r="AT458" s="16">
        <v>21</v>
      </c>
      <c r="AU458" s="16">
        <v>59</v>
      </c>
      <c r="AV458" s="16">
        <v>53.54</v>
      </c>
      <c r="AW458" s="14">
        <f t="shared" si="186"/>
        <v>21.998205555555554</v>
      </c>
      <c r="AX458" s="14">
        <f t="shared" si="178"/>
        <v>13.902786111111112</v>
      </c>
      <c r="AY458" s="14">
        <f t="shared" si="179"/>
        <v>14.424433333333333</v>
      </c>
      <c r="AZ458" s="14">
        <f t="shared" si="180"/>
        <v>142.68416666666664</v>
      </c>
    </row>
    <row r="459" spans="1:52">
      <c r="A459" s="11">
        <v>0.25486111111111098</v>
      </c>
      <c r="B459" s="12">
        <f t="shared" si="174"/>
        <v>6.1000000000000076</v>
      </c>
      <c r="C459" s="12">
        <f t="shared" si="175"/>
        <v>12.773464897297963</v>
      </c>
      <c r="D459" s="12">
        <f t="shared" si="176"/>
        <v>12.391288241742396</v>
      </c>
      <c r="E459" s="12">
        <f t="shared" si="177"/>
        <v>12.547288241742397</v>
      </c>
      <c r="F459" s="12">
        <f t="shared" si="170"/>
        <v>3.2848723802276254</v>
      </c>
      <c r="G459" s="12">
        <f t="shared" si="164"/>
        <v>0.31470486288072508</v>
      </c>
      <c r="H459" s="26">
        <f t="shared" si="171"/>
        <v>18.03126043530883</v>
      </c>
      <c r="I459" s="33">
        <f t="shared" si="165"/>
        <v>22.376520452853519</v>
      </c>
      <c r="J459" s="50">
        <f t="shared" si="166"/>
        <v>22.532520452853518</v>
      </c>
      <c r="K459" s="33">
        <f t="shared" si="156"/>
        <v>5.8990000601288646</v>
      </c>
      <c r="L459" s="33">
        <f t="shared" si="172"/>
        <v>-0.99996665177673649</v>
      </c>
      <c r="M459" s="33">
        <f t="shared" si="157"/>
        <v>3.1334258416517331</v>
      </c>
      <c r="N459" s="33">
        <f t="shared" si="173"/>
        <v>-8.1667211549714264E-3</v>
      </c>
      <c r="O459" s="33">
        <f t="shared" si="158"/>
        <v>3.1334258416517331</v>
      </c>
      <c r="P459" s="33">
        <f t="shared" si="159"/>
        <v>179.5320761438721</v>
      </c>
      <c r="Q459" s="33">
        <f t="shared" si="167"/>
        <v>0.59187869527367154</v>
      </c>
      <c r="R459" s="33">
        <f t="shared" si="160"/>
        <v>33.912151222891126</v>
      </c>
      <c r="S459" s="33">
        <f t="shared" si="168"/>
        <v>-0.99383129529556014</v>
      </c>
      <c r="T459" s="33">
        <f t="shared" si="161"/>
        <v>3.0304615840287425</v>
      </c>
      <c r="U459" s="33">
        <f t="shared" si="169"/>
        <v>-0.11090246386419642</v>
      </c>
      <c r="V459" s="72">
        <f t="shared" si="162"/>
        <v>3.2527237231508437</v>
      </c>
      <c r="W459" s="33">
        <f t="shared" si="163"/>
        <v>186.36734125862296</v>
      </c>
      <c r="X459" s="80">
        <v>0.25486111111111109</v>
      </c>
      <c r="Z459" s="16">
        <v>180</v>
      </c>
      <c r="AA459" s="16">
        <v>32</v>
      </c>
      <c r="AB459" s="16">
        <v>19.309999999999999</v>
      </c>
      <c r="AC459" s="14">
        <f t="shared" si="181"/>
        <v>180.53869722222223</v>
      </c>
      <c r="AD459" s="16">
        <v>46</v>
      </c>
      <c r="AE459" s="16">
        <v>0</v>
      </c>
      <c r="AF459" s="16">
        <v>25.42</v>
      </c>
      <c r="AG459" s="14">
        <f t="shared" si="182"/>
        <v>46.007061111111113</v>
      </c>
      <c r="AH459" s="16">
        <v>12</v>
      </c>
      <c r="AI459" s="16">
        <v>30</v>
      </c>
      <c r="AJ459" s="16">
        <v>9.5</v>
      </c>
      <c r="AK459" s="14">
        <f t="shared" si="183"/>
        <v>12.502638888888889</v>
      </c>
      <c r="AL459" s="16">
        <v>194</v>
      </c>
      <c r="AM459" s="16">
        <v>19</v>
      </c>
      <c r="AN459" s="16">
        <v>49.58</v>
      </c>
      <c r="AO459" s="16">
        <f t="shared" si="184"/>
        <v>194.33043888888889</v>
      </c>
      <c r="AP459" s="16">
        <v>60</v>
      </c>
      <c r="AQ459" s="16">
        <v>28</v>
      </c>
      <c r="AR459" s="16">
        <v>15.38</v>
      </c>
      <c r="AS459" s="14">
        <f t="shared" si="185"/>
        <v>60.470938888888888</v>
      </c>
      <c r="AT459" s="16">
        <v>22</v>
      </c>
      <c r="AU459" s="16">
        <v>0</v>
      </c>
      <c r="AV459" s="16">
        <v>53.7</v>
      </c>
      <c r="AW459" s="14">
        <f t="shared" si="186"/>
        <v>22.014916666666668</v>
      </c>
      <c r="AX459" s="14">
        <f t="shared" si="178"/>
        <v>13.791741666666667</v>
      </c>
      <c r="AY459" s="14">
        <f t="shared" si="179"/>
        <v>14.463877777777775</v>
      </c>
      <c r="AZ459" s="14">
        <f t="shared" si="180"/>
        <v>142.6841666666667</v>
      </c>
    </row>
    <row r="460" spans="1:52">
      <c r="A460" s="11">
        <v>0.25555555555555598</v>
      </c>
      <c r="B460" s="12">
        <f t="shared" si="174"/>
        <v>6.1166666666666636</v>
      </c>
      <c r="C460" s="12">
        <f t="shared" si="175"/>
        <v>12.790177130631285</v>
      </c>
      <c r="D460" s="12">
        <f t="shared" si="176"/>
        <v>12.408000475075744</v>
      </c>
      <c r="E460" s="12">
        <f t="shared" si="177"/>
        <v>12.564000475075744</v>
      </c>
      <c r="F460" s="12">
        <f t="shared" si="170"/>
        <v>3.2892476326830522</v>
      </c>
      <c r="G460" s="12">
        <f t="shared" si="164"/>
        <v>0.31473593348119577</v>
      </c>
      <c r="H460" s="26">
        <f t="shared" si="171"/>
        <v>18.033040649582738</v>
      </c>
      <c r="I460" s="33">
        <f t="shared" si="165"/>
        <v>22.393232686186842</v>
      </c>
      <c r="J460" s="50">
        <f t="shared" si="166"/>
        <v>22.549232686186841</v>
      </c>
      <c r="K460" s="33">
        <f t="shared" si="156"/>
        <v>5.9033753125842852</v>
      </c>
      <c r="L460" s="33">
        <f t="shared" si="172"/>
        <v>-0.99996477544466655</v>
      </c>
      <c r="M460" s="33">
        <f t="shared" si="157"/>
        <v>3.1331992321026672</v>
      </c>
      <c r="N460" s="33">
        <f t="shared" si="173"/>
        <v>-8.393322935393091E-3</v>
      </c>
      <c r="O460" s="33">
        <f t="shared" si="158"/>
        <v>3.1331992321026672</v>
      </c>
      <c r="P460" s="33">
        <f t="shared" si="159"/>
        <v>179.51909237311327</v>
      </c>
      <c r="Q460" s="33">
        <f t="shared" si="167"/>
        <v>0.59232972994692135</v>
      </c>
      <c r="R460" s="33">
        <f t="shared" si="160"/>
        <v>33.937993606082401</v>
      </c>
      <c r="S460" s="33">
        <f t="shared" si="168"/>
        <v>-0.99396094017488035</v>
      </c>
      <c r="T460" s="33">
        <f t="shared" si="161"/>
        <v>3.0316367714660926</v>
      </c>
      <c r="U460" s="33">
        <f t="shared" si="169"/>
        <v>-0.10973444949817872</v>
      </c>
      <c r="V460" s="72">
        <f t="shared" si="162"/>
        <v>3.2515485357134937</v>
      </c>
      <c r="W460" s="33">
        <f t="shared" si="163"/>
        <v>186.30000797832599</v>
      </c>
      <c r="X460" s="80">
        <v>0.25555555555555559</v>
      </c>
      <c r="Z460" s="16">
        <v>180</v>
      </c>
      <c r="AA460" s="16">
        <v>33</v>
      </c>
      <c r="AB460" s="16">
        <v>23.46</v>
      </c>
      <c r="AC460" s="14">
        <f t="shared" si="181"/>
        <v>180.55651666666665</v>
      </c>
      <c r="AD460" s="16">
        <v>46</v>
      </c>
      <c r="AE460" s="16">
        <v>0</v>
      </c>
      <c r="AF460" s="16">
        <v>31.1</v>
      </c>
      <c r="AG460" s="14">
        <f t="shared" si="182"/>
        <v>46.008638888888889</v>
      </c>
      <c r="AH460" s="16">
        <v>12</v>
      </c>
      <c r="AI460" s="16">
        <v>31</v>
      </c>
      <c r="AJ460" s="16">
        <v>9.67</v>
      </c>
      <c r="AK460" s="14">
        <f t="shared" si="183"/>
        <v>12.519352777777778</v>
      </c>
      <c r="AL460" s="16">
        <v>194</v>
      </c>
      <c r="AM460" s="16">
        <v>14</v>
      </c>
      <c r="AN460" s="16">
        <v>11.89</v>
      </c>
      <c r="AO460" s="16">
        <f t="shared" si="184"/>
        <v>194.23663611111112</v>
      </c>
      <c r="AP460" s="16">
        <v>60</v>
      </c>
      <c r="AQ460" s="16">
        <v>30</v>
      </c>
      <c r="AR460" s="16">
        <v>41.94</v>
      </c>
      <c r="AS460" s="14">
        <f t="shared" si="185"/>
        <v>60.511650000000003</v>
      </c>
      <c r="AT460" s="16">
        <v>22</v>
      </c>
      <c r="AU460" s="16">
        <v>1</v>
      </c>
      <c r="AV460" s="16">
        <v>53.86</v>
      </c>
      <c r="AW460" s="14">
        <f t="shared" si="186"/>
        <v>22.031627777777778</v>
      </c>
      <c r="AX460" s="14">
        <f t="shared" si="178"/>
        <v>13.680119444444472</v>
      </c>
      <c r="AY460" s="14">
        <f t="shared" si="179"/>
        <v>14.503011111111114</v>
      </c>
      <c r="AZ460" s="14">
        <f t="shared" si="180"/>
        <v>142.68412500000002</v>
      </c>
    </row>
    <row r="461" spans="1:52">
      <c r="A461" s="11">
        <v>0.25624999999999998</v>
      </c>
      <c r="B461" s="12">
        <f t="shared" si="174"/>
        <v>6.1333333333333435</v>
      </c>
      <c r="C461" s="12">
        <f t="shared" si="175"/>
        <v>12.806889363964633</v>
      </c>
      <c r="D461" s="12">
        <f t="shared" si="176"/>
        <v>12.424712708409066</v>
      </c>
      <c r="E461" s="12">
        <f t="shared" si="177"/>
        <v>12.580712708409067</v>
      </c>
      <c r="F461" s="12">
        <f t="shared" si="170"/>
        <v>3.2936228851384728</v>
      </c>
      <c r="G461" s="12">
        <f t="shared" si="164"/>
        <v>0.31476793202585734</v>
      </c>
      <c r="H461" s="26">
        <f t="shared" si="171"/>
        <v>18.034874031142405</v>
      </c>
      <c r="I461" s="33">
        <f t="shared" si="165"/>
        <v>22.409944919520189</v>
      </c>
      <c r="J461" s="50">
        <f t="shared" si="166"/>
        <v>22.565944919520188</v>
      </c>
      <c r="K461" s="33">
        <f t="shared" si="156"/>
        <v>5.907750565039712</v>
      </c>
      <c r="L461" s="33">
        <f t="shared" si="172"/>
        <v>-0.99996284907826805</v>
      </c>
      <c r="M461" s="33">
        <f t="shared" si="157"/>
        <v>3.1329727751955287</v>
      </c>
      <c r="N461" s="33">
        <f t="shared" si="173"/>
        <v>-8.6197716485555756E-3</v>
      </c>
      <c r="O461" s="33">
        <f t="shared" si="158"/>
        <v>3.1329727751955287</v>
      </c>
      <c r="P461" s="33">
        <f t="shared" si="159"/>
        <v>179.50611734809263</v>
      </c>
      <c r="Q461" s="33">
        <f t="shared" si="167"/>
        <v>0.59277598280512778</v>
      </c>
      <c r="R461" s="33">
        <f t="shared" si="160"/>
        <v>33.963562011453277</v>
      </c>
      <c r="S461" s="33">
        <f t="shared" si="168"/>
        <v>-0.99408953846405901</v>
      </c>
      <c r="T461" s="33">
        <f t="shared" si="161"/>
        <v>3.0328149629609706</v>
      </c>
      <c r="U461" s="33">
        <f t="shared" si="169"/>
        <v>-0.10856329728004017</v>
      </c>
      <c r="V461" s="72">
        <f t="shared" si="162"/>
        <v>3.2503703442186156</v>
      </c>
      <c r="W461" s="33">
        <f t="shared" si="163"/>
        <v>186.23250257821127</v>
      </c>
      <c r="X461" s="80">
        <v>0.25625000000000003</v>
      </c>
      <c r="Z461" s="16">
        <v>180</v>
      </c>
      <c r="AA461" s="16">
        <v>34</v>
      </c>
      <c r="AB461" s="16">
        <v>27.57</v>
      </c>
      <c r="AC461" s="14">
        <f t="shared" si="181"/>
        <v>180.57432499999999</v>
      </c>
      <c r="AD461" s="16">
        <v>46</v>
      </c>
      <c r="AE461" s="16">
        <v>0</v>
      </c>
      <c r="AF461" s="16">
        <v>36.96</v>
      </c>
      <c r="AG461" s="14">
        <f t="shared" si="182"/>
        <v>46.010266666666666</v>
      </c>
      <c r="AH461" s="16">
        <v>12</v>
      </c>
      <c r="AI461" s="16">
        <v>32</v>
      </c>
      <c r="AJ461" s="16">
        <v>9.83</v>
      </c>
      <c r="AK461" s="14">
        <f t="shared" si="183"/>
        <v>12.536063888888888</v>
      </c>
      <c r="AL461" s="16">
        <v>194</v>
      </c>
      <c r="AM461" s="16">
        <v>8</v>
      </c>
      <c r="AN461" s="16">
        <v>32.090000000000003</v>
      </c>
      <c r="AO461" s="16">
        <f t="shared" si="184"/>
        <v>194.14224722222221</v>
      </c>
      <c r="AP461" s="16">
        <v>60</v>
      </c>
      <c r="AQ461" s="16">
        <v>33</v>
      </c>
      <c r="AR461" s="16">
        <v>7.55</v>
      </c>
      <c r="AS461" s="14">
        <f t="shared" si="185"/>
        <v>60.552097222222223</v>
      </c>
      <c r="AT461" s="16">
        <v>22</v>
      </c>
      <c r="AU461" s="16">
        <v>2</v>
      </c>
      <c r="AV461" s="16">
        <v>54.03</v>
      </c>
      <c r="AW461" s="14">
        <f t="shared" si="186"/>
        <v>22.048341666666666</v>
      </c>
      <c r="AX461" s="14">
        <f t="shared" si="178"/>
        <v>13.567922222222222</v>
      </c>
      <c r="AY461" s="14">
        <f t="shared" si="179"/>
        <v>14.541830555555556</v>
      </c>
      <c r="AZ461" s="14">
        <f t="shared" si="180"/>
        <v>142.68416666666667</v>
      </c>
    </row>
    <row r="462" spans="1:52">
      <c r="A462" s="11">
        <v>0.25694444444444398</v>
      </c>
      <c r="B462" s="12">
        <f t="shared" si="174"/>
        <v>6.1499999999999995</v>
      </c>
      <c r="C462" s="12">
        <f t="shared" si="175"/>
        <v>12.823601597297955</v>
      </c>
      <c r="D462" s="12">
        <f t="shared" si="176"/>
        <v>12.441424941742389</v>
      </c>
      <c r="E462" s="12">
        <f t="shared" si="177"/>
        <v>12.597424941742389</v>
      </c>
      <c r="F462" s="12">
        <f t="shared" si="170"/>
        <v>3.2979981375938929</v>
      </c>
      <c r="G462" s="12">
        <f t="shared" si="164"/>
        <v>0.31480085793119311</v>
      </c>
      <c r="H462" s="26">
        <f t="shared" si="171"/>
        <v>18.036760546554795</v>
      </c>
      <c r="I462" s="33">
        <f t="shared" si="165"/>
        <v>22.426657152853512</v>
      </c>
      <c r="J462" s="50">
        <f t="shared" si="166"/>
        <v>22.58265715285351</v>
      </c>
      <c r="K462" s="33">
        <f t="shared" si="156"/>
        <v>5.9121258174951308</v>
      </c>
      <c r="L462" s="33">
        <f t="shared" si="172"/>
        <v>-0.99996087281780865</v>
      </c>
      <c r="M462" s="33">
        <f t="shared" si="157"/>
        <v>3.1327464750532643</v>
      </c>
      <c r="N462" s="33">
        <f t="shared" si="173"/>
        <v>-8.8460631608964484E-3</v>
      </c>
      <c r="O462" s="33">
        <f t="shared" si="158"/>
        <v>3.1327464750532643</v>
      </c>
      <c r="P462" s="33">
        <f t="shared" si="159"/>
        <v>179.49315130503769</v>
      </c>
      <c r="Q462" s="33">
        <f t="shared" si="167"/>
        <v>0.5932174410789246</v>
      </c>
      <c r="R462" s="33">
        <f t="shared" si="160"/>
        <v>33.98885570737297</v>
      </c>
      <c r="S462" s="33">
        <f t="shared" si="168"/>
        <v>-0.99421707632488709</v>
      </c>
      <c r="T462" s="33">
        <f t="shared" si="161"/>
        <v>3.0339961295991174</v>
      </c>
      <c r="U462" s="33">
        <f t="shared" si="169"/>
        <v>-0.10738903642362102</v>
      </c>
      <c r="V462" s="72">
        <f t="shared" si="162"/>
        <v>3.2491891775804689</v>
      </c>
      <c r="W462" s="33">
        <f t="shared" si="163"/>
        <v>186.16482671494381</v>
      </c>
      <c r="X462" s="80">
        <v>0.25694444444444448</v>
      </c>
      <c r="Z462" s="16">
        <v>180</v>
      </c>
      <c r="AA462" s="16">
        <v>35</v>
      </c>
      <c r="AB462" s="16">
        <v>31.66</v>
      </c>
      <c r="AC462" s="14">
        <f t="shared" si="181"/>
        <v>180.59212777777779</v>
      </c>
      <c r="AD462" s="16">
        <v>46</v>
      </c>
      <c r="AE462" s="16">
        <v>0</v>
      </c>
      <c r="AF462" s="16">
        <v>43.01</v>
      </c>
      <c r="AG462" s="14">
        <f t="shared" si="182"/>
        <v>46.011947222222226</v>
      </c>
      <c r="AH462" s="16">
        <v>12</v>
      </c>
      <c r="AI462" s="16">
        <v>33</v>
      </c>
      <c r="AJ462" s="16">
        <v>10</v>
      </c>
      <c r="AK462" s="14">
        <f t="shared" si="183"/>
        <v>12.552777777777777</v>
      </c>
      <c r="AL462" s="16">
        <v>194</v>
      </c>
      <c r="AM462" s="16">
        <v>2</v>
      </c>
      <c r="AN462" s="16">
        <v>50.2</v>
      </c>
      <c r="AO462" s="16">
        <f t="shared" si="184"/>
        <v>194.04727777777777</v>
      </c>
      <c r="AP462" s="16">
        <v>60</v>
      </c>
      <c r="AQ462" s="16">
        <v>35</v>
      </c>
      <c r="AR462" s="16">
        <v>32.21</v>
      </c>
      <c r="AS462" s="14">
        <f t="shared" si="185"/>
        <v>60.592280555555554</v>
      </c>
      <c r="AT462" s="16">
        <v>22</v>
      </c>
      <c r="AU462" s="16">
        <v>3</v>
      </c>
      <c r="AV462" s="16">
        <v>54.19</v>
      </c>
      <c r="AW462" s="14">
        <f t="shared" si="186"/>
        <v>22.065052777777776</v>
      </c>
      <c r="AX462" s="14">
        <f t="shared" si="178"/>
        <v>13.455149999999975</v>
      </c>
      <c r="AY462" s="14">
        <f t="shared" si="179"/>
        <v>14.580333333333328</v>
      </c>
      <c r="AZ462" s="14">
        <f t="shared" si="180"/>
        <v>142.68412499999999</v>
      </c>
    </row>
    <row r="463" spans="1:52">
      <c r="A463" s="11">
        <v>0.25763888888888897</v>
      </c>
      <c r="B463" s="12">
        <f t="shared" si="174"/>
        <v>6.1666666666666554</v>
      </c>
      <c r="C463" s="12">
        <f t="shared" si="175"/>
        <v>12.840313830631278</v>
      </c>
      <c r="D463" s="12">
        <f t="shared" si="176"/>
        <v>12.458137175075736</v>
      </c>
      <c r="E463" s="12">
        <f t="shared" si="177"/>
        <v>12.614137175075737</v>
      </c>
      <c r="F463" s="12">
        <f t="shared" si="170"/>
        <v>3.3023733900493197</v>
      </c>
      <c r="G463" s="12">
        <f t="shared" si="164"/>
        <v>0.31483471059676205</v>
      </c>
      <c r="H463" s="26">
        <f t="shared" si="171"/>
        <v>18.038700161417161</v>
      </c>
      <c r="I463" s="33">
        <f t="shared" si="165"/>
        <v>22.443369386186834</v>
      </c>
      <c r="J463" s="50">
        <f t="shared" si="166"/>
        <v>22.599369386186833</v>
      </c>
      <c r="K463" s="33">
        <f t="shared" si="156"/>
        <v>5.9165010699505522</v>
      </c>
      <c r="L463" s="33">
        <f t="shared" si="172"/>
        <v>-0.99995884680719549</v>
      </c>
      <c r="M463" s="33">
        <f t="shared" si="157"/>
        <v>3.1325203357964249</v>
      </c>
      <c r="N463" s="33">
        <f t="shared" si="173"/>
        <v>-9.0721933414083973E-3</v>
      </c>
      <c r="O463" s="33">
        <f t="shared" si="158"/>
        <v>3.1325203357964249</v>
      </c>
      <c r="P463" s="33">
        <f t="shared" si="159"/>
        <v>179.48019448003856</v>
      </c>
      <c r="Q463" s="33">
        <f t="shared" si="167"/>
        <v>0.59365409211882925</v>
      </c>
      <c r="R463" s="33">
        <f t="shared" si="160"/>
        <v>34.013873969079505</v>
      </c>
      <c r="S463" s="33">
        <f t="shared" si="168"/>
        <v>-0.99434354000847969</v>
      </c>
      <c r="T463" s="33">
        <f t="shared" si="161"/>
        <v>3.0351802422860796</v>
      </c>
      <c r="U463" s="33">
        <f t="shared" si="169"/>
        <v>-0.10621169635875721</v>
      </c>
      <c r="V463" s="72">
        <f t="shared" si="162"/>
        <v>3.2480050648935066</v>
      </c>
      <c r="W463" s="33">
        <f t="shared" si="163"/>
        <v>186.096982055513</v>
      </c>
      <c r="X463" s="80">
        <v>0.25763888888888892</v>
      </c>
      <c r="Z463" s="16">
        <v>180</v>
      </c>
      <c r="AA463" s="16">
        <v>36</v>
      </c>
      <c r="AB463" s="16">
        <v>35.700000000000003</v>
      </c>
      <c r="AC463" s="14">
        <f t="shared" si="181"/>
        <v>180.60991666666666</v>
      </c>
      <c r="AD463" s="16">
        <v>46</v>
      </c>
      <c r="AE463" s="16">
        <v>0</v>
      </c>
      <c r="AF463" s="16">
        <v>49.24</v>
      </c>
      <c r="AG463" s="14">
        <f t="shared" si="182"/>
        <v>46.013677777777779</v>
      </c>
      <c r="AH463" s="16">
        <v>12</v>
      </c>
      <c r="AI463" s="16">
        <v>34</v>
      </c>
      <c r="AJ463" s="16">
        <v>10.16</v>
      </c>
      <c r="AK463" s="14">
        <f t="shared" si="183"/>
        <v>12.569488888888889</v>
      </c>
      <c r="AL463" s="16">
        <v>193</v>
      </c>
      <c r="AM463" s="16">
        <v>57</v>
      </c>
      <c r="AN463" s="16">
        <v>6.2</v>
      </c>
      <c r="AO463" s="16">
        <f t="shared" si="184"/>
        <v>193.95172222222223</v>
      </c>
      <c r="AP463" s="16">
        <v>60</v>
      </c>
      <c r="AQ463" s="16">
        <v>37</v>
      </c>
      <c r="AR463" s="16">
        <v>55.91</v>
      </c>
      <c r="AS463" s="14">
        <f t="shared" si="185"/>
        <v>60.632197222222224</v>
      </c>
      <c r="AT463" s="16">
        <v>22</v>
      </c>
      <c r="AU463" s="16">
        <v>4</v>
      </c>
      <c r="AV463" s="16">
        <v>54.36</v>
      </c>
      <c r="AW463" s="14">
        <f t="shared" si="186"/>
        <v>22.081766666666667</v>
      </c>
      <c r="AX463" s="14">
        <f t="shared" si="178"/>
        <v>13.341805555555567</v>
      </c>
      <c r="AY463" s="14">
        <f t="shared" si="179"/>
        <v>14.618519444444445</v>
      </c>
      <c r="AZ463" s="14">
        <f t="shared" si="180"/>
        <v>142.68416666666667</v>
      </c>
    </row>
    <row r="464" spans="1:52">
      <c r="A464" s="11">
        <v>0.25833333333333303</v>
      </c>
      <c r="B464" s="12">
        <f t="shared" si="174"/>
        <v>6.1833333333333353</v>
      </c>
      <c r="C464" s="12">
        <f t="shared" si="175"/>
        <v>12.857026063964625</v>
      </c>
      <c r="D464" s="12">
        <f t="shared" si="176"/>
        <v>12.474849408409058</v>
      </c>
      <c r="E464" s="12">
        <f t="shared" si="177"/>
        <v>12.630849408409059</v>
      </c>
      <c r="F464" s="12">
        <f t="shared" si="170"/>
        <v>3.3067486425047403</v>
      </c>
      <c r="G464" s="12">
        <f t="shared" si="164"/>
        <v>0.31486948940520715</v>
      </c>
      <c r="H464" s="26">
        <f t="shared" si="171"/>
        <v>18.040692840357561</v>
      </c>
      <c r="I464" s="33">
        <f t="shared" si="165"/>
        <v>22.460081619520182</v>
      </c>
      <c r="J464" s="50">
        <f t="shared" si="166"/>
        <v>22.61608161952018</v>
      </c>
      <c r="K464" s="33">
        <f t="shared" si="156"/>
        <v>5.9208763224059791</v>
      </c>
      <c r="L464" s="33">
        <f t="shared" si="172"/>
        <v>-0.99995677119396498</v>
      </c>
      <c r="M464" s="33">
        <f t="shared" si="157"/>
        <v>3.1322943615430185</v>
      </c>
      <c r="N464" s="33">
        <f t="shared" si="173"/>
        <v>-9.2981580617091195E-3</v>
      </c>
      <c r="O464" s="33">
        <f t="shared" si="158"/>
        <v>3.1322943615430185</v>
      </c>
      <c r="P464" s="33">
        <f t="shared" si="159"/>
        <v>179.46724710903973</v>
      </c>
      <c r="Q464" s="33">
        <f t="shared" si="167"/>
        <v>0.5940859233961211</v>
      </c>
      <c r="R464" s="33">
        <f t="shared" si="160"/>
        <v>34.038616078730072</v>
      </c>
      <c r="S464" s="33">
        <f t="shared" si="168"/>
        <v>-0.99446891585738639</v>
      </c>
      <c r="T464" s="33">
        <f t="shared" si="161"/>
        <v>3.0363672717483738</v>
      </c>
      <c r="U464" s="33">
        <f t="shared" si="169"/>
        <v>-0.10503130673011182</v>
      </c>
      <c r="V464" s="72">
        <f t="shared" si="162"/>
        <v>3.2468180354312124</v>
      </c>
      <c r="W464" s="33">
        <f t="shared" si="163"/>
        <v>186.02897027716585</v>
      </c>
      <c r="X464" s="80">
        <v>0.25833333333333336</v>
      </c>
      <c r="Z464" s="16">
        <v>180</v>
      </c>
      <c r="AA464" s="16">
        <v>37</v>
      </c>
      <c r="AB464" s="16">
        <v>39.71</v>
      </c>
      <c r="AC464" s="14">
        <f t="shared" si="181"/>
        <v>180.62769722222222</v>
      </c>
      <c r="AD464" s="16">
        <v>46</v>
      </c>
      <c r="AE464" s="16">
        <v>0</v>
      </c>
      <c r="AF464" s="16">
        <v>55.65</v>
      </c>
      <c r="AG464" s="14">
        <f t="shared" si="182"/>
        <v>46.015458333333335</v>
      </c>
      <c r="AH464" s="16">
        <v>12</v>
      </c>
      <c r="AI464" s="16">
        <v>35</v>
      </c>
      <c r="AJ464" s="16">
        <v>10.33</v>
      </c>
      <c r="AK464" s="14">
        <f t="shared" si="183"/>
        <v>12.586202777777778</v>
      </c>
      <c r="AL464" s="16">
        <v>193</v>
      </c>
      <c r="AM464" s="16">
        <v>51</v>
      </c>
      <c r="AN464" s="16">
        <v>20.12</v>
      </c>
      <c r="AO464" s="16">
        <f t="shared" si="184"/>
        <v>193.85558888888889</v>
      </c>
      <c r="AP464" s="16">
        <v>60</v>
      </c>
      <c r="AQ464" s="16">
        <v>40</v>
      </c>
      <c r="AR464" s="16">
        <v>18.64</v>
      </c>
      <c r="AS464" s="14">
        <f t="shared" si="185"/>
        <v>60.671844444444446</v>
      </c>
      <c r="AT464" s="16">
        <v>22</v>
      </c>
      <c r="AU464" s="16">
        <v>5</v>
      </c>
      <c r="AV464" s="16">
        <v>54.52</v>
      </c>
      <c r="AW464" s="14">
        <f t="shared" si="186"/>
        <v>22.098477777777777</v>
      </c>
      <c r="AX464" s="14">
        <f t="shared" si="178"/>
        <v>13.227891666666665</v>
      </c>
      <c r="AY464" s="14">
        <f t="shared" si="179"/>
        <v>14.656386111111111</v>
      </c>
      <c r="AZ464" s="14">
        <f t="shared" si="180"/>
        <v>142.68412499999999</v>
      </c>
    </row>
    <row r="465" spans="1:52">
      <c r="A465" s="11">
        <v>0.25902777777777802</v>
      </c>
      <c r="B465" s="12">
        <f t="shared" si="174"/>
        <v>6.1999999999999922</v>
      </c>
      <c r="C465" s="12">
        <f t="shared" si="175"/>
        <v>12.873738297297947</v>
      </c>
      <c r="D465" s="12">
        <f t="shared" si="176"/>
        <v>12.491561641742406</v>
      </c>
      <c r="E465" s="12">
        <f t="shared" si="177"/>
        <v>12.647561641742406</v>
      </c>
      <c r="F465" s="12">
        <f t="shared" si="170"/>
        <v>3.3111238949601671</v>
      </c>
      <c r="G465" s="12">
        <f t="shared" si="164"/>
        <v>0.314905193722267</v>
      </c>
      <c r="H465" s="26">
        <f t="shared" si="171"/>
        <v>18.042738547035487</v>
      </c>
      <c r="I465" s="33">
        <f t="shared" si="165"/>
        <v>22.476793852853504</v>
      </c>
      <c r="J465" s="50">
        <f t="shared" si="166"/>
        <v>22.632793852853503</v>
      </c>
      <c r="K465" s="33">
        <f t="shared" si="156"/>
        <v>5.9252515748613988</v>
      </c>
      <c r="L465" s="33">
        <f t="shared" si="172"/>
        <v>-0.99995464612927254</v>
      </c>
      <c r="M465" s="33">
        <f t="shared" si="157"/>
        <v>3.1320685564083761</v>
      </c>
      <c r="N465" s="33">
        <f t="shared" si="173"/>
        <v>-9.5239531961058381E-3</v>
      </c>
      <c r="O465" s="33">
        <f t="shared" si="158"/>
        <v>3.1320685564083761</v>
      </c>
      <c r="P465" s="33">
        <f t="shared" si="159"/>
        <v>179.45430942783236</v>
      </c>
      <c r="Q465" s="33">
        <f t="shared" si="167"/>
        <v>0.59451292250371646</v>
      </c>
      <c r="R465" s="33">
        <f t="shared" si="160"/>
        <v>34.063081325451137</v>
      </c>
      <c r="S465" s="33">
        <f t="shared" si="168"/>
        <v>-0.99459319030769477</v>
      </c>
      <c r="T465" s="33">
        <f t="shared" si="161"/>
        <v>3.0375571885346337</v>
      </c>
      <c r="U465" s="33">
        <f t="shared" si="169"/>
        <v>-0.10384789739596093</v>
      </c>
      <c r="V465" s="72">
        <f t="shared" si="162"/>
        <v>3.2456281186449525</v>
      </c>
      <c r="W465" s="33">
        <f t="shared" si="163"/>
        <v>185.9607930673414</v>
      </c>
      <c r="X465" s="80">
        <v>0.2590277777777778</v>
      </c>
      <c r="Z465" s="16">
        <v>180</v>
      </c>
      <c r="AA465" s="16">
        <v>38</v>
      </c>
      <c r="AB465" s="16">
        <v>43.69</v>
      </c>
      <c r="AC465" s="14">
        <f t="shared" si="181"/>
        <v>180.64546944444444</v>
      </c>
      <c r="AD465" s="16">
        <v>46</v>
      </c>
      <c r="AE465" s="16">
        <v>1</v>
      </c>
      <c r="AF465" s="16">
        <v>2.25</v>
      </c>
      <c r="AG465" s="14">
        <f t="shared" si="182"/>
        <v>46.017291666666665</v>
      </c>
      <c r="AH465" s="16">
        <v>12</v>
      </c>
      <c r="AI465" s="16">
        <v>36</v>
      </c>
      <c r="AJ465" s="16">
        <v>10.49</v>
      </c>
      <c r="AK465" s="14">
        <f t="shared" si="183"/>
        <v>12.602913888888889</v>
      </c>
      <c r="AL465" s="16">
        <v>193</v>
      </c>
      <c r="AM465" s="16">
        <v>45</v>
      </c>
      <c r="AN465" s="16">
        <v>31.95</v>
      </c>
      <c r="AO465" s="16">
        <f t="shared" si="184"/>
        <v>193.75887499999999</v>
      </c>
      <c r="AP465" s="16">
        <v>60</v>
      </c>
      <c r="AQ465" s="16">
        <v>42</v>
      </c>
      <c r="AR465" s="16">
        <v>40.409999999999997</v>
      </c>
      <c r="AS465" s="14">
        <f t="shared" si="185"/>
        <v>60.711224999999999</v>
      </c>
      <c r="AT465" s="16">
        <v>22</v>
      </c>
      <c r="AU465" s="16">
        <v>6</v>
      </c>
      <c r="AV465" s="16">
        <v>54.69</v>
      </c>
      <c r="AW465" s="14">
        <f t="shared" si="186"/>
        <v>22.115191666666668</v>
      </c>
      <c r="AX465" s="14">
        <f t="shared" si="178"/>
        <v>13.113405555555545</v>
      </c>
      <c r="AY465" s="14">
        <f t="shared" si="179"/>
        <v>14.693933333333334</v>
      </c>
      <c r="AZ465" s="14">
        <f t="shared" si="180"/>
        <v>142.6841666666667</v>
      </c>
    </row>
    <row r="466" spans="1:52">
      <c r="A466" s="11">
        <v>0.25972222222222202</v>
      </c>
      <c r="B466" s="12">
        <f t="shared" si="174"/>
        <v>6.2166666666666721</v>
      </c>
      <c r="C466" s="12">
        <f t="shared" si="175"/>
        <v>12.890450530631295</v>
      </c>
      <c r="D466" s="12">
        <f t="shared" si="176"/>
        <v>12.508273875075728</v>
      </c>
      <c r="E466" s="12">
        <f t="shared" si="177"/>
        <v>12.664273875075729</v>
      </c>
      <c r="F466" s="12">
        <f t="shared" si="170"/>
        <v>3.3154991474155873</v>
      </c>
      <c r="G466" s="12">
        <f t="shared" si="164"/>
        <v>0.3149418228967853</v>
      </c>
      <c r="H466" s="26">
        <f t="shared" si="171"/>
        <v>18.044837244142432</v>
      </c>
      <c r="I466" s="33">
        <f t="shared" si="165"/>
        <v>22.493506086186851</v>
      </c>
      <c r="J466" s="50">
        <f t="shared" si="166"/>
        <v>22.64950608618685</v>
      </c>
      <c r="K466" s="33">
        <f t="shared" si="156"/>
        <v>5.9296268273168256</v>
      </c>
      <c r="L466" s="33">
        <f t="shared" si="172"/>
        <v>-0.99995247176788193</v>
      </c>
      <c r="M466" s="33">
        <f t="shared" si="157"/>
        <v>3.1318429245051944</v>
      </c>
      <c r="N466" s="33">
        <f t="shared" si="173"/>
        <v>-9.7495746216651035E-3</v>
      </c>
      <c r="O466" s="33">
        <f t="shared" si="158"/>
        <v>3.1318429245051944</v>
      </c>
      <c r="P466" s="33">
        <f t="shared" si="159"/>
        <v>179.44138167205656</v>
      </c>
      <c r="Q466" s="33">
        <f t="shared" si="167"/>
        <v>0.5949350771570433</v>
      </c>
      <c r="R466" s="33">
        <f t="shared" si="160"/>
        <v>34.087269005388571</v>
      </c>
      <c r="S466" s="33">
        <f t="shared" si="168"/>
        <v>-0.99471634989113245</v>
      </c>
      <c r="T466" s="33">
        <f t="shared" si="161"/>
        <v>3.0387499630168331</v>
      </c>
      <c r="U466" s="33">
        <f t="shared" si="169"/>
        <v>-0.10266149842692837</v>
      </c>
      <c r="V466" s="72">
        <f t="shared" si="162"/>
        <v>3.2444353441627531</v>
      </c>
      <c r="W466" s="33">
        <f t="shared" si="163"/>
        <v>185.89245212360049</v>
      </c>
      <c r="X466" s="80">
        <v>0.25972222222222224</v>
      </c>
      <c r="Z466" s="16">
        <v>180</v>
      </c>
      <c r="AA466" s="16">
        <v>39</v>
      </c>
      <c r="AB466" s="16">
        <v>47.63</v>
      </c>
      <c r="AC466" s="14">
        <f t="shared" si="181"/>
        <v>180.66323055555554</v>
      </c>
      <c r="AD466" s="16">
        <v>46</v>
      </c>
      <c r="AE466" s="16">
        <v>1</v>
      </c>
      <c r="AF466" s="16">
        <v>9.0399999999999991</v>
      </c>
      <c r="AG466" s="14">
        <f t="shared" si="182"/>
        <v>46.019177777777777</v>
      </c>
      <c r="AH466" s="16">
        <v>12</v>
      </c>
      <c r="AI466" s="16">
        <v>37</v>
      </c>
      <c r="AJ466" s="16">
        <v>10.65</v>
      </c>
      <c r="AK466" s="14">
        <f t="shared" si="183"/>
        <v>12.619624999999999</v>
      </c>
      <c r="AL466" s="16">
        <v>193</v>
      </c>
      <c r="AM466" s="16">
        <v>39</v>
      </c>
      <c r="AN466" s="16">
        <v>41.7</v>
      </c>
      <c r="AO466" s="16">
        <f t="shared" si="184"/>
        <v>193.66158333333334</v>
      </c>
      <c r="AP466" s="16">
        <v>60</v>
      </c>
      <c r="AQ466" s="16">
        <v>45</v>
      </c>
      <c r="AR466" s="16">
        <v>1.2</v>
      </c>
      <c r="AS466" s="14">
        <f t="shared" si="185"/>
        <v>60.75033333333333</v>
      </c>
      <c r="AT466" s="16">
        <v>22</v>
      </c>
      <c r="AU466" s="16">
        <v>7</v>
      </c>
      <c r="AV466" s="16">
        <v>54.85</v>
      </c>
      <c r="AW466" s="14">
        <f t="shared" si="186"/>
        <v>22.131902777777778</v>
      </c>
      <c r="AX466" s="14">
        <f t="shared" si="178"/>
        <v>12.998352777777797</v>
      </c>
      <c r="AY466" s="14">
        <f t="shared" si="179"/>
        <v>14.731155555555553</v>
      </c>
      <c r="AZ466" s="14">
        <f t="shared" si="180"/>
        <v>142.6841666666667</v>
      </c>
    </row>
    <row r="467" spans="1:52">
      <c r="A467" s="11">
        <v>0.26041666666666702</v>
      </c>
      <c r="B467" s="12">
        <f t="shared" si="174"/>
        <v>6.233333333333329</v>
      </c>
      <c r="C467" s="12">
        <f t="shared" si="175"/>
        <v>12.907162763964617</v>
      </c>
      <c r="D467" s="12">
        <f t="shared" si="176"/>
        <v>12.524986108409076</v>
      </c>
      <c r="E467" s="12">
        <f t="shared" si="177"/>
        <v>12.680986108409076</v>
      </c>
      <c r="F467" s="12">
        <f t="shared" si="170"/>
        <v>3.3198743998710141</v>
      </c>
      <c r="G467" s="12">
        <f t="shared" si="164"/>
        <v>0.31497937626072153</v>
      </c>
      <c r="H467" s="26">
        <f t="shared" si="171"/>
        <v>18.046988893402496</v>
      </c>
      <c r="I467" s="33">
        <f t="shared" si="165"/>
        <v>22.510218319520174</v>
      </c>
      <c r="J467" s="50">
        <f t="shared" si="166"/>
        <v>22.666218319520173</v>
      </c>
      <c r="K467" s="33">
        <f t="shared" si="156"/>
        <v>5.934002079772247</v>
      </c>
      <c r="L467" s="33">
        <f t="shared" si="172"/>
        <v>-0.99995024826815515</v>
      </c>
      <c r="M467" s="33">
        <f t="shared" si="157"/>
        <v>3.1316174699434063</v>
      </c>
      <c r="N467" s="33">
        <f t="shared" si="173"/>
        <v>-9.9750182182773532E-3</v>
      </c>
      <c r="O467" s="33">
        <f t="shared" si="158"/>
        <v>3.1316174699434063</v>
      </c>
      <c r="P467" s="33">
        <f t="shared" si="159"/>
        <v>179.42846407719412</v>
      </c>
      <c r="Q467" s="33">
        <f t="shared" si="167"/>
        <v>0.59535237519490214</v>
      </c>
      <c r="R467" s="33">
        <f t="shared" si="160"/>
        <v>34.111178421756975</v>
      </c>
      <c r="S467" s="33">
        <f t="shared" si="168"/>
        <v>-0.99483838123715906</v>
      </c>
      <c r="T467" s="33">
        <f t="shared" si="161"/>
        <v>3.0399455653915108</v>
      </c>
      <c r="U467" s="33">
        <f t="shared" si="169"/>
        <v>-0.10147214010470774</v>
      </c>
      <c r="V467" s="72">
        <f t="shared" si="162"/>
        <v>3.2432397417880754</v>
      </c>
      <c r="W467" s="33">
        <f t="shared" si="163"/>
        <v>185.82394915355562</v>
      </c>
      <c r="X467" s="80">
        <v>0.26041666666666669</v>
      </c>
      <c r="Z467" s="16">
        <v>180</v>
      </c>
      <c r="AA467" s="16">
        <v>40</v>
      </c>
      <c r="AB467" s="16">
        <v>51.53</v>
      </c>
      <c r="AC467" s="14">
        <f t="shared" si="181"/>
        <v>180.68098055555555</v>
      </c>
      <c r="AD467" s="16">
        <v>46</v>
      </c>
      <c r="AE467" s="16">
        <v>1</v>
      </c>
      <c r="AF467" s="16">
        <v>16</v>
      </c>
      <c r="AG467" s="14">
        <f t="shared" si="182"/>
        <v>46.021111111111111</v>
      </c>
      <c r="AH467" s="16">
        <v>12</v>
      </c>
      <c r="AI467" s="16">
        <v>38</v>
      </c>
      <c r="AJ467" s="16">
        <v>10.82</v>
      </c>
      <c r="AK467" s="14">
        <f t="shared" si="183"/>
        <v>12.636338888888888</v>
      </c>
      <c r="AL467" s="16">
        <v>193</v>
      </c>
      <c r="AM467" s="16">
        <v>33</v>
      </c>
      <c r="AN467" s="16">
        <v>49.39</v>
      </c>
      <c r="AO467" s="16">
        <f t="shared" si="184"/>
        <v>193.56371944444444</v>
      </c>
      <c r="AP467" s="16">
        <v>60</v>
      </c>
      <c r="AQ467" s="16">
        <v>47</v>
      </c>
      <c r="AR467" s="16">
        <v>21</v>
      </c>
      <c r="AS467" s="14">
        <f t="shared" si="185"/>
        <v>60.789166666666667</v>
      </c>
      <c r="AT467" s="16">
        <v>22</v>
      </c>
      <c r="AU467" s="16">
        <v>8</v>
      </c>
      <c r="AV467" s="16">
        <v>55.01</v>
      </c>
      <c r="AW467" s="14">
        <f t="shared" si="186"/>
        <v>22.148613888888889</v>
      </c>
      <c r="AX467" s="14">
        <f t="shared" si="178"/>
        <v>12.882738888888895</v>
      </c>
      <c r="AY467" s="14">
        <f t="shared" si="179"/>
        <v>14.768055555555556</v>
      </c>
      <c r="AZ467" s="14">
        <f t="shared" si="180"/>
        <v>142.68412500000002</v>
      </c>
    </row>
    <row r="468" spans="1:52">
      <c r="A468" s="11">
        <v>0.26111111111111102</v>
      </c>
      <c r="B468" s="12">
        <f t="shared" si="174"/>
        <v>6.2500000000000089</v>
      </c>
      <c r="C468" s="12">
        <f t="shared" si="175"/>
        <v>12.923874997297965</v>
      </c>
      <c r="D468" s="12">
        <f t="shared" si="176"/>
        <v>12.541698341742398</v>
      </c>
      <c r="E468" s="12">
        <f t="shared" si="177"/>
        <v>12.697698341742399</v>
      </c>
      <c r="F468" s="12">
        <f t="shared" si="170"/>
        <v>3.3242496523264347</v>
      </c>
      <c r="G468" s="12">
        <f t="shared" si="164"/>
        <v>0.31501785312916197</v>
      </c>
      <c r="H468" s="26">
        <f t="shared" si="171"/>
        <v>18.049193455573015</v>
      </c>
      <c r="I468" s="33">
        <f t="shared" si="165"/>
        <v>22.526930552853521</v>
      </c>
      <c r="J468" s="50">
        <f t="shared" si="166"/>
        <v>22.68293055285352</v>
      </c>
      <c r="K468" s="33">
        <f t="shared" si="156"/>
        <v>5.9383773322276738</v>
      </c>
      <c r="L468" s="33">
        <f t="shared" si="172"/>
        <v>-0.99994797579204076</v>
      </c>
      <c r="M468" s="33">
        <f t="shared" si="157"/>
        <v>3.1313921968302179</v>
      </c>
      <c r="N468" s="33">
        <f t="shared" si="173"/>
        <v>-1.0200279868726117E-2</v>
      </c>
      <c r="O468" s="33">
        <f t="shared" si="158"/>
        <v>3.1313921968302179</v>
      </c>
      <c r="P468" s="33">
        <f t="shared" si="159"/>
        <v>179.41555687857067</v>
      </c>
      <c r="Q468" s="33">
        <f t="shared" si="167"/>
        <v>0.59576480458033032</v>
      </c>
      <c r="R468" s="33">
        <f t="shared" si="160"/>
        <v>34.134808884889182</v>
      </c>
      <c r="S468" s="33">
        <f t="shared" si="168"/>
        <v>-0.99495927107505233</v>
      </c>
      <c r="T468" s="33">
        <f t="shared" si="161"/>
        <v>3.0411439656810177</v>
      </c>
      <c r="U468" s="33">
        <f t="shared" si="169"/>
        <v>-0.1002798529207182</v>
      </c>
      <c r="V468" s="72">
        <f t="shared" si="162"/>
        <v>3.2420413414985685</v>
      </c>
      <c r="W468" s="33">
        <f t="shared" si="163"/>
        <v>185.75528587479963</v>
      </c>
      <c r="X468" s="80">
        <v>0.26111111111111113</v>
      </c>
      <c r="Z468" s="16">
        <v>180</v>
      </c>
      <c r="AA468" s="16">
        <v>41</v>
      </c>
      <c r="AB468" s="16">
        <v>55.38</v>
      </c>
      <c r="AC468" s="14">
        <f t="shared" si="181"/>
        <v>180.69871666666666</v>
      </c>
      <c r="AD468" s="16">
        <v>46</v>
      </c>
      <c r="AE468" s="16">
        <v>1</v>
      </c>
      <c r="AF468" s="16">
        <v>23.16</v>
      </c>
      <c r="AG468" s="14">
        <f t="shared" si="182"/>
        <v>46.023099999999999</v>
      </c>
      <c r="AH468" s="16">
        <v>12</v>
      </c>
      <c r="AI468" s="16">
        <v>39</v>
      </c>
      <c r="AJ468" s="16">
        <v>10.98</v>
      </c>
      <c r="AK468" s="14">
        <f t="shared" si="183"/>
        <v>12.65305</v>
      </c>
      <c r="AL468" s="16">
        <v>193</v>
      </c>
      <c r="AM468" s="16">
        <v>27</v>
      </c>
      <c r="AN468" s="16">
        <v>55</v>
      </c>
      <c r="AO468" s="16">
        <f t="shared" si="184"/>
        <v>193.46527777777777</v>
      </c>
      <c r="AP468" s="16">
        <v>60</v>
      </c>
      <c r="AQ468" s="16">
        <v>49</v>
      </c>
      <c r="AR468" s="16">
        <v>39.82</v>
      </c>
      <c r="AS468" s="14">
        <f t="shared" si="185"/>
        <v>60.827727777777781</v>
      </c>
      <c r="AT468" s="16">
        <v>22</v>
      </c>
      <c r="AU468" s="16">
        <v>9</v>
      </c>
      <c r="AV468" s="16">
        <v>55.18</v>
      </c>
      <c r="AW468" s="14">
        <f t="shared" si="186"/>
        <v>22.16532777777778</v>
      </c>
      <c r="AX468" s="14">
        <f t="shared" si="178"/>
        <v>12.766561111111116</v>
      </c>
      <c r="AY468" s="14">
        <f t="shared" si="179"/>
        <v>14.804627777777782</v>
      </c>
      <c r="AZ468" s="14">
        <f t="shared" si="180"/>
        <v>142.6841666666667</v>
      </c>
    </row>
    <row r="469" spans="1:52">
      <c r="A469" s="11">
        <v>0.26180555555555601</v>
      </c>
      <c r="B469" s="12">
        <f t="shared" si="174"/>
        <v>6.2666666666666639</v>
      </c>
      <c r="C469" s="12">
        <f t="shared" si="175"/>
        <v>12.940587230631287</v>
      </c>
      <c r="D469" s="12">
        <f t="shared" si="176"/>
        <v>12.558410575075744</v>
      </c>
      <c r="E469" s="12">
        <f t="shared" si="177"/>
        <v>12.714410575075744</v>
      </c>
      <c r="F469" s="12">
        <f t="shared" si="170"/>
        <v>3.3286249047818615</v>
      </c>
      <c r="G469" s="12">
        <f t="shared" si="164"/>
        <v>0.31505725280033076</v>
      </c>
      <c r="H469" s="26">
        <f t="shared" si="171"/>
        <v>18.051450890445189</v>
      </c>
      <c r="I469" s="33">
        <f t="shared" si="165"/>
        <v>22.543642786186844</v>
      </c>
      <c r="J469" s="50">
        <f t="shared" si="166"/>
        <v>22.699642786186843</v>
      </c>
      <c r="K469" s="33">
        <f t="shared" si="156"/>
        <v>5.9427525846830944</v>
      </c>
      <c r="L469" s="33">
        <f t="shared" si="172"/>
        <v>-0.99994565450506312</v>
      </c>
      <c r="M469" s="33">
        <f t="shared" si="157"/>
        <v>3.1311671092699203</v>
      </c>
      <c r="N469" s="33">
        <f t="shared" si="173"/>
        <v>-1.0425355458754372E-2</v>
      </c>
      <c r="O469" s="33">
        <f t="shared" si="158"/>
        <v>3.1311671092699203</v>
      </c>
      <c r="P469" s="33">
        <f t="shared" si="159"/>
        <v>179.4026603113447</v>
      </c>
      <c r="Q469" s="33">
        <f t="shared" si="167"/>
        <v>0.59617235340145247</v>
      </c>
      <c r="R469" s="33">
        <f t="shared" si="160"/>
        <v>34.15815971228502</v>
      </c>
      <c r="S469" s="33">
        <f t="shared" si="168"/>
        <v>-0.99507900623598811</v>
      </c>
      <c r="T469" s="33">
        <f t="shared" si="161"/>
        <v>3.0423451337348126</v>
      </c>
      <c r="U469" s="33">
        <f t="shared" si="169"/>
        <v>-9.908466757474807E-2</v>
      </c>
      <c r="V469" s="72">
        <f t="shared" si="162"/>
        <v>3.2408401734447736</v>
      </c>
      <c r="W469" s="33">
        <f t="shared" si="163"/>
        <v>185.68646401483124</v>
      </c>
      <c r="X469" s="80">
        <v>0.26180555555555557</v>
      </c>
      <c r="Z469" s="16">
        <v>180</v>
      </c>
      <c r="AA469" s="16">
        <v>42</v>
      </c>
      <c r="AB469" s="16">
        <v>59.2</v>
      </c>
      <c r="AC469" s="14">
        <f t="shared" si="181"/>
        <v>180.71644444444445</v>
      </c>
      <c r="AD469" s="16">
        <v>46</v>
      </c>
      <c r="AE469" s="16">
        <v>1</v>
      </c>
      <c r="AF469" s="16">
        <v>30.49</v>
      </c>
      <c r="AG469" s="14">
        <f t="shared" si="182"/>
        <v>46.025136111111109</v>
      </c>
      <c r="AH469" s="16">
        <v>12</v>
      </c>
      <c r="AI469" s="16">
        <v>40</v>
      </c>
      <c r="AJ469" s="16">
        <v>11.15</v>
      </c>
      <c r="AK469" s="14">
        <f t="shared" si="183"/>
        <v>12.669763888888889</v>
      </c>
      <c r="AL469" s="16">
        <v>193</v>
      </c>
      <c r="AM469" s="16">
        <v>21</v>
      </c>
      <c r="AN469" s="16">
        <v>58.56</v>
      </c>
      <c r="AO469" s="16">
        <f t="shared" si="184"/>
        <v>193.36626666666666</v>
      </c>
      <c r="AP469" s="16">
        <v>60</v>
      </c>
      <c r="AQ469" s="16">
        <v>51</v>
      </c>
      <c r="AR469" s="16">
        <v>57.64</v>
      </c>
      <c r="AS469" s="14">
        <f t="shared" si="185"/>
        <v>60.866011111111114</v>
      </c>
      <c r="AT469" s="16">
        <v>22</v>
      </c>
      <c r="AU469" s="16">
        <v>10</v>
      </c>
      <c r="AV469" s="16">
        <v>55.34</v>
      </c>
      <c r="AW469" s="14">
        <f t="shared" si="186"/>
        <v>22.18203888888889</v>
      </c>
      <c r="AX469" s="14">
        <f t="shared" si="178"/>
        <v>12.649822222222213</v>
      </c>
      <c r="AY469" s="14">
        <f t="shared" si="179"/>
        <v>14.840875000000004</v>
      </c>
      <c r="AZ469" s="14">
        <f t="shared" si="180"/>
        <v>142.68412500000002</v>
      </c>
    </row>
    <row r="470" spans="1:52">
      <c r="A470" s="11">
        <v>0.26250000000000001</v>
      </c>
      <c r="B470" s="12">
        <f t="shared" si="174"/>
        <v>6.2833333333333439</v>
      </c>
      <c r="C470" s="12">
        <f t="shared" si="175"/>
        <v>12.957299463964633</v>
      </c>
      <c r="D470" s="12">
        <f t="shared" si="176"/>
        <v>12.575122808409068</v>
      </c>
      <c r="E470" s="12">
        <f t="shared" si="177"/>
        <v>12.731122808409069</v>
      </c>
      <c r="F470" s="12">
        <f t="shared" si="170"/>
        <v>3.3330001572372825</v>
      </c>
      <c r="G470" s="12">
        <f t="shared" si="164"/>
        <v>0.315097574555601</v>
      </c>
      <c r="H470" s="26">
        <f t="shared" si="171"/>
        <v>18.053761156844736</v>
      </c>
      <c r="I470" s="33">
        <f t="shared" si="165"/>
        <v>22.560355019520188</v>
      </c>
      <c r="J470" s="50">
        <f t="shared" si="166"/>
        <v>22.716355019520186</v>
      </c>
      <c r="K470" s="33">
        <f t="shared" si="156"/>
        <v>5.9471278371385194</v>
      </c>
      <c r="L470" s="33">
        <f t="shared" si="172"/>
        <v>-0.99994328457630999</v>
      </c>
      <c r="M470" s="33">
        <f t="shared" si="157"/>
        <v>3.1309422113638048</v>
      </c>
      <c r="N470" s="33">
        <f t="shared" si="173"/>
        <v>-1.0650240877130339E-2</v>
      </c>
      <c r="O470" s="33">
        <f t="shared" si="158"/>
        <v>3.1309422113638048</v>
      </c>
      <c r="P470" s="33">
        <f t="shared" si="159"/>
        <v>179.38977461050297</v>
      </c>
      <c r="Q470" s="33">
        <f t="shared" si="167"/>
        <v>0.59657500987233447</v>
      </c>
      <c r="R470" s="33">
        <f t="shared" si="160"/>
        <v>34.181230228660183</v>
      </c>
      <c r="S470" s="33">
        <f t="shared" si="168"/>
        <v>-0.99519757365511252</v>
      </c>
      <c r="T470" s="33">
        <f t="shared" si="161"/>
        <v>3.0435490392307756</v>
      </c>
      <c r="U470" s="33">
        <f t="shared" si="169"/>
        <v>-9.7886614973535721E-2</v>
      </c>
      <c r="V470" s="72">
        <f t="shared" si="162"/>
        <v>3.2396362679488107</v>
      </c>
      <c r="W470" s="33">
        <f t="shared" si="163"/>
        <v>185.61748531097993</v>
      </c>
      <c r="X470" s="80">
        <v>0.26250000000000001</v>
      </c>
      <c r="Z470" s="16">
        <v>180</v>
      </c>
      <c r="AA470" s="16">
        <v>44</v>
      </c>
      <c r="AB470" s="16">
        <v>2.98</v>
      </c>
      <c r="AC470" s="14">
        <f t="shared" si="181"/>
        <v>180.73416111111112</v>
      </c>
      <c r="AD470" s="16">
        <v>46</v>
      </c>
      <c r="AE470" s="16">
        <v>1</v>
      </c>
      <c r="AF470" s="16">
        <v>38.01</v>
      </c>
      <c r="AG470" s="14">
        <f t="shared" si="182"/>
        <v>46.027225000000001</v>
      </c>
      <c r="AH470" s="16">
        <v>12</v>
      </c>
      <c r="AI470" s="16">
        <v>41</v>
      </c>
      <c r="AJ470" s="16">
        <v>11.31</v>
      </c>
      <c r="AK470" s="14">
        <f t="shared" si="183"/>
        <v>12.686475</v>
      </c>
      <c r="AL470" s="16">
        <v>193</v>
      </c>
      <c r="AM470" s="16">
        <v>16</v>
      </c>
      <c r="AN470" s="16">
        <v>0.08</v>
      </c>
      <c r="AO470" s="16">
        <f t="shared" si="184"/>
        <v>193.26668888888889</v>
      </c>
      <c r="AP470" s="16">
        <v>60</v>
      </c>
      <c r="AQ470" s="16">
        <v>54</v>
      </c>
      <c r="AR470" s="16">
        <v>14.46</v>
      </c>
      <c r="AS470" s="14">
        <f t="shared" si="185"/>
        <v>60.904016666666664</v>
      </c>
      <c r="AT470" s="16">
        <v>22</v>
      </c>
      <c r="AU470" s="16">
        <v>11</v>
      </c>
      <c r="AV470" s="16">
        <v>55.51</v>
      </c>
      <c r="AW470" s="14">
        <f t="shared" si="186"/>
        <v>22.198752777777777</v>
      </c>
      <c r="AX470" s="14">
        <f t="shared" si="178"/>
        <v>12.532527777777773</v>
      </c>
      <c r="AY470" s="14">
        <f t="shared" si="179"/>
        <v>14.876791666666662</v>
      </c>
      <c r="AZ470" s="14">
        <f t="shared" si="180"/>
        <v>142.68416666666667</v>
      </c>
    </row>
    <row r="471" spans="1:52">
      <c r="A471" s="11">
        <v>0.26319444444444401</v>
      </c>
      <c r="B471" s="12">
        <f t="shared" si="174"/>
        <v>6.3000000000000007</v>
      </c>
      <c r="C471" s="12">
        <f t="shared" si="175"/>
        <v>12.974011697297957</v>
      </c>
      <c r="D471" s="12">
        <f t="shared" si="176"/>
        <v>12.591835041742389</v>
      </c>
      <c r="E471" s="12">
        <f t="shared" si="177"/>
        <v>12.747835041742389</v>
      </c>
      <c r="F471" s="12">
        <f t="shared" si="170"/>
        <v>3.3373754096927022</v>
      </c>
      <c r="G471" s="12">
        <f t="shared" si="164"/>
        <v>0.31513881765950724</v>
      </c>
      <c r="H471" s="26">
        <f t="shared" si="171"/>
        <v>18.056124212632579</v>
      </c>
      <c r="I471" s="33">
        <f t="shared" si="165"/>
        <v>22.577067252853514</v>
      </c>
      <c r="J471" s="50">
        <f t="shared" si="166"/>
        <v>22.733067252853512</v>
      </c>
      <c r="K471" s="33">
        <f t="shared" si="156"/>
        <v>5.9515030895939418</v>
      </c>
      <c r="L471" s="33">
        <f t="shared" si="172"/>
        <v>-0.99994086617842237</v>
      </c>
      <c r="M471" s="33">
        <f t="shared" si="157"/>
        <v>3.1307175072102456</v>
      </c>
      <c r="N471" s="33">
        <f t="shared" si="173"/>
        <v>-1.0874932015716614E-2</v>
      </c>
      <c r="O471" s="33">
        <f t="shared" si="158"/>
        <v>3.1307175072102456</v>
      </c>
      <c r="P471" s="33">
        <f t="shared" si="159"/>
        <v>179.37690001086497</v>
      </c>
      <c r="Q471" s="33">
        <f t="shared" si="167"/>
        <v>0.59697276233382224</v>
      </c>
      <c r="R471" s="33">
        <f t="shared" si="160"/>
        <v>34.204019765994374</v>
      </c>
      <c r="S471" s="33">
        <f t="shared" si="168"/>
        <v>-0.99531496037360256</v>
      </c>
      <c r="T471" s="33">
        <f t="shared" si="161"/>
        <v>3.0447556516765348</v>
      </c>
      <c r="U471" s="33">
        <f t="shared" si="169"/>
        <v>-9.6685726229335273E-2</v>
      </c>
      <c r="V471" s="72">
        <f t="shared" si="162"/>
        <v>3.2384296555030514</v>
      </c>
      <c r="W471" s="33">
        <f t="shared" si="163"/>
        <v>185.54835151032998</v>
      </c>
      <c r="X471" s="80">
        <v>0.26319444444444445</v>
      </c>
      <c r="Z471" s="16">
        <v>180</v>
      </c>
      <c r="AA471" s="16">
        <v>45</v>
      </c>
      <c r="AB471" s="16">
        <v>6.71</v>
      </c>
      <c r="AC471" s="14">
        <f t="shared" si="181"/>
        <v>180.75186388888889</v>
      </c>
      <c r="AD471" s="16">
        <v>46</v>
      </c>
      <c r="AE471" s="16">
        <v>1</v>
      </c>
      <c r="AF471" s="16">
        <v>45.71</v>
      </c>
      <c r="AG471" s="14">
        <f t="shared" si="182"/>
        <v>46.029363888888888</v>
      </c>
      <c r="AH471" s="16">
        <v>12</v>
      </c>
      <c r="AI471" s="16">
        <v>42</v>
      </c>
      <c r="AJ471" s="16">
        <v>11.48</v>
      </c>
      <c r="AK471" s="14">
        <f t="shared" si="183"/>
        <v>12.703188888888889</v>
      </c>
      <c r="AL471" s="16">
        <v>193</v>
      </c>
      <c r="AM471" s="16">
        <v>9</v>
      </c>
      <c r="AN471" s="16">
        <v>59.54</v>
      </c>
      <c r="AO471" s="16">
        <f t="shared" si="184"/>
        <v>193.16653888888888</v>
      </c>
      <c r="AP471" s="16">
        <v>60</v>
      </c>
      <c r="AQ471" s="16">
        <v>56</v>
      </c>
      <c r="AR471" s="16">
        <v>30.27</v>
      </c>
      <c r="AS471" s="14">
        <f t="shared" si="185"/>
        <v>60.941741666666665</v>
      </c>
      <c r="AT471" s="16">
        <v>22</v>
      </c>
      <c r="AU471" s="16">
        <v>12</v>
      </c>
      <c r="AV471" s="16">
        <v>55.67</v>
      </c>
      <c r="AW471" s="14">
        <f t="shared" si="186"/>
        <v>22.215463888888888</v>
      </c>
      <c r="AX471" s="14">
        <f t="shared" si="178"/>
        <v>12.414674999999988</v>
      </c>
      <c r="AY471" s="14">
        <f t="shared" si="179"/>
        <v>14.912377777777778</v>
      </c>
      <c r="AZ471" s="14">
        <f t="shared" si="180"/>
        <v>142.68412499999999</v>
      </c>
    </row>
    <row r="472" spans="1:52">
      <c r="A472" s="11">
        <v>0.26388888888888901</v>
      </c>
      <c r="B472" s="12">
        <f t="shared" si="174"/>
        <v>6.3166666666666558</v>
      </c>
      <c r="C472" s="12">
        <f t="shared" si="175"/>
        <v>12.990723930631278</v>
      </c>
      <c r="D472" s="12">
        <f t="shared" si="176"/>
        <v>12.608547275075734</v>
      </c>
      <c r="E472" s="12">
        <f t="shared" si="177"/>
        <v>12.764547275075735</v>
      </c>
      <c r="F472" s="12">
        <f t="shared" si="170"/>
        <v>3.3417506621481285</v>
      </c>
      <c r="G472" s="12">
        <f t="shared" si="164"/>
        <v>0.31518098135975664</v>
      </c>
      <c r="H472" s="26">
        <f t="shared" si="171"/>
        <v>18.058540014705525</v>
      </c>
      <c r="I472" s="33">
        <f t="shared" si="165"/>
        <v>22.593779486186833</v>
      </c>
      <c r="J472" s="50">
        <f t="shared" si="166"/>
        <v>22.749779486186831</v>
      </c>
      <c r="K472" s="33">
        <f t="shared" si="156"/>
        <v>5.9558783420493606</v>
      </c>
      <c r="L472" s="33">
        <f t="shared" si="172"/>
        <v>-0.99993839948758123</v>
      </c>
      <c r="M472" s="33">
        <f t="shared" si="157"/>
        <v>3.1304930009045648</v>
      </c>
      <c r="N472" s="33">
        <f t="shared" si="173"/>
        <v>-1.1099424769534877E-2</v>
      </c>
      <c r="O472" s="33">
        <f t="shared" si="158"/>
        <v>3.1304930009045648</v>
      </c>
      <c r="P472" s="33">
        <f t="shared" si="159"/>
        <v>179.36403674707535</v>
      </c>
      <c r="Q472" s="33">
        <f t="shared" si="167"/>
        <v>0.59736559925438137</v>
      </c>
      <c r="R472" s="33">
        <f t="shared" si="160"/>
        <v>34.226527663579333</v>
      </c>
      <c r="S472" s="33">
        <f t="shared" si="168"/>
        <v>-0.99543115354072342</v>
      </c>
      <c r="T472" s="33">
        <f t="shared" si="161"/>
        <v>3.0459649404108533</v>
      </c>
      <c r="U472" s="33">
        <f t="shared" si="169"/>
        <v>-9.5482032658427016E-2</v>
      </c>
      <c r="V472" s="72">
        <f t="shared" si="162"/>
        <v>3.2372203667687329</v>
      </c>
      <c r="W472" s="33">
        <f t="shared" si="163"/>
        <v>185.47906436964081</v>
      </c>
      <c r="X472" s="80">
        <v>0.2638888888888889</v>
      </c>
      <c r="Z472" s="16">
        <v>180</v>
      </c>
      <c r="AA472" s="16">
        <v>46</v>
      </c>
      <c r="AB472" s="16">
        <v>10.4</v>
      </c>
      <c r="AC472" s="14">
        <f t="shared" si="181"/>
        <v>180.76955555555554</v>
      </c>
      <c r="AD472" s="16">
        <v>46</v>
      </c>
      <c r="AE472" s="16">
        <v>1</v>
      </c>
      <c r="AF472" s="16">
        <v>53.6</v>
      </c>
      <c r="AG472" s="14">
        <f t="shared" si="182"/>
        <v>46.031555555555556</v>
      </c>
      <c r="AH472" s="16">
        <v>12</v>
      </c>
      <c r="AI472" s="16">
        <v>43</v>
      </c>
      <c r="AJ472" s="16">
        <v>11.64</v>
      </c>
      <c r="AK472" s="14">
        <f t="shared" si="183"/>
        <v>12.719899999999999</v>
      </c>
      <c r="AL472" s="16">
        <v>193</v>
      </c>
      <c r="AM472" s="16">
        <v>3</v>
      </c>
      <c r="AN472" s="16">
        <v>56.98</v>
      </c>
      <c r="AO472" s="16">
        <f t="shared" si="184"/>
        <v>193.06582777777777</v>
      </c>
      <c r="AP472" s="16">
        <v>60</v>
      </c>
      <c r="AQ472" s="16">
        <v>58</v>
      </c>
      <c r="AR472" s="16">
        <v>45.07</v>
      </c>
      <c r="AS472" s="14">
        <f t="shared" si="185"/>
        <v>60.979186111111112</v>
      </c>
      <c r="AT472" s="16">
        <v>22</v>
      </c>
      <c r="AU472" s="16">
        <v>13</v>
      </c>
      <c r="AV472" s="16">
        <v>55.84</v>
      </c>
      <c r="AW472" s="14">
        <f t="shared" si="186"/>
        <v>22.232177777777778</v>
      </c>
      <c r="AX472" s="14">
        <f t="shared" si="178"/>
        <v>12.296272222222228</v>
      </c>
      <c r="AY472" s="14">
        <f t="shared" si="179"/>
        <v>14.947630555555556</v>
      </c>
      <c r="AZ472" s="14">
        <f t="shared" si="180"/>
        <v>142.6841666666667</v>
      </c>
    </row>
    <row r="473" spans="1:52">
      <c r="A473" s="11">
        <v>0.264583333333333</v>
      </c>
      <c r="B473" s="12">
        <f t="shared" si="174"/>
        <v>6.3333333333333357</v>
      </c>
      <c r="C473" s="12">
        <f t="shared" si="175"/>
        <v>13.007436163964623</v>
      </c>
      <c r="D473" s="12">
        <f t="shared" si="176"/>
        <v>12.625259508409059</v>
      </c>
      <c r="E473" s="12">
        <f t="shared" si="177"/>
        <v>12.781259508409059</v>
      </c>
      <c r="F473" s="12">
        <f t="shared" si="170"/>
        <v>3.3461259146035496</v>
      </c>
      <c r="G473" s="12">
        <f t="shared" si="164"/>
        <v>0.31522406488724136</v>
      </c>
      <c r="H473" s="26">
        <f t="shared" si="171"/>
        <v>18.061008518996935</v>
      </c>
      <c r="I473" s="33">
        <f t="shared" si="165"/>
        <v>22.61049171952018</v>
      </c>
      <c r="J473" s="50">
        <f t="shared" si="166"/>
        <v>22.766491719520179</v>
      </c>
      <c r="K473" s="33">
        <f t="shared" si="156"/>
        <v>5.9602535945047874</v>
      </c>
      <c r="L473" s="33">
        <f t="shared" si="172"/>
        <v>-0.99993588468349548</v>
      </c>
      <c r="M473" s="33">
        <f t="shared" si="157"/>
        <v>3.1302686965389128</v>
      </c>
      <c r="N473" s="33">
        <f t="shared" si="173"/>
        <v>-1.1323715036834931E-2</v>
      </c>
      <c r="O473" s="33">
        <f t="shared" si="158"/>
        <v>3.1302686965389128</v>
      </c>
      <c r="P473" s="33">
        <f t="shared" si="159"/>
        <v>179.35118505359713</v>
      </c>
      <c r="Q473" s="33">
        <f t="shared" si="167"/>
        <v>0.59775350923092863</v>
      </c>
      <c r="R473" s="33">
        <f t="shared" si="160"/>
        <v>34.248753268066508</v>
      </c>
      <c r="S473" s="33">
        <f t="shared" si="168"/>
        <v>-0.99554614041587119</v>
      </c>
      <c r="T473" s="33">
        <f t="shared" si="161"/>
        <v>3.0471768746050047</v>
      </c>
      <c r="U473" s="33">
        <f t="shared" si="169"/>
        <v>-9.4275565779594409E-2</v>
      </c>
      <c r="V473" s="72">
        <f t="shared" si="162"/>
        <v>3.2360084325745815</v>
      </c>
      <c r="W473" s="33">
        <f t="shared" si="163"/>
        <v>185.40962565526834</v>
      </c>
      <c r="X473" s="80">
        <v>0.26458333333333334</v>
      </c>
      <c r="Z473" s="16">
        <v>180</v>
      </c>
      <c r="AA473" s="16">
        <v>47</v>
      </c>
      <c r="AB473" s="16">
        <v>14.04</v>
      </c>
      <c r="AC473" s="14">
        <f t="shared" si="181"/>
        <v>180.78723333333335</v>
      </c>
      <c r="AD473" s="16">
        <v>46</v>
      </c>
      <c r="AE473" s="16">
        <v>2</v>
      </c>
      <c r="AF473" s="16">
        <v>1.67</v>
      </c>
      <c r="AG473" s="14">
        <f t="shared" si="182"/>
        <v>46.033797222222219</v>
      </c>
      <c r="AH473" s="16">
        <v>12</v>
      </c>
      <c r="AI473" s="16">
        <v>44</v>
      </c>
      <c r="AJ473" s="16">
        <v>11.81</v>
      </c>
      <c r="AK473" s="14">
        <f t="shared" si="183"/>
        <v>12.736613888888888</v>
      </c>
      <c r="AL473" s="16">
        <v>192</v>
      </c>
      <c r="AM473" s="16">
        <v>57</v>
      </c>
      <c r="AN473" s="16">
        <v>52.38</v>
      </c>
      <c r="AO473" s="16">
        <f t="shared" si="184"/>
        <v>192.96455</v>
      </c>
      <c r="AP473" s="16">
        <v>61</v>
      </c>
      <c r="AQ473" s="16">
        <v>0</v>
      </c>
      <c r="AR473" s="16">
        <v>58.84</v>
      </c>
      <c r="AS473" s="14">
        <f t="shared" si="185"/>
        <v>61.016344444444442</v>
      </c>
      <c r="AT473" s="16">
        <v>22</v>
      </c>
      <c r="AU473" s="16">
        <v>14</v>
      </c>
      <c r="AV473" s="16">
        <v>56</v>
      </c>
      <c r="AW473" s="14">
        <f t="shared" si="186"/>
        <v>22.248888888888889</v>
      </c>
      <c r="AX473" s="14">
        <f t="shared" si="178"/>
        <v>12.177316666666655</v>
      </c>
      <c r="AY473" s="14">
        <f t="shared" si="179"/>
        <v>14.982547222222223</v>
      </c>
      <c r="AZ473" s="14">
        <f t="shared" si="180"/>
        <v>142.68412500000002</v>
      </c>
    </row>
    <row r="474" spans="1:52">
      <c r="A474" s="11">
        <v>0.265277777777778</v>
      </c>
      <c r="B474" s="12">
        <f t="shared" si="174"/>
        <v>6.3499999999999925</v>
      </c>
      <c r="C474" s="12">
        <f t="shared" si="175"/>
        <v>13.024148397297948</v>
      </c>
      <c r="D474" s="12">
        <f t="shared" si="176"/>
        <v>12.641971741742404</v>
      </c>
      <c r="E474" s="12">
        <f t="shared" si="177"/>
        <v>12.797971741742405</v>
      </c>
      <c r="F474" s="12">
        <f t="shared" si="170"/>
        <v>3.3505011670589755</v>
      </c>
      <c r="G474" s="12">
        <f t="shared" si="164"/>
        <v>0.31526806745605168</v>
      </c>
      <c r="H474" s="26">
        <f t="shared" si="171"/>
        <v>18.063529680477501</v>
      </c>
      <c r="I474" s="33">
        <f t="shared" si="165"/>
        <v>22.627203952853506</v>
      </c>
      <c r="J474" s="50">
        <f t="shared" si="166"/>
        <v>22.783203952853505</v>
      </c>
      <c r="K474" s="33">
        <f t="shared" ref="K474:K537" si="187">(J474*15*PI())/180</f>
        <v>5.9646288469602089</v>
      </c>
      <c r="L474" s="33">
        <f t="shared" si="172"/>
        <v>-0.99993332194938966</v>
      </c>
      <c r="M474" s="33">
        <f t="shared" ref="M474:M537" si="188">ACOS(L474)</f>
        <v>3.130044598202228</v>
      </c>
      <c r="N474" s="33">
        <f t="shared" si="173"/>
        <v>-1.1547798719159169E-2</v>
      </c>
      <c r="O474" s="33">
        <f t="shared" ref="O474:O537" si="189">IF(M474&gt;=0,M474,2*PI()-M474)</f>
        <v>3.130044598202228</v>
      </c>
      <c r="P474" s="33">
        <f t="shared" ref="P474:P537" si="190">(O474*180)/PI()</f>
        <v>179.33834516470921</v>
      </c>
      <c r="Q474" s="33">
        <f t="shared" si="167"/>
        <v>0.59813648098965366</v>
      </c>
      <c r="R474" s="33">
        <f t="shared" ref="R474:R537" si="191">(Q474*180)/PI()</f>
        <v>34.270695933514148</v>
      </c>
      <c r="S474" s="33">
        <f t="shared" si="168"/>
        <v>-0.99565990837060825</v>
      </c>
      <c r="T474" s="33">
        <f t="shared" ref="T474:T537" si="192">ACOS(S474)</f>
        <v>3.0483914232642064</v>
      </c>
      <c r="U474" s="33">
        <f t="shared" si="169"/>
        <v>-9.3066357312575412E-2</v>
      </c>
      <c r="V474" s="72">
        <f t="shared" ref="V474:V537" si="193">IF(U474&gt;=0,T474,2*PI()-T474)</f>
        <v>3.2347938839153798</v>
      </c>
      <c r="W474" s="33">
        <f t="shared" ref="W474:W537" si="194">(V474*180)/PI()</f>
        <v>185.34003714308284</v>
      </c>
      <c r="X474" s="80">
        <v>0.26527777777777778</v>
      </c>
      <c r="Z474" s="16">
        <v>180</v>
      </c>
      <c r="AA474" s="16">
        <v>48</v>
      </c>
      <c r="AB474" s="16">
        <v>17.64</v>
      </c>
      <c r="AC474" s="14">
        <f t="shared" si="181"/>
        <v>180.8049</v>
      </c>
      <c r="AD474" s="16">
        <v>46</v>
      </c>
      <c r="AE474" s="16">
        <v>2</v>
      </c>
      <c r="AF474" s="16">
        <v>9.92</v>
      </c>
      <c r="AG474" s="14">
        <f t="shared" si="182"/>
        <v>46.036088888888891</v>
      </c>
      <c r="AH474" s="16">
        <v>12</v>
      </c>
      <c r="AI474" s="16">
        <v>45</v>
      </c>
      <c r="AJ474" s="16">
        <v>11.97</v>
      </c>
      <c r="AK474" s="14">
        <f t="shared" si="183"/>
        <v>12.753325</v>
      </c>
      <c r="AL474" s="16">
        <v>192</v>
      </c>
      <c r="AM474" s="16">
        <v>51</v>
      </c>
      <c r="AN474" s="16">
        <v>45.77</v>
      </c>
      <c r="AO474" s="16">
        <f t="shared" si="184"/>
        <v>192.86271388888889</v>
      </c>
      <c r="AP474" s="16">
        <v>61</v>
      </c>
      <c r="AQ474" s="16">
        <v>3</v>
      </c>
      <c r="AR474" s="16">
        <v>11.59</v>
      </c>
      <c r="AS474" s="14">
        <f t="shared" si="185"/>
        <v>61.053219444444444</v>
      </c>
      <c r="AT474" s="16">
        <v>22</v>
      </c>
      <c r="AU474" s="16">
        <v>15</v>
      </c>
      <c r="AV474" s="16">
        <v>56.16</v>
      </c>
      <c r="AW474" s="14">
        <f t="shared" si="186"/>
        <v>22.265599999999999</v>
      </c>
      <c r="AX474" s="14">
        <f t="shared" si="178"/>
        <v>12.057813888888887</v>
      </c>
      <c r="AY474" s="14">
        <f t="shared" si="179"/>
        <v>15.017130555555553</v>
      </c>
      <c r="AZ474" s="14">
        <f t="shared" si="180"/>
        <v>142.68412499999999</v>
      </c>
    </row>
    <row r="475" spans="1:52">
      <c r="A475" s="11">
        <v>0.265972222222222</v>
      </c>
      <c r="B475" s="12">
        <f t="shared" si="174"/>
        <v>6.3666666666666725</v>
      </c>
      <c r="C475" s="12">
        <f t="shared" si="175"/>
        <v>13.040860630631293</v>
      </c>
      <c r="D475" s="12">
        <f t="shared" si="176"/>
        <v>12.658683975075727</v>
      </c>
      <c r="E475" s="12">
        <f t="shared" si="177"/>
        <v>12.814683975075727</v>
      </c>
      <c r="F475" s="12">
        <f t="shared" si="170"/>
        <v>3.3548764195143961</v>
      </c>
      <c r="G475" s="12">
        <f t="shared" si="164"/>
        <v>0.31531298826348791</v>
      </c>
      <c r="H475" s="26">
        <f t="shared" si="171"/>
        <v>18.066103453155918</v>
      </c>
      <c r="I475" s="33">
        <f t="shared" si="165"/>
        <v>22.64391618618685</v>
      </c>
      <c r="J475" s="50">
        <f t="shared" si="166"/>
        <v>22.799916186186849</v>
      </c>
      <c r="K475" s="33">
        <f t="shared" si="187"/>
        <v>5.9690040994156348</v>
      </c>
      <c r="L475" s="33">
        <f t="shared" si="172"/>
        <v>-0.99993071147199175</v>
      </c>
      <c r="M475" s="33">
        <f t="shared" si="188"/>
        <v>3.1298207099802569</v>
      </c>
      <c r="N475" s="33">
        <f t="shared" si="173"/>
        <v>-1.1771671721411862E-2</v>
      </c>
      <c r="O475" s="33">
        <f t="shared" si="189"/>
        <v>3.1298207099802569</v>
      </c>
      <c r="P475" s="33">
        <f t="shared" si="190"/>
        <v>179.32551731450758</v>
      </c>
      <c r="Q475" s="33">
        <f t="shared" si="167"/>
        <v>0.59851450338684109</v>
      </c>
      <c r="R475" s="33">
        <f t="shared" si="191"/>
        <v>34.29235502143441</v>
      </c>
      <c r="S475" s="33">
        <f t="shared" si="168"/>
        <v>-0.99577244489068872</v>
      </c>
      <c r="T475" s="33">
        <f t="shared" si="192"/>
        <v>3.0496085552290735</v>
      </c>
      <c r="U475" s="33">
        <f t="shared" si="169"/>
        <v>-9.1854439176452432E-2</v>
      </c>
      <c r="V475" s="72">
        <f t="shared" si="193"/>
        <v>3.2335767519505128</v>
      </c>
      <c r="W475" s="33">
        <f t="shared" si="194"/>
        <v>185.27030061838548</v>
      </c>
      <c r="X475" s="80">
        <v>0.26597222222222222</v>
      </c>
      <c r="Z475" s="16">
        <v>180</v>
      </c>
      <c r="AA475" s="16">
        <v>49</v>
      </c>
      <c r="AB475" s="16">
        <v>21.19</v>
      </c>
      <c r="AC475" s="14">
        <f t="shared" si="181"/>
        <v>180.82255277777779</v>
      </c>
      <c r="AD475" s="16">
        <v>46</v>
      </c>
      <c r="AE475" s="16">
        <v>2</v>
      </c>
      <c r="AF475" s="16">
        <v>18.36</v>
      </c>
      <c r="AG475" s="14">
        <f t="shared" si="182"/>
        <v>46.03843333333333</v>
      </c>
      <c r="AH475" s="16">
        <v>12</v>
      </c>
      <c r="AI475" s="16">
        <v>46</v>
      </c>
      <c r="AJ475" s="16">
        <v>12.14</v>
      </c>
      <c r="AK475" s="14">
        <f t="shared" si="183"/>
        <v>12.770038888888889</v>
      </c>
      <c r="AL475" s="16">
        <v>192</v>
      </c>
      <c r="AM475" s="16">
        <v>45</v>
      </c>
      <c r="AN475" s="16">
        <v>37.14</v>
      </c>
      <c r="AO475" s="16">
        <f t="shared" si="184"/>
        <v>192.76031666666665</v>
      </c>
      <c r="AP475" s="16">
        <v>61</v>
      </c>
      <c r="AQ475" s="16">
        <v>5</v>
      </c>
      <c r="AR475" s="16">
        <v>23.31</v>
      </c>
      <c r="AS475" s="14">
        <f t="shared" si="185"/>
        <v>61.08980833333333</v>
      </c>
      <c r="AT475" s="16">
        <v>22</v>
      </c>
      <c r="AU475" s="16">
        <v>16</v>
      </c>
      <c r="AV475" s="16">
        <v>56.33</v>
      </c>
      <c r="AW475" s="14">
        <f t="shared" si="186"/>
        <v>22.28231388888889</v>
      </c>
      <c r="AX475" s="14">
        <f t="shared" si="178"/>
        <v>11.937763888888867</v>
      </c>
      <c r="AY475" s="14">
        <f t="shared" si="179"/>
        <v>15.051375</v>
      </c>
      <c r="AZ475" s="14">
        <f t="shared" si="180"/>
        <v>142.68412500000002</v>
      </c>
    </row>
    <row r="476" spans="1:52">
      <c r="A476" s="11">
        <v>0.266666666666667</v>
      </c>
      <c r="B476" s="12">
        <f t="shared" si="174"/>
        <v>6.3833333333333275</v>
      </c>
      <c r="C476" s="12">
        <f t="shared" si="175"/>
        <v>13.057572863964616</v>
      </c>
      <c r="D476" s="12">
        <f t="shared" si="176"/>
        <v>12.675396208409074</v>
      </c>
      <c r="E476" s="12">
        <f t="shared" si="177"/>
        <v>12.831396208409075</v>
      </c>
      <c r="F476" s="12">
        <f t="shared" si="170"/>
        <v>3.3592516719698229</v>
      </c>
      <c r="G476" s="12">
        <f t="shared" ref="G476:G539" si="195">ASIN(SIN($B$24)*SIN($A$67)+COS(F476)*COS($B$24)*COS($A$67))</f>
        <v>0.31535882649007407</v>
      </c>
      <c r="H476" s="26">
        <f t="shared" si="171"/>
        <v>18.068729790079669</v>
      </c>
      <c r="I476" s="33">
        <f t="shared" ref="I476:I539" si="196">IF(C476-$B$31&gt;=0,C476-$B$31, 24-$B$31+C476)</f>
        <v>22.660628419520172</v>
      </c>
      <c r="J476" s="50">
        <f t="shared" ref="J476:J539" si="197">I476+$B$57</f>
        <v>22.816628419520171</v>
      </c>
      <c r="K476" s="33">
        <f t="shared" si="187"/>
        <v>5.9733793518710554</v>
      </c>
      <c r="L476" s="33">
        <f t="shared" si="172"/>
        <v>-0.99992805344151869</v>
      </c>
      <c r="M476" s="33">
        <f t="shared" si="188"/>
        <v>3.1295970359553618</v>
      </c>
      <c r="N476" s="33">
        <f t="shared" si="173"/>
        <v>-1.1995329951923301E-2</v>
      </c>
      <c r="O476" s="33">
        <f t="shared" si="189"/>
        <v>3.1295970359553618</v>
      </c>
      <c r="P476" s="33">
        <f t="shared" si="190"/>
        <v>179.31270173689435</v>
      </c>
      <c r="Q476" s="33">
        <f t="shared" ref="Q476:Q539" si="198">ASIN(SIN($A$42)*SIN($A$67)+COS(K476)*COS($A$42)*COS($A$67))</f>
        <v>0.5988875654096788</v>
      </c>
      <c r="R476" s="33">
        <f t="shared" si="191"/>
        <v>34.313729900839625</v>
      </c>
      <c r="S476" s="33">
        <f t="shared" ref="S476:S539" si="199">(SIN($A$67)*SIN(Q476)-SIN($A$42))/(COS($A$67)*COS(Q476))</f>
        <v>-0.99588373757806981</v>
      </c>
      <c r="T476" s="33">
        <f t="shared" si="192"/>
        <v>3.0508282391770774</v>
      </c>
      <c r="U476" s="33">
        <f t="shared" ref="U476:U539" si="200">(COS($A$42)*SIN(K476))/COS(Q476)</f>
        <v>-9.0639843488029323E-2</v>
      </c>
      <c r="V476" s="72">
        <f t="shared" si="193"/>
        <v>3.2323570680025089</v>
      </c>
      <c r="W476" s="33">
        <f t="shared" si="194"/>
        <v>185.200417875825</v>
      </c>
      <c r="X476" s="80">
        <v>0.26666666666666666</v>
      </c>
      <c r="Z476" s="16">
        <v>180</v>
      </c>
      <c r="AA476" s="16">
        <v>50</v>
      </c>
      <c r="AB476" s="16">
        <v>24.69</v>
      </c>
      <c r="AC476" s="14">
        <f t="shared" si="181"/>
        <v>180.84019166666667</v>
      </c>
      <c r="AD476" s="16">
        <v>46</v>
      </c>
      <c r="AE476" s="16">
        <v>2</v>
      </c>
      <c r="AF476" s="16">
        <v>26.98</v>
      </c>
      <c r="AG476" s="14">
        <f t="shared" si="182"/>
        <v>46.040827777777778</v>
      </c>
      <c r="AH476" s="16">
        <v>12</v>
      </c>
      <c r="AI476" s="16">
        <v>47</v>
      </c>
      <c r="AJ476" s="16">
        <v>12.3</v>
      </c>
      <c r="AK476" s="14">
        <f t="shared" si="183"/>
        <v>12.78675</v>
      </c>
      <c r="AL476" s="16">
        <v>192</v>
      </c>
      <c r="AM476" s="16">
        <v>39</v>
      </c>
      <c r="AN476" s="16">
        <v>26.52</v>
      </c>
      <c r="AO476" s="16">
        <f t="shared" si="184"/>
        <v>192.65736666666666</v>
      </c>
      <c r="AP476" s="16">
        <v>61</v>
      </c>
      <c r="AQ476" s="16">
        <v>7</v>
      </c>
      <c r="AR476" s="16">
        <v>33.99</v>
      </c>
      <c r="AS476" s="14">
        <f t="shared" si="185"/>
        <v>61.126108333333335</v>
      </c>
      <c r="AT476" s="16">
        <v>22</v>
      </c>
      <c r="AU476" s="16">
        <v>17</v>
      </c>
      <c r="AV476" s="16">
        <v>56.49</v>
      </c>
      <c r="AW476" s="14">
        <f t="shared" si="186"/>
        <v>22.299025</v>
      </c>
      <c r="AX476" s="14">
        <f t="shared" si="178"/>
        <v>11.817174999999992</v>
      </c>
      <c r="AY476" s="14">
        <f t="shared" si="179"/>
        <v>15.085280555555556</v>
      </c>
      <c r="AZ476" s="14">
        <f t="shared" si="180"/>
        <v>142.68412500000002</v>
      </c>
    </row>
    <row r="477" spans="1:52">
      <c r="A477" s="11">
        <v>0.26736111111111099</v>
      </c>
      <c r="B477" s="12">
        <f t="shared" si="174"/>
        <v>6.4000000000000075</v>
      </c>
      <c r="C477" s="12">
        <f t="shared" si="175"/>
        <v>13.074285097297963</v>
      </c>
      <c r="D477" s="12">
        <f t="shared" si="176"/>
        <v>12.692108441742397</v>
      </c>
      <c r="E477" s="12">
        <f t="shared" si="177"/>
        <v>12.848108441742397</v>
      </c>
      <c r="F477" s="12">
        <f t="shared" ref="F477:F540" si="201">(E477*15*PI())/180</f>
        <v>3.3636269244252435</v>
      </c>
      <c r="G477" s="12">
        <f t="shared" si="195"/>
        <v>0.31540558129957091</v>
      </c>
      <c r="H477" s="26">
        <f t="shared" ref="H477:H540" si="202">(G477*180)/PI()</f>
        <v>18.071408643335776</v>
      </c>
      <c r="I477" s="33">
        <f t="shared" si="196"/>
        <v>22.67734065285352</v>
      </c>
      <c r="J477" s="50">
        <f t="shared" si="197"/>
        <v>22.833340652853519</v>
      </c>
      <c r="K477" s="33">
        <f t="shared" si="187"/>
        <v>5.9777546043264822</v>
      </c>
      <c r="L477" s="33">
        <f t="shared" ref="L477:L540" si="203">(SIN($A$67)*SIN(G480)-SIN($B$24))/(COS($A$67)*COS(G480))</f>
        <v>-0.999925348051665</v>
      </c>
      <c r="M477" s="33">
        <f t="shared" si="188"/>
        <v>3.1293735802065621</v>
      </c>
      <c r="N477" s="33">
        <f t="shared" ref="N477:N540" si="204">(COS($B$24)*SIN(F480))/COS(G480)</f>
        <v>-1.2218769322518797E-2</v>
      </c>
      <c r="O477" s="33">
        <f t="shared" si="189"/>
        <v>3.1293735802065621</v>
      </c>
      <c r="P477" s="33">
        <f t="shared" si="190"/>
        <v>179.2998986655802</v>
      </c>
      <c r="Q477" s="33">
        <f t="shared" si="198"/>
        <v>0.59925565617706689</v>
      </c>
      <c r="R477" s="33">
        <f t="shared" si="191"/>
        <v>34.33481994828869</v>
      </c>
      <c r="S477" s="33">
        <f t="shared" si="199"/>
        <v>-0.9959937741529159</v>
      </c>
      <c r="T477" s="33">
        <f t="shared" si="192"/>
        <v>3.052050443624073</v>
      </c>
      <c r="U477" s="33">
        <f t="shared" si="200"/>
        <v>-8.942260256014839E-2</v>
      </c>
      <c r="V477" s="72">
        <f t="shared" si="193"/>
        <v>3.2311348635555133</v>
      </c>
      <c r="W477" s="33">
        <f t="shared" si="194"/>
        <v>185.13039071931004</v>
      </c>
      <c r="X477" s="80">
        <v>0.2673611111111111</v>
      </c>
      <c r="Z477" s="16">
        <v>180</v>
      </c>
      <c r="AA477" s="16">
        <v>51</v>
      </c>
      <c r="AB477" s="16">
        <v>28.14</v>
      </c>
      <c r="AC477" s="14">
        <f t="shared" si="181"/>
        <v>180.85781666666668</v>
      </c>
      <c r="AD477" s="16">
        <v>46</v>
      </c>
      <c r="AE477" s="16">
        <v>2</v>
      </c>
      <c r="AF477" s="16">
        <v>35.78</v>
      </c>
      <c r="AG477" s="14">
        <f t="shared" si="182"/>
        <v>46.043272222222221</v>
      </c>
      <c r="AH477" s="16">
        <v>12</v>
      </c>
      <c r="AI477" s="16">
        <v>48</v>
      </c>
      <c r="AJ477" s="16">
        <v>12.47</v>
      </c>
      <c r="AK477" s="14">
        <f t="shared" si="183"/>
        <v>12.803463888888889</v>
      </c>
      <c r="AL477" s="16">
        <v>192</v>
      </c>
      <c r="AM477" s="16">
        <v>33</v>
      </c>
      <c r="AN477" s="16">
        <v>13.9</v>
      </c>
      <c r="AO477" s="16">
        <f t="shared" si="184"/>
        <v>192.5538611111111</v>
      </c>
      <c r="AP477" s="16">
        <v>61</v>
      </c>
      <c r="AQ477" s="16">
        <v>9</v>
      </c>
      <c r="AR477" s="16">
        <v>43.63</v>
      </c>
      <c r="AS477" s="14">
        <f t="shared" si="185"/>
        <v>61.162119444444443</v>
      </c>
      <c r="AT477" s="16">
        <v>22</v>
      </c>
      <c r="AU477" s="16">
        <v>18</v>
      </c>
      <c r="AV477" s="16">
        <v>56.66</v>
      </c>
      <c r="AW477" s="14">
        <f t="shared" si="186"/>
        <v>22.315738888888887</v>
      </c>
      <c r="AX477" s="14">
        <f t="shared" si="178"/>
        <v>11.696044444444425</v>
      </c>
      <c r="AY477" s="14">
        <f t="shared" si="179"/>
        <v>15.118847222222222</v>
      </c>
      <c r="AZ477" s="14">
        <f t="shared" si="180"/>
        <v>142.68412499999999</v>
      </c>
    </row>
    <row r="478" spans="1:52">
      <c r="A478" s="11">
        <v>0.26805555555555599</v>
      </c>
      <c r="B478" s="12">
        <f t="shared" ref="B478:B541" si="205">(A477-INT(A477))*24</f>
        <v>6.4166666666666643</v>
      </c>
      <c r="C478" s="12">
        <f t="shared" ref="C478:C541" si="206">$D$50+B478*1.002734</f>
        <v>13.090997330631286</v>
      </c>
      <c r="D478" s="12">
        <f t="shared" ref="D478:D541" si="207">C479-$C$14</f>
        <v>12.708820675075744</v>
      </c>
      <c r="E478" s="12">
        <f t="shared" ref="E478:E541" si="208">D478+$B$57</f>
        <v>12.864820675075745</v>
      </c>
      <c r="F478" s="12">
        <f t="shared" si="201"/>
        <v>3.3680021768806703</v>
      </c>
      <c r="G478" s="12">
        <f t="shared" si="195"/>
        <v>0.3154532518389897</v>
      </c>
      <c r="H478" s="26">
        <f t="shared" si="202"/>
        <v>18.074139964051586</v>
      </c>
      <c r="I478" s="33">
        <f t="shared" si="196"/>
        <v>22.694052886186842</v>
      </c>
      <c r="J478" s="50">
        <f t="shared" si="197"/>
        <v>22.850052886186841</v>
      </c>
      <c r="K478" s="33">
        <f t="shared" si="187"/>
        <v>5.9821298567819019</v>
      </c>
      <c r="L478" s="33">
        <f t="shared" si="203"/>
        <v>-0.99992259549958773</v>
      </c>
      <c r="M478" s="33">
        <f t="shared" si="188"/>
        <v>3.129150346809368</v>
      </c>
      <c r="N478" s="33">
        <f t="shared" si="204"/>
        <v>-1.2441985748584222E-2</v>
      </c>
      <c r="O478" s="33">
        <f t="shared" si="189"/>
        <v>3.129150346809368</v>
      </c>
      <c r="P478" s="33">
        <f t="shared" si="190"/>
        <v>179.28710833407462</v>
      </c>
      <c r="Q478" s="33">
        <f t="shared" si="198"/>
        <v>0.59961876494041066</v>
      </c>
      <c r="R478" s="33">
        <f t="shared" si="191"/>
        <v>34.355624547932507</v>
      </c>
      <c r="S478" s="33">
        <f t="shared" si="199"/>
        <v>-0.99610254245558705</v>
      </c>
      <c r="T478" s="33">
        <f t="shared" si="192"/>
        <v>3.0532751369258149</v>
      </c>
      <c r="U478" s="33">
        <f t="shared" si="200"/>
        <v>-8.820274889999348E-2</v>
      </c>
      <c r="V478" s="72">
        <f t="shared" si="193"/>
        <v>3.2299101702537714</v>
      </c>
      <c r="W478" s="33">
        <f t="shared" si="194"/>
        <v>185.06022096192225</v>
      </c>
      <c r="X478" s="80">
        <v>0.26805555555555555</v>
      </c>
      <c r="Z478" s="16">
        <v>180</v>
      </c>
      <c r="AA478" s="16">
        <v>52</v>
      </c>
      <c r="AB478" s="16">
        <v>31.54</v>
      </c>
      <c r="AC478" s="14">
        <f t="shared" si="181"/>
        <v>180.87542777777779</v>
      </c>
      <c r="AD478" s="16">
        <v>46</v>
      </c>
      <c r="AE478" s="16">
        <v>2</v>
      </c>
      <c r="AF478" s="16">
        <v>44.77</v>
      </c>
      <c r="AG478" s="14">
        <f t="shared" si="182"/>
        <v>46.045769444444446</v>
      </c>
      <c r="AH478" s="16">
        <v>12</v>
      </c>
      <c r="AI478" s="16">
        <v>49</v>
      </c>
      <c r="AJ478" s="16">
        <v>12.63</v>
      </c>
      <c r="AK478" s="14">
        <f t="shared" si="183"/>
        <v>12.820175000000001</v>
      </c>
      <c r="AL478" s="16">
        <v>192</v>
      </c>
      <c r="AM478" s="16">
        <v>26</v>
      </c>
      <c r="AN478" s="16">
        <v>59.29</v>
      </c>
      <c r="AO478" s="16">
        <f t="shared" si="184"/>
        <v>192.44980277777779</v>
      </c>
      <c r="AP478" s="16">
        <v>61</v>
      </c>
      <c r="AQ478" s="16">
        <v>11</v>
      </c>
      <c r="AR478" s="16">
        <v>52.22</v>
      </c>
      <c r="AS478" s="14">
        <f t="shared" si="185"/>
        <v>61.197838888888889</v>
      </c>
      <c r="AT478" s="16">
        <v>22</v>
      </c>
      <c r="AU478" s="16">
        <v>19</v>
      </c>
      <c r="AV478" s="16">
        <v>56.82</v>
      </c>
      <c r="AW478" s="14">
        <f t="shared" si="186"/>
        <v>22.332450000000001</v>
      </c>
      <c r="AX478" s="14">
        <f t="shared" si="178"/>
        <v>11.574375000000003</v>
      </c>
      <c r="AY478" s="14">
        <f t="shared" si="179"/>
        <v>15.152069444444443</v>
      </c>
      <c r="AZ478" s="14">
        <f t="shared" si="180"/>
        <v>142.68412500000002</v>
      </c>
    </row>
    <row r="479" spans="1:52">
      <c r="A479" s="11">
        <v>0.26874999999999999</v>
      </c>
      <c r="B479" s="12">
        <f t="shared" si="205"/>
        <v>6.4333333333333442</v>
      </c>
      <c r="C479" s="12">
        <f t="shared" si="206"/>
        <v>13.107709563964633</v>
      </c>
      <c r="D479" s="12">
        <f t="shared" si="207"/>
        <v>12.725532908409066</v>
      </c>
      <c r="E479" s="12">
        <f t="shared" si="208"/>
        <v>12.881532908409067</v>
      </c>
      <c r="F479" s="12">
        <f t="shared" si="201"/>
        <v>3.3723774293360904</v>
      </c>
      <c r="G479" s="12">
        <f t="shared" si="195"/>
        <v>0.31550183723860586</v>
      </c>
      <c r="H479" s="26">
        <f t="shared" si="202"/>
        <v>18.076923702395547</v>
      </c>
      <c r="I479" s="33">
        <f t="shared" si="196"/>
        <v>22.71076511952019</v>
      </c>
      <c r="J479" s="50">
        <f t="shared" si="197"/>
        <v>22.866765119520188</v>
      </c>
      <c r="K479" s="33">
        <f t="shared" si="187"/>
        <v>5.9865051092373287</v>
      </c>
      <c r="L479" s="33">
        <f t="shared" si="203"/>
        <v>-0.9999197959858942</v>
      </c>
      <c r="M479" s="33">
        <f t="shared" si="188"/>
        <v>3.1289273398358746</v>
      </c>
      <c r="N479" s="33">
        <f t="shared" si="204"/>
        <v>-1.2664975149131672E-2</v>
      </c>
      <c r="O479" s="33">
        <f t="shared" si="189"/>
        <v>3.1289273398358746</v>
      </c>
      <c r="P479" s="33">
        <f t="shared" si="190"/>
        <v>179.2743309756915</v>
      </c>
      <c r="Q479" s="33">
        <f t="shared" si="198"/>
        <v>0.5999768810844166</v>
      </c>
      <c r="R479" s="33">
        <f t="shared" si="191"/>
        <v>34.376143091559541</v>
      </c>
      <c r="S479" s="33">
        <f t="shared" si="199"/>
        <v>-0.99621003044861678</v>
      </c>
      <c r="T479" s="33">
        <f t="shared" si="192"/>
        <v>3.0545022872795151</v>
      </c>
      <c r="U479" s="33">
        <f t="shared" si="200"/>
        <v>-8.6980315207328573E-2</v>
      </c>
      <c r="V479" s="72">
        <f t="shared" si="193"/>
        <v>3.2286830199000711</v>
      </c>
      <c r="W479" s="33">
        <f t="shared" si="194"/>
        <v>184.98991042582725</v>
      </c>
      <c r="X479" s="80">
        <v>0.26874999999999999</v>
      </c>
      <c r="Z479" s="16">
        <v>180</v>
      </c>
      <c r="AA479" s="16">
        <v>53</v>
      </c>
      <c r="AB479" s="16">
        <v>34.89</v>
      </c>
      <c r="AC479" s="14">
        <f t="shared" si="181"/>
        <v>180.89302499999999</v>
      </c>
      <c r="AD479" s="16">
        <v>46</v>
      </c>
      <c r="AE479" s="16">
        <v>2</v>
      </c>
      <c r="AF479" s="16">
        <v>53.93</v>
      </c>
      <c r="AG479" s="14">
        <f t="shared" si="182"/>
        <v>46.048313888888892</v>
      </c>
      <c r="AH479" s="16">
        <v>12</v>
      </c>
      <c r="AI479" s="16">
        <v>50</v>
      </c>
      <c r="AJ479" s="16">
        <v>12.79</v>
      </c>
      <c r="AK479" s="14">
        <f t="shared" si="183"/>
        <v>12.836886111111111</v>
      </c>
      <c r="AL479" s="16">
        <v>192</v>
      </c>
      <c r="AM479" s="16">
        <v>20</v>
      </c>
      <c r="AN479" s="16">
        <v>42.71</v>
      </c>
      <c r="AO479" s="16">
        <f t="shared" si="184"/>
        <v>192.34519722222223</v>
      </c>
      <c r="AP479" s="16">
        <v>61</v>
      </c>
      <c r="AQ479" s="16">
        <v>13</v>
      </c>
      <c r="AR479" s="16">
        <v>59.75</v>
      </c>
      <c r="AS479" s="14">
        <f t="shared" si="185"/>
        <v>61.233263888888892</v>
      </c>
      <c r="AT479" s="16">
        <v>22</v>
      </c>
      <c r="AU479" s="16">
        <v>20</v>
      </c>
      <c r="AV479" s="16">
        <v>56.98</v>
      </c>
      <c r="AW479" s="14">
        <f t="shared" si="186"/>
        <v>22.349161111111112</v>
      </c>
      <c r="AX479" s="14">
        <f t="shared" ref="AX479:AX542" si="209">AO479-AC479</f>
        <v>11.452172222222231</v>
      </c>
      <c r="AY479" s="14">
        <f t="shared" ref="AY479:AY542" si="210">AS479-AG479</f>
        <v>15.184950000000001</v>
      </c>
      <c r="AZ479" s="14">
        <f t="shared" ref="AZ479:AZ542" si="211">(AW479-AK479)*15</f>
        <v>142.68412500000002</v>
      </c>
    </row>
    <row r="480" spans="1:52">
      <c r="A480" s="11">
        <v>0.26944444444444399</v>
      </c>
      <c r="B480" s="12">
        <f t="shared" si="205"/>
        <v>6.4499999999999993</v>
      </c>
      <c r="C480" s="12">
        <f t="shared" si="206"/>
        <v>13.124421797297956</v>
      </c>
      <c r="D480" s="12">
        <f t="shared" si="207"/>
        <v>12.742245141742389</v>
      </c>
      <c r="E480" s="12">
        <f t="shared" si="208"/>
        <v>12.89824514174239</v>
      </c>
      <c r="F480" s="12">
        <f t="shared" si="201"/>
        <v>3.376752681791511</v>
      </c>
      <c r="G480" s="12">
        <f t="shared" si="195"/>
        <v>0.31555133661197354</v>
      </c>
      <c r="H480" s="26">
        <f t="shared" si="202"/>
        <v>18.079759807578057</v>
      </c>
      <c r="I480" s="33">
        <f t="shared" si="196"/>
        <v>22.727477352853512</v>
      </c>
      <c r="J480" s="50">
        <f t="shared" si="197"/>
        <v>22.883477352853511</v>
      </c>
      <c r="K480" s="33">
        <f t="shared" si="187"/>
        <v>5.9908803616927493</v>
      </c>
      <c r="L480" s="33">
        <f t="shared" si="203"/>
        <v>-0.99991694971462641</v>
      </c>
      <c r="M480" s="33">
        <f t="shared" si="188"/>
        <v>3.1287045633544266</v>
      </c>
      <c r="N480" s="33">
        <f t="shared" si="204"/>
        <v>-1.2887733446868376E-2</v>
      </c>
      <c r="O480" s="33">
        <f t="shared" si="189"/>
        <v>3.1287045633544266</v>
      </c>
      <c r="P480" s="33">
        <f t="shared" si="190"/>
        <v>179.26156682352973</v>
      </c>
      <c r="Q480" s="33">
        <f t="shared" si="198"/>
        <v>0.60032999412787225</v>
      </c>
      <c r="R480" s="33">
        <f t="shared" si="191"/>
        <v>34.396374978640573</v>
      </c>
      <c r="S480" s="33">
        <f t="shared" si="199"/>
        <v>-0.99631622621867488</v>
      </c>
      <c r="T480" s="33">
        <f t="shared" si="192"/>
        <v>3.0557318627254277</v>
      </c>
      <c r="U480" s="33">
        <f t="shared" si="200"/>
        <v>-8.5755334372729364E-2</v>
      </c>
      <c r="V480" s="72">
        <f t="shared" si="193"/>
        <v>3.2274534444541585</v>
      </c>
      <c r="W480" s="33">
        <f t="shared" si="194"/>
        <v>184.91946094218355</v>
      </c>
      <c r="X480" s="80">
        <v>0.26944444444444443</v>
      </c>
      <c r="Z480" s="16">
        <v>180</v>
      </c>
      <c r="AA480" s="16">
        <v>54</v>
      </c>
      <c r="AB480" s="16">
        <v>38.19</v>
      </c>
      <c r="AC480" s="14">
        <f t="shared" ref="AC480:AC543" si="212">AB480/3600+AA480/60+Z480</f>
        <v>180.91060833333333</v>
      </c>
      <c r="AD480" s="16">
        <v>46</v>
      </c>
      <c r="AE480" s="16">
        <v>3</v>
      </c>
      <c r="AF480" s="16">
        <v>3.28</v>
      </c>
      <c r="AG480" s="14">
        <f t="shared" ref="AG480:AG543" si="213">AF480/3600+AE480/60+AD480</f>
        <v>46.050911111111112</v>
      </c>
      <c r="AH480" s="16">
        <v>12</v>
      </c>
      <c r="AI480" s="16">
        <v>51</v>
      </c>
      <c r="AJ480" s="16">
        <v>12.96</v>
      </c>
      <c r="AK480" s="14">
        <f t="shared" ref="AK480:AK543" si="214">AJ480/3600+AI480/60+AH480</f>
        <v>12.8536</v>
      </c>
      <c r="AL480" s="16">
        <v>192</v>
      </c>
      <c r="AM480" s="16">
        <v>14</v>
      </c>
      <c r="AN480" s="16">
        <v>24.16</v>
      </c>
      <c r="AO480" s="16">
        <f t="shared" ref="AO480:AO543" si="215">AN480/3600+AM480/60+AL480</f>
        <v>192.24004444444444</v>
      </c>
      <c r="AP480" s="16">
        <v>61</v>
      </c>
      <c r="AQ480" s="16">
        <v>16</v>
      </c>
      <c r="AR480" s="16">
        <v>6.22</v>
      </c>
      <c r="AS480" s="14">
        <f t="shared" ref="AS480:AS543" si="216">AR480/3600+AQ480/60+AP480</f>
        <v>61.268394444444446</v>
      </c>
      <c r="AT480" s="16">
        <v>22</v>
      </c>
      <c r="AU480" s="16">
        <v>21</v>
      </c>
      <c r="AV480" s="16">
        <v>57.15</v>
      </c>
      <c r="AW480" s="14">
        <f t="shared" ref="AW480:AW543" si="217">AV480/3600+AU480/60+AT480</f>
        <v>22.365874999999999</v>
      </c>
      <c r="AX480" s="14">
        <f t="shared" si="209"/>
        <v>11.329436111111107</v>
      </c>
      <c r="AY480" s="14">
        <f t="shared" si="210"/>
        <v>15.217483333333334</v>
      </c>
      <c r="AZ480" s="14">
        <f t="shared" si="211"/>
        <v>142.68412499999999</v>
      </c>
    </row>
    <row r="481" spans="1:52">
      <c r="A481" s="11">
        <v>0.27013888888888898</v>
      </c>
      <c r="B481" s="12">
        <f t="shared" si="205"/>
        <v>6.4666666666666561</v>
      </c>
      <c r="C481" s="12">
        <f t="shared" si="206"/>
        <v>13.141134030631278</v>
      </c>
      <c r="D481" s="12">
        <f t="shared" si="207"/>
        <v>12.758957375075736</v>
      </c>
      <c r="E481" s="12">
        <f t="shared" si="208"/>
        <v>12.914957375075737</v>
      </c>
      <c r="F481" s="12">
        <f t="shared" si="201"/>
        <v>3.3811279342469378</v>
      </c>
      <c r="G481" s="12">
        <f t="shared" si="195"/>
        <v>0.31560174905593952</v>
      </c>
      <c r="H481" s="26">
        <f t="shared" si="202"/>
        <v>18.08264822785225</v>
      </c>
      <c r="I481" s="33">
        <f t="shared" si="196"/>
        <v>22.744189586186835</v>
      </c>
      <c r="J481" s="50">
        <f t="shared" si="197"/>
        <v>22.900189586186833</v>
      </c>
      <c r="K481" s="33">
        <f t="shared" si="187"/>
        <v>5.9952556141481699</v>
      </c>
      <c r="L481" s="33">
        <f t="shared" si="203"/>
        <v>-0.99991405689324842</v>
      </c>
      <c r="M481" s="33">
        <f t="shared" si="188"/>
        <v>3.1284820214298876</v>
      </c>
      <c r="N481" s="33">
        <f t="shared" si="204"/>
        <v>-1.3110256568260375E-2</v>
      </c>
      <c r="O481" s="33">
        <f t="shared" si="189"/>
        <v>3.1284820214298876</v>
      </c>
      <c r="P481" s="33">
        <f t="shared" si="190"/>
        <v>179.24881611048892</v>
      </c>
      <c r="Q481" s="33">
        <f t="shared" si="198"/>
        <v>0.60067809372442516</v>
      </c>
      <c r="R481" s="33">
        <f t="shared" si="191"/>
        <v>34.416319616373265</v>
      </c>
      <c r="S481" s="33">
        <f t="shared" si="199"/>
        <v>-0.99642111797851929</v>
      </c>
      <c r="T481" s="33">
        <f t="shared" si="192"/>
        <v>3.0569638311484617</v>
      </c>
      <c r="U481" s="33">
        <f t="shared" si="200"/>
        <v>-8.4527839475749267E-2</v>
      </c>
      <c r="V481" s="72">
        <f t="shared" si="193"/>
        <v>3.2262214760311245</v>
      </c>
      <c r="W481" s="33">
        <f t="shared" si="194"/>
        <v>184.84887435105031</v>
      </c>
      <c r="X481" s="80">
        <v>0.27013888888888887</v>
      </c>
      <c r="Z481" s="16">
        <v>180</v>
      </c>
      <c r="AA481" s="16">
        <v>55</v>
      </c>
      <c r="AB481" s="16">
        <v>41.44</v>
      </c>
      <c r="AC481" s="14">
        <f t="shared" si="212"/>
        <v>180.92817777777779</v>
      </c>
      <c r="AD481" s="16">
        <v>46</v>
      </c>
      <c r="AE481" s="16">
        <v>3</v>
      </c>
      <c r="AF481" s="16">
        <v>12.81</v>
      </c>
      <c r="AG481" s="14">
        <f t="shared" si="213"/>
        <v>46.053558333333335</v>
      </c>
      <c r="AH481" s="16">
        <v>12</v>
      </c>
      <c r="AI481" s="16">
        <v>52</v>
      </c>
      <c r="AJ481" s="16">
        <v>13.12</v>
      </c>
      <c r="AK481" s="14">
        <f t="shared" si="214"/>
        <v>12.870311111111111</v>
      </c>
      <c r="AL481" s="16">
        <v>192</v>
      </c>
      <c r="AM481" s="16">
        <v>8</v>
      </c>
      <c r="AN481" s="16">
        <v>3.66</v>
      </c>
      <c r="AO481" s="16">
        <f t="shared" si="215"/>
        <v>192.13435000000001</v>
      </c>
      <c r="AP481" s="16">
        <v>61</v>
      </c>
      <c r="AQ481" s="16">
        <v>18</v>
      </c>
      <c r="AR481" s="16">
        <v>11.62</v>
      </c>
      <c r="AS481" s="14">
        <f t="shared" si="216"/>
        <v>61.303227777777778</v>
      </c>
      <c r="AT481" s="16">
        <v>22</v>
      </c>
      <c r="AU481" s="16">
        <v>22</v>
      </c>
      <c r="AV481" s="16">
        <v>57.31</v>
      </c>
      <c r="AW481" s="14">
        <f t="shared" si="217"/>
        <v>22.38258611111111</v>
      </c>
      <c r="AX481" s="14">
        <f t="shared" si="209"/>
        <v>11.206172222222222</v>
      </c>
      <c r="AY481" s="14">
        <f t="shared" si="210"/>
        <v>15.249669444444443</v>
      </c>
      <c r="AZ481" s="14">
        <f t="shared" si="211"/>
        <v>142.68412499999999</v>
      </c>
    </row>
    <row r="482" spans="1:52">
      <c r="A482" s="11">
        <v>0.27083333333333298</v>
      </c>
      <c r="B482" s="12">
        <f t="shared" si="205"/>
        <v>6.4833333333333361</v>
      </c>
      <c r="C482" s="12">
        <f t="shared" si="206"/>
        <v>13.157846263964625</v>
      </c>
      <c r="D482" s="12">
        <f t="shared" si="207"/>
        <v>12.775669608409057</v>
      </c>
      <c r="E482" s="12">
        <f t="shared" si="208"/>
        <v>12.931669608409058</v>
      </c>
      <c r="F482" s="12">
        <f t="shared" si="201"/>
        <v>3.3855031867023575</v>
      </c>
      <c r="G482" s="12">
        <f t="shared" si="195"/>
        <v>0.3156530736506582</v>
      </c>
      <c r="H482" s="26">
        <f t="shared" si="202"/>
        <v>18.085588910514847</v>
      </c>
      <c r="I482" s="33">
        <f t="shared" si="196"/>
        <v>22.760901819520182</v>
      </c>
      <c r="J482" s="50">
        <f t="shared" si="197"/>
        <v>22.916901819520181</v>
      </c>
      <c r="K482" s="33">
        <f t="shared" si="187"/>
        <v>5.9996308666035967</v>
      </c>
      <c r="L482" s="33">
        <f t="shared" si="203"/>
        <v>-0.99991111773263119</v>
      </c>
      <c r="M482" s="33">
        <f t="shared" si="188"/>
        <v>3.1282597181233434</v>
      </c>
      <c r="N482" s="33">
        <f t="shared" si="204"/>
        <v>-1.3332540443601586E-2</v>
      </c>
      <c r="O482" s="33">
        <f t="shared" si="189"/>
        <v>3.1282597181233434</v>
      </c>
      <c r="P482" s="33">
        <f t="shared" si="190"/>
        <v>179.23607906925213</v>
      </c>
      <c r="Q482" s="33">
        <f t="shared" si="198"/>
        <v>0.60102116966335106</v>
      </c>
      <c r="R482" s="33">
        <f t="shared" si="191"/>
        <v>34.435976419726209</v>
      </c>
      <c r="S482" s="33">
        <f t="shared" si="199"/>
        <v>-0.99652469406893163</v>
      </c>
      <c r="T482" s="33">
        <f t="shared" si="192"/>
        <v>3.0581981602798258</v>
      </c>
      <c r="U482" s="33">
        <f t="shared" si="200"/>
        <v>-8.3297863783067264E-2</v>
      </c>
      <c r="V482" s="72">
        <f t="shared" si="193"/>
        <v>3.2249871468997604</v>
      </c>
      <c r="W482" s="33">
        <f t="shared" si="194"/>
        <v>184.77815250129308</v>
      </c>
      <c r="X482" s="80">
        <v>0.27083333333333331</v>
      </c>
      <c r="Z482" s="16">
        <v>180</v>
      </c>
      <c r="AA482" s="16">
        <v>56</v>
      </c>
      <c r="AB482" s="16">
        <v>44.63</v>
      </c>
      <c r="AC482" s="14">
        <f t="shared" si="212"/>
        <v>180.94573055555554</v>
      </c>
      <c r="AD482" s="16">
        <v>46</v>
      </c>
      <c r="AE482" s="16">
        <v>3</v>
      </c>
      <c r="AF482" s="16">
        <v>22.53</v>
      </c>
      <c r="AG482" s="14">
        <f t="shared" si="213"/>
        <v>46.056258333333332</v>
      </c>
      <c r="AH482" s="16">
        <v>12</v>
      </c>
      <c r="AI482" s="16">
        <v>53</v>
      </c>
      <c r="AJ482" s="16">
        <v>13.29</v>
      </c>
      <c r="AK482" s="14">
        <f t="shared" si="214"/>
        <v>12.887025</v>
      </c>
      <c r="AL482" s="16">
        <v>192</v>
      </c>
      <c r="AM482" s="16">
        <v>1</v>
      </c>
      <c r="AN482" s="16">
        <v>41.21</v>
      </c>
      <c r="AO482" s="16">
        <f t="shared" si="215"/>
        <v>192.0281138888889</v>
      </c>
      <c r="AP482" s="16">
        <v>61</v>
      </c>
      <c r="AQ482" s="16">
        <v>20</v>
      </c>
      <c r="AR482" s="16">
        <v>15.94</v>
      </c>
      <c r="AS482" s="14">
        <f t="shared" si="216"/>
        <v>61.337761111111114</v>
      </c>
      <c r="AT482" s="16">
        <v>22</v>
      </c>
      <c r="AU482" s="16">
        <v>23</v>
      </c>
      <c r="AV482" s="16">
        <v>57.48</v>
      </c>
      <c r="AW482" s="14">
        <f t="shared" si="217"/>
        <v>22.3993</v>
      </c>
      <c r="AX482" s="14">
        <f t="shared" si="209"/>
        <v>11.082383333333354</v>
      </c>
      <c r="AY482" s="14">
        <f t="shared" si="210"/>
        <v>15.281502777777781</v>
      </c>
      <c r="AZ482" s="14">
        <f t="shared" si="211"/>
        <v>142.68412500000002</v>
      </c>
    </row>
    <row r="483" spans="1:52">
      <c r="A483" s="11">
        <v>0.27152777777777798</v>
      </c>
      <c r="B483" s="12">
        <f t="shared" si="205"/>
        <v>6.4999999999999911</v>
      </c>
      <c r="C483" s="12">
        <f t="shared" si="206"/>
        <v>13.174558497297946</v>
      </c>
      <c r="D483" s="12">
        <f t="shared" si="207"/>
        <v>12.792381841742404</v>
      </c>
      <c r="E483" s="12">
        <f t="shared" si="208"/>
        <v>12.948381841742405</v>
      </c>
      <c r="F483" s="12">
        <f t="shared" si="201"/>
        <v>3.3898784391577843</v>
      </c>
      <c r="G483" s="12">
        <f t="shared" si="195"/>
        <v>0.31570530945960662</v>
      </c>
      <c r="H483" s="26">
        <f t="shared" si="202"/>
        <v>18.088581801907043</v>
      </c>
      <c r="I483" s="33">
        <f t="shared" si="196"/>
        <v>22.777614052853501</v>
      </c>
      <c r="J483" s="50">
        <f t="shared" si="197"/>
        <v>22.9336140528535</v>
      </c>
      <c r="K483" s="33">
        <f t="shared" si="187"/>
        <v>6.0040061190590155</v>
      </c>
      <c r="L483" s="33">
        <f t="shared" si="203"/>
        <v>-0.99990813244703758</v>
      </c>
      <c r="M483" s="33">
        <f t="shared" si="188"/>
        <v>3.1280376574920616</v>
      </c>
      <c r="N483" s="33">
        <f t="shared" si="204"/>
        <v>-1.3554581007077701E-2</v>
      </c>
      <c r="O483" s="33">
        <f t="shared" si="189"/>
        <v>3.1280376574920616</v>
      </c>
      <c r="P483" s="33">
        <f t="shared" si="190"/>
        <v>179.22335593228371</v>
      </c>
      <c r="Q483" s="33">
        <f t="shared" si="198"/>
        <v>0.60135921187031305</v>
      </c>
      <c r="R483" s="33">
        <f t="shared" si="191"/>
        <v>34.455344811482419</v>
      </c>
      <c r="S483" s="33">
        <f t="shared" si="199"/>
        <v>-0.99662694296063792</v>
      </c>
      <c r="T483" s="33">
        <f t="shared" si="192"/>
        <v>3.0594348176986683</v>
      </c>
      <c r="U483" s="33">
        <f t="shared" si="200"/>
        <v>-8.2065440746599452E-2</v>
      </c>
      <c r="V483" s="72">
        <f t="shared" si="193"/>
        <v>3.2237504894809179</v>
      </c>
      <c r="W483" s="33">
        <f t="shared" si="194"/>
        <v>184.70729725048989</v>
      </c>
      <c r="X483" s="80">
        <v>0.27152777777777776</v>
      </c>
      <c r="Z483" s="16">
        <v>180</v>
      </c>
      <c r="AA483" s="16">
        <v>57</v>
      </c>
      <c r="AB483" s="16">
        <v>47.76</v>
      </c>
      <c r="AC483" s="14">
        <f t="shared" si="212"/>
        <v>180.96326666666667</v>
      </c>
      <c r="AD483" s="16">
        <v>46</v>
      </c>
      <c r="AE483" s="16">
        <v>3</v>
      </c>
      <c r="AF483" s="16">
        <v>32.42</v>
      </c>
      <c r="AG483" s="14">
        <f t="shared" si="213"/>
        <v>46.059005555555558</v>
      </c>
      <c r="AH483" s="16">
        <v>12</v>
      </c>
      <c r="AI483" s="16">
        <v>54</v>
      </c>
      <c r="AJ483" s="16">
        <v>13.45</v>
      </c>
      <c r="AK483" s="14">
        <f t="shared" si="214"/>
        <v>12.903736111111112</v>
      </c>
      <c r="AL483" s="16">
        <v>191</v>
      </c>
      <c r="AM483" s="16">
        <v>55</v>
      </c>
      <c r="AN483" s="16">
        <v>16.82</v>
      </c>
      <c r="AO483" s="16">
        <f t="shared" si="215"/>
        <v>191.9213388888889</v>
      </c>
      <c r="AP483" s="16">
        <v>61</v>
      </c>
      <c r="AQ483" s="16">
        <v>22</v>
      </c>
      <c r="AR483" s="16">
        <v>19.190000000000001</v>
      </c>
      <c r="AS483" s="14">
        <f t="shared" si="216"/>
        <v>61.37199722222222</v>
      </c>
      <c r="AT483" s="16">
        <v>22</v>
      </c>
      <c r="AU483" s="16">
        <v>24</v>
      </c>
      <c r="AV483" s="16">
        <v>57.64</v>
      </c>
      <c r="AW483" s="14">
        <f t="shared" si="217"/>
        <v>22.416011111111111</v>
      </c>
      <c r="AX483" s="14">
        <f t="shared" si="209"/>
        <v>10.958072222222228</v>
      </c>
      <c r="AY483" s="14">
        <f t="shared" si="210"/>
        <v>15.312991666666662</v>
      </c>
      <c r="AZ483" s="14">
        <f t="shared" si="211"/>
        <v>142.68412499999999</v>
      </c>
    </row>
    <row r="484" spans="1:52">
      <c r="A484" s="11">
        <v>0.27222222222222198</v>
      </c>
      <c r="B484" s="12">
        <f t="shared" si="205"/>
        <v>6.516666666666671</v>
      </c>
      <c r="C484" s="12">
        <f t="shared" si="206"/>
        <v>13.191270730631294</v>
      </c>
      <c r="D484" s="12">
        <f t="shared" si="207"/>
        <v>12.809094075075729</v>
      </c>
      <c r="E484" s="12">
        <f t="shared" si="208"/>
        <v>12.965094075075729</v>
      </c>
      <c r="F484" s="12">
        <f t="shared" si="201"/>
        <v>3.3942536916132053</v>
      </c>
      <c r="G484" s="12">
        <f t="shared" si="195"/>
        <v>0.31575845552959952</v>
      </c>
      <c r="H484" s="26">
        <f t="shared" si="202"/>
        <v>18.091626847415345</v>
      </c>
      <c r="I484" s="33">
        <f t="shared" si="196"/>
        <v>22.794326286186852</v>
      </c>
      <c r="J484" s="50">
        <f t="shared" si="197"/>
        <v>22.950326286186851</v>
      </c>
      <c r="K484" s="33">
        <f t="shared" si="187"/>
        <v>6.0083813715144441</v>
      </c>
      <c r="L484" s="33">
        <f t="shared" si="203"/>
        <v>-0.99990510125410847</v>
      </c>
      <c r="M484" s="33">
        <f t="shared" si="188"/>
        <v>3.1278158435895422</v>
      </c>
      <c r="N484" s="33">
        <f t="shared" si="204"/>
        <v>-1.3776374196834956E-2</v>
      </c>
      <c r="O484" s="33">
        <f t="shared" si="189"/>
        <v>3.1278158435895422</v>
      </c>
      <c r="P484" s="33">
        <f t="shared" si="190"/>
        <v>179.21064693183197</v>
      </c>
      <c r="Q484" s="33">
        <f t="shared" si="198"/>
        <v>0.60169221040811915</v>
      </c>
      <c r="R484" s="33">
        <f t="shared" si="191"/>
        <v>34.474424222282728</v>
      </c>
      <c r="S484" s="33">
        <f t="shared" si="199"/>
        <v>-0.99672785325621571</v>
      </c>
      <c r="T484" s="33">
        <f t="shared" si="192"/>
        <v>3.0606737708337883</v>
      </c>
      <c r="U484" s="33">
        <f t="shared" si="200"/>
        <v>-8.0830604001553938E-2</v>
      </c>
      <c r="V484" s="72">
        <f t="shared" si="193"/>
        <v>3.2225115363457979</v>
      </c>
      <c r="W484" s="33">
        <f t="shared" si="194"/>
        <v>184.636310464833</v>
      </c>
      <c r="X484" s="80">
        <v>0.2722222222222222</v>
      </c>
      <c r="Z484" s="16">
        <v>180</v>
      </c>
      <c r="AA484" s="16">
        <v>58</v>
      </c>
      <c r="AB484" s="16">
        <v>50.84</v>
      </c>
      <c r="AC484" s="14">
        <f t="shared" si="212"/>
        <v>180.9807888888889</v>
      </c>
      <c r="AD484" s="16">
        <v>46</v>
      </c>
      <c r="AE484" s="16">
        <v>3</v>
      </c>
      <c r="AF484" s="16">
        <v>42.5</v>
      </c>
      <c r="AG484" s="14">
        <f t="shared" si="213"/>
        <v>46.061805555555559</v>
      </c>
      <c r="AH484" s="16">
        <v>12</v>
      </c>
      <c r="AI484" s="16">
        <v>55</v>
      </c>
      <c r="AJ484" s="16">
        <v>13.62</v>
      </c>
      <c r="AK484" s="14">
        <f t="shared" si="214"/>
        <v>12.920450000000001</v>
      </c>
      <c r="AL484" s="16">
        <v>191</v>
      </c>
      <c r="AM484" s="16">
        <v>48</v>
      </c>
      <c r="AN484" s="16">
        <v>50.51</v>
      </c>
      <c r="AO484" s="16">
        <f t="shared" si="215"/>
        <v>191.81403055555555</v>
      </c>
      <c r="AP484" s="16">
        <v>61</v>
      </c>
      <c r="AQ484" s="16">
        <v>24</v>
      </c>
      <c r="AR484" s="16">
        <v>21.35</v>
      </c>
      <c r="AS484" s="14">
        <f t="shared" si="216"/>
        <v>61.405930555555557</v>
      </c>
      <c r="AT484" s="16">
        <v>22</v>
      </c>
      <c r="AU484" s="16">
        <v>25</v>
      </c>
      <c r="AV484" s="16">
        <v>57.81</v>
      </c>
      <c r="AW484" s="14">
        <f t="shared" si="217"/>
        <v>22.432725000000001</v>
      </c>
      <c r="AX484" s="14">
        <f t="shared" si="209"/>
        <v>10.833241666666652</v>
      </c>
      <c r="AY484" s="14">
        <f t="shared" si="210"/>
        <v>15.344124999999998</v>
      </c>
      <c r="AZ484" s="14">
        <f t="shared" si="211"/>
        <v>142.68412500000002</v>
      </c>
    </row>
    <row r="485" spans="1:52">
      <c r="A485" s="11">
        <v>0.27291666666666697</v>
      </c>
      <c r="B485" s="12">
        <f t="shared" si="205"/>
        <v>6.5333333333333279</v>
      </c>
      <c r="C485" s="12">
        <f t="shared" si="206"/>
        <v>13.207982963964618</v>
      </c>
      <c r="D485" s="12">
        <f t="shared" si="207"/>
        <v>12.825806308409074</v>
      </c>
      <c r="E485" s="12">
        <f t="shared" si="208"/>
        <v>12.981806308409075</v>
      </c>
      <c r="F485" s="12">
        <f t="shared" si="201"/>
        <v>3.3986289440686321</v>
      </c>
      <c r="G485" s="12">
        <f t="shared" si="195"/>
        <v>0.31581251089080492</v>
      </c>
      <c r="H485" s="26">
        <f t="shared" si="202"/>
        <v>18.09472399147247</v>
      </c>
      <c r="I485" s="33">
        <f t="shared" si="196"/>
        <v>22.811038519520174</v>
      </c>
      <c r="J485" s="50">
        <f t="shared" si="197"/>
        <v>22.967038519520173</v>
      </c>
      <c r="K485" s="33">
        <f t="shared" si="187"/>
        <v>6.0127566239698647</v>
      </c>
      <c r="L485" s="33">
        <f t="shared" si="203"/>
        <v>-0.99990202437484621</v>
      </c>
      <c r="M485" s="33">
        <f t="shared" si="188"/>
        <v>3.1275942804653107</v>
      </c>
      <c r="N485" s="33">
        <f t="shared" si="204"/>
        <v>-1.3997915955043847E-2</v>
      </c>
      <c r="O485" s="33">
        <f t="shared" si="189"/>
        <v>3.1275942804653107</v>
      </c>
      <c r="P485" s="33">
        <f t="shared" si="190"/>
        <v>179.1979522999178</v>
      </c>
      <c r="Q485" s="33">
        <f t="shared" si="198"/>
        <v>0.60202015547746268</v>
      </c>
      <c r="R485" s="33">
        <f t="shared" si="191"/>
        <v>34.493214090668239</v>
      </c>
      <c r="S485" s="33">
        <f t="shared" si="199"/>
        <v>-0.99682741369198291</v>
      </c>
      <c r="T485" s="33">
        <f t="shared" si="192"/>
        <v>3.0619149869653328</v>
      </c>
      <c r="U485" s="33">
        <f t="shared" si="200"/>
        <v>-7.959338736448314E-2</v>
      </c>
      <c r="V485" s="72">
        <f t="shared" si="193"/>
        <v>3.2212703202142534</v>
      </c>
      <c r="W485" s="33">
        <f t="shared" si="194"/>
        <v>184.56519401903194</v>
      </c>
      <c r="X485" s="80">
        <v>0.27291666666666664</v>
      </c>
      <c r="Z485" s="16">
        <v>180</v>
      </c>
      <c r="AA485" s="16">
        <v>59</v>
      </c>
      <c r="AB485" s="16">
        <v>53.86</v>
      </c>
      <c r="AC485" s="14">
        <f t="shared" si="212"/>
        <v>180.99829444444444</v>
      </c>
      <c r="AD485" s="16">
        <v>46</v>
      </c>
      <c r="AE485" s="16">
        <v>3</v>
      </c>
      <c r="AF485" s="16">
        <v>52.76</v>
      </c>
      <c r="AG485" s="14">
        <f t="shared" si="213"/>
        <v>46.064655555555554</v>
      </c>
      <c r="AH485" s="16">
        <v>12</v>
      </c>
      <c r="AI485" s="16">
        <v>56</v>
      </c>
      <c r="AJ485" s="16">
        <v>13.78</v>
      </c>
      <c r="AK485" s="14">
        <f t="shared" si="214"/>
        <v>12.937161111111111</v>
      </c>
      <c r="AL485" s="16">
        <v>191</v>
      </c>
      <c r="AM485" s="16">
        <v>42</v>
      </c>
      <c r="AN485" s="16">
        <v>22.28</v>
      </c>
      <c r="AO485" s="16">
        <f t="shared" si="215"/>
        <v>191.7061888888889</v>
      </c>
      <c r="AP485" s="16">
        <v>61</v>
      </c>
      <c r="AQ485" s="16">
        <v>26</v>
      </c>
      <c r="AR485" s="16">
        <v>22.42</v>
      </c>
      <c r="AS485" s="14">
        <f t="shared" si="216"/>
        <v>61.439561111111111</v>
      </c>
      <c r="AT485" s="16">
        <v>22</v>
      </c>
      <c r="AU485" s="16">
        <v>26</v>
      </c>
      <c r="AV485" s="16">
        <v>57.97</v>
      </c>
      <c r="AW485" s="14">
        <f t="shared" si="217"/>
        <v>22.449436111111112</v>
      </c>
      <c r="AX485" s="14">
        <f t="shared" si="209"/>
        <v>10.707894444444463</v>
      </c>
      <c r="AY485" s="14">
        <f t="shared" si="210"/>
        <v>15.374905555555557</v>
      </c>
      <c r="AZ485" s="14">
        <f t="shared" si="211"/>
        <v>142.68412500000002</v>
      </c>
    </row>
    <row r="486" spans="1:52">
      <c r="A486" s="11">
        <v>0.27361111111111103</v>
      </c>
      <c r="B486" s="12">
        <f t="shared" si="205"/>
        <v>6.5500000000000078</v>
      </c>
      <c r="C486" s="12">
        <f t="shared" si="206"/>
        <v>13.224695197297963</v>
      </c>
      <c r="D486" s="12">
        <f t="shared" si="207"/>
        <v>12.842518541742399</v>
      </c>
      <c r="E486" s="12">
        <f t="shared" si="208"/>
        <v>12.998518541742399</v>
      </c>
      <c r="F486" s="12">
        <f t="shared" si="201"/>
        <v>3.4030041965240527</v>
      </c>
      <c r="G486" s="12">
        <f t="shared" si="195"/>
        <v>0.3158674745567599</v>
      </c>
      <c r="H486" s="26">
        <f t="shared" si="202"/>
        <v>18.097873177558256</v>
      </c>
      <c r="I486" s="33">
        <f t="shared" si="196"/>
        <v>22.827750752853518</v>
      </c>
      <c r="J486" s="50">
        <f t="shared" si="197"/>
        <v>22.983750752853517</v>
      </c>
      <c r="K486" s="33">
        <f t="shared" si="187"/>
        <v>6.0171318764252915</v>
      </c>
      <c r="L486" s="33">
        <f t="shared" si="203"/>
        <v>-0.99989890203360066</v>
      </c>
      <c r="M486" s="33">
        <f t="shared" si="188"/>
        <v>3.1273729721649692</v>
      </c>
      <c r="N486" s="33">
        <f t="shared" si="204"/>
        <v>-1.4219202227967622E-2</v>
      </c>
      <c r="O486" s="33">
        <f t="shared" si="189"/>
        <v>3.1273729721649692</v>
      </c>
      <c r="P486" s="33">
        <f t="shared" si="190"/>
        <v>179.185272268337</v>
      </c>
      <c r="Q486" s="33">
        <f t="shared" si="198"/>
        <v>0.6023430374176646</v>
      </c>
      <c r="R486" s="33">
        <f t="shared" si="191"/>
        <v>34.511713863122807</v>
      </c>
      <c r="S486" s="33">
        <f t="shared" si="199"/>
        <v>-0.99692561313987305</v>
      </c>
      <c r="T486" s="33">
        <f t="shared" si="192"/>
        <v>3.0631584332265529</v>
      </c>
      <c r="U486" s="33">
        <f t="shared" si="200"/>
        <v>-7.8353824831262284E-2</v>
      </c>
      <c r="V486" s="72">
        <f t="shared" si="193"/>
        <v>3.2200268739530333</v>
      </c>
      <c r="W486" s="33">
        <f t="shared" si="194"/>
        <v>184.49394979621272</v>
      </c>
      <c r="X486" s="80">
        <v>0.27361111111111108</v>
      </c>
      <c r="Z486" s="16">
        <v>181</v>
      </c>
      <c r="AA486" s="16">
        <v>0</v>
      </c>
      <c r="AB486" s="16">
        <v>56.82</v>
      </c>
      <c r="AC486" s="14">
        <f t="shared" si="212"/>
        <v>181.01578333333333</v>
      </c>
      <c r="AD486" s="16">
        <v>46</v>
      </c>
      <c r="AE486" s="16">
        <v>4</v>
      </c>
      <c r="AF486" s="16">
        <v>3.2</v>
      </c>
      <c r="AG486" s="14">
        <f t="shared" si="213"/>
        <v>46.067555555555558</v>
      </c>
      <c r="AH486" s="16">
        <v>12</v>
      </c>
      <c r="AI486" s="16">
        <v>57</v>
      </c>
      <c r="AJ486" s="16">
        <v>13.95</v>
      </c>
      <c r="AK486" s="14">
        <f t="shared" si="214"/>
        <v>12.953875</v>
      </c>
      <c r="AL486" s="16">
        <v>191</v>
      </c>
      <c r="AM486" s="16">
        <v>35</v>
      </c>
      <c r="AN486" s="16">
        <v>52.15</v>
      </c>
      <c r="AO486" s="16">
        <f t="shared" si="215"/>
        <v>191.59781944444444</v>
      </c>
      <c r="AP486" s="16">
        <v>61</v>
      </c>
      <c r="AQ486" s="16">
        <v>28</v>
      </c>
      <c r="AR486" s="16">
        <v>22.39</v>
      </c>
      <c r="AS486" s="14">
        <f t="shared" si="216"/>
        <v>61.472886111111109</v>
      </c>
      <c r="AT486" s="16">
        <v>22</v>
      </c>
      <c r="AU486" s="16">
        <v>27</v>
      </c>
      <c r="AV486" s="16">
        <v>58.13</v>
      </c>
      <c r="AW486" s="14">
        <f t="shared" si="217"/>
        <v>22.466147222222222</v>
      </c>
      <c r="AX486" s="14">
        <f t="shared" si="209"/>
        <v>10.582036111111108</v>
      </c>
      <c r="AY486" s="14">
        <f t="shared" si="210"/>
        <v>15.405330555555551</v>
      </c>
      <c r="AZ486" s="14">
        <f t="shared" si="211"/>
        <v>142.68408333333332</v>
      </c>
    </row>
    <row r="487" spans="1:52">
      <c r="A487" s="11">
        <v>0.27430555555555602</v>
      </c>
      <c r="B487" s="12">
        <f t="shared" si="205"/>
        <v>6.5666666666666647</v>
      </c>
      <c r="C487" s="12">
        <f t="shared" si="206"/>
        <v>13.241407430631288</v>
      </c>
      <c r="D487" s="12">
        <f t="shared" si="207"/>
        <v>12.859230775075744</v>
      </c>
      <c r="E487" s="12">
        <f t="shared" si="208"/>
        <v>13.015230775075745</v>
      </c>
      <c r="F487" s="12">
        <f t="shared" si="201"/>
        <v>3.4073794489794795</v>
      </c>
      <c r="G487" s="12">
        <f t="shared" si="195"/>
        <v>0.31592334552438667</v>
      </c>
      <c r="H487" s="26">
        <f t="shared" si="202"/>
        <v>18.101074348200584</v>
      </c>
      <c r="I487" s="33">
        <f t="shared" si="196"/>
        <v>22.844462986186844</v>
      </c>
      <c r="J487" s="50">
        <f t="shared" si="197"/>
        <v>23.000462986186843</v>
      </c>
      <c r="K487" s="33">
        <f t="shared" si="187"/>
        <v>6.021507128880712</v>
      </c>
      <c r="L487" s="33">
        <f t="shared" si="203"/>
        <v>-0.9998957344580528</v>
      </c>
      <c r="M487" s="33">
        <f t="shared" si="188"/>
        <v>3.1271519227300719</v>
      </c>
      <c r="N487" s="33">
        <f t="shared" si="204"/>
        <v>-1.4440228966027409E-2</v>
      </c>
      <c r="O487" s="33">
        <f t="shared" si="189"/>
        <v>3.1271519227300719</v>
      </c>
      <c r="P487" s="33">
        <f t="shared" si="190"/>
        <v>179.17260706865366</v>
      </c>
      <c r="Q487" s="33">
        <f t="shared" si="198"/>
        <v>0.60266084670739795</v>
      </c>
      <c r="R487" s="33">
        <f t="shared" si="191"/>
        <v>34.529922994114578</v>
      </c>
      <c r="S487" s="33">
        <f t="shared" si="199"/>
        <v>-0.99702244060929157</v>
      </c>
      <c r="T487" s="33">
        <f t="shared" si="192"/>
        <v>3.064404076605558</v>
      </c>
      <c r="U487" s="33">
        <f t="shared" si="200"/>
        <v>-7.7111950575067867E-2</v>
      </c>
      <c r="V487" s="72">
        <f t="shared" si="193"/>
        <v>3.2187812305740282</v>
      </c>
      <c r="W487" s="33">
        <f t="shared" si="194"/>
        <v>184.42257968781732</v>
      </c>
      <c r="X487" s="80">
        <v>0.27430555555555552</v>
      </c>
      <c r="Z487" s="16">
        <v>181</v>
      </c>
      <c r="AA487" s="16">
        <v>1</v>
      </c>
      <c r="AB487" s="16">
        <v>59.73</v>
      </c>
      <c r="AC487" s="14">
        <f t="shared" si="212"/>
        <v>181.03325833333332</v>
      </c>
      <c r="AD487" s="16">
        <v>46</v>
      </c>
      <c r="AE487" s="16">
        <v>4</v>
      </c>
      <c r="AF487" s="16">
        <v>13.82</v>
      </c>
      <c r="AG487" s="14">
        <f t="shared" si="213"/>
        <v>46.070505555555556</v>
      </c>
      <c r="AH487" s="16">
        <v>12</v>
      </c>
      <c r="AI487" s="16">
        <v>58</v>
      </c>
      <c r="AJ487" s="16">
        <v>14.11</v>
      </c>
      <c r="AK487" s="14">
        <f t="shared" si="214"/>
        <v>12.97058611111111</v>
      </c>
      <c r="AL487" s="16">
        <v>191</v>
      </c>
      <c r="AM487" s="16">
        <v>29</v>
      </c>
      <c r="AN487" s="16">
        <v>20.12</v>
      </c>
      <c r="AO487" s="16">
        <f t="shared" si="215"/>
        <v>191.48892222222221</v>
      </c>
      <c r="AP487" s="16">
        <v>61</v>
      </c>
      <c r="AQ487" s="16">
        <v>30</v>
      </c>
      <c r="AR487" s="16">
        <v>21.26</v>
      </c>
      <c r="AS487" s="14">
        <f t="shared" si="216"/>
        <v>61.505905555555557</v>
      </c>
      <c r="AT487" s="16">
        <v>22</v>
      </c>
      <c r="AU487" s="16">
        <v>28</v>
      </c>
      <c r="AV487" s="16">
        <v>58.3</v>
      </c>
      <c r="AW487" s="14">
        <f t="shared" si="217"/>
        <v>22.482861111111109</v>
      </c>
      <c r="AX487" s="14">
        <f t="shared" si="209"/>
        <v>10.455663888888893</v>
      </c>
      <c r="AY487" s="14">
        <f t="shared" si="210"/>
        <v>15.435400000000001</v>
      </c>
      <c r="AZ487" s="14">
        <f t="shared" si="211"/>
        <v>142.68412499999999</v>
      </c>
    </row>
    <row r="488" spans="1:52">
      <c r="A488" s="11">
        <v>0.27500000000000002</v>
      </c>
      <c r="B488" s="12">
        <f t="shared" si="205"/>
        <v>6.5833333333333446</v>
      </c>
      <c r="C488" s="12">
        <f t="shared" si="206"/>
        <v>13.258119663964633</v>
      </c>
      <c r="D488" s="12">
        <f t="shared" si="207"/>
        <v>12.875943008409067</v>
      </c>
      <c r="E488" s="12">
        <f t="shared" si="208"/>
        <v>13.031943008409067</v>
      </c>
      <c r="F488" s="12">
        <f t="shared" si="201"/>
        <v>3.4117547014348997</v>
      </c>
      <c r="G488" s="12">
        <f t="shared" si="195"/>
        <v>0.31598012277400905</v>
      </c>
      <c r="H488" s="26">
        <f t="shared" si="202"/>
        <v>18.104327444976306</v>
      </c>
      <c r="I488" s="33">
        <f t="shared" si="196"/>
        <v>22.861175219520192</v>
      </c>
      <c r="J488" s="50">
        <f t="shared" si="197"/>
        <v>23.01717521952019</v>
      </c>
      <c r="K488" s="33">
        <f t="shared" si="187"/>
        <v>6.025882381336138</v>
      </c>
      <c r="L488" s="33">
        <f t="shared" si="203"/>
        <v>-0.99989252187919875</v>
      </c>
      <c r="M488" s="33">
        <f t="shared" si="188"/>
        <v>3.126931136198051</v>
      </c>
      <c r="N488" s="33">
        <f t="shared" si="204"/>
        <v>-1.4660992123867305E-2</v>
      </c>
      <c r="O488" s="33">
        <f t="shared" si="189"/>
        <v>3.126931136198051</v>
      </c>
      <c r="P488" s="33">
        <f t="shared" si="190"/>
        <v>179.15995693219554</v>
      </c>
      <c r="Q488" s="33">
        <f t="shared" si="198"/>
        <v>0.60297357396541251</v>
      </c>
      <c r="R488" s="33">
        <f t="shared" si="191"/>
        <v>34.547840946137512</v>
      </c>
      <c r="S488" s="33">
        <f t="shared" si="199"/>
        <v>-0.9971178852489555</v>
      </c>
      <c r="T488" s="33">
        <f t="shared" si="192"/>
        <v>3.0656518839471136</v>
      </c>
      <c r="U488" s="33">
        <f t="shared" si="200"/>
        <v>-7.5867798944289716E-2</v>
      </c>
      <c r="V488" s="72">
        <f t="shared" si="193"/>
        <v>3.2175334232324726</v>
      </c>
      <c r="W488" s="33">
        <f t="shared" si="194"/>
        <v>184.35108559350076</v>
      </c>
      <c r="X488" s="80">
        <v>0.27499999999999997</v>
      </c>
      <c r="Z488" s="16">
        <v>181</v>
      </c>
      <c r="AA488" s="16">
        <v>3</v>
      </c>
      <c r="AB488" s="16">
        <v>2.57</v>
      </c>
      <c r="AC488" s="14">
        <f t="shared" si="212"/>
        <v>181.05071388888888</v>
      </c>
      <c r="AD488" s="16">
        <v>46</v>
      </c>
      <c r="AE488" s="16">
        <v>4</v>
      </c>
      <c r="AF488" s="16">
        <v>24.62</v>
      </c>
      <c r="AG488" s="14">
        <f t="shared" si="213"/>
        <v>46.073505555555556</v>
      </c>
      <c r="AH488" s="16">
        <v>12</v>
      </c>
      <c r="AI488" s="16">
        <v>59</v>
      </c>
      <c r="AJ488" s="16">
        <v>14.28</v>
      </c>
      <c r="AK488" s="14">
        <f t="shared" si="214"/>
        <v>12.987299999999999</v>
      </c>
      <c r="AL488" s="16">
        <v>191</v>
      </c>
      <c r="AM488" s="16">
        <v>22</v>
      </c>
      <c r="AN488" s="16">
        <v>46.21</v>
      </c>
      <c r="AO488" s="16">
        <f t="shared" si="215"/>
        <v>191.37950277777779</v>
      </c>
      <c r="AP488" s="16">
        <v>61</v>
      </c>
      <c r="AQ488" s="16">
        <v>32</v>
      </c>
      <c r="AR488" s="16">
        <v>19.02</v>
      </c>
      <c r="AS488" s="14">
        <f t="shared" si="216"/>
        <v>61.53861666666667</v>
      </c>
      <c r="AT488" s="16">
        <v>22</v>
      </c>
      <c r="AU488" s="16">
        <v>29</v>
      </c>
      <c r="AV488" s="16">
        <v>58.46</v>
      </c>
      <c r="AW488" s="14">
        <f t="shared" si="217"/>
        <v>22.499572222222223</v>
      </c>
      <c r="AX488" s="14">
        <f t="shared" si="209"/>
        <v>10.328788888888909</v>
      </c>
      <c r="AY488" s="14">
        <f t="shared" si="210"/>
        <v>15.465111111111113</v>
      </c>
      <c r="AZ488" s="14">
        <f t="shared" si="211"/>
        <v>142.68408333333335</v>
      </c>
    </row>
    <row r="489" spans="1:52">
      <c r="A489" s="11">
        <v>0.27569444444444402</v>
      </c>
      <c r="B489" s="12">
        <f t="shared" si="205"/>
        <v>6.6000000000000005</v>
      </c>
      <c r="C489" s="12">
        <f t="shared" si="206"/>
        <v>13.274831897297956</v>
      </c>
      <c r="D489" s="12">
        <f t="shared" si="207"/>
        <v>12.892655241742389</v>
      </c>
      <c r="E489" s="12">
        <f t="shared" si="208"/>
        <v>13.04865524174239</v>
      </c>
      <c r="F489" s="12">
        <f t="shared" si="201"/>
        <v>3.4161299538903198</v>
      </c>
      <c r="G489" s="12">
        <f t="shared" si="195"/>
        <v>0.31603780526936853</v>
      </c>
      <c r="H489" s="26">
        <f t="shared" si="202"/>
        <v>18.107632408512185</v>
      </c>
      <c r="I489" s="33">
        <f t="shared" si="196"/>
        <v>22.877887452853514</v>
      </c>
      <c r="J489" s="50">
        <f t="shared" si="197"/>
        <v>23.033887452853513</v>
      </c>
      <c r="K489" s="33">
        <f t="shared" si="187"/>
        <v>6.0302576337915585</v>
      </c>
      <c r="L489" s="33">
        <f t="shared" si="203"/>
        <v>-0.99988926453133431</v>
      </c>
      <c r="M489" s="33">
        <f t="shared" si="188"/>
        <v>3.1267106166021925</v>
      </c>
      <c r="N489" s="33">
        <f t="shared" si="204"/>
        <v>-1.4881487660422748E-2</v>
      </c>
      <c r="O489" s="33">
        <f t="shared" si="189"/>
        <v>3.1267106166021925</v>
      </c>
      <c r="P489" s="33">
        <f t="shared" si="190"/>
        <v>179.14732209005288</v>
      </c>
      <c r="Q489" s="33">
        <f t="shared" si="198"/>
        <v>0.60328120995124357</v>
      </c>
      <c r="R489" s="33">
        <f t="shared" si="191"/>
        <v>34.565467189751978</v>
      </c>
      <c r="S489" s="33">
        <f t="shared" si="199"/>
        <v>-0.9972119363487143</v>
      </c>
      <c r="T489" s="33">
        <f t="shared" si="192"/>
        <v>3.0669018219544366</v>
      </c>
      <c r="U489" s="33">
        <f t="shared" si="200"/>
        <v>-7.4621404460435525E-2</v>
      </c>
      <c r="V489" s="72">
        <f t="shared" si="193"/>
        <v>3.2162834852251496</v>
      </c>
      <c r="W489" s="33">
        <f t="shared" si="194"/>
        <v>184.27946942102815</v>
      </c>
      <c r="X489" s="80">
        <v>0.27569444444444446</v>
      </c>
      <c r="Z489" s="16">
        <v>181</v>
      </c>
      <c r="AA489" s="16">
        <v>4</v>
      </c>
      <c r="AB489" s="16">
        <v>5.35</v>
      </c>
      <c r="AC489" s="14">
        <f t="shared" si="212"/>
        <v>181.06815277777778</v>
      </c>
      <c r="AD489" s="16">
        <v>46</v>
      </c>
      <c r="AE489" s="16">
        <v>4</v>
      </c>
      <c r="AF489" s="16">
        <v>35.6</v>
      </c>
      <c r="AG489" s="14">
        <f t="shared" si="213"/>
        <v>46.076555555555558</v>
      </c>
      <c r="AH489" s="16">
        <v>13</v>
      </c>
      <c r="AI489" s="16">
        <v>0</v>
      </c>
      <c r="AJ489" s="16">
        <v>14.44</v>
      </c>
      <c r="AK489" s="14">
        <f t="shared" si="214"/>
        <v>13.004011111111112</v>
      </c>
      <c r="AL489" s="16">
        <v>191</v>
      </c>
      <c r="AM489" s="16">
        <v>16</v>
      </c>
      <c r="AN489" s="16">
        <v>10.43</v>
      </c>
      <c r="AO489" s="16">
        <f t="shared" si="215"/>
        <v>191.26956388888888</v>
      </c>
      <c r="AP489" s="16">
        <v>61</v>
      </c>
      <c r="AQ489" s="16">
        <v>34</v>
      </c>
      <c r="AR489" s="16">
        <v>15.66</v>
      </c>
      <c r="AS489" s="14">
        <f t="shared" si="216"/>
        <v>61.571016666666665</v>
      </c>
      <c r="AT489" s="16">
        <v>22</v>
      </c>
      <c r="AU489" s="16">
        <v>30</v>
      </c>
      <c r="AV489" s="16">
        <v>58.63</v>
      </c>
      <c r="AW489" s="14">
        <f t="shared" si="217"/>
        <v>22.516286111111111</v>
      </c>
      <c r="AX489" s="14">
        <f t="shared" si="209"/>
        <v>10.201411111111099</v>
      </c>
      <c r="AY489" s="14">
        <f t="shared" si="210"/>
        <v>15.494461111111107</v>
      </c>
      <c r="AZ489" s="14">
        <f t="shared" si="211"/>
        <v>142.68412499999999</v>
      </c>
    </row>
    <row r="490" spans="1:52">
      <c r="A490" s="11">
        <v>0.27638888888888902</v>
      </c>
      <c r="B490" s="12">
        <f t="shared" si="205"/>
        <v>6.6166666666666565</v>
      </c>
      <c r="C490" s="12">
        <f t="shared" si="206"/>
        <v>13.291544130631278</v>
      </c>
      <c r="D490" s="12">
        <f t="shared" si="207"/>
        <v>12.909367475075735</v>
      </c>
      <c r="E490" s="12">
        <f t="shared" si="208"/>
        <v>13.065367475075735</v>
      </c>
      <c r="F490" s="12">
        <f t="shared" si="201"/>
        <v>3.4205052063457466</v>
      </c>
      <c r="G490" s="12">
        <f t="shared" si="195"/>
        <v>0.31609639195764183</v>
      </c>
      <c r="H490" s="26">
        <f t="shared" si="202"/>
        <v>18.110989178485895</v>
      </c>
      <c r="I490" s="33">
        <f t="shared" si="196"/>
        <v>22.894599686186837</v>
      </c>
      <c r="J490" s="50">
        <f t="shared" si="197"/>
        <v>23.050599686186835</v>
      </c>
      <c r="K490" s="33">
        <f t="shared" si="187"/>
        <v>6.0346328862469791</v>
      </c>
      <c r="L490" s="33">
        <f t="shared" si="203"/>
        <v>-0.99988596265203844</v>
      </c>
      <c r="M490" s="33">
        <f t="shared" si="188"/>
        <v>3.1264903679715879</v>
      </c>
      <c r="N490" s="33">
        <f t="shared" si="204"/>
        <v>-1.5101711538983827E-2</v>
      </c>
      <c r="O490" s="33">
        <f t="shared" si="189"/>
        <v>3.1264903679715879</v>
      </c>
      <c r="P490" s="33">
        <f t="shared" si="190"/>
        <v>179.1347027730757</v>
      </c>
      <c r="Q490" s="33">
        <f t="shared" si="198"/>
        <v>0.60358374556591765</v>
      </c>
      <c r="R490" s="33">
        <f t="shared" si="191"/>
        <v>34.582801203625195</v>
      </c>
      <c r="S490" s="33">
        <f t="shared" si="199"/>
        <v>-0.99730458334135486</v>
      </c>
      <c r="T490" s="33">
        <f t="shared" si="192"/>
        <v>3.0681538571910734</v>
      </c>
      <c r="U490" s="33">
        <f t="shared" si="200"/>
        <v>-7.3372801815976621E-2</v>
      </c>
      <c r="V490" s="72">
        <f t="shared" si="193"/>
        <v>3.2150314499885129</v>
      </c>
      <c r="W490" s="33">
        <f t="shared" si="194"/>
        <v>184.2077330861672</v>
      </c>
      <c r="X490" s="80">
        <v>0.27638888888888885</v>
      </c>
      <c r="Z490" s="16">
        <v>181</v>
      </c>
      <c r="AA490" s="16">
        <v>5</v>
      </c>
      <c r="AB490" s="16">
        <v>8.07</v>
      </c>
      <c r="AC490" s="14">
        <f t="shared" si="212"/>
        <v>181.08557500000001</v>
      </c>
      <c r="AD490" s="16">
        <v>46</v>
      </c>
      <c r="AE490" s="16">
        <v>4</v>
      </c>
      <c r="AF490" s="16">
        <v>46.77</v>
      </c>
      <c r="AG490" s="14">
        <f t="shared" si="213"/>
        <v>46.079658333333334</v>
      </c>
      <c r="AH490" s="16">
        <v>13</v>
      </c>
      <c r="AI490" s="16">
        <v>1</v>
      </c>
      <c r="AJ490" s="16">
        <v>14.6</v>
      </c>
      <c r="AK490" s="14">
        <f t="shared" si="214"/>
        <v>13.020722222222222</v>
      </c>
      <c r="AL490" s="16">
        <v>191</v>
      </c>
      <c r="AM490" s="16">
        <v>9</v>
      </c>
      <c r="AN490" s="16">
        <v>32.79</v>
      </c>
      <c r="AO490" s="16">
        <f t="shared" si="215"/>
        <v>191.15910833333334</v>
      </c>
      <c r="AP490" s="16">
        <v>61</v>
      </c>
      <c r="AQ490" s="16">
        <v>36</v>
      </c>
      <c r="AR490" s="16">
        <v>11.18</v>
      </c>
      <c r="AS490" s="14">
        <f t="shared" si="216"/>
        <v>61.603105555555558</v>
      </c>
      <c r="AT490" s="16">
        <v>22</v>
      </c>
      <c r="AU490" s="16">
        <v>31</v>
      </c>
      <c r="AV490" s="16">
        <v>58.79</v>
      </c>
      <c r="AW490" s="14">
        <f t="shared" si="217"/>
        <v>22.532997222222221</v>
      </c>
      <c r="AX490" s="14">
        <f t="shared" si="209"/>
        <v>10.07353333333333</v>
      </c>
      <c r="AY490" s="14">
        <f t="shared" si="210"/>
        <v>15.523447222222224</v>
      </c>
      <c r="AZ490" s="14">
        <f t="shared" si="211"/>
        <v>142.68412499999999</v>
      </c>
    </row>
    <row r="491" spans="1:52">
      <c r="A491" s="11">
        <v>0.27708333333333302</v>
      </c>
      <c r="B491" s="12">
        <f t="shared" si="205"/>
        <v>6.6333333333333364</v>
      </c>
      <c r="C491" s="12">
        <f t="shared" si="206"/>
        <v>13.308256363964624</v>
      </c>
      <c r="D491" s="12">
        <f t="shared" si="207"/>
        <v>12.926079708409059</v>
      </c>
      <c r="E491" s="12">
        <f t="shared" si="208"/>
        <v>13.08207970840906</v>
      </c>
      <c r="F491" s="12">
        <f t="shared" si="201"/>
        <v>3.4248804588011668</v>
      </c>
      <c r="G491" s="12">
        <f t="shared" si="195"/>
        <v>0.31615588176945753</v>
      </c>
      <c r="H491" s="26">
        <f t="shared" si="202"/>
        <v>18.114397693626962</v>
      </c>
      <c r="I491" s="33">
        <f t="shared" si="196"/>
        <v>22.91131191952018</v>
      </c>
      <c r="J491" s="50">
        <f t="shared" si="197"/>
        <v>23.067311919520179</v>
      </c>
      <c r="K491" s="33">
        <f t="shared" si="187"/>
        <v>6.039008138702405</v>
      </c>
      <c r="L491" s="33">
        <f t="shared" si="203"/>
        <v>-0.99988261648215593</v>
      </c>
      <c r="M491" s="33">
        <f t="shared" si="188"/>
        <v>3.1262703943309456</v>
      </c>
      <c r="N491" s="33">
        <f t="shared" si="204"/>
        <v>-1.5321659727263759E-2</v>
      </c>
      <c r="O491" s="33">
        <f t="shared" si="189"/>
        <v>3.1262703943309456</v>
      </c>
      <c r="P491" s="33">
        <f t="shared" si="190"/>
        <v>179.1220992118628</v>
      </c>
      <c r="Q491" s="33">
        <f t="shared" si="198"/>
        <v>0.603881171852646</v>
      </c>
      <c r="R491" s="33">
        <f t="shared" si="191"/>
        <v>34.599842474570977</v>
      </c>
      <c r="S491" s="33">
        <f t="shared" si="199"/>
        <v>-0.99739581580438441</v>
      </c>
      <c r="T491" s="33">
        <f t="shared" si="192"/>
        <v>3.0694079560827241</v>
      </c>
      <c r="U491" s="33">
        <f t="shared" si="200"/>
        <v>-7.2122025872174395E-2</v>
      </c>
      <c r="V491" s="72">
        <f t="shared" si="193"/>
        <v>3.2137773510968621</v>
      </c>
      <c r="W491" s="33">
        <f t="shared" si="194"/>
        <v>184.13587851258356</v>
      </c>
      <c r="X491" s="80">
        <v>0.27708333333333335</v>
      </c>
      <c r="Z491" s="16">
        <v>181</v>
      </c>
      <c r="AA491" s="16">
        <v>6</v>
      </c>
      <c r="AB491" s="16">
        <v>10.72</v>
      </c>
      <c r="AC491" s="14">
        <f t="shared" si="212"/>
        <v>181.10297777777777</v>
      </c>
      <c r="AD491" s="16">
        <v>46</v>
      </c>
      <c r="AE491" s="16">
        <v>4</v>
      </c>
      <c r="AF491" s="16">
        <v>58.11</v>
      </c>
      <c r="AG491" s="14">
        <f t="shared" si="213"/>
        <v>46.082808333333332</v>
      </c>
      <c r="AH491" s="16">
        <v>13</v>
      </c>
      <c r="AI491" s="16">
        <v>2</v>
      </c>
      <c r="AJ491" s="16">
        <v>14.77</v>
      </c>
      <c r="AK491" s="14">
        <f t="shared" si="214"/>
        <v>13.037436111111111</v>
      </c>
      <c r="AL491" s="16">
        <v>191</v>
      </c>
      <c r="AM491" s="16">
        <v>2</v>
      </c>
      <c r="AN491" s="16">
        <v>53.3</v>
      </c>
      <c r="AO491" s="16">
        <f t="shared" si="215"/>
        <v>191.0481388888889</v>
      </c>
      <c r="AP491" s="16">
        <v>61</v>
      </c>
      <c r="AQ491" s="16">
        <v>38</v>
      </c>
      <c r="AR491" s="16">
        <v>5.58</v>
      </c>
      <c r="AS491" s="14">
        <f t="shared" si="216"/>
        <v>61.634883333333335</v>
      </c>
      <c r="AT491" s="16">
        <v>22</v>
      </c>
      <c r="AU491" s="16">
        <v>32</v>
      </c>
      <c r="AV491" s="16">
        <v>58.96</v>
      </c>
      <c r="AW491" s="14">
        <f t="shared" si="217"/>
        <v>22.549711111111112</v>
      </c>
      <c r="AX491" s="14">
        <f t="shared" si="209"/>
        <v>9.9451611111111333</v>
      </c>
      <c r="AY491" s="14">
        <f t="shared" si="210"/>
        <v>15.552075000000002</v>
      </c>
      <c r="AZ491" s="14">
        <f t="shared" si="211"/>
        <v>142.68412500000002</v>
      </c>
    </row>
    <row r="492" spans="1:52">
      <c r="A492" s="11">
        <v>0.27777777777777801</v>
      </c>
      <c r="B492" s="12">
        <f t="shared" si="205"/>
        <v>6.6499999999999924</v>
      </c>
      <c r="C492" s="12">
        <f t="shared" si="206"/>
        <v>13.324968597297948</v>
      </c>
      <c r="D492" s="12">
        <f t="shared" si="207"/>
        <v>12.942791941742405</v>
      </c>
      <c r="E492" s="12">
        <f t="shared" si="208"/>
        <v>13.098791941742405</v>
      </c>
      <c r="F492" s="12">
        <f t="shared" si="201"/>
        <v>3.4292557112565936</v>
      </c>
      <c r="G492" s="12">
        <f t="shared" si="195"/>
        <v>0.31621627361891369</v>
      </c>
      <c r="H492" s="26">
        <f t="shared" si="202"/>
        <v>18.11785789171779</v>
      </c>
      <c r="I492" s="33">
        <f t="shared" si="196"/>
        <v>22.928024152853503</v>
      </c>
      <c r="J492" s="50">
        <f t="shared" si="197"/>
        <v>23.084024152853502</v>
      </c>
      <c r="K492" s="33">
        <f t="shared" si="187"/>
        <v>6.0433833911578265</v>
      </c>
      <c r="L492" s="33">
        <f t="shared" si="203"/>
        <v>-0.99987922626578196</v>
      </c>
      <c r="M492" s="33">
        <f t="shared" si="188"/>
        <v>3.1260506997006985</v>
      </c>
      <c r="N492" s="33">
        <f t="shared" si="204"/>
        <v>-1.5541328197462224E-2</v>
      </c>
      <c r="O492" s="33">
        <f t="shared" si="189"/>
        <v>3.1260506997006985</v>
      </c>
      <c r="P492" s="33">
        <f t="shared" si="190"/>
        <v>179.10951163676793</v>
      </c>
      <c r="Q492" s="33">
        <f t="shared" si="198"/>
        <v>0.60417347999750981</v>
      </c>
      <c r="R492" s="33">
        <f t="shared" si="191"/>
        <v>34.616590497588973</v>
      </c>
      <c r="S492" s="33">
        <f t="shared" si="199"/>
        <v>-0.99748562346179503</v>
      </c>
      <c r="T492" s="33">
        <f t="shared" si="192"/>
        <v>3.0706640849191507</v>
      </c>
      <c r="U492" s="33">
        <f t="shared" si="200"/>
        <v>-7.0869111656872583E-2</v>
      </c>
      <c r="V492" s="72">
        <f t="shared" si="193"/>
        <v>3.2125212222604356</v>
      </c>
      <c r="W492" s="33">
        <f t="shared" si="194"/>
        <v>184.06390763173164</v>
      </c>
      <c r="X492" s="80">
        <v>0.27777777777777779</v>
      </c>
      <c r="Z492" s="16">
        <v>181</v>
      </c>
      <c r="AA492" s="16">
        <v>7</v>
      </c>
      <c r="AB492" s="16">
        <v>13.31</v>
      </c>
      <c r="AC492" s="14">
        <f t="shared" si="212"/>
        <v>181.12036388888887</v>
      </c>
      <c r="AD492" s="16">
        <v>46</v>
      </c>
      <c r="AE492" s="16">
        <v>5</v>
      </c>
      <c r="AF492" s="16">
        <v>9.64</v>
      </c>
      <c r="AG492" s="14">
        <f t="shared" si="213"/>
        <v>46.086011111111112</v>
      </c>
      <c r="AH492" s="16">
        <v>13</v>
      </c>
      <c r="AI492" s="16">
        <v>3</v>
      </c>
      <c r="AJ492" s="16">
        <v>14.93</v>
      </c>
      <c r="AK492" s="14">
        <f t="shared" si="214"/>
        <v>13.054147222222221</v>
      </c>
      <c r="AL492" s="16">
        <v>190</v>
      </c>
      <c r="AM492" s="16">
        <v>56</v>
      </c>
      <c r="AN492" s="16">
        <v>11.98</v>
      </c>
      <c r="AO492" s="16">
        <f t="shared" si="215"/>
        <v>190.93666111111111</v>
      </c>
      <c r="AP492" s="16">
        <v>61</v>
      </c>
      <c r="AQ492" s="16">
        <v>39</v>
      </c>
      <c r="AR492" s="16">
        <v>58.85</v>
      </c>
      <c r="AS492" s="14">
        <f t="shared" si="216"/>
        <v>61.666347222222221</v>
      </c>
      <c r="AT492" s="16">
        <v>22</v>
      </c>
      <c r="AU492" s="16">
        <v>33</v>
      </c>
      <c r="AV492" s="16">
        <v>59.12</v>
      </c>
      <c r="AW492" s="14">
        <f t="shared" si="217"/>
        <v>22.566422222222222</v>
      </c>
      <c r="AX492" s="14">
        <f t="shared" si="209"/>
        <v>9.8162972222222322</v>
      </c>
      <c r="AY492" s="14">
        <f t="shared" si="210"/>
        <v>15.580336111111109</v>
      </c>
      <c r="AZ492" s="14">
        <f t="shared" si="211"/>
        <v>142.68412500000002</v>
      </c>
    </row>
    <row r="493" spans="1:52">
      <c r="A493" s="11">
        <v>0.27847222222222201</v>
      </c>
      <c r="B493" s="12">
        <f t="shared" si="205"/>
        <v>6.6666666666666723</v>
      </c>
      <c r="C493" s="12">
        <f t="shared" si="206"/>
        <v>13.341680830631294</v>
      </c>
      <c r="D493" s="12">
        <f t="shared" si="207"/>
        <v>12.959504175075727</v>
      </c>
      <c r="E493" s="12">
        <f t="shared" si="208"/>
        <v>13.115504175075728</v>
      </c>
      <c r="F493" s="12">
        <f t="shared" si="201"/>
        <v>3.4336309637120142</v>
      </c>
      <c r="G493" s="12">
        <f t="shared" si="195"/>
        <v>0.31627756640359544</v>
      </c>
      <c r="H493" s="26">
        <f t="shared" si="202"/>
        <v>18.12136970959466</v>
      </c>
      <c r="I493" s="33">
        <f t="shared" si="196"/>
        <v>22.94473638618685</v>
      </c>
      <c r="J493" s="50">
        <f t="shared" si="197"/>
        <v>23.100736386186849</v>
      </c>
      <c r="K493" s="33">
        <f t="shared" si="187"/>
        <v>6.0477586436132533</v>
      </c>
      <c r="L493" s="33">
        <f t="shared" si="203"/>
        <v>-0.99987579225024437</v>
      </c>
      <c r="M493" s="33">
        <f t="shared" si="188"/>
        <v>3.1258312880968129</v>
      </c>
      <c r="N493" s="33">
        <f t="shared" si="204"/>
        <v>-1.5760712926333624E-2</v>
      </c>
      <c r="O493" s="33">
        <f t="shared" si="189"/>
        <v>3.1258312880968129</v>
      </c>
      <c r="P493" s="33">
        <f t="shared" si="190"/>
        <v>179.0969402778891</v>
      </c>
      <c r="Q493" s="33">
        <f t="shared" si="198"/>
        <v>0.60446066133013798</v>
      </c>
      <c r="R493" s="33">
        <f t="shared" si="191"/>
        <v>34.633044775903514</v>
      </c>
      <c r="S493" s="33">
        <f t="shared" si="199"/>
        <v>-0.99757399618580922</v>
      </c>
      <c r="T493" s="33">
        <f t="shared" si="192"/>
        <v>3.071922209856095</v>
      </c>
      <c r="U493" s="33">
        <f t="shared" si="200"/>
        <v>-6.9614094362241197E-2</v>
      </c>
      <c r="V493" s="72">
        <f t="shared" si="193"/>
        <v>3.2112630973234912</v>
      </c>
      <c r="W493" s="33">
        <f t="shared" si="194"/>
        <v>183.99182238274457</v>
      </c>
      <c r="X493" s="80">
        <v>0.27847222222222223</v>
      </c>
      <c r="Z493" s="16">
        <v>181</v>
      </c>
      <c r="AA493" s="16">
        <v>8</v>
      </c>
      <c r="AB493" s="16">
        <v>15.83</v>
      </c>
      <c r="AC493" s="14">
        <f t="shared" si="212"/>
        <v>181.13773055555555</v>
      </c>
      <c r="AD493" s="16">
        <v>46</v>
      </c>
      <c r="AE493" s="16">
        <v>5</v>
      </c>
      <c r="AF493" s="16">
        <v>21.34</v>
      </c>
      <c r="AG493" s="14">
        <f t="shared" si="213"/>
        <v>46.089261111111114</v>
      </c>
      <c r="AH493" s="16">
        <v>13</v>
      </c>
      <c r="AI493" s="16">
        <v>4</v>
      </c>
      <c r="AJ493" s="16">
        <v>15.1</v>
      </c>
      <c r="AK493" s="14">
        <f t="shared" si="214"/>
        <v>13.07086111111111</v>
      </c>
      <c r="AL493" s="16">
        <v>190</v>
      </c>
      <c r="AM493" s="16">
        <v>49</v>
      </c>
      <c r="AN493" s="16">
        <v>28.84</v>
      </c>
      <c r="AO493" s="16">
        <f t="shared" si="215"/>
        <v>190.82467777777777</v>
      </c>
      <c r="AP493" s="16">
        <v>61</v>
      </c>
      <c r="AQ493" s="16">
        <v>41</v>
      </c>
      <c r="AR493" s="16">
        <v>50.98</v>
      </c>
      <c r="AS493" s="14">
        <f t="shared" si="216"/>
        <v>61.697494444444445</v>
      </c>
      <c r="AT493" s="16">
        <v>22</v>
      </c>
      <c r="AU493" s="16">
        <v>34</v>
      </c>
      <c r="AV493" s="16">
        <v>59.28</v>
      </c>
      <c r="AW493" s="14">
        <f t="shared" si="217"/>
        <v>22.583133333333333</v>
      </c>
      <c r="AX493" s="14">
        <f t="shared" si="209"/>
        <v>9.6869472222222157</v>
      </c>
      <c r="AY493" s="14">
        <f t="shared" si="210"/>
        <v>15.608233333333331</v>
      </c>
      <c r="AZ493" s="14">
        <f t="shared" si="211"/>
        <v>142.68408333333332</v>
      </c>
    </row>
    <row r="494" spans="1:52">
      <c r="A494" s="11">
        <v>0.27916666666666701</v>
      </c>
      <c r="B494" s="12">
        <f t="shared" si="205"/>
        <v>6.6833333333333282</v>
      </c>
      <c r="C494" s="12">
        <f t="shared" si="206"/>
        <v>13.358393063964616</v>
      </c>
      <c r="D494" s="12">
        <f t="shared" si="207"/>
        <v>12.976216408409075</v>
      </c>
      <c r="E494" s="12">
        <f t="shared" si="208"/>
        <v>13.132216408409075</v>
      </c>
      <c r="F494" s="12">
        <f t="shared" si="201"/>
        <v>3.438006216167441</v>
      </c>
      <c r="G494" s="12">
        <f t="shared" si="195"/>
        <v>0.31633975900459321</v>
      </c>
      <c r="H494" s="26">
        <f t="shared" si="202"/>
        <v>18.124933083148772</v>
      </c>
      <c r="I494" s="33">
        <f t="shared" si="196"/>
        <v>22.961448619520173</v>
      </c>
      <c r="J494" s="50">
        <f t="shared" si="197"/>
        <v>23.117448619520172</v>
      </c>
      <c r="K494" s="33">
        <f t="shared" si="187"/>
        <v>6.0521338960686721</v>
      </c>
      <c r="L494" s="33">
        <f t="shared" si="203"/>
        <v>-0.99987231468608617</v>
      </c>
      <c r="M494" s="33">
        <f t="shared" si="188"/>
        <v>3.1256121635307919</v>
      </c>
      <c r="N494" s="33">
        <f t="shared" si="204"/>
        <v>-1.5979809895250347E-2</v>
      </c>
      <c r="O494" s="33">
        <f t="shared" si="189"/>
        <v>3.1256121635307919</v>
      </c>
      <c r="P494" s="33">
        <f t="shared" si="190"/>
        <v>179.08438536506847</v>
      </c>
      <c r="Q494" s="33">
        <f t="shared" si="198"/>
        <v>0.60474270732437274</v>
      </c>
      <c r="R494" s="33">
        <f t="shared" si="191"/>
        <v>34.649204821001732</v>
      </c>
      <c r="S494" s="33">
        <f t="shared" si="199"/>
        <v>-0.99766092399860407</v>
      </c>
      <c r="T494" s="33">
        <f t="shared" si="192"/>
        <v>3.0731822969172047</v>
      </c>
      <c r="U494" s="33">
        <f t="shared" si="200"/>
        <v>-6.8357009342509198E-2</v>
      </c>
      <c r="V494" s="72">
        <f t="shared" si="193"/>
        <v>3.2100030102623816</v>
      </c>
      <c r="W494" s="33">
        <f t="shared" si="194"/>
        <v>183.91962471232395</v>
      </c>
      <c r="X494" s="80">
        <v>0.27916666666666667</v>
      </c>
      <c r="Z494" s="16">
        <v>181</v>
      </c>
      <c r="AA494" s="16">
        <v>9</v>
      </c>
      <c r="AB494" s="16">
        <v>18.29</v>
      </c>
      <c r="AC494" s="14">
        <f t="shared" si="212"/>
        <v>181.15508055555554</v>
      </c>
      <c r="AD494" s="16">
        <v>46</v>
      </c>
      <c r="AE494" s="16">
        <v>5</v>
      </c>
      <c r="AF494" s="16">
        <v>33.229999999999997</v>
      </c>
      <c r="AG494" s="14">
        <f t="shared" si="213"/>
        <v>46.09256388888889</v>
      </c>
      <c r="AH494" s="16">
        <v>13</v>
      </c>
      <c r="AI494" s="16">
        <v>5</v>
      </c>
      <c r="AJ494" s="16">
        <v>15.26</v>
      </c>
      <c r="AK494" s="14">
        <f t="shared" si="214"/>
        <v>13.087572222222223</v>
      </c>
      <c r="AL494" s="16">
        <v>190</v>
      </c>
      <c r="AM494" s="16">
        <v>42</v>
      </c>
      <c r="AN494" s="16">
        <v>43.89</v>
      </c>
      <c r="AO494" s="16">
        <f t="shared" si="215"/>
        <v>190.71219166666666</v>
      </c>
      <c r="AP494" s="16">
        <v>61</v>
      </c>
      <c r="AQ494" s="16">
        <v>43</v>
      </c>
      <c r="AR494" s="16">
        <v>41.96</v>
      </c>
      <c r="AS494" s="14">
        <f t="shared" si="216"/>
        <v>61.728322222222225</v>
      </c>
      <c r="AT494" s="16">
        <v>22</v>
      </c>
      <c r="AU494" s="16">
        <v>35</v>
      </c>
      <c r="AV494" s="16">
        <v>59.45</v>
      </c>
      <c r="AW494" s="14">
        <f t="shared" si="217"/>
        <v>22.599847222222223</v>
      </c>
      <c r="AX494" s="14">
        <f t="shared" si="209"/>
        <v>9.5571111111111122</v>
      </c>
      <c r="AY494" s="14">
        <f t="shared" si="210"/>
        <v>15.635758333333335</v>
      </c>
      <c r="AZ494" s="14">
        <f t="shared" si="211"/>
        <v>142.68412500000002</v>
      </c>
    </row>
    <row r="495" spans="1:52">
      <c r="A495" s="11">
        <v>0.27986111111111101</v>
      </c>
      <c r="B495" s="12">
        <f t="shared" si="205"/>
        <v>6.7000000000000082</v>
      </c>
      <c r="C495" s="12">
        <f t="shared" si="206"/>
        <v>13.375105297297964</v>
      </c>
      <c r="D495" s="12">
        <f t="shared" si="207"/>
        <v>12.992928641742397</v>
      </c>
      <c r="E495" s="12">
        <f t="shared" si="208"/>
        <v>13.148928641742398</v>
      </c>
      <c r="F495" s="12">
        <f t="shared" si="201"/>
        <v>3.4423814686228615</v>
      </c>
      <c r="G495" s="12">
        <f t="shared" si="195"/>
        <v>0.31640285028652027</v>
      </c>
      <c r="H495" s="26">
        <f t="shared" si="202"/>
        <v>18.128547947327259</v>
      </c>
      <c r="I495" s="33">
        <f t="shared" si="196"/>
        <v>22.97816085285352</v>
      </c>
      <c r="J495" s="50">
        <f t="shared" si="197"/>
        <v>23.134160852853519</v>
      </c>
      <c r="K495" s="33">
        <f t="shared" si="187"/>
        <v>6.0565091485240989</v>
      </c>
      <c r="L495" s="33">
        <f t="shared" si="203"/>
        <v>-0.99986879382704874</v>
      </c>
      <c r="M495" s="33">
        <f t="shared" si="188"/>
        <v>3.125393330009576</v>
      </c>
      <c r="N495" s="33">
        <f t="shared" si="204"/>
        <v>-1.6198615090270561E-2</v>
      </c>
      <c r="O495" s="33">
        <f t="shared" si="189"/>
        <v>3.125393330009576</v>
      </c>
      <c r="P495" s="33">
        <f t="shared" si="190"/>
        <v>179.0718471278868</v>
      </c>
      <c r="Q495" s="33">
        <f t="shared" si="198"/>
        <v>0.6050196095989292</v>
      </c>
      <c r="R495" s="33">
        <f t="shared" si="191"/>
        <v>34.66507015267139</v>
      </c>
      <c r="S495" s="33">
        <f t="shared" si="199"/>
        <v>-0.99774639707401358</v>
      </c>
      <c r="T495" s="33">
        <f t="shared" si="192"/>
        <v>3.0744443119959879</v>
      </c>
      <c r="U495" s="33">
        <f t="shared" si="200"/>
        <v>-6.7097892111636456E-2</v>
      </c>
      <c r="V495" s="72">
        <f t="shared" si="193"/>
        <v>3.2087409951835983</v>
      </c>
      <c r="W495" s="33">
        <f t="shared" si="194"/>
        <v>183.84731657462783</v>
      </c>
      <c r="X495" s="80">
        <v>0.27986111111111112</v>
      </c>
      <c r="Z495" s="16">
        <v>181</v>
      </c>
      <c r="AA495" s="16">
        <v>10</v>
      </c>
      <c r="AB495" s="16">
        <v>20.67</v>
      </c>
      <c r="AC495" s="14">
        <f t="shared" si="212"/>
        <v>181.17240833333332</v>
      </c>
      <c r="AD495" s="16">
        <v>46</v>
      </c>
      <c r="AE495" s="16">
        <v>5</v>
      </c>
      <c r="AF495" s="16">
        <v>45.29</v>
      </c>
      <c r="AG495" s="14">
        <f t="shared" si="213"/>
        <v>46.095913888888887</v>
      </c>
      <c r="AH495" s="16">
        <v>13</v>
      </c>
      <c r="AI495" s="16">
        <v>6</v>
      </c>
      <c r="AJ495" s="16">
        <v>15.43</v>
      </c>
      <c r="AK495" s="14">
        <f t="shared" si="214"/>
        <v>13.104286111111112</v>
      </c>
      <c r="AL495" s="16">
        <v>190</v>
      </c>
      <c r="AM495" s="16">
        <v>35</v>
      </c>
      <c r="AN495" s="16">
        <v>57.14</v>
      </c>
      <c r="AO495" s="16">
        <f t="shared" si="215"/>
        <v>190.59920555555556</v>
      </c>
      <c r="AP495" s="16">
        <v>61</v>
      </c>
      <c r="AQ495" s="16">
        <v>45</v>
      </c>
      <c r="AR495" s="16">
        <v>31.8</v>
      </c>
      <c r="AS495" s="14">
        <f t="shared" si="216"/>
        <v>61.758833333333335</v>
      </c>
      <c r="AT495" s="16">
        <v>22</v>
      </c>
      <c r="AU495" s="16">
        <v>36</v>
      </c>
      <c r="AV495" s="16">
        <v>59.61</v>
      </c>
      <c r="AW495" s="14">
        <f t="shared" si="217"/>
        <v>22.616558333333334</v>
      </c>
      <c r="AX495" s="14">
        <f t="shared" si="209"/>
        <v>9.426797222222234</v>
      </c>
      <c r="AY495" s="14">
        <f t="shared" si="210"/>
        <v>15.662919444444448</v>
      </c>
      <c r="AZ495" s="14">
        <f t="shared" si="211"/>
        <v>142.68408333333332</v>
      </c>
    </row>
    <row r="496" spans="1:52">
      <c r="A496" s="11">
        <v>0.280555555555556</v>
      </c>
      <c r="B496" s="12">
        <f t="shared" si="205"/>
        <v>6.7166666666666641</v>
      </c>
      <c r="C496" s="12">
        <f t="shared" si="206"/>
        <v>13.391817530631286</v>
      </c>
      <c r="D496" s="12">
        <f t="shared" si="207"/>
        <v>13.009640875075744</v>
      </c>
      <c r="E496" s="12">
        <f t="shared" si="208"/>
        <v>13.165640875075745</v>
      </c>
      <c r="F496" s="12">
        <f t="shared" si="201"/>
        <v>3.4467567210782879</v>
      </c>
      <c r="G496" s="12">
        <f t="shared" si="195"/>
        <v>0.31646683909753204</v>
      </c>
      <c r="H496" s="26">
        <f t="shared" si="202"/>
        <v>18.132214236134296</v>
      </c>
      <c r="I496" s="33">
        <f t="shared" si="196"/>
        <v>22.994873086186843</v>
      </c>
      <c r="J496" s="50">
        <f t="shared" si="197"/>
        <v>23.150873086186841</v>
      </c>
      <c r="K496" s="33">
        <f t="shared" si="187"/>
        <v>6.0608844009795213</v>
      </c>
      <c r="L496" s="33">
        <f t="shared" si="203"/>
        <v>-0.99986522993005378</v>
      </c>
      <c r="M496" s="33">
        <f t="shared" si="188"/>
        <v>3.1251747915355019</v>
      </c>
      <c r="N496" s="33">
        <f t="shared" si="204"/>
        <v>-1.6417124502202899E-2</v>
      </c>
      <c r="O496" s="33">
        <f t="shared" si="189"/>
        <v>3.1251747915355019</v>
      </c>
      <c r="P496" s="33">
        <f t="shared" si="190"/>
        <v>179.05932579566115</v>
      </c>
      <c r="Q496" s="33">
        <f t="shared" si="198"/>
        <v>0.60529135991804228</v>
      </c>
      <c r="R496" s="33">
        <f t="shared" si="191"/>
        <v>34.680640299037904</v>
      </c>
      <c r="S496" s="33">
        <f t="shared" si="199"/>
        <v>-0.99783040573921189</v>
      </c>
      <c r="T496" s="33">
        <f t="shared" si="192"/>
        <v>3.0757082208578232</v>
      </c>
      <c r="U496" s="33">
        <f t="shared" si="200"/>
        <v>-6.5836778340984947E-2</v>
      </c>
      <c r="V496" s="72">
        <f t="shared" si="193"/>
        <v>3.207477086321763</v>
      </c>
      <c r="W496" s="33">
        <f t="shared" si="194"/>
        <v>183.77489993115543</v>
      </c>
      <c r="X496" s="80">
        <v>0.28055555555555556</v>
      </c>
      <c r="Z496" s="16">
        <v>181</v>
      </c>
      <c r="AA496" s="16">
        <v>11</v>
      </c>
      <c r="AB496" s="16">
        <v>22.99</v>
      </c>
      <c r="AC496" s="14">
        <f t="shared" si="212"/>
        <v>181.18971944444445</v>
      </c>
      <c r="AD496" s="16">
        <v>46</v>
      </c>
      <c r="AE496" s="16">
        <v>5</v>
      </c>
      <c r="AF496" s="16">
        <v>57.53</v>
      </c>
      <c r="AG496" s="14">
        <f t="shared" si="213"/>
        <v>46.099313888888886</v>
      </c>
      <c r="AH496" s="16">
        <v>13</v>
      </c>
      <c r="AI496" s="16">
        <v>7</v>
      </c>
      <c r="AJ496" s="16">
        <v>15.59</v>
      </c>
      <c r="AK496" s="14">
        <f t="shared" si="214"/>
        <v>13.120997222222222</v>
      </c>
      <c r="AL496" s="16">
        <v>190</v>
      </c>
      <c r="AM496" s="16">
        <v>29</v>
      </c>
      <c r="AN496" s="16">
        <v>8.61</v>
      </c>
      <c r="AO496" s="16">
        <f t="shared" si="215"/>
        <v>190.485725</v>
      </c>
      <c r="AP496" s="16">
        <v>61</v>
      </c>
      <c r="AQ496" s="16">
        <v>47</v>
      </c>
      <c r="AR496" s="16">
        <v>20.48</v>
      </c>
      <c r="AS496" s="14">
        <f t="shared" si="216"/>
        <v>61.789022222222222</v>
      </c>
      <c r="AT496" s="16">
        <v>22</v>
      </c>
      <c r="AU496" s="16">
        <v>37</v>
      </c>
      <c r="AV496" s="16">
        <v>59.78</v>
      </c>
      <c r="AW496" s="14">
        <f t="shared" si="217"/>
        <v>22.633272222222221</v>
      </c>
      <c r="AX496" s="14">
        <f t="shared" si="209"/>
        <v>9.2960055555555527</v>
      </c>
      <c r="AY496" s="14">
        <f t="shared" si="210"/>
        <v>15.689708333333336</v>
      </c>
      <c r="AZ496" s="14">
        <f t="shared" si="211"/>
        <v>142.68412499999999</v>
      </c>
    </row>
    <row r="497" spans="1:52">
      <c r="A497" s="11">
        <v>0.28125</v>
      </c>
      <c r="B497" s="12">
        <f t="shared" si="205"/>
        <v>6.7333333333333441</v>
      </c>
      <c r="C497" s="12">
        <f t="shared" si="206"/>
        <v>13.408529763964633</v>
      </c>
      <c r="D497" s="12">
        <f t="shared" si="207"/>
        <v>13.026353108409067</v>
      </c>
      <c r="E497" s="12">
        <f t="shared" si="208"/>
        <v>13.182353108409067</v>
      </c>
      <c r="F497" s="12">
        <f t="shared" si="201"/>
        <v>3.451131973533708</v>
      </c>
      <c r="G497" s="12">
        <f t="shared" si="195"/>
        <v>0.31653172426934406</v>
      </c>
      <c r="H497" s="26">
        <f t="shared" si="202"/>
        <v>18.135931882632107</v>
      </c>
      <c r="I497" s="33">
        <f t="shared" si="196"/>
        <v>23.01158531952019</v>
      </c>
      <c r="J497" s="50">
        <f t="shared" si="197"/>
        <v>23.167585319520189</v>
      </c>
      <c r="K497" s="33">
        <f t="shared" si="187"/>
        <v>6.0652596534349481</v>
      </c>
      <c r="L497" s="33">
        <f t="shared" si="203"/>
        <v>-0.99986162325518535</v>
      </c>
      <c r="M497" s="33">
        <f t="shared" si="188"/>
        <v>3.1249565521061919</v>
      </c>
      <c r="N497" s="33">
        <f t="shared" si="204"/>
        <v>-1.6635334126670974E-2</v>
      </c>
      <c r="O497" s="33">
        <f t="shared" si="189"/>
        <v>3.1249565521061919</v>
      </c>
      <c r="P497" s="33">
        <f t="shared" si="190"/>
        <v>179.04682159743831</v>
      </c>
      <c r="Q497" s="33">
        <f t="shared" si="198"/>
        <v>0.60555795019210601</v>
      </c>
      <c r="R497" s="33">
        <f t="shared" si="191"/>
        <v>34.695914796600995</v>
      </c>
      <c r="S497" s="33">
        <f t="shared" si="199"/>
        <v>-0.99791294047637158</v>
      </c>
      <c r="T497" s="33">
        <f t="shared" si="192"/>
        <v>3.0769739891419214</v>
      </c>
      <c r="U497" s="33">
        <f t="shared" si="200"/>
        <v>-6.4573703856925929E-2</v>
      </c>
      <c r="V497" s="72">
        <f t="shared" si="193"/>
        <v>3.2062113180376648</v>
      </c>
      <c r="W497" s="33">
        <f t="shared" si="194"/>
        <v>183.7023767506351</v>
      </c>
      <c r="X497" s="80">
        <v>0.28125</v>
      </c>
      <c r="Z497" s="16">
        <v>181</v>
      </c>
      <c r="AA497" s="16">
        <v>12</v>
      </c>
      <c r="AB497" s="16">
        <v>25.24</v>
      </c>
      <c r="AC497" s="14">
        <f t="shared" si="212"/>
        <v>181.20701111111111</v>
      </c>
      <c r="AD497" s="16">
        <v>46</v>
      </c>
      <c r="AE497" s="16">
        <v>6</v>
      </c>
      <c r="AF497" s="16">
        <v>9.9600000000000009</v>
      </c>
      <c r="AG497" s="14">
        <f t="shared" si="213"/>
        <v>46.102766666666668</v>
      </c>
      <c r="AH497" s="16">
        <v>13</v>
      </c>
      <c r="AI497" s="16">
        <v>8</v>
      </c>
      <c r="AJ497" s="16">
        <v>15.76</v>
      </c>
      <c r="AK497" s="14">
        <f t="shared" si="214"/>
        <v>13.137711111111111</v>
      </c>
      <c r="AL497" s="16">
        <v>190</v>
      </c>
      <c r="AM497" s="16">
        <v>22</v>
      </c>
      <c r="AN497" s="16">
        <v>18.309999999999999</v>
      </c>
      <c r="AO497" s="16">
        <f t="shared" si="215"/>
        <v>190.37175277777777</v>
      </c>
      <c r="AP497" s="16">
        <v>61</v>
      </c>
      <c r="AQ497" s="16">
        <v>49</v>
      </c>
      <c r="AR497" s="16">
        <v>8.01</v>
      </c>
      <c r="AS497" s="14">
        <f t="shared" si="216"/>
        <v>61.818891666666666</v>
      </c>
      <c r="AT497" s="16">
        <v>22</v>
      </c>
      <c r="AU497" s="16">
        <v>38</v>
      </c>
      <c r="AV497" s="16">
        <v>59.94</v>
      </c>
      <c r="AW497" s="14">
        <f t="shared" si="217"/>
        <v>22.649983333333335</v>
      </c>
      <c r="AX497" s="14">
        <f t="shared" si="209"/>
        <v>9.1647416666666572</v>
      </c>
      <c r="AY497" s="14">
        <f t="shared" si="210"/>
        <v>15.716124999999998</v>
      </c>
      <c r="AZ497" s="14">
        <f t="shared" si="211"/>
        <v>142.68408333333335</v>
      </c>
    </row>
    <row r="498" spans="1:52">
      <c r="A498" s="11">
        <v>0.281944444444444</v>
      </c>
      <c r="B498" s="12">
        <f t="shared" si="205"/>
        <v>6.75</v>
      </c>
      <c r="C498" s="12">
        <f t="shared" si="206"/>
        <v>13.425241997297956</v>
      </c>
      <c r="D498" s="12">
        <f t="shared" si="207"/>
        <v>13.043065341742389</v>
      </c>
      <c r="E498" s="12">
        <f t="shared" si="208"/>
        <v>13.19906534174239</v>
      </c>
      <c r="F498" s="12">
        <f t="shared" si="201"/>
        <v>3.4555072259891282</v>
      </c>
      <c r="G498" s="12">
        <f t="shared" si="195"/>
        <v>0.31659750461725172</v>
      </c>
      <c r="H498" s="26">
        <f t="shared" si="202"/>
        <v>18.139700818942117</v>
      </c>
      <c r="I498" s="33">
        <f t="shared" si="196"/>
        <v>23.028297552853513</v>
      </c>
      <c r="J498" s="50">
        <f t="shared" si="197"/>
        <v>23.184297552853511</v>
      </c>
      <c r="K498" s="33">
        <f t="shared" si="187"/>
        <v>6.0696349058903669</v>
      </c>
      <c r="L498" s="33">
        <f t="shared" si="203"/>
        <v>-0.9998579740656719</v>
      </c>
      <c r="M498" s="33">
        <f t="shared" si="188"/>
        <v>3.1247386157145671</v>
      </c>
      <c r="N498" s="33">
        <f t="shared" si="204"/>
        <v>-1.6853239964181092E-2</v>
      </c>
      <c r="O498" s="33">
        <f t="shared" si="189"/>
        <v>3.1247386157145671</v>
      </c>
      <c r="P498" s="33">
        <f t="shared" si="190"/>
        <v>179.03433476199592</v>
      </c>
      <c r="Q498" s="33">
        <f t="shared" si="198"/>
        <v>0.60581937247830153</v>
      </c>
      <c r="R498" s="33">
        <f t="shared" si="191"/>
        <v>34.71089319027066</v>
      </c>
      <c r="S498" s="33">
        <f t="shared" si="199"/>
        <v>-0.99799399192430149</v>
      </c>
      <c r="T498" s="33">
        <f t="shared" si="192"/>
        <v>3.0782415823633942</v>
      </c>
      <c r="U498" s="33">
        <f t="shared" si="200"/>
        <v>-6.3308704638442237E-2</v>
      </c>
      <c r="V498" s="72">
        <f t="shared" si="193"/>
        <v>3.2049437248161921</v>
      </c>
      <c r="W498" s="33">
        <f t="shared" si="194"/>
        <v>183.62974900890532</v>
      </c>
      <c r="X498" s="80">
        <v>0.28194444444444444</v>
      </c>
      <c r="Z498" s="16">
        <v>181</v>
      </c>
      <c r="AA498" s="16">
        <v>13</v>
      </c>
      <c r="AB498" s="16">
        <v>27.42</v>
      </c>
      <c r="AC498" s="14">
        <f t="shared" si="212"/>
        <v>181.22428333333335</v>
      </c>
      <c r="AD498" s="16">
        <v>46</v>
      </c>
      <c r="AE498" s="16">
        <v>6</v>
      </c>
      <c r="AF498" s="16">
        <v>22.56</v>
      </c>
      <c r="AG498" s="14">
        <f t="shared" si="213"/>
        <v>46.10626666666667</v>
      </c>
      <c r="AH498" s="16">
        <v>13</v>
      </c>
      <c r="AI498" s="16">
        <v>9</v>
      </c>
      <c r="AJ498" s="16">
        <v>15.92</v>
      </c>
      <c r="AK498" s="14">
        <f t="shared" si="214"/>
        <v>13.154422222222221</v>
      </c>
      <c r="AL498" s="16">
        <v>190</v>
      </c>
      <c r="AM498" s="16">
        <v>15</v>
      </c>
      <c r="AN498" s="16">
        <v>26.25</v>
      </c>
      <c r="AO498" s="16">
        <f t="shared" si="215"/>
        <v>190.25729166666667</v>
      </c>
      <c r="AP498" s="16">
        <v>61</v>
      </c>
      <c r="AQ498" s="16">
        <v>50</v>
      </c>
      <c r="AR498" s="16">
        <v>54.37</v>
      </c>
      <c r="AS498" s="14">
        <f t="shared" si="216"/>
        <v>61.848436111111113</v>
      </c>
      <c r="AT498" s="16">
        <v>22</v>
      </c>
      <c r="AU498" s="16">
        <v>40</v>
      </c>
      <c r="AV498" s="16">
        <v>0.11</v>
      </c>
      <c r="AW498" s="14">
        <f t="shared" si="217"/>
        <v>22.666697222222222</v>
      </c>
      <c r="AX498" s="14">
        <f t="shared" si="209"/>
        <v>9.0330083333333278</v>
      </c>
      <c r="AY498" s="14">
        <f t="shared" si="210"/>
        <v>15.742169444444443</v>
      </c>
      <c r="AZ498" s="14">
        <f t="shared" si="211"/>
        <v>142.68412500000002</v>
      </c>
    </row>
    <row r="499" spans="1:52">
      <c r="A499" s="11">
        <v>0.28263888888888899</v>
      </c>
      <c r="B499" s="12">
        <f t="shared" si="205"/>
        <v>6.7666666666666559</v>
      </c>
      <c r="C499" s="12">
        <f t="shared" si="206"/>
        <v>13.441954230631278</v>
      </c>
      <c r="D499" s="12">
        <f t="shared" si="207"/>
        <v>13.059777575075737</v>
      </c>
      <c r="E499" s="12">
        <f t="shared" si="208"/>
        <v>13.215777575075737</v>
      </c>
      <c r="F499" s="12">
        <f t="shared" si="201"/>
        <v>3.459882478444555</v>
      </c>
      <c r="G499" s="12">
        <f t="shared" si="195"/>
        <v>0.31666417894014937</v>
      </c>
      <c r="H499" s="26">
        <f t="shared" si="202"/>
        <v>18.143520976246045</v>
      </c>
      <c r="I499" s="33">
        <f t="shared" si="196"/>
        <v>23.045009786186835</v>
      </c>
      <c r="J499" s="50">
        <f t="shared" si="197"/>
        <v>23.201009786186834</v>
      </c>
      <c r="K499" s="33">
        <f t="shared" si="187"/>
        <v>6.0740101583457875</v>
      </c>
      <c r="L499" s="33">
        <f t="shared" si="203"/>
        <v>-0.99985428262786813</v>
      </c>
      <c r="M499" s="33">
        <f t="shared" si="188"/>
        <v>3.1245209863487355</v>
      </c>
      <c r="N499" s="33">
        <f t="shared" si="204"/>
        <v>-1.7070838020185115E-2</v>
      </c>
      <c r="O499" s="33">
        <f t="shared" si="189"/>
        <v>3.1245209863487355</v>
      </c>
      <c r="P499" s="33">
        <f t="shared" si="190"/>
        <v>179.02186551783566</v>
      </c>
      <c r="Q499" s="33">
        <f t="shared" si="198"/>
        <v>0.60607561898121798</v>
      </c>
      <c r="R499" s="33">
        <f t="shared" si="191"/>
        <v>34.725575033402755</v>
      </c>
      <c r="S499" s="33">
        <f t="shared" si="199"/>
        <v>-0.99807355088006156</v>
      </c>
      <c r="T499" s="33">
        <f t="shared" si="192"/>
        <v>3.0795109659152899</v>
      </c>
      <c r="U499" s="33">
        <f t="shared" si="200"/>
        <v>-6.2041816814673599E-2</v>
      </c>
      <c r="V499" s="72">
        <f t="shared" si="193"/>
        <v>3.2036743412642963</v>
      </c>
      <c r="W499" s="33">
        <f t="shared" si="194"/>
        <v>183.55701868879839</v>
      </c>
      <c r="X499" s="80">
        <v>0.28263888888888888</v>
      </c>
      <c r="Z499" s="16">
        <v>181</v>
      </c>
      <c r="AA499" s="16">
        <v>14</v>
      </c>
      <c r="AB499" s="16">
        <v>29.53</v>
      </c>
      <c r="AC499" s="14">
        <f t="shared" si="212"/>
        <v>181.24153611111112</v>
      </c>
      <c r="AD499" s="16">
        <v>46</v>
      </c>
      <c r="AE499" s="16">
        <v>6</v>
      </c>
      <c r="AF499" s="16">
        <v>35.340000000000003</v>
      </c>
      <c r="AG499" s="14">
        <f t="shared" si="213"/>
        <v>46.109816666666667</v>
      </c>
      <c r="AH499" s="16">
        <v>13</v>
      </c>
      <c r="AI499" s="16">
        <v>10</v>
      </c>
      <c r="AJ499" s="16">
        <v>16.09</v>
      </c>
      <c r="AK499" s="14">
        <f t="shared" si="214"/>
        <v>13.17113611111111</v>
      </c>
      <c r="AL499" s="16">
        <v>190</v>
      </c>
      <c r="AM499" s="16">
        <v>8</v>
      </c>
      <c r="AN499" s="16">
        <v>32.450000000000003</v>
      </c>
      <c r="AO499" s="16">
        <f t="shared" si="215"/>
        <v>190.14234722222221</v>
      </c>
      <c r="AP499" s="16">
        <v>61</v>
      </c>
      <c r="AQ499" s="16">
        <v>52</v>
      </c>
      <c r="AR499" s="16">
        <v>39.56</v>
      </c>
      <c r="AS499" s="14">
        <f t="shared" si="216"/>
        <v>61.877655555555556</v>
      </c>
      <c r="AT499" s="16">
        <v>22</v>
      </c>
      <c r="AU499" s="16">
        <v>41</v>
      </c>
      <c r="AV499" s="16">
        <v>0.27</v>
      </c>
      <c r="AW499" s="14">
        <f t="shared" si="217"/>
        <v>22.683408333333333</v>
      </c>
      <c r="AX499" s="14">
        <f t="shared" si="209"/>
        <v>8.9008111111110964</v>
      </c>
      <c r="AY499" s="14">
        <f t="shared" si="210"/>
        <v>15.767838888888889</v>
      </c>
      <c r="AZ499" s="14">
        <f t="shared" si="211"/>
        <v>142.68408333333332</v>
      </c>
    </row>
    <row r="500" spans="1:52">
      <c r="A500" s="11">
        <v>0.28333333333333299</v>
      </c>
      <c r="B500" s="12">
        <f t="shared" si="205"/>
        <v>6.7833333333333359</v>
      </c>
      <c r="C500" s="12">
        <f t="shared" si="206"/>
        <v>13.458666463964626</v>
      </c>
      <c r="D500" s="12">
        <f t="shared" si="207"/>
        <v>13.076489808409059</v>
      </c>
      <c r="E500" s="12">
        <f t="shared" si="208"/>
        <v>13.23248980840906</v>
      </c>
      <c r="F500" s="12">
        <f t="shared" si="201"/>
        <v>3.4642577308999756</v>
      </c>
      <c r="G500" s="12">
        <f t="shared" si="195"/>
        <v>0.31673174602054899</v>
      </c>
      <c r="H500" s="26">
        <f t="shared" si="202"/>
        <v>18.147392284786964</v>
      </c>
      <c r="I500" s="33">
        <f t="shared" si="196"/>
        <v>23.061722019520182</v>
      </c>
      <c r="J500" s="50">
        <f t="shared" si="197"/>
        <v>23.217722019520181</v>
      </c>
      <c r="K500" s="33">
        <f t="shared" si="187"/>
        <v>6.0783854108012152</v>
      </c>
      <c r="L500" s="33">
        <f t="shared" si="203"/>
        <v>-0.99985054921123573</v>
      </c>
      <c r="M500" s="33">
        <f t="shared" si="188"/>
        <v>3.1243036679918843</v>
      </c>
      <c r="N500" s="33">
        <f t="shared" si="204"/>
        <v>-1.7288124305148273E-2</v>
      </c>
      <c r="O500" s="33">
        <f t="shared" si="189"/>
        <v>3.1243036679918843</v>
      </c>
      <c r="P500" s="33">
        <f t="shared" si="190"/>
        <v>179.00941409317736</v>
      </c>
      <c r="Q500" s="33">
        <f t="shared" si="198"/>
        <v>0.60632668205345974</v>
      </c>
      <c r="R500" s="33">
        <f t="shared" si="191"/>
        <v>34.739959887833798</v>
      </c>
      <c r="S500" s="33">
        <f t="shared" si="199"/>
        <v>-0.99815160830055283</v>
      </c>
      <c r="T500" s="33">
        <f t="shared" si="192"/>
        <v>3.080782105070663</v>
      </c>
      <c r="U500" s="33">
        <f t="shared" si="200"/>
        <v>-6.0773076662451124E-2</v>
      </c>
      <c r="V500" s="72">
        <f t="shared" si="193"/>
        <v>3.2024032021089233</v>
      </c>
      <c r="W500" s="33">
        <f t="shared" si="194"/>
        <v>183.48418778002167</v>
      </c>
      <c r="X500" s="80">
        <v>0.28333333333333333</v>
      </c>
      <c r="Z500" s="16">
        <v>181</v>
      </c>
      <c r="AA500" s="16">
        <v>15</v>
      </c>
      <c r="AB500" s="16">
        <v>31.56</v>
      </c>
      <c r="AC500" s="14">
        <f t="shared" si="212"/>
        <v>181.25876666666667</v>
      </c>
      <c r="AD500" s="16">
        <v>46</v>
      </c>
      <c r="AE500" s="16">
        <v>6</v>
      </c>
      <c r="AF500" s="16">
        <v>48.3</v>
      </c>
      <c r="AG500" s="14">
        <f t="shared" si="213"/>
        <v>46.113416666666666</v>
      </c>
      <c r="AH500" s="16">
        <v>13</v>
      </c>
      <c r="AI500" s="16">
        <v>11</v>
      </c>
      <c r="AJ500" s="16">
        <v>16.25</v>
      </c>
      <c r="AK500" s="14">
        <f t="shared" si="214"/>
        <v>13.187847222222222</v>
      </c>
      <c r="AL500" s="16">
        <v>190</v>
      </c>
      <c r="AM500" s="16">
        <v>1</v>
      </c>
      <c r="AN500" s="16">
        <v>36.92</v>
      </c>
      <c r="AO500" s="16">
        <f t="shared" si="215"/>
        <v>190.02692222222223</v>
      </c>
      <c r="AP500" s="16">
        <v>61</v>
      </c>
      <c r="AQ500" s="16">
        <v>54</v>
      </c>
      <c r="AR500" s="16">
        <v>23.57</v>
      </c>
      <c r="AS500" s="14">
        <f t="shared" si="216"/>
        <v>61.906547222222223</v>
      </c>
      <c r="AT500" s="16">
        <v>22</v>
      </c>
      <c r="AU500" s="16">
        <v>42</v>
      </c>
      <c r="AV500" s="16">
        <v>0.43</v>
      </c>
      <c r="AW500" s="14">
        <f t="shared" si="217"/>
        <v>22.700119444444443</v>
      </c>
      <c r="AX500" s="14">
        <f t="shared" si="209"/>
        <v>8.7681555555555519</v>
      </c>
      <c r="AY500" s="14">
        <f t="shared" si="210"/>
        <v>15.793130555555557</v>
      </c>
      <c r="AZ500" s="14">
        <f t="shared" si="211"/>
        <v>142.68408333333332</v>
      </c>
    </row>
    <row r="501" spans="1:52">
      <c r="A501" s="11">
        <v>0.28402777777777799</v>
      </c>
      <c r="B501" s="12">
        <f t="shared" si="205"/>
        <v>6.7999999999999918</v>
      </c>
      <c r="C501" s="12">
        <f t="shared" si="206"/>
        <v>13.475378697297948</v>
      </c>
      <c r="D501" s="12">
        <f t="shared" si="207"/>
        <v>13.093202041742405</v>
      </c>
      <c r="E501" s="12">
        <f t="shared" si="208"/>
        <v>13.249202041742405</v>
      </c>
      <c r="F501" s="12">
        <f t="shared" si="201"/>
        <v>3.4686329833554024</v>
      </c>
      <c r="G501" s="12">
        <f t="shared" si="195"/>
        <v>0.31680020462460162</v>
      </c>
      <c r="H501" s="26">
        <f t="shared" si="202"/>
        <v>18.151314673870537</v>
      </c>
      <c r="I501" s="33">
        <f t="shared" si="196"/>
        <v>23.078434252853505</v>
      </c>
      <c r="J501" s="50">
        <f t="shared" si="197"/>
        <v>23.234434252853504</v>
      </c>
      <c r="K501" s="33">
        <f t="shared" si="187"/>
        <v>6.0827606632566358</v>
      </c>
      <c r="L501" s="33">
        <f t="shared" si="203"/>
        <v>-0.99984677408832567</v>
      </c>
      <c r="M501" s="33">
        <f t="shared" si="188"/>
        <v>3.124086664622344</v>
      </c>
      <c r="N501" s="33">
        <f t="shared" si="204"/>
        <v>-1.7505094834611962E-2</v>
      </c>
      <c r="O501" s="33">
        <f t="shared" si="189"/>
        <v>3.124086664622344</v>
      </c>
      <c r="P501" s="33">
        <f t="shared" si="190"/>
        <v>178.99698071596259</v>
      </c>
      <c r="Q501" s="33">
        <f t="shared" si="198"/>
        <v>0.60657255419624445</v>
      </c>
      <c r="R501" s="33">
        <f t="shared" si="191"/>
        <v>34.754047323915195</v>
      </c>
      <c r="S501" s="33">
        <f t="shared" si="199"/>
        <v>-0.99822815530408415</v>
      </c>
      <c r="T501" s="33">
        <f t="shared" si="192"/>
        <v>3.082054964984664</v>
      </c>
      <c r="U501" s="33">
        <f t="shared" si="200"/>
        <v>-5.9502520603797543E-2</v>
      </c>
      <c r="V501" s="72">
        <f t="shared" si="193"/>
        <v>3.2011303421949222</v>
      </c>
      <c r="W501" s="33">
        <f t="shared" si="194"/>
        <v>183.41125827903801</v>
      </c>
      <c r="X501" s="80">
        <v>0.28402777777777777</v>
      </c>
      <c r="Z501" s="16">
        <v>181</v>
      </c>
      <c r="AA501" s="16">
        <v>16</v>
      </c>
      <c r="AB501" s="16">
        <v>33.520000000000003</v>
      </c>
      <c r="AC501" s="14">
        <f t="shared" si="212"/>
        <v>181.27597777777777</v>
      </c>
      <c r="AD501" s="16">
        <v>46</v>
      </c>
      <c r="AE501" s="16">
        <v>7</v>
      </c>
      <c r="AF501" s="16">
        <v>1.44</v>
      </c>
      <c r="AG501" s="14">
        <f t="shared" si="213"/>
        <v>46.117066666666666</v>
      </c>
      <c r="AH501" s="16">
        <v>13</v>
      </c>
      <c r="AI501" s="16">
        <v>12</v>
      </c>
      <c r="AJ501" s="16">
        <v>16.420000000000002</v>
      </c>
      <c r="AK501" s="14">
        <f t="shared" si="214"/>
        <v>13.204561111111111</v>
      </c>
      <c r="AL501" s="16">
        <v>189</v>
      </c>
      <c r="AM501" s="16">
        <v>54</v>
      </c>
      <c r="AN501" s="16">
        <v>39.67</v>
      </c>
      <c r="AO501" s="16">
        <f t="shared" si="215"/>
        <v>189.91101944444443</v>
      </c>
      <c r="AP501" s="16">
        <v>61</v>
      </c>
      <c r="AQ501" s="16">
        <v>56</v>
      </c>
      <c r="AR501" s="16">
        <v>6.4</v>
      </c>
      <c r="AS501" s="14">
        <f t="shared" si="216"/>
        <v>61.935111111111112</v>
      </c>
      <c r="AT501" s="16">
        <v>22</v>
      </c>
      <c r="AU501" s="16">
        <v>43</v>
      </c>
      <c r="AV501" s="16">
        <v>0.6</v>
      </c>
      <c r="AW501" s="14">
        <f t="shared" si="217"/>
        <v>22.716833333333334</v>
      </c>
      <c r="AX501" s="14">
        <f t="shared" si="209"/>
        <v>8.6350416666666661</v>
      </c>
      <c r="AY501" s="14">
        <f t="shared" si="210"/>
        <v>15.818044444444446</v>
      </c>
      <c r="AZ501" s="14">
        <f t="shared" si="211"/>
        <v>142.68408333333332</v>
      </c>
    </row>
    <row r="502" spans="1:52">
      <c r="A502" s="11">
        <v>0.28472222222222199</v>
      </c>
      <c r="B502" s="12">
        <f t="shared" si="205"/>
        <v>6.8166666666666718</v>
      </c>
      <c r="C502" s="12">
        <f t="shared" si="206"/>
        <v>13.492090930631294</v>
      </c>
      <c r="D502" s="12">
        <f t="shared" si="207"/>
        <v>13.109914275075727</v>
      </c>
      <c r="E502" s="12">
        <f t="shared" si="208"/>
        <v>13.265914275075728</v>
      </c>
      <c r="F502" s="12">
        <f t="shared" si="201"/>
        <v>3.473008235810823</v>
      </c>
      <c r="G502" s="12">
        <f t="shared" si="195"/>
        <v>0.31686955350211593</v>
      </c>
      <c r="H502" s="26">
        <f t="shared" si="202"/>
        <v>18.155288071866078</v>
      </c>
      <c r="I502" s="33">
        <f t="shared" si="196"/>
        <v>23.095146486186849</v>
      </c>
      <c r="J502" s="50">
        <f t="shared" si="197"/>
        <v>23.251146486186848</v>
      </c>
      <c r="K502" s="33">
        <f t="shared" si="187"/>
        <v>6.0871359157120617</v>
      </c>
      <c r="L502" s="33">
        <f t="shared" si="203"/>
        <v>-0.99984295753475805</v>
      </c>
      <c r="M502" s="33">
        <f t="shared" si="188"/>
        <v>3.123869980213386</v>
      </c>
      <c r="N502" s="33">
        <f t="shared" si="204"/>
        <v>-1.7721745629261397E-2</v>
      </c>
      <c r="O502" s="33">
        <f t="shared" si="189"/>
        <v>3.123869980213386</v>
      </c>
      <c r="P502" s="33">
        <f t="shared" si="190"/>
        <v>178.98456561384299</v>
      </c>
      <c r="Q502" s="33">
        <f t="shared" si="198"/>
        <v>0.60681322805999416</v>
      </c>
      <c r="R502" s="33">
        <f t="shared" si="191"/>
        <v>34.767836920547168</v>
      </c>
      <c r="S502" s="33">
        <f t="shared" si="199"/>
        <v>-0.99830318317191613</v>
      </c>
      <c r="T502" s="33">
        <f t="shared" si="192"/>
        <v>3.0833295106966823</v>
      </c>
      <c r="U502" s="33">
        <f t="shared" si="200"/>
        <v>-5.8230185203379158E-2</v>
      </c>
      <c r="V502" s="72">
        <f t="shared" si="193"/>
        <v>3.199855796482904</v>
      </c>
      <c r="W502" s="33">
        <f t="shared" si="194"/>
        <v>183.3382321889429</v>
      </c>
      <c r="X502" s="80">
        <v>0.28472222222222221</v>
      </c>
      <c r="Z502" s="16">
        <v>181</v>
      </c>
      <c r="AA502" s="16">
        <v>17</v>
      </c>
      <c r="AB502" s="16">
        <v>35.4</v>
      </c>
      <c r="AC502" s="14">
        <f t="shared" si="212"/>
        <v>181.29316666666668</v>
      </c>
      <c r="AD502" s="16">
        <v>46</v>
      </c>
      <c r="AE502" s="16">
        <v>7</v>
      </c>
      <c r="AF502" s="16">
        <v>14.76</v>
      </c>
      <c r="AG502" s="14">
        <f t="shared" si="213"/>
        <v>46.120766666666668</v>
      </c>
      <c r="AH502" s="16">
        <v>13</v>
      </c>
      <c r="AI502" s="16">
        <v>13</v>
      </c>
      <c r="AJ502" s="16">
        <v>16.579999999999998</v>
      </c>
      <c r="AK502" s="14">
        <f t="shared" si="214"/>
        <v>13.221272222222222</v>
      </c>
      <c r="AL502" s="16">
        <v>189</v>
      </c>
      <c r="AM502" s="16">
        <v>47</v>
      </c>
      <c r="AN502" s="16">
        <v>40.729999999999997</v>
      </c>
      <c r="AO502" s="16">
        <f t="shared" si="215"/>
        <v>189.79464722222221</v>
      </c>
      <c r="AP502" s="16">
        <v>61</v>
      </c>
      <c r="AQ502" s="16">
        <v>57</v>
      </c>
      <c r="AR502" s="16">
        <v>48.05</v>
      </c>
      <c r="AS502" s="14">
        <f t="shared" si="216"/>
        <v>61.963347222222225</v>
      </c>
      <c r="AT502" s="16">
        <v>22</v>
      </c>
      <c r="AU502" s="16">
        <v>44</v>
      </c>
      <c r="AV502" s="16">
        <v>0.76</v>
      </c>
      <c r="AW502" s="14">
        <f t="shared" si="217"/>
        <v>22.733544444444444</v>
      </c>
      <c r="AX502" s="14">
        <f t="shared" si="209"/>
        <v>8.5014805555555313</v>
      </c>
      <c r="AY502" s="14">
        <f t="shared" si="210"/>
        <v>15.842580555555557</v>
      </c>
      <c r="AZ502" s="14">
        <f t="shared" si="211"/>
        <v>142.68408333333332</v>
      </c>
    </row>
    <row r="503" spans="1:52">
      <c r="A503" s="11">
        <v>0.28541666666666698</v>
      </c>
      <c r="B503" s="12">
        <f t="shared" si="205"/>
        <v>6.8333333333333277</v>
      </c>
      <c r="C503" s="12">
        <f t="shared" si="206"/>
        <v>13.508803163964616</v>
      </c>
      <c r="D503" s="12">
        <f t="shared" si="207"/>
        <v>13.126626508409073</v>
      </c>
      <c r="E503" s="12">
        <f t="shared" si="208"/>
        <v>13.282626508409074</v>
      </c>
      <c r="F503" s="12">
        <f t="shared" si="201"/>
        <v>3.4773834882662493</v>
      </c>
      <c r="G503" s="12">
        <f t="shared" si="195"/>
        <v>0.31693979138657963</v>
      </c>
      <c r="H503" s="26">
        <f t="shared" si="202"/>
        <v>18.159312406207775</v>
      </c>
      <c r="I503" s="33">
        <f t="shared" si="196"/>
        <v>23.111858719520171</v>
      </c>
      <c r="J503" s="50">
        <f t="shared" si="197"/>
        <v>23.26785871952017</v>
      </c>
      <c r="K503" s="33">
        <f t="shared" si="187"/>
        <v>6.0915111681674814</v>
      </c>
      <c r="L503" s="33">
        <f t="shared" si="203"/>
        <v>-0.9998390998292036</v>
      </c>
      <c r="M503" s="33">
        <f t="shared" si="188"/>
        <v>3.1236536187332433</v>
      </c>
      <c r="N503" s="33">
        <f t="shared" si="204"/>
        <v>-1.7938072714988096E-2</v>
      </c>
      <c r="O503" s="33">
        <f t="shared" si="189"/>
        <v>3.1236536187332433</v>
      </c>
      <c r="P503" s="33">
        <f t="shared" si="190"/>
        <v>178.97216901418162</v>
      </c>
      <c r="Q503" s="33">
        <f t="shared" si="198"/>
        <v>0.60704869644491044</v>
      </c>
      <c r="R503" s="33">
        <f t="shared" si="191"/>
        <v>34.781328265211627</v>
      </c>
      <c r="S503" s="33">
        <f t="shared" si="199"/>
        <v>-0.99837668334977669</v>
      </c>
      <c r="T503" s="33">
        <f t="shared" si="192"/>
        <v>3.0846057071324369</v>
      </c>
      <c r="U503" s="33">
        <f t="shared" si="200"/>
        <v>-5.6956107165956033E-2</v>
      </c>
      <c r="V503" s="72">
        <f t="shared" si="193"/>
        <v>3.1985796000471494</v>
      </c>
      <c r="W503" s="33">
        <f t="shared" si="194"/>
        <v>183.26511151934449</v>
      </c>
      <c r="X503" s="80">
        <v>0.28541666666666665</v>
      </c>
      <c r="Z503" s="16">
        <v>181</v>
      </c>
      <c r="AA503" s="16">
        <v>18</v>
      </c>
      <c r="AB503" s="16">
        <v>37.21</v>
      </c>
      <c r="AC503" s="14">
        <f t="shared" si="212"/>
        <v>181.3103361111111</v>
      </c>
      <c r="AD503" s="16">
        <v>46</v>
      </c>
      <c r="AE503" s="16">
        <v>7</v>
      </c>
      <c r="AF503" s="16">
        <v>28.25</v>
      </c>
      <c r="AG503" s="14">
        <f t="shared" si="213"/>
        <v>46.124513888888892</v>
      </c>
      <c r="AH503" s="16">
        <v>13</v>
      </c>
      <c r="AI503" s="16">
        <v>14</v>
      </c>
      <c r="AJ503" s="16">
        <v>16.739999999999998</v>
      </c>
      <c r="AK503" s="14">
        <f t="shared" si="214"/>
        <v>13.237983333333334</v>
      </c>
      <c r="AL503" s="16">
        <v>189</v>
      </c>
      <c r="AM503" s="16">
        <v>40</v>
      </c>
      <c r="AN503" s="16">
        <v>40.11</v>
      </c>
      <c r="AO503" s="16">
        <f t="shared" si="215"/>
        <v>189.67780833333333</v>
      </c>
      <c r="AP503" s="16">
        <v>61</v>
      </c>
      <c r="AQ503" s="16">
        <v>59</v>
      </c>
      <c r="AR503" s="16">
        <v>28.5</v>
      </c>
      <c r="AS503" s="14">
        <f t="shared" si="216"/>
        <v>61.991250000000001</v>
      </c>
      <c r="AT503" s="16">
        <v>22</v>
      </c>
      <c r="AU503" s="16">
        <v>45</v>
      </c>
      <c r="AV503" s="16">
        <v>0.93</v>
      </c>
      <c r="AW503" s="14">
        <f t="shared" si="217"/>
        <v>22.750258333333335</v>
      </c>
      <c r="AX503" s="14">
        <f t="shared" si="209"/>
        <v>8.3674722222222329</v>
      </c>
      <c r="AY503" s="14">
        <f t="shared" si="210"/>
        <v>15.866736111111109</v>
      </c>
      <c r="AZ503" s="14">
        <f t="shared" si="211"/>
        <v>142.68412500000002</v>
      </c>
    </row>
    <row r="504" spans="1:52">
      <c r="A504" s="11">
        <v>0.28611111111111098</v>
      </c>
      <c r="B504" s="12">
        <f t="shared" si="205"/>
        <v>6.8500000000000076</v>
      </c>
      <c r="C504" s="12">
        <f t="shared" si="206"/>
        <v>13.525515397297962</v>
      </c>
      <c r="D504" s="12">
        <f t="shared" si="207"/>
        <v>13.143338741742395</v>
      </c>
      <c r="E504" s="12">
        <f t="shared" si="208"/>
        <v>13.299338741742396</v>
      </c>
      <c r="F504" s="12">
        <f t="shared" si="201"/>
        <v>3.4817587407216695</v>
      </c>
      <c r="G504" s="12">
        <f t="shared" si="195"/>
        <v>0.31701091699517941</v>
      </c>
      <c r="H504" s="26">
        <f t="shared" si="202"/>
        <v>18.163387603395844</v>
      </c>
      <c r="I504" s="33">
        <f t="shared" si="196"/>
        <v>23.128570952853519</v>
      </c>
      <c r="J504" s="50">
        <f t="shared" si="197"/>
        <v>23.284570952853517</v>
      </c>
      <c r="K504" s="33">
        <f t="shared" si="187"/>
        <v>6.0958864206229082</v>
      </c>
      <c r="L504" s="33">
        <f t="shared" si="203"/>
        <v>-0.99983520125336389</v>
      </c>
      <c r="M504" s="33">
        <f t="shared" si="188"/>
        <v>3.1234375841449813</v>
      </c>
      <c r="N504" s="33">
        <f t="shared" si="204"/>
        <v>-1.8154072122957422E-2</v>
      </c>
      <c r="O504" s="33">
        <f t="shared" si="189"/>
        <v>3.1234375841449813</v>
      </c>
      <c r="P504" s="33">
        <f t="shared" si="190"/>
        <v>178.95979114404537</v>
      </c>
      <c r="Q504" s="33">
        <f t="shared" si="198"/>
        <v>0.60727895230154405</v>
      </c>
      <c r="R504" s="33">
        <f t="shared" si="191"/>
        <v>34.794520954004902</v>
      </c>
      <c r="S504" s="33">
        <f t="shared" si="199"/>
        <v>-0.99844864744935513</v>
      </c>
      <c r="T504" s="33">
        <f t="shared" si="192"/>
        <v>3.0858835191061891</v>
      </c>
      <c r="U504" s="33">
        <f t="shared" si="200"/>
        <v>-5.5680323333773547E-2</v>
      </c>
      <c r="V504" s="72">
        <f t="shared" si="193"/>
        <v>3.1973017880733972</v>
      </c>
      <c r="W504" s="33">
        <f t="shared" si="194"/>
        <v>183.19189828623723</v>
      </c>
      <c r="X504" s="80">
        <v>0.28611111111111115</v>
      </c>
      <c r="Z504" s="16">
        <v>181</v>
      </c>
      <c r="AA504" s="16">
        <v>19</v>
      </c>
      <c r="AB504" s="16">
        <v>38.94</v>
      </c>
      <c r="AC504" s="14">
        <f t="shared" si="212"/>
        <v>181.32748333333333</v>
      </c>
      <c r="AD504" s="16">
        <v>46</v>
      </c>
      <c r="AE504" s="16">
        <v>7</v>
      </c>
      <c r="AF504" s="16">
        <v>41.92</v>
      </c>
      <c r="AG504" s="14">
        <f t="shared" si="213"/>
        <v>46.12831111111111</v>
      </c>
      <c r="AH504" s="16">
        <v>13</v>
      </c>
      <c r="AI504" s="16">
        <v>15</v>
      </c>
      <c r="AJ504" s="16">
        <v>16.91</v>
      </c>
      <c r="AK504" s="14">
        <f t="shared" si="214"/>
        <v>13.254697222222223</v>
      </c>
      <c r="AL504" s="16">
        <v>189</v>
      </c>
      <c r="AM504" s="16">
        <v>33</v>
      </c>
      <c r="AN504" s="16">
        <v>37.81</v>
      </c>
      <c r="AO504" s="16">
        <f t="shared" si="215"/>
        <v>189.56050277777777</v>
      </c>
      <c r="AP504" s="16">
        <v>62</v>
      </c>
      <c r="AQ504" s="16">
        <v>1</v>
      </c>
      <c r="AR504" s="16">
        <v>7.76</v>
      </c>
      <c r="AS504" s="14">
        <f t="shared" si="216"/>
        <v>62.018822222222219</v>
      </c>
      <c r="AT504" s="16">
        <v>22</v>
      </c>
      <c r="AU504" s="16">
        <v>46</v>
      </c>
      <c r="AV504" s="16">
        <v>1.0900000000000001</v>
      </c>
      <c r="AW504" s="14">
        <f t="shared" si="217"/>
        <v>22.766969444444445</v>
      </c>
      <c r="AX504" s="14">
        <f t="shared" si="209"/>
        <v>8.2330194444444373</v>
      </c>
      <c r="AY504" s="14">
        <f t="shared" si="210"/>
        <v>15.89051111111111</v>
      </c>
      <c r="AZ504" s="14">
        <f t="shared" si="211"/>
        <v>142.68408333333332</v>
      </c>
    </row>
    <row r="505" spans="1:52">
      <c r="A505" s="11">
        <v>0.28680555555555598</v>
      </c>
      <c r="B505" s="12">
        <f t="shared" si="205"/>
        <v>6.8666666666666636</v>
      </c>
      <c r="C505" s="12">
        <f t="shared" si="206"/>
        <v>13.542227630631285</v>
      </c>
      <c r="D505" s="12">
        <f t="shared" si="207"/>
        <v>13.160050975075743</v>
      </c>
      <c r="E505" s="12">
        <f t="shared" si="208"/>
        <v>13.316050975075743</v>
      </c>
      <c r="F505" s="12">
        <f t="shared" si="201"/>
        <v>3.4861339931770967</v>
      </c>
      <c r="G505" s="12">
        <f t="shared" si="195"/>
        <v>0.31708292902882251</v>
      </c>
      <c r="H505" s="26">
        <f t="shared" si="202"/>
        <v>18.167513588997746</v>
      </c>
      <c r="I505" s="33">
        <f t="shared" si="196"/>
        <v>23.145283186186841</v>
      </c>
      <c r="J505" s="50">
        <f t="shared" si="197"/>
        <v>23.30128318618684</v>
      </c>
      <c r="K505" s="33">
        <f t="shared" si="187"/>
        <v>6.1002616730783288</v>
      </c>
      <c r="L505" s="33">
        <f t="shared" si="203"/>
        <v>-0.99983126209195217</v>
      </c>
      <c r="M505" s="33">
        <f t="shared" si="188"/>
        <v>3.1232218804065499</v>
      </c>
      <c r="N505" s="33">
        <f t="shared" si="204"/>
        <v>-1.8369739889672256E-2</v>
      </c>
      <c r="O505" s="33">
        <f t="shared" si="189"/>
        <v>3.1232218804065499</v>
      </c>
      <c r="P505" s="33">
        <f t="shared" si="190"/>
        <v>178.94743223020802</v>
      </c>
      <c r="Q505" s="33">
        <f t="shared" si="198"/>
        <v>0.6075039887313497</v>
      </c>
      <c r="R505" s="33">
        <f t="shared" si="191"/>
        <v>34.807414591669463</v>
      </c>
      <c r="S505" s="33">
        <f t="shared" si="199"/>
        <v>-0.99851906724976736</v>
      </c>
      <c r="T505" s="33">
        <f t="shared" si="192"/>
        <v>3.087162911322868</v>
      </c>
      <c r="U505" s="33">
        <f t="shared" si="200"/>
        <v>-5.4402870683954156E-2</v>
      </c>
      <c r="V505" s="72">
        <f t="shared" si="193"/>
        <v>3.1960223958567182</v>
      </c>
      <c r="W505" s="33">
        <f t="shared" si="194"/>
        <v>183.11859451187962</v>
      </c>
      <c r="X505" s="80">
        <v>0.28680555555555554</v>
      </c>
      <c r="Z505" s="16">
        <v>181</v>
      </c>
      <c r="AA505" s="16">
        <v>20</v>
      </c>
      <c r="AB505" s="16">
        <v>40.590000000000003</v>
      </c>
      <c r="AC505" s="14">
        <f t="shared" si="212"/>
        <v>181.34460833333333</v>
      </c>
      <c r="AD505" s="16">
        <v>46</v>
      </c>
      <c r="AE505" s="16">
        <v>7</v>
      </c>
      <c r="AF505" s="16">
        <v>55.77</v>
      </c>
      <c r="AG505" s="14">
        <f t="shared" si="213"/>
        <v>46.132158333333336</v>
      </c>
      <c r="AH505" s="16">
        <v>13</v>
      </c>
      <c r="AI505" s="16">
        <v>16</v>
      </c>
      <c r="AJ505" s="16">
        <v>17.07</v>
      </c>
      <c r="AK505" s="14">
        <f t="shared" si="214"/>
        <v>13.271408333333333</v>
      </c>
      <c r="AL505" s="16">
        <v>189</v>
      </c>
      <c r="AM505" s="16">
        <v>26</v>
      </c>
      <c r="AN505" s="16">
        <v>33.86</v>
      </c>
      <c r="AO505" s="16">
        <f t="shared" si="215"/>
        <v>189.4427388888889</v>
      </c>
      <c r="AP505" s="16">
        <v>62</v>
      </c>
      <c r="AQ505" s="16">
        <v>2</v>
      </c>
      <c r="AR505" s="16">
        <v>45.82</v>
      </c>
      <c r="AS505" s="14">
        <f t="shared" si="216"/>
        <v>62.046061111111108</v>
      </c>
      <c r="AT505" s="16">
        <v>22</v>
      </c>
      <c r="AU505" s="16">
        <v>47</v>
      </c>
      <c r="AV505" s="16">
        <v>1.25</v>
      </c>
      <c r="AW505" s="14">
        <f t="shared" si="217"/>
        <v>22.783680555555556</v>
      </c>
      <c r="AX505" s="14">
        <f t="shared" si="209"/>
        <v>8.0981305555555707</v>
      </c>
      <c r="AY505" s="14">
        <f t="shared" si="210"/>
        <v>15.913902777777771</v>
      </c>
      <c r="AZ505" s="14">
        <f t="shared" si="211"/>
        <v>142.68408333333332</v>
      </c>
    </row>
    <row r="506" spans="1:52">
      <c r="A506" s="11">
        <v>0.28749999999999998</v>
      </c>
      <c r="B506" s="12">
        <f t="shared" si="205"/>
        <v>6.8833333333333435</v>
      </c>
      <c r="C506" s="12">
        <f t="shared" si="206"/>
        <v>13.558939863964632</v>
      </c>
      <c r="D506" s="12">
        <f t="shared" si="207"/>
        <v>13.176763208409065</v>
      </c>
      <c r="E506" s="12">
        <f t="shared" si="208"/>
        <v>13.332763208409066</v>
      </c>
      <c r="F506" s="12">
        <f t="shared" si="201"/>
        <v>3.4905092456325164</v>
      </c>
      <c r="G506" s="12">
        <f t="shared" si="195"/>
        <v>0.31715582617215687</v>
      </c>
      <c r="H506" s="26">
        <f t="shared" si="202"/>
        <v>18.171690287649366</v>
      </c>
      <c r="I506" s="33">
        <f t="shared" si="196"/>
        <v>23.161995419520188</v>
      </c>
      <c r="J506" s="50">
        <f t="shared" si="197"/>
        <v>23.317995419520187</v>
      </c>
      <c r="K506" s="33">
        <f t="shared" si="187"/>
        <v>6.1046369255337556</v>
      </c>
      <c r="L506" s="33">
        <f t="shared" si="203"/>
        <v>-0.99982728263267295</v>
      </c>
      <c r="M506" s="33">
        <f t="shared" si="188"/>
        <v>3.1230065114705994</v>
      </c>
      <c r="N506" s="33">
        <f t="shared" si="204"/>
        <v>-1.8585072057037196E-2</v>
      </c>
      <c r="O506" s="33">
        <f t="shared" si="189"/>
        <v>3.1230065114705994</v>
      </c>
      <c r="P506" s="33">
        <f t="shared" si="190"/>
        <v>178.93509249913987</v>
      </c>
      <c r="Q506" s="33">
        <f t="shared" si="198"/>
        <v>0.60772379898723417</v>
      </c>
      <c r="R506" s="33">
        <f t="shared" si="191"/>
        <v>34.820008791625334</v>
      </c>
      <c r="S506" s="33">
        <f t="shared" si="199"/>
        <v>-0.99858793469899676</v>
      </c>
      <c r="T506" s="33">
        <f t="shared" si="192"/>
        <v>3.0884438483803001</v>
      </c>
      <c r="U506" s="33">
        <f t="shared" si="200"/>
        <v>-5.3123786325830265E-2</v>
      </c>
      <c r="V506" s="72">
        <f t="shared" si="193"/>
        <v>3.1947414587992862</v>
      </c>
      <c r="W506" s="33">
        <f t="shared" si="194"/>
        <v>183.04520222466687</v>
      </c>
      <c r="X506" s="80">
        <v>0.28750000000000003</v>
      </c>
      <c r="Z506" s="16">
        <v>181</v>
      </c>
      <c r="AA506" s="16">
        <v>21</v>
      </c>
      <c r="AB506" s="16">
        <v>42.16</v>
      </c>
      <c r="AC506" s="14">
        <f t="shared" si="212"/>
        <v>181.36171111111111</v>
      </c>
      <c r="AD506" s="16">
        <v>46</v>
      </c>
      <c r="AE506" s="16">
        <v>8</v>
      </c>
      <c r="AF506" s="16">
        <v>9.8000000000000007</v>
      </c>
      <c r="AG506" s="14">
        <f t="shared" si="213"/>
        <v>46.136055555555558</v>
      </c>
      <c r="AH506" s="16">
        <v>13</v>
      </c>
      <c r="AI506" s="16">
        <v>17</v>
      </c>
      <c r="AJ506" s="16">
        <v>17.239999999999998</v>
      </c>
      <c r="AK506" s="14">
        <f t="shared" si="214"/>
        <v>13.288122222222222</v>
      </c>
      <c r="AL506" s="16">
        <v>189</v>
      </c>
      <c r="AM506" s="16">
        <v>19</v>
      </c>
      <c r="AN506" s="16">
        <v>28.28</v>
      </c>
      <c r="AO506" s="16">
        <f t="shared" si="215"/>
        <v>189.32452222222221</v>
      </c>
      <c r="AP506" s="16">
        <v>62</v>
      </c>
      <c r="AQ506" s="16">
        <v>4</v>
      </c>
      <c r="AR506" s="16">
        <v>22.67</v>
      </c>
      <c r="AS506" s="14">
        <f t="shared" si="216"/>
        <v>62.072963888888886</v>
      </c>
      <c r="AT506" s="16">
        <v>22</v>
      </c>
      <c r="AU506" s="16">
        <v>48</v>
      </c>
      <c r="AV506" s="16">
        <v>1.42</v>
      </c>
      <c r="AW506" s="14">
        <f t="shared" si="217"/>
        <v>22.800394444444443</v>
      </c>
      <c r="AX506" s="14">
        <f t="shared" si="209"/>
        <v>7.9628111111111082</v>
      </c>
      <c r="AY506" s="14">
        <f t="shared" si="210"/>
        <v>15.936908333333328</v>
      </c>
      <c r="AZ506" s="14">
        <f t="shared" si="211"/>
        <v>142.68408333333332</v>
      </c>
    </row>
    <row r="507" spans="1:52">
      <c r="A507" s="11">
        <v>0.28819444444444398</v>
      </c>
      <c r="B507" s="12">
        <f t="shared" si="205"/>
        <v>6.8999999999999995</v>
      </c>
      <c r="C507" s="12">
        <f t="shared" si="206"/>
        <v>13.575652097297954</v>
      </c>
      <c r="D507" s="12">
        <f t="shared" si="207"/>
        <v>13.193475441742388</v>
      </c>
      <c r="E507" s="12">
        <f t="shared" si="208"/>
        <v>13.349475441742388</v>
      </c>
      <c r="F507" s="12">
        <f t="shared" si="201"/>
        <v>3.494884498087937</v>
      </c>
      <c r="G507" s="12">
        <f t="shared" si="195"/>
        <v>0.31722960709359377</v>
      </c>
      <c r="H507" s="26">
        <f t="shared" si="202"/>
        <v>18.175917623056282</v>
      </c>
      <c r="I507" s="33">
        <f t="shared" si="196"/>
        <v>23.178707652853511</v>
      </c>
      <c r="J507" s="50">
        <f t="shared" si="197"/>
        <v>23.33470765285351</v>
      </c>
      <c r="K507" s="33">
        <f t="shared" si="187"/>
        <v>6.1090121779891762</v>
      </c>
      <c r="L507" s="33">
        <f t="shared" si="203"/>
        <v>-0.99982326316620229</v>
      </c>
      <c r="M507" s="33">
        <f t="shared" si="188"/>
        <v>3.1227914812844384</v>
      </c>
      <c r="N507" s="33">
        <f t="shared" si="204"/>
        <v>-1.8800064672425454E-2</v>
      </c>
      <c r="O507" s="33">
        <f t="shared" si="189"/>
        <v>3.1227914812844384</v>
      </c>
      <c r="P507" s="33">
        <f t="shared" si="190"/>
        <v>178.92277217700493</v>
      </c>
      <c r="Q507" s="33">
        <f t="shared" si="198"/>
        <v>0.60793837647408944</v>
      </c>
      <c r="R507" s="33">
        <f t="shared" si="191"/>
        <v>34.832303176000657</v>
      </c>
      <c r="S507" s="33">
        <f t="shared" si="199"/>
        <v>-0.99865524191530786</v>
      </c>
      <c r="T507" s="33">
        <f t="shared" si="192"/>
        <v>3.0897262947714266</v>
      </c>
      <c r="U507" s="33">
        <f t="shared" si="200"/>
        <v>-5.1843107498278966E-2</v>
      </c>
      <c r="V507" s="72">
        <f t="shared" si="193"/>
        <v>3.1934590124081597</v>
      </c>
      <c r="W507" s="33">
        <f t="shared" si="194"/>
        <v>182.97172345900356</v>
      </c>
      <c r="X507" s="80">
        <v>0.28819444444444448</v>
      </c>
      <c r="Z507" s="16">
        <v>181</v>
      </c>
      <c r="AA507" s="16">
        <v>22</v>
      </c>
      <c r="AB507" s="16">
        <v>43.66</v>
      </c>
      <c r="AC507" s="14">
        <f t="shared" si="212"/>
        <v>181.37879444444445</v>
      </c>
      <c r="AD507" s="16">
        <v>46</v>
      </c>
      <c r="AE507" s="16">
        <v>8</v>
      </c>
      <c r="AF507" s="16">
        <v>24.01</v>
      </c>
      <c r="AG507" s="14">
        <f t="shared" si="213"/>
        <v>46.140002777777781</v>
      </c>
      <c r="AH507" s="16">
        <v>13</v>
      </c>
      <c r="AI507" s="16">
        <v>18</v>
      </c>
      <c r="AJ507" s="16">
        <v>17.399999999999999</v>
      </c>
      <c r="AK507" s="14">
        <f t="shared" si="214"/>
        <v>13.304833333333333</v>
      </c>
      <c r="AL507" s="16">
        <v>189</v>
      </c>
      <c r="AM507" s="16">
        <v>12</v>
      </c>
      <c r="AN507" s="16">
        <v>21.07</v>
      </c>
      <c r="AO507" s="16">
        <f t="shared" si="215"/>
        <v>189.20585277777778</v>
      </c>
      <c r="AP507" s="16">
        <v>62</v>
      </c>
      <c r="AQ507" s="16">
        <v>5</v>
      </c>
      <c r="AR507" s="16">
        <v>58.31</v>
      </c>
      <c r="AS507" s="14">
        <f t="shared" si="216"/>
        <v>62.099530555555553</v>
      </c>
      <c r="AT507" s="16">
        <v>22</v>
      </c>
      <c r="AU507" s="16">
        <v>49</v>
      </c>
      <c r="AV507" s="16">
        <v>1.58</v>
      </c>
      <c r="AW507" s="14">
        <f t="shared" si="217"/>
        <v>22.817105555555557</v>
      </c>
      <c r="AX507" s="14">
        <f t="shared" si="209"/>
        <v>7.8270583333333263</v>
      </c>
      <c r="AY507" s="14">
        <f t="shared" si="210"/>
        <v>15.959527777777772</v>
      </c>
      <c r="AZ507" s="14">
        <f t="shared" si="211"/>
        <v>142.68408333333335</v>
      </c>
    </row>
    <row r="508" spans="1:52">
      <c r="A508" s="11">
        <v>0.28888888888888897</v>
      </c>
      <c r="B508" s="12">
        <f t="shared" si="205"/>
        <v>6.9166666666666554</v>
      </c>
      <c r="C508" s="12">
        <f t="shared" si="206"/>
        <v>13.592364330631277</v>
      </c>
      <c r="D508" s="12">
        <f t="shared" si="207"/>
        <v>13.210187675075735</v>
      </c>
      <c r="E508" s="12">
        <f t="shared" si="208"/>
        <v>13.366187675075736</v>
      </c>
      <c r="F508" s="12">
        <f t="shared" si="201"/>
        <v>3.4992597505433638</v>
      </c>
      <c r="G508" s="12">
        <f t="shared" si="195"/>
        <v>0.31730427044532883</v>
      </c>
      <c r="H508" s="26">
        <f t="shared" si="202"/>
        <v>18.180195517995003</v>
      </c>
      <c r="I508" s="33">
        <f t="shared" si="196"/>
        <v>23.195419886186833</v>
      </c>
      <c r="J508" s="50">
        <f t="shared" si="197"/>
        <v>23.351419886186832</v>
      </c>
      <c r="K508" s="33">
        <f t="shared" si="187"/>
        <v>6.1133874304445968</v>
      </c>
      <c r="L508" s="33">
        <f t="shared" si="203"/>
        <v>-0.99981920398616697</v>
      </c>
      <c r="M508" s="33">
        <f t="shared" si="188"/>
        <v>3.1225767937900351</v>
      </c>
      <c r="N508" s="33">
        <f t="shared" si="204"/>
        <v>-1.9014713788741151E-2</v>
      </c>
      <c r="O508" s="33">
        <f t="shared" si="189"/>
        <v>3.1225767937900351</v>
      </c>
      <c r="P508" s="33">
        <f t="shared" si="190"/>
        <v>178.91047148966138</v>
      </c>
      <c r="Q508" s="33">
        <f t="shared" si="198"/>
        <v>0.60814771474931817</v>
      </c>
      <c r="R508" s="33">
        <f t="shared" si="191"/>
        <v>34.844297375661817</v>
      </c>
      <c r="S508" s="33">
        <f t="shared" si="199"/>
        <v>-0.99872098118863262</v>
      </c>
      <c r="T508" s="33">
        <f t="shared" si="192"/>
        <v>3.0910102148865271</v>
      </c>
      <c r="U508" s="33">
        <f t="shared" si="200"/>
        <v>-5.0560871567001696E-2</v>
      </c>
      <c r="V508" s="72">
        <f t="shared" si="193"/>
        <v>3.1921750922930592</v>
      </c>
      <c r="W508" s="33">
        <f t="shared" si="194"/>
        <v>182.89816025517632</v>
      </c>
      <c r="X508" s="80">
        <v>0.28888888888888892</v>
      </c>
      <c r="Z508" s="16">
        <v>181</v>
      </c>
      <c r="AA508" s="16">
        <v>23</v>
      </c>
      <c r="AB508" s="16">
        <v>45.07</v>
      </c>
      <c r="AC508" s="14">
        <f t="shared" si="212"/>
        <v>181.39585277777778</v>
      </c>
      <c r="AD508" s="16">
        <v>46</v>
      </c>
      <c r="AE508" s="16">
        <v>8</v>
      </c>
      <c r="AF508" s="16">
        <v>38.39</v>
      </c>
      <c r="AG508" s="14">
        <f t="shared" si="213"/>
        <v>46.143997222222225</v>
      </c>
      <c r="AH508" s="16">
        <v>13</v>
      </c>
      <c r="AI508" s="16">
        <v>19</v>
      </c>
      <c r="AJ508" s="16">
        <v>17.57</v>
      </c>
      <c r="AK508" s="14">
        <f t="shared" si="214"/>
        <v>13.321547222222222</v>
      </c>
      <c r="AL508" s="16">
        <v>189</v>
      </c>
      <c r="AM508" s="16">
        <v>5</v>
      </c>
      <c r="AN508" s="16">
        <v>12.25</v>
      </c>
      <c r="AO508" s="16">
        <f t="shared" si="215"/>
        <v>189.08673611111112</v>
      </c>
      <c r="AP508" s="16">
        <v>62</v>
      </c>
      <c r="AQ508" s="16">
        <v>7</v>
      </c>
      <c r="AR508" s="16">
        <v>32.729999999999997</v>
      </c>
      <c r="AS508" s="14">
        <f t="shared" si="216"/>
        <v>62.12575833333333</v>
      </c>
      <c r="AT508" s="16">
        <v>22</v>
      </c>
      <c r="AU508" s="16">
        <v>50</v>
      </c>
      <c r="AV508" s="16">
        <v>1.75</v>
      </c>
      <c r="AW508" s="14">
        <f t="shared" si="217"/>
        <v>22.833819444444444</v>
      </c>
      <c r="AX508" s="14">
        <f t="shared" si="209"/>
        <v>7.6908833333333462</v>
      </c>
      <c r="AY508" s="14">
        <f t="shared" si="210"/>
        <v>15.981761111111105</v>
      </c>
      <c r="AZ508" s="14">
        <f t="shared" si="211"/>
        <v>142.68408333333332</v>
      </c>
    </row>
    <row r="509" spans="1:52">
      <c r="A509" s="11">
        <v>0.28958333333333303</v>
      </c>
      <c r="B509" s="12">
        <f t="shared" si="205"/>
        <v>6.9333333333333353</v>
      </c>
      <c r="C509" s="12">
        <f t="shared" si="206"/>
        <v>13.609076563964624</v>
      </c>
      <c r="D509" s="12">
        <f t="shared" si="207"/>
        <v>13.226899908409058</v>
      </c>
      <c r="E509" s="12">
        <f t="shared" si="208"/>
        <v>13.382899908409058</v>
      </c>
      <c r="F509" s="12">
        <f t="shared" si="201"/>
        <v>3.5036350029987844</v>
      </c>
      <c r="G509" s="12">
        <f t="shared" si="195"/>
        <v>0.31737981486336359</v>
      </c>
      <c r="H509" s="26">
        <f t="shared" si="202"/>
        <v>18.184523894314168</v>
      </c>
      <c r="I509" s="33">
        <f t="shared" si="196"/>
        <v>23.212132119520181</v>
      </c>
      <c r="J509" s="50">
        <f t="shared" si="197"/>
        <v>23.36813211952018</v>
      </c>
      <c r="K509" s="33">
        <f t="shared" si="187"/>
        <v>6.1177626829000236</v>
      </c>
      <c r="L509" s="33">
        <f t="shared" si="203"/>
        <v>-0.99981510538912477</v>
      </c>
      <c r="M509" s="33">
        <f t="shared" si="188"/>
        <v>3.1223624529238831</v>
      </c>
      <c r="N509" s="33">
        <f t="shared" si="204"/>
        <v>-1.922901546448651E-2</v>
      </c>
      <c r="O509" s="33">
        <f t="shared" si="189"/>
        <v>3.1223624529238831</v>
      </c>
      <c r="P509" s="33">
        <f t="shared" si="190"/>
        <v>178.89819066265369</v>
      </c>
      <c r="Q509" s="33">
        <f t="shared" si="198"/>
        <v>0.60835180752334639</v>
      </c>
      <c r="R509" s="33">
        <f t="shared" si="191"/>
        <v>34.855991030242748</v>
      </c>
      <c r="S509" s="33">
        <f t="shared" si="199"/>
        <v>-0.99878514498192983</v>
      </c>
      <c r="T509" s="33">
        <f t="shared" si="192"/>
        <v>3.0922955730154884</v>
      </c>
      <c r="U509" s="33">
        <f t="shared" si="200"/>
        <v>-4.9277116021794867E-2</v>
      </c>
      <c r="V509" s="72">
        <f t="shared" si="193"/>
        <v>3.1908897341640978</v>
      </c>
      <c r="W509" s="33">
        <f t="shared" si="194"/>
        <v>182.82451465922401</v>
      </c>
      <c r="X509" s="80">
        <v>0.28958333333333336</v>
      </c>
      <c r="Z509" s="16">
        <v>181</v>
      </c>
      <c r="AA509" s="16">
        <v>24</v>
      </c>
      <c r="AB509" s="16">
        <v>46.4</v>
      </c>
      <c r="AC509" s="14">
        <f t="shared" si="212"/>
        <v>181.41288888888889</v>
      </c>
      <c r="AD509" s="16">
        <v>46</v>
      </c>
      <c r="AE509" s="16">
        <v>8</v>
      </c>
      <c r="AF509" s="16">
        <v>52.95</v>
      </c>
      <c r="AG509" s="14">
        <f t="shared" si="213"/>
        <v>46.148041666666664</v>
      </c>
      <c r="AH509" s="16">
        <v>13</v>
      </c>
      <c r="AI509" s="16">
        <v>20</v>
      </c>
      <c r="AJ509" s="16">
        <v>17.73</v>
      </c>
      <c r="AK509" s="14">
        <f t="shared" si="214"/>
        <v>13.338258333333334</v>
      </c>
      <c r="AL509" s="16">
        <v>188</v>
      </c>
      <c r="AM509" s="16">
        <v>58</v>
      </c>
      <c r="AN509" s="16">
        <v>1.85</v>
      </c>
      <c r="AO509" s="16">
        <f t="shared" si="215"/>
        <v>188.96718055555556</v>
      </c>
      <c r="AP509" s="16">
        <v>62</v>
      </c>
      <c r="AQ509" s="16">
        <v>9</v>
      </c>
      <c r="AR509" s="16">
        <v>5.93</v>
      </c>
      <c r="AS509" s="14">
        <f t="shared" si="216"/>
        <v>62.151647222222223</v>
      </c>
      <c r="AT509" s="16">
        <v>22</v>
      </c>
      <c r="AU509" s="16">
        <v>51</v>
      </c>
      <c r="AV509" s="16">
        <v>1.91</v>
      </c>
      <c r="AW509" s="14">
        <f t="shared" si="217"/>
        <v>22.850530555555554</v>
      </c>
      <c r="AX509" s="14">
        <f t="shared" si="209"/>
        <v>7.5542916666666713</v>
      </c>
      <c r="AY509" s="14">
        <f t="shared" si="210"/>
        <v>16.003605555555559</v>
      </c>
      <c r="AZ509" s="14">
        <f t="shared" si="211"/>
        <v>142.68408333333332</v>
      </c>
    </row>
    <row r="510" spans="1:52">
      <c r="A510" s="11">
        <v>0.29027777777777802</v>
      </c>
      <c r="B510" s="12">
        <f t="shared" si="205"/>
        <v>6.9499999999999922</v>
      </c>
      <c r="C510" s="12">
        <f t="shared" si="206"/>
        <v>13.625788797297947</v>
      </c>
      <c r="D510" s="12">
        <f t="shared" si="207"/>
        <v>13.243612141742405</v>
      </c>
      <c r="E510" s="12">
        <f t="shared" si="208"/>
        <v>13.399612141742406</v>
      </c>
      <c r="F510" s="12">
        <f t="shared" si="201"/>
        <v>3.5080102554542112</v>
      </c>
      <c r="G510" s="12">
        <f t="shared" si="195"/>
        <v>0.31745623896752867</v>
      </c>
      <c r="H510" s="26">
        <f t="shared" si="202"/>
        <v>18.188902672935896</v>
      </c>
      <c r="I510" s="33">
        <f t="shared" si="196"/>
        <v>23.228844352853503</v>
      </c>
      <c r="J510" s="50">
        <f t="shared" si="197"/>
        <v>23.384844352853502</v>
      </c>
      <c r="K510" s="33">
        <f t="shared" si="187"/>
        <v>6.1221379353554441</v>
      </c>
      <c r="L510" s="33">
        <f t="shared" si="203"/>
        <v>-0.99981096767454336</v>
      </c>
      <c r="M510" s="33">
        <f t="shared" si="188"/>
        <v>3.1221484626169778</v>
      </c>
      <c r="N510" s="33">
        <f t="shared" si="204"/>
        <v>-1.9442965763823886E-2</v>
      </c>
      <c r="O510" s="33">
        <f t="shared" si="189"/>
        <v>3.1221484626169778</v>
      </c>
      <c r="P510" s="33">
        <f t="shared" si="190"/>
        <v>178.8859299212113</v>
      </c>
      <c r="Q510" s="33">
        <f t="shared" si="198"/>
        <v>0.6085506486601242</v>
      </c>
      <c r="R510" s="33">
        <f t="shared" si="191"/>
        <v>34.867383788173704</v>
      </c>
      <c r="S510" s="33">
        <f t="shared" si="199"/>
        <v>-0.99884772593251503</v>
      </c>
      <c r="T510" s="33">
        <f t="shared" si="192"/>
        <v>3.0935823333500609</v>
      </c>
      <c r="U510" s="33">
        <f t="shared" si="200"/>
        <v>-4.7991878473793999E-2</v>
      </c>
      <c r="V510" s="72">
        <f t="shared" si="193"/>
        <v>3.1896029738295253</v>
      </c>
      <c r="W510" s="33">
        <f t="shared" si="194"/>
        <v>182.75078872280815</v>
      </c>
      <c r="X510" s="80">
        <v>0.2902777777777778</v>
      </c>
      <c r="Z510" s="16">
        <v>181</v>
      </c>
      <c r="AA510" s="16">
        <v>25</v>
      </c>
      <c r="AB510" s="16">
        <v>47.64</v>
      </c>
      <c r="AC510" s="14">
        <f t="shared" si="212"/>
        <v>181.4299</v>
      </c>
      <c r="AD510" s="16">
        <v>46</v>
      </c>
      <c r="AE510" s="16">
        <v>9</v>
      </c>
      <c r="AF510" s="16">
        <v>7.68</v>
      </c>
      <c r="AG510" s="14">
        <f t="shared" si="213"/>
        <v>46.152133333333332</v>
      </c>
      <c r="AH510" s="16">
        <v>13</v>
      </c>
      <c r="AI510" s="16">
        <v>21</v>
      </c>
      <c r="AJ510" s="16">
        <v>17.899999999999999</v>
      </c>
      <c r="AK510" s="14">
        <f t="shared" si="214"/>
        <v>13.354972222222223</v>
      </c>
      <c r="AL510" s="16">
        <v>188</v>
      </c>
      <c r="AM510" s="16">
        <v>50</v>
      </c>
      <c r="AN510" s="16">
        <v>49.87</v>
      </c>
      <c r="AO510" s="16">
        <f t="shared" si="215"/>
        <v>188.84718611111111</v>
      </c>
      <c r="AP510" s="16">
        <v>62</v>
      </c>
      <c r="AQ510" s="16">
        <v>10</v>
      </c>
      <c r="AR510" s="16">
        <v>37.909999999999997</v>
      </c>
      <c r="AS510" s="14">
        <f t="shared" si="216"/>
        <v>62.177197222222219</v>
      </c>
      <c r="AT510" s="16">
        <v>22</v>
      </c>
      <c r="AU510" s="16">
        <v>52</v>
      </c>
      <c r="AV510" s="16">
        <v>2.08</v>
      </c>
      <c r="AW510" s="14">
        <f t="shared" si="217"/>
        <v>22.867244444444445</v>
      </c>
      <c r="AX510" s="14">
        <f t="shared" si="209"/>
        <v>7.4172861111111104</v>
      </c>
      <c r="AY510" s="14">
        <f t="shared" si="210"/>
        <v>16.025063888888887</v>
      </c>
      <c r="AZ510" s="14">
        <f t="shared" si="211"/>
        <v>142.68408333333332</v>
      </c>
    </row>
    <row r="511" spans="1:52">
      <c r="A511" s="11">
        <v>0.29097222222222202</v>
      </c>
      <c r="B511" s="12">
        <f t="shared" si="205"/>
        <v>6.9666666666666721</v>
      </c>
      <c r="C511" s="12">
        <f t="shared" si="206"/>
        <v>13.642501030631294</v>
      </c>
      <c r="D511" s="12">
        <f t="shared" si="207"/>
        <v>13.260324375075728</v>
      </c>
      <c r="E511" s="12">
        <f t="shared" si="208"/>
        <v>13.416324375075728</v>
      </c>
      <c r="F511" s="12">
        <f t="shared" si="201"/>
        <v>3.5123855079096313</v>
      </c>
      <c r="G511" s="12">
        <f t="shared" si="195"/>
        <v>0.31753354136150552</v>
      </c>
      <c r="H511" s="26">
        <f t="shared" si="202"/>
        <v>18.193331773857025</v>
      </c>
      <c r="I511" s="33">
        <f t="shared" si="196"/>
        <v>23.245556586186851</v>
      </c>
      <c r="J511" s="50">
        <f t="shared" si="197"/>
        <v>23.40155658618685</v>
      </c>
      <c r="K511" s="33">
        <f t="shared" si="187"/>
        <v>6.126513187810871</v>
      </c>
      <c r="L511" s="33">
        <f t="shared" si="203"/>
        <v>-0.99980679114477944</v>
      </c>
      <c r="M511" s="33">
        <f t="shared" si="188"/>
        <v>3.1219348267947771</v>
      </c>
      <c r="N511" s="33">
        <f t="shared" si="204"/>
        <v>-1.9656560756642814E-2</v>
      </c>
      <c r="O511" s="33">
        <f t="shared" si="189"/>
        <v>3.1219348267947771</v>
      </c>
      <c r="P511" s="33">
        <f t="shared" si="190"/>
        <v>178.87368949024639</v>
      </c>
      <c r="Q511" s="33">
        <f t="shared" si="198"/>
        <v>0.60874423217761786</v>
      </c>
      <c r="R511" s="33">
        <f t="shared" si="191"/>
        <v>34.878475306709383</v>
      </c>
      <c r="S511" s="33">
        <f t="shared" si="199"/>
        <v>-0.99890871685336446</v>
      </c>
      <c r="T511" s="33">
        <f t="shared" si="192"/>
        <v>3.0948704599861685</v>
      </c>
      <c r="U511" s="33">
        <f t="shared" si="200"/>
        <v>-4.6705196652673399E-2</v>
      </c>
      <c r="V511" s="72">
        <f t="shared" si="193"/>
        <v>3.1883148471934177</v>
      </c>
      <c r="W511" s="33">
        <f t="shared" si="194"/>
        <v>182.67698450308083</v>
      </c>
      <c r="X511" s="80">
        <v>0.29097222222222224</v>
      </c>
      <c r="Z511" s="16">
        <v>181</v>
      </c>
      <c r="AA511" s="16">
        <v>26</v>
      </c>
      <c r="AB511" s="16">
        <v>48.81</v>
      </c>
      <c r="AC511" s="14">
        <f t="shared" si="212"/>
        <v>181.44689166666666</v>
      </c>
      <c r="AD511" s="16">
        <v>46</v>
      </c>
      <c r="AE511" s="16">
        <v>9</v>
      </c>
      <c r="AF511" s="16">
        <v>22.59</v>
      </c>
      <c r="AG511" s="14">
        <f t="shared" si="213"/>
        <v>46.156275000000001</v>
      </c>
      <c r="AH511" s="16">
        <v>13</v>
      </c>
      <c r="AI511" s="16">
        <v>22</v>
      </c>
      <c r="AJ511" s="16">
        <v>18.059999999999999</v>
      </c>
      <c r="AK511" s="14">
        <f t="shared" si="214"/>
        <v>13.371683333333333</v>
      </c>
      <c r="AL511" s="16">
        <v>188</v>
      </c>
      <c r="AM511" s="16">
        <v>43</v>
      </c>
      <c r="AN511" s="16">
        <v>36.340000000000003</v>
      </c>
      <c r="AO511" s="16">
        <f t="shared" si="215"/>
        <v>188.7267611111111</v>
      </c>
      <c r="AP511" s="16">
        <v>62</v>
      </c>
      <c r="AQ511" s="16">
        <v>12</v>
      </c>
      <c r="AR511" s="16">
        <v>8.65</v>
      </c>
      <c r="AS511" s="14">
        <f t="shared" si="216"/>
        <v>62.202402777777777</v>
      </c>
      <c r="AT511" s="16">
        <v>22</v>
      </c>
      <c r="AU511" s="16">
        <v>53</v>
      </c>
      <c r="AV511" s="16">
        <v>2.2400000000000002</v>
      </c>
      <c r="AW511" s="14">
        <f t="shared" si="217"/>
        <v>22.883955555555556</v>
      </c>
      <c r="AX511" s="14">
        <f t="shared" si="209"/>
        <v>7.2798694444444436</v>
      </c>
      <c r="AY511" s="14">
        <f t="shared" si="210"/>
        <v>16.046127777777777</v>
      </c>
      <c r="AZ511" s="14">
        <f t="shared" si="211"/>
        <v>142.68408333333332</v>
      </c>
    </row>
    <row r="512" spans="1:52">
      <c r="A512" s="11">
        <v>0.29166666666666702</v>
      </c>
      <c r="B512" s="12">
        <f t="shared" si="205"/>
        <v>6.983333333333329</v>
      </c>
      <c r="C512" s="12">
        <f t="shared" si="206"/>
        <v>13.659213263964617</v>
      </c>
      <c r="D512" s="12">
        <f t="shared" si="207"/>
        <v>13.277036608409075</v>
      </c>
      <c r="E512" s="12">
        <f t="shared" si="208"/>
        <v>13.433036608409076</v>
      </c>
      <c r="F512" s="12">
        <f t="shared" si="201"/>
        <v>3.5167607603650581</v>
      </c>
      <c r="G512" s="12">
        <f t="shared" si="195"/>
        <v>0.31761172063284981</v>
      </c>
      <c r="H512" s="26">
        <f t="shared" si="202"/>
        <v>18.197811116150461</v>
      </c>
      <c r="I512" s="33">
        <f t="shared" si="196"/>
        <v>23.262268819520173</v>
      </c>
      <c r="J512" s="50">
        <f t="shared" si="197"/>
        <v>23.418268819520172</v>
      </c>
      <c r="K512" s="33">
        <f t="shared" si="187"/>
        <v>6.1308884402662907</v>
      </c>
      <c r="L512" s="33">
        <f t="shared" si="203"/>
        <v>-0.99980257610505718</v>
      </c>
      <c r="M512" s="33">
        <f t="shared" si="188"/>
        <v>3.1217215493770372</v>
      </c>
      <c r="N512" s="33">
        <f t="shared" si="204"/>
        <v>-1.9869796518621977E-2</v>
      </c>
      <c r="O512" s="33">
        <f t="shared" si="189"/>
        <v>3.1217215493770372</v>
      </c>
      <c r="P512" s="33">
        <f t="shared" si="190"/>
        <v>178.86146959434447</v>
      </c>
      <c r="Q512" s="33">
        <f t="shared" si="198"/>
        <v>0.60893255224828668</v>
      </c>
      <c r="R512" s="33">
        <f t="shared" si="191"/>
        <v>34.889265251956317</v>
      </c>
      <c r="S512" s="33">
        <f t="shared" si="199"/>
        <v>-0.99896811073438851</v>
      </c>
      <c r="T512" s="33">
        <f t="shared" si="192"/>
        <v>3.0961599169262244</v>
      </c>
      <c r="U512" s="33">
        <f t="shared" si="200"/>
        <v>-4.5417108403848064E-2</v>
      </c>
      <c r="V512" s="72">
        <f t="shared" si="193"/>
        <v>3.1870253902533618</v>
      </c>
      <c r="W512" s="33">
        <f t="shared" si="194"/>
        <v>182.60310406255175</v>
      </c>
      <c r="X512" s="80">
        <v>0.29166666666666669</v>
      </c>
      <c r="Z512" s="16">
        <v>181</v>
      </c>
      <c r="AA512" s="16">
        <v>27</v>
      </c>
      <c r="AB512" s="16">
        <v>49.88</v>
      </c>
      <c r="AC512" s="14">
        <f t="shared" si="212"/>
        <v>181.46385555555557</v>
      </c>
      <c r="AD512" s="16">
        <v>46</v>
      </c>
      <c r="AE512" s="16">
        <v>9</v>
      </c>
      <c r="AF512" s="16">
        <v>37.68</v>
      </c>
      <c r="AG512" s="14">
        <f t="shared" si="213"/>
        <v>46.160466666666665</v>
      </c>
      <c r="AH512" s="16">
        <v>13</v>
      </c>
      <c r="AI512" s="16">
        <v>23</v>
      </c>
      <c r="AJ512" s="16">
        <v>18.23</v>
      </c>
      <c r="AK512" s="14">
        <f t="shared" si="214"/>
        <v>13.388397222222222</v>
      </c>
      <c r="AL512" s="16">
        <v>188</v>
      </c>
      <c r="AM512" s="16">
        <v>36</v>
      </c>
      <c r="AN512" s="16">
        <v>21.26</v>
      </c>
      <c r="AO512" s="16">
        <f t="shared" si="215"/>
        <v>188.60590555555555</v>
      </c>
      <c r="AP512" s="16">
        <v>62</v>
      </c>
      <c r="AQ512" s="16">
        <v>13</v>
      </c>
      <c r="AR512" s="16">
        <v>38.15</v>
      </c>
      <c r="AS512" s="14">
        <f t="shared" si="216"/>
        <v>62.227263888888892</v>
      </c>
      <c r="AT512" s="16">
        <v>22</v>
      </c>
      <c r="AU512" s="16">
        <v>54</v>
      </c>
      <c r="AV512" s="16">
        <v>2.4</v>
      </c>
      <c r="AW512" s="14">
        <f t="shared" si="217"/>
        <v>22.900666666666666</v>
      </c>
      <c r="AX512" s="14">
        <f t="shared" si="209"/>
        <v>7.1420499999999834</v>
      </c>
      <c r="AY512" s="14">
        <f t="shared" si="210"/>
        <v>16.066797222222228</v>
      </c>
      <c r="AZ512" s="14">
        <f t="shared" si="211"/>
        <v>142.68404166666664</v>
      </c>
    </row>
    <row r="513" spans="1:52">
      <c r="A513" s="11">
        <v>0.29236111111111102</v>
      </c>
      <c r="B513" s="12">
        <f t="shared" si="205"/>
        <v>7.0000000000000089</v>
      </c>
      <c r="C513" s="12">
        <f t="shared" si="206"/>
        <v>13.675925497297964</v>
      </c>
      <c r="D513" s="12">
        <f t="shared" si="207"/>
        <v>13.293748841742397</v>
      </c>
      <c r="E513" s="12">
        <f t="shared" si="208"/>
        <v>13.449748841742398</v>
      </c>
      <c r="F513" s="12">
        <f t="shared" si="201"/>
        <v>3.5211360128204787</v>
      </c>
      <c r="G513" s="12">
        <f t="shared" si="195"/>
        <v>0.31769077535301343</v>
      </c>
      <c r="H513" s="26">
        <f t="shared" si="202"/>
        <v>18.202340617966424</v>
      </c>
      <c r="I513" s="33">
        <f t="shared" si="196"/>
        <v>23.278981052853521</v>
      </c>
      <c r="J513" s="50">
        <f t="shared" si="197"/>
        <v>23.434981052853519</v>
      </c>
      <c r="K513" s="33">
        <f t="shared" si="187"/>
        <v>6.1352636927217175</v>
      </c>
      <c r="L513" s="33">
        <f t="shared" si="203"/>
        <v>-0.99979832286344772</v>
      </c>
      <c r="M513" s="33">
        <f t="shared" si="188"/>
        <v>3.1215086342778404</v>
      </c>
      <c r="N513" s="33">
        <f t="shared" si="204"/>
        <v>-2.0082669131295784E-2</v>
      </c>
      <c r="O513" s="33">
        <f t="shared" si="189"/>
        <v>3.1215086342778404</v>
      </c>
      <c r="P513" s="33">
        <f t="shared" si="190"/>
        <v>178.84927045776584</v>
      </c>
      <c r="Q513" s="33">
        <f t="shared" si="198"/>
        <v>0.60911560319955271</v>
      </c>
      <c r="R513" s="33">
        <f t="shared" si="191"/>
        <v>34.899753298899718</v>
      </c>
      <c r="S513" s="33">
        <f t="shared" si="199"/>
        <v>-0.9990259007436757</v>
      </c>
      <c r="T513" s="33">
        <f t="shared" si="192"/>
        <v>3.0974506680814278</v>
      </c>
      <c r="U513" s="33">
        <f t="shared" si="200"/>
        <v>-4.4127651685619919E-2</v>
      </c>
      <c r="V513" s="72">
        <f t="shared" si="193"/>
        <v>3.1857346390981585</v>
      </c>
      <c r="W513" s="33">
        <f t="shared" si="194"/>
        <v>182.52914946895697</v>
      </c>
      <c r="X513" s="80">
        <v>0.29236111111111113</v>
      </c>
      <c r="Z513" s="16">
        <v>181</v>
      </c>
      <c r="AA513" s="16">
        <v>28</v>
      </c>
      <c r="AB513" s="16">
        <v>50.87</v>
      </c>
      <c r="AC513" s="14">
        <f t="shared" si="212"/>
        <v>181.48079722222224</v>
      </c>
      <c r="AD513" s="16">
        <v>46</v>
      </c>
      <c r="AE513" s="16">
        <v>9</v>
      </c>
      <c r="AF513" s="16">
        <v>52.94</v>
      </c>
      <c r="AG513" s="14">
        <f t="shared" si="213"/>
        <v>46.164705555555557</v>
      </c>
      <c r="AH513" s="16">
        <v>13</v>
      </c>
      <c r="AI513" s="16">
        <v>24</v>
      </c>
      <c r="AJ513" s="16">
        <v>18.39</v>
      </c>
      <c r="AK513" s="14">
        <f t="shared" si="214"/>
        <v>13.405108333333333</v>
      </c>
      <c r="AL513" s="16">
        <v>188</v>
      </c>
      <c r="AM513" s="16">
        <v>29</v>
      </c>
      <c r="AN513" s="16">
        <v>4.66</v>
      </c>
      <c r="AO513" s="16">
        <f t="shared" si="215"/>
        <v>188.48462777777777</v>
      </c>
      <c r="AP513" s="16">
        <v>62</v>
      </c>
      <c r="AQ513" s="16">
        <v>15</v>
      </c>
      <c r="AR513" s="16">
        <v>6.42</v>
      </c>
      <c r="AS513" s="14">
        <f t="shared" si="216"/>
        <v>62.251783333333336</v>
      </c>
      <c r="AT513" s="16">
        <v>22</v>
      </c>
      <c r="AU513" s="16">
        <v>55</v>
      </c>
      <c r="AV513" s="16">
        <v>2.57</v>
      </c>
      <c r="AW513" s="14">
        <f t="shared" si="217"/>
        <v>22.917380555555557</v>
      </c>
      <c r="AX513" s="14">
        <f t="shared" si="209"/>
        <v>7.0038305555555382</v>
      </c>
      <c r="AY513" s="14">
        <f t="shared" si="210"/>
        <v>16.087077777777779</v>
      </c>
      <c r="AZ513" s="14">
        <f t="shared" si="211"/>
        <v>142.68408333333335</v>
      </c>
    </row>
    <row r="514" spans="1:52">
      <c r="A514" s="11">
        <v>0.29305555555555601</v>
      </c>
      <c r="B514" s="12">
        <f t="shared" si="205"/>
        <v>7.0166666666666639</v>
      </c>
      <c r="C514" s="12">
        <f t="shared" si="206"/>
        <v>13.692637730631287</v>
      </c>
      <c r="D514" s="12">
        <f t="shared" si="207"/>
        <v>13.310461075075745</v>
      </c>
      <c r="E514" s="12">
        <f t="shared" si="208"/>
        <v>13.466461075075745</v>
      </c>
      <c r="F514" s="12">
        <f t="shared" si="201"/>
        <v>3.5255112652759055</v>
      </c>
      <c r="G514" s="12">
        <f t="shared" si="195"/>
        <v>0.31777070407736902</v>
      </c>
      <c r="H514" s="26">
        <f t="shared" si="202"/>
        <v>18.206920196533865</v>
      </c>
      <c r="I514" s="33">
        <f t="shared" si="196"/>
        <v>23.295693286186843</v>
      </c>
      <c r="J514" s="50">
        <f t="shared" si="197"/>
        <v>23.451693286186842</v>
      </c>
      <c r="K514" s="33">
        <f t="shared" si="187"/>
        <v>6.1396389451771372</v>
      </c>
      <c r="L514" s="33">
        <f t="shared" si="203"/>
        <v>-0.99979403173084735</v>
      </c>
      <c r="M514" s="33">
        <f t="shared" si="188"/>
        <v>3.1212960854055409</v>
      </c>
      <c r="N514" s="33">
        <f t="shared" si="204"/>
        <v>-2.0295174682117608E-2</v>
      </c>
      <c r="O514" s="33">
        <f t="shared" si="189"/>
        <v>3.1212960854055409</v>
      </c>
      <c r="P514" s="33">
        <f t="shared" si="190"/>
        <v>178.83709230444282</v>
      </c>
      <c r="Q514" s="33">
        <f t="shared" si="198"/>
        <v>0.60929337951425455</v>
      </c>
      <c r="R514" s="33">
        <f t="shared" si="191"/>
        <v>34.909939131429518</v>
      </c>
      <c r="S514" s="33">
        <f t="shared" si="199"/>
        <v>-0.9990820802287097</v>
      </c>
      <c r="T514" s="33">
        <f t="shared" si="192"/>
        <v>3.0987426772741484</v>
      </c>
      <c r="U514" s="33">
        <f t="shared" si="200"/>
        <v>-4.2836864566331845E-2</v>
      </c>
      <c r="V514" s="72">
        <f t="shared" si="193"/>
        <v>3.1844426299054378</v>
      </c>
      <c r="W514" s="33">
        <f t="shared" si="194"/>
        <v>182.45512279512201</v>
      </c>
      <c r="X514" s="80">
        <v>0.29305555555555557</v>
      </c>
      <c r="Z514" s="16">
        <v>181</v>
      </c>
      <c r="AA514" s="16">
        <v>29</v>
      </c>
      <c r="AB514" s="16">
        <v>51.77</v>
      </c>
      <c r="AC514" s="14">
        <f t="shared" si="212"/>
        <v>181.49771388888888</v>
      </c>
      <c r="AD514" s="16">
        <v>46</v>
      </c>
      <c r="AE514" s="16">
        <v>10</v>
      </c>
      <c r="AF514" s="16">
        <v>8.3800000000000008</v>
      </c>
      <c r="AG514" s="14">
        <f t="shared" si="213"/>
        <v>46.168994444444444</v>
      </c>
      <c r="AH514" s="16">
        <v>13</v>
      </c>
      <c r="AI514" s="16">
        <v>25</v>
      </c>
      <c r="AJ514" s="16">
        <v>18.559999999999999</v>
      </c>
      <c r="AK514" s="14">
        <f t="shared" si="214"/>
        <v>13.421822222222222</v>
      </c>
      <c r="AL514" s="16">
        <v>188</v>
      </c>
      <c r="AM514" s="16">
        <v>21</v>
      </c>
      <c r="AN514" s="16">
        <v>46.56</v>
      </c>
      <c r="AO514" s="16">
        <f t="shared" si="215"/>
        <v>188.36293333333333</v>
      </c>
      <c r="AP514" s="16">
        <v>62</v>
      </c>
      <c r="AQ514" s="16">
        <v>16</v>
      </c>
      <c r="AR514" s="16">
        <v>33.44</v>
      </c>
      <c r="AS514" s="14">
        <f t="shared" si="216"/>
        <v>62.275955555555555</v>
      </c>
      <c r="AT514" s="16">
        <v>22</v>
      </c>
      <c r="AU514" s="16">
        <v>56</v>
      </c>
      <c r="AV514" s="16">
        <v>2.73</v>
      </c>
      <c r="AW514" s="14">
        <f t="shared" si="217"/>
        <v>22.934091666666667</v>
      </c>
      <c r="AX514" s="14">
        <f t="shared" si="209"/>
        <v>6.865219444444449</v>
      </c>
      <c r="AY514" s="14">
        <f t="shared" si="210"/>
        <v>16.106961111111112</v>
      </c>
      <c r="AZ514" s="14">
        <f t="shared" si="211"/>
        <v>142.68404166666667</v>
      </c>
    </row>
    <row r="515" spans="1:52">
      <c r="A515" s="11">
        <v>0.29375000000000001</v>
      </c>
      <c r="B515" s="12">
        <f t="shared" si="205"/>
        <v>7.0333333333333439</v>
      </c>
      <c r="C515" s="12">
        <f t="shared" si="206"/>
        <v>13.709349963964634</v>
      </c>
      <c r="D515" s="12">
        <f t="shared" si="207"/>
        <v>13.327173308409067</v>
      </c>
      <c r="E515" s="12">
        <f t="shared" si="208"/>
        <v>13.483173308409068</v>
      </c>
      <c r="F515" s="12">
        <f t="shared" si="201"/>
        <v>3.5298865177313257</v>
      </c>
      <c r="G515" s="12">
        <f t="shared" si="195"/>
        <v>0.31785150534523254</v>
      </c>
      <c r="H515" s="26">
        <f t="shared" si="202"/>
        <v>18.211549768161749</v>
      </c>
      <c r="I515" s="33">
        <f t="shared" si="196"/>
        <v>23.31240551952019</v>
      </c>
      <c r="J515" s="50">
        <f t="shared" si="197"/>
        <v>23.468405519520189</v>
      </c>
      <c r="K515" s="33">
        <f t="shared" si="187"/>
        <v>6.1440141976325648</v>
      </c>
      <c r="L515" s="33">
        <f t="shared" si="203"/>
        <v>-0.99978970302095493</v>
      </c>
      <c r="M515" s="33">
        <f t="shared" si="188"/>
        <v>3.121083906662613</v>
      </c>
      <c r="N515" s="33">
        <f t="shared" si="204"/>
        <v>-2.0507309264523214E-2</v>
      </c>
      <c r="O515" s="33">
        <f t="shared" si="189"/>
        <v>3.121083906662613</v>
      </c>
      <c r="P515" s="33">
        <f t="shared" si="190"/>
        <v>178.82493535797067</v>
      </c>
      <c r="Q515" s="33">
        <f t="shared" si="198"/>
        <v>0.60946587583109213</v>
      </c>
      <c r="R515" s="33">
        <f t="shared" si="191"/>
        <v>34.919822442365863</v>
      </c>
      <c r="S515" s="33">
        <f t="shared" si="199"/>
        <v>-0.99913664271755265</v>
      </c>
      <c r="T515" s="33">
        <f t="shared" si="192"/>
        <v>3.1000359082402564</v>
      </c>
      <c r="U515" s="33">
        <f t="shared" si="200"/>
        <v>-4.1544785221464244E-2</v>
      </c>
      <c r="V515" s="72">
        <f t="shared" si="193"/>
        <v>3.1831493989393298</v>
      </c>
      <c r="W515" s="33">
        <f t="shared" si="194"/>
        <v>182.38102611882837</v>
      </c>
      <c r="X515" s="80">
        <v>0.29375000000000001</v>
      </c>
      <c r="Z515" s="16">
        <v>181</v>
      </c>
      <c r="AA515" s="16">
        <v>30</v>
      </c>
      <c r="AB515" s="16">
        <v>52.59</v>
      </c>
      <c r="AC515" s="14">
        <f t="shared" si="212"/>
        <v>181.51460833333334</v>
      </c>
      <c r="AD515" s="16">
        <v>46</v>
      </c>
      <c r="AE515" s="16">
        <v>10</v>
      </c>
      <c r="AF515" s="16">
        <v>23.99</v>
      </c>
      <c r="AG515" s="14">
        <f t="shared" si="213"/>
        <v>46.173330555555559</v>
      </c>
      <c r="AH515" s="16">
        <v>13</v>
      </c>
      <c r="AI515" s="16">
        <v>26</v>
      </c>
      <c r="AJ515" s="16">
        <v>18.72</v>
      </c>
      <c r="AK515" s="14">
        <f t="shared" si="214"/>
        <v>13.438533333333334</v>
      </c>
      <c r="AL515" s="16">
        <v>188</v>
      </c>
      <c r="AM515" s="16">
        <v>14</v>
      </c>
      <c r="AN515" s="16">
        <v>26.97</v>
      </c>
      <c r="AO515" s="16">
        <f t="shared" si="215"/>
        <v>188.240825</v>
      </c>
      <c r="AP515" s="16">
        <v>62</v>
      </c>
      <c r="AQ515" s="16">
        <v>17</v>
      </c>
      <c r="AR515" s="16">
        <v>59.21</v>
      </c>
      <c r="AS515" s="14">
        <f t="shared" si="216"/>
        <v>62.299780555555557</v>
      </c>
      <c r="AT515" s="16">
        <v>22</v>
      </c>
      <c r="AU515" s="16">
        <v>57</v>
      </c>
      <c r="AV515" s="16">
        <v>2.9</v>
      </c>
      <c r="AW515" s="14">
        <f t="shared" si="217"/>
        <v>22.950805555555554</v>
      </c>
      <c r="AX515" s="14">
        <f t="shared" si="209"/>
        <v>6.7262166666666587</v>
      </c>
      <c r="AY515" s="14">
        <f t="shared" si="210"/>
        <v>16.126449999999998</v>
      </c>
      <c r="AZ515" s="14">
        <f t="shared" si="211"/>
        <v>142.68408333333332</v>
      </c>
    </row>
    <row r="516" spans="1:52">
      <c r="A516" s="11">
        <v>0.29444444444444401</v>
      </c>
      <c r="B516" s="12">
        <f t="shared" si="205"/>
        <v>7.0500000000000007</v>
      </c>
      <c r="C516" s="12">
        <f t="shared" si="206"/>
        <v>13.726062197297956</v>
      </c>
      <c r="D516" s="12">
        <f t="shared" si="207"/>
        <v>13.34388554174239</v>
      </c>
      <c r="E516" s="12">
        <f t="shared" si="208"/>
        <v>13.49988554174239</v>
      </c>
      <c r="F516" s="12">
        <f t="shared" si="201"/>
        <v>3.5342617701867463</v>
      </c>
      <c r="G516" s="12">
        <f t="shared" si="195"/>
        <v>0.3179331776798876</v>
      </c>
      <c r="H516" s="26">
        <f t="shared" si="202"/>
        <v>18.216229248240467</v>
      </c>
      <c r="I516" s="33">
        <f t="shared" si="196"/>
        <v>23.329117752853513</v>
      </c>
      <c r="J516" s="50">
        <f t="shared" si="197"/>
        <v>23.485117752853512</v>
      </c>
      <c r="K516" s="33">
        <f t="shared" si="187"/>
        <v>6.1483894500879854</v>
      </c>
      <c r="L516" s="33">
        <f t="shared" si="203"/>
        <v>-0.99978533705025152</v>
      </c>
      <c r="M516" s="33">
        <f t="shared" si="188"/>
        <v>3.1208721019456602</v>
      </c>
      <c r="N516" s="33">
        <f t="shared" si="204"/>
        <v>-2.0719068977996854E-2</v>
      </c>
      <c r="O516" s="33">
        <f t="shared" si="189"/>
        <v>3.1208721019456602</v>
      </c>
      <c r="P516" s="33">
        <f t="shared" si="190"/>
        <v>178.8127998416083</v>
      </c>
      <c r="Q516" s="33">
        <f t="shared" si="198"/>
        <v>0.60963308694505902</v>
      </c>
      <c r="R516" s="33">
        <f t="shared" si="191"/>
        <v>34.92940293348385</v>
      </c>
      <c r="S516" s="33">
        <f t="shared" si="199"/>
        <v>-0.99918958192000151</v>
      </c>
      <c r="T516" s="33">
        <f t="shared" si="192"/>
        <v>3.1013303246315305</v>
      </c>
      <c r="U516" s="33">
        <f t="shared" si="200"/>
        <v>-4.0251451930743032E-2</v>
      </c>
      <c r="V516" s="72">
        <f t="shared" si="193"/>
        <v>3.1818549825480558</v>
      </c>
      <c r="W516" s="33">
        <f t="shared" si="194"/>
        <v>182.3068615226758</v>
      </c>
      <c r="X516" s="80">
        <v>0.29444444444444445</v>
      </c>
      <c r="Z516" s="16">
        <v>181</v>
      </c>
      <c r="AA516" s="16">
        <v>31</v>
      </c>
      <c r="AB516" s="16">
        <v>53.31</v>
      </c>
      <c r="AC516" s="14">
        <f t="shared" si="212"/>
        <v>181.531475</v>
      </c>
      <c r="AD516" s="16">
        <v>46</v>
      </c>
      <c r="AE516" s="16">
        <v>10</v>
      </c>
      <c r="AF516" s="16">
        <v>39.78</v>
      </c>
      <c r="AG516" s="14">
        <f t="shared" si="213"/>
        <v>46.177716666666669</v>
      </c>
      <c r="AH516" s="16">
        <v>13</v>
      </c>
      <c r="AI516" s="16">
        <v>27</v>
      </c>
      <c r="AJ516" s="16">
        <v>18.88</v>
      </c>
      <c r="AK516" s="14">
        <f t="shared" si="214"/>
        <v>13.455244444444444</v>
      </c>
      <c r="AL516" s="16">
        <v>188</v>
      </c>
      <c r="AM516" s="16">
        <v>7</v>
      </c>
      <c r="AN516" s="16">
        <v>5.92</v>
      </c>
      <c r="AO516" s="16">
        <f t="shared" si="215"/>
        <v>188.1183111111111</v>
      </c>
      <c r="AP516" s="16">
        <v>62</v>
      </c>
      <c r="AQ516" s="16">
        <v>19</v>
      </c>
      <c r="AR516" s="16">
        <v>23.72</v>
      </c>
      <c r="AS516" s="14">
        <f t="shared" si="216"/>
        <v>62.323255555555555</v>
      </c>
      <c r="AT516" s="16">
        <v>22</v>
      </c>
      <c r="AU516" s="16">
        <v>58</v>
      </c>
      <c r="AV516" s="16">
        <v>3.06</v>
      </c>
      <c r="AW516" s="14">
        <f t="shared" si="217"/>
        <v>22.967516666666668</v>
      </c>
      <c r="AX516" s="14">
        <f t="shared" si="209"/>
        <v>6.5868361111110971</v>
      </c>
      <c r="AY516" s="14">
        <f t="shared" si="210"/>
        <v>16.145538888888886</v>
      </c>
      <c r="AZ516" s="14">
        <f t="shared" si="211"/>
        <v>142.68408333333335</v>
      </c>
    </row>
    <row r="517" spans="1:52">
      <c r="A517" s="11">
        <v>0.29513888888888901</v>
      </c>
      <c r="B517" s="12">
        <f t="shared" si="205"/>
        <v>7.0666666666666558</v>
      </c>
      <c r="C517" s="12">
        <f t="shared" si="206"/>
        <v>13.742774430631279</v>
      </c>
      <c r="D517" s="12">
        <f t="shared" si="207"/>
        <v>13.360597775075735</v>
      </c>
      <c r="E517" s="12">
        <f t="shared" si="208"/>
        <v>13.516597775075736</v>
      </c>
      <c r="F517" s="12">
        <f t="shared" si="201"/>
        <v>3.5386370226421731</v>
      </c>
      <c r="G517" s="12">
        <f t="shared" si="195"/>
        <v>0.3180157195886093</v>
      </c>
      <c r="H517" s="26">
        <f t="shared" si="202"/>
        <v>18.220958551243175</v>
      </c>
      <c r="I517" s="33">
        <f t="shared" si="196"/>
        <v>23.345829986186835</v>
      </c>
      <c r="J517" s="50">
        <f t="shared" si="197"/>
        <v>23.501829986186834</v>
      </c>
      <c r="K517" s="33">
        <f t="shared" si="187"/>
        <v>6.1527647025434042</v>
      </c>
      <c r="L517" s="33">
        <f t="shared" si="203"/>
        <v>-0.99978093413797708</v>
      </c>
      <c r="M517" s="33">
        <f t="shared" si="188"/>
        <v>3.1206606751453725</v>
      </c>
      <c r="N517" s="33">
        <f t="shared" si="204"/>
        <v>-2.0930449928133088E-2</v>
      </c>
      <c r="O517" s="33">
        <f t="shared" si="189"/>
        <v>3.1206606751453725</v>
      </c>
      <c r="P517" s="33">
        <f t="shared" si="190"/>
        <v>178.80068597827588</v>
      </c>
      <c r="Q517" s="33">
        <f t="shared" si="198"/>
        <v>0.60979500780786189</v>
      </c>
      <c r="R517" s="33">
        <f t="shared" si="191"/>
        <v>34.938680315537567</v>
      </c>
      <c r="S517" s="33">
        <f t="shared" si="199"/>
        <v>-0.99924089172871133</v>
      </c>
      <c r="T517" s="33">
        <f t="shared" si="192"/>
        <v>3.1026258900180115</v>
      </c>
      <c r="U517" s="33">
        <f t="shared" si="200"/>
        <v>-3.8956903075192201E-2</v>
      </c>
      <c r="V517" s="72">
        <f t="shared" si="193"/>
        <v>3.1805594171615748</v>
      </c>
      <c r="W517" s="33">
        <f t="shared" si="194"/>
        <v>182.23263109394722</v>
      </c>
      <c r="X517" s="80">
        <v>0.2951388888888889</v>
      </c>
      <c r="Z517" s="16">
        <v>181</v>
      </c>
      <c r="AA517" s="16">
        <v>32</v>
      </c>
      <c r="AB517" s="16">
        <v>53.95</v>
      </c>
      <c r="AC517" s="14">
        <f t="shared" si="212"/>
        <v>181.54831944444445</v>
      </c>
      <c r="AD517" s="16">
        <v>46</v>
      </c>
      <c r="AE517" s="16">
        <v>10</v>
      </c>
      <c r="AF517" s="16">
        <v>55.75</v>
      </c>
      <c r="AG517" s="14">
        <f t="shared" si="213"/>
        <v>46.18215277777778</v>
      </c>
      <c r="AH517" s="16">
        <v>13</v>
      </c>
      <c r="AI517" s="16">
        <v>28</v>
      </c>
      <c r="AJ517" s="16">
        <v>19.05</v>
      </c>
      <c r="AK517" s="14">
        <f t="shared" si="214"/>
        <v>13.471958333333333</v>
      </c>
      <c r="AL517" s="16">
        <v>187</v>
      </c>
      <c r="AM517" s="16">
        <v>59</v>
      </c>
      <c r="AN517" s="16">
        <v>43.41</v>
      </c>
      <c r="AO517" s="16">
        <f t="shared" si="215"/>
        <v>187.99539166666668</v>
      </c>
      <c r="AP517" s="16">
        <v>62</v>
      </c>
      <c r="AQ517" s="16">
        <v>20</v>
      </c>
      <c r="AR517" s="16">
        <v>46.98</v>
      </c>
      <c r="AS517" s="14">
        <f t="shared" si="216"/>
        <v>62.346383333333335</v>
      </c>
      <c r="AT517" s="16">
        <v>22</v>
      </c>
      <c r="AU517" s="16">
        <v>59</v>
      </c>
      <c r="AV517" s="16">
        <v>3.23</v>
      </c>
      <c r="AW517" s="14">
        <f t="shared" si="217"/>
        <v>22.984230555555555</v>
      </c>
      <c r="AX517" s="14">
        <f t="shared" si="209"/>
        <v>6.4470722222222321</v>
      </c>
      <c r="AY517" s="14">
        <f t="shared" si="210"/>
        <v>16.164230555555555</v>
      </c>
      <c r="AZ517" s="14">
        <f t="shared" si="211"/>
        <v>142.68408333333332</v>
      </c>
    </row>
    <row r="518" spans="1:52">
      <c r="A518" s="11">
        <v>0.295833333333333</v>
      </c>
      <c r="B518" s="12">
        <f t="shared" si="205"/>
        <v>7.0833333333333357</v>
      </c>
      <c r="C518" s="12">
        <f t="shared" si="206"/>
        <v>13.759486663964624</v>
      </c>
      <c r="D518" s="12">
        <f t="shared" si="207"/>
        <v>13.37731000840906</v>
      </c>
      <c r="E518" s="12">
        <f t="shared" si="208"/>
        <v>13.53331000840906</v>
      </c>
      <c r="F518" s="12">
        <f t="shared" si="201"/>
        <v>3.5430122750975941</v>
      </c>
      <c r="G518" s="12">
        <f t="shared" si="195"/>
        <v>0.31809912956268854</v>
      </c>
      <c r="H518" s="26">
        <f t="shared" si="202"/>
        <v>18.22573759072721</v>
      </c>
      <c r="I518" s="33">
        <f t="shared" si="196"/>
        <v>23.362542219520179</v>
      </c>
      <c r="J518" s="50">
        <f t="shared" si="197"/>
        <v>23.518542219520178</v>
      </c>
      <c r="K518" s="33">
        <f t="shared" si="187"/>
        <v>6.157139954998831</v>
      </c>
      <c r="L518" s="33">
        <f t="shared" si="203"/>
        <v>-0.9997764946061084</v>
      </c>
      <c r="M518" s="33">
        <f t="shared" si="188"/>
        <v>3.120449630146358</v>
      </c>
      <c r="N518" s="33">
        <f t="shared" si="204"/>
        <v>-2.1141448226703104E-2</v>
      </c>
      <c r="O518" s="33">
        <f t="shared" si="189"/>
        <v>3.120449630146358</v>
      </c>
      <c r="P518" s="33">
        <f t="shared" si="190"/>
        <v>178.78859399054502</v>
      </c>
      <c r="Q518" s="33">
        <f t="shared" si="198"/>
        <v>0.60995163352832982</v>
      </c>
      <c r="R518" s="33">
        <f t="shared" si="191"/>
        <v>34.947654308283575</v>
      </c>
      <c r="S518" s="33">
        <f t="shared" si="199"/>
        <v>-0.99929056622029</v>
      </c>
      <c r="T518" s="33">
        <f t="shared" si="192"/>
        <v>3.1039225678904643</v>
      </c>
      <c r="U518" s="33">
        <f t="shared" si="200"/>
        <v>-3.7661177134184105E-2</v>
      </c>
      <c r="V518" s="72">
        <f t="shared" si="193"/>
        <v>3.179262739289122</v>
      </c>
      <c r="W518" s="33">
        <f t="shared" si="194"/>
        <v>182.15833692446768</v>
      </c>
      <c r="X518" s="80">
        <v>0.29583333333333334</v>
      </c>
      <c r="Z518" s="16">
        <v>181</v>
      </c>
      <c r="AA518" s="16">
        <v>33</v>
      </c>
      <c r="AB518" s="16">
        <v>54.49</v>
      </c>
      <c r="AC518" s="14">
        <f t="shared" si="212"/>
        <v>181.56513611111112</v>
      </c>
      <c r="AD518" s="16">
        <v>46</v>
      </c>
      <c r="AE518" s="16">
        <v>11</v>
      </c>
      <c r="AF518" s="16">
        <v>11.88</v>
      </c>
      <c r="AG518" s="14">
        <f t="shared" si="213"/>
        <v>46.186633333333333</v>
      </c>
      <c r="AH518" s="16">
        <v>13</v>
      </c>
      <c r="AI518" s="16">
        <v>29</v>
      </c>
      <c r="AJ518" s="16">
        <v>19.21</v>
      </c>
      <c r="AK518" s="14">
        <f t="shared" si="214"/>
        <v>13.488669444444444</v>
      </c>
      <c r="AL518" s="16">
        <v>187</v>
      </c>
      <c r="AM518" s="16">
        <v>52</v>
      </c>
      <c r="AN518" s="16">
        <v>19.47</v>
      </c>
      <c r="AO518" s="16">
        <f t="shared" si="215"/>
        <v>187.872075</v>
      </c>
      <c r="AP518" s="16">
        <v>62</v>
      </c>
      <c r="AQ518" s="16">
        <v>22</v>
      </c>
      <c r="AR518" s="16">
        <v>8.9700000000000006</v>
      </c>
      <c r="AS518" s="14">
        <f t="shared" si="216"/>
        <v>62.369158333333331</v>
      </c>
      <c r="AT518" s="16">
        <v>23</v>
      </c>
      <c r="AU518" s="16">
        <v>0</v>
      </c>
      <c r="AV518" s="16">
        <v>3.39</v>
      </c>
      <c r="AW518" s="14">
        <f t="shared" si="217"/>
        <v>23.000941666666666</v>
      </c>
      <c r="AX518" s="14">
        <f t="shared" si="209"/>
        <v>6.3069388888888795</v>
      </c>
      <c r="AY518" s="14">
        <f t="shared" si="210"/>
        <v>16.182524999999998</v>
      </c>
      <c r="AZ518" s="14">
        <f t="shared" si="211"/>
        <v>142.68408333333332</v>
      </c>
    </row>
    <row r="519" spans="1:52">
      <c r="A519" s="11">
        <v>0.296527777777778</v>
      </c>
      <c r="B519" s="12">
        <f t="shared" si="205"/>
        <v>7.0999999999999925</v>
      </c>
      <c r="C519" s="12">
        <f t="shared" si="206"/>
        <v>13.776198897297949</v>
      </c>
      <c r="D519" s="12">
        <f t="shared" si="207"/>
        <v>13.394022241742405</v>
      </c>
      <c r="E519" s="12">
        <f t="shared" si="208"/>
        <v>13.550022241742406</v>
      </c>
      <c r="F519" s="12">
        <f t="shared" si="201"/>
        <v>3.5473875275530204</v>
      </c>
      <c r="G519" s="12">
        <f t="shared" si="195"/>
        <v>0.31818340607745693</v>
      </c>
      <c r="H519" s="26">
        <f t="shared" si="202"/>
        <v>18.230566279335509</v>
      </c>
      <c r="I519" s="33">
        <f t="shared" si="196"/>
        <v>23.379254452853505</v>
      </c>
      <c r="J519" s="50">
        <f t="shared" si="197"/>
        <v>23.535254452853504</v>
      </c>
      <c r="K519" s="33">
        <f t="shared" si="187"/>
        <v>6.1615152074542534</v>
      </c>
      <c r="L519" s="33">
        <f t="shared" si="203"/>
        <v>-0.99977201877933664</v>
      </c>
      <c r="M519" s="33">
        <f t="shared" si="188"/>
        <v>3.1202389708271934</v>
      </c>
      <c r="N519" s="33">
        <f t="shared" si="204"/>
        <v>-2.1352059991716094E-2</v>
      </c>
      <c r="O519" s="33">
        <f t="shared" si="189"/>
        <v>3.1202389708271934</v>
      </c>
      <c r="P519" s="33">
        <f t="shared" si="190"/>
        <v>178.77652410064175</v>
      </c>
      <c r="Q519" s="33">
        <f t="shared" si="198"/>
        <v>0.6101029593728089</v>
      </c>
      <c r="R519" s="33">
        <f t="shared" si="191"/>
        <v>34.956324640503482</v>
      </c>
      <c r="S519" s="33">
        <f t="shared" si="199"/>
        <v>-0.99933859965635863</v>
      </c>
      <c r="T519" s="33">
        <f t="shared" si="192"/>
        <v>3.1052203216627463</v>
      </c>
      <c r="U519" s="33">
        <f t="shared" si="200"/>
        <v>-3.6364312682471263E-2</v>
      </c>
      <c r="V519" s="72">
        <f t="shared" si="193"/>
        <v>3.1779649855168399</v>
      </c>
      <c r="W519" s="33">
        <f t="shared" si="194"/>
        <v>182.0839811104687</v>
      </c>
      <c r="X519" s="80">
        <v>0.29652777777777778</v>
      </c>
      <c r="Z519" s="16">
        <v>181</v>
      </c>
      <c r="AA519" s="16">
        <v>34</v>
      </c>
      <c r="AB519" s="16">
        <v>54.94</v>
      </c>
      <c r="AC519" s="14">
        <f t="shared" si="212"/>
        <v>181.58192777777776</v>
      </c>
      <c r="AD519" s="16">
        <v>46</v>
      </c>
      <c r="AE519" s="16">
        <v>11</v>
      </c>
      <c r="AF519" s="16">
        <v>28.2</v>
      </c>
      <c r="AG519" s="14">
        <f t="shared" si="213"/>
        <v>46.191166666666668</v>
      </c>
      <c r="AH519" s="16">
        <v>13</v>
      </c>
      <c r="AI519" s="16">
        <v>30</v>
      </c>
      <c r="AJ519" s="16">
        <v>19.38</v>
      </c>
      <c r="AK519" s="14">
        <f t="shared" si="214"/>
        <v>13.505383333333333</v>
      </c>
      <c r="AL519" s="16">
        <v>187</v>
      </c>
      <c r="AM519" s="16">
        <v>44</v>
      </c>
      <c r="AN519" s="16">
        <v>54.11</v>
      </c>
      <c r="AO519" s="16">
        <f t="shared" si="215"/>
        <v>187.74836388888889</v>
      </c>
      <c r="AP519" s="16">
        <v>62</v>
      </c>
      <c r="AQ519" s="16">
        <v>23</v>
      </c>
      <c r="AR519" s="16">
        <v>29.69</v>
      </c>
      <c r="AS519" s="14">
        <f t="shared" si="216"/>
        <v>62.391580555555556</v>
      </c>
      <c r="AT519" s="16">
        <v>23</v>
      </c>
      <c r="AU519" s="16">
        <v>1</v>
      </c>
      <c r="AV519" s="16">
        <v>3.55</v>
      </c>
      <c r="AW519" s="14">
        <f t="shared" si="217"/>
        <v>23.017652777777776</v>
      </c>
      <c r="AX519" s="14">
        <f t="shared" si="209"/>
        <v>6.1664361111111248</v>
      </c>
      <c r="AY519" s="14">
        <f t="shared" si="210"/>
        <v>16.200413888888889</v>
      </c>
      <c r="AZ519" s="14">
        <f t="shared" si="211"/>
        <v>142.68404166666664</v>
      </c>
    </row>
    <row r="520" spans="1:52">
      <c r="A520" s="11">
        <v>0.297222222222222</v>
      </c>
      <c r="B520" s="12">
        <f t="shared" si="205"/>
        <v>7.1166666666666725</v>
      </c>
      <c r="C520" s="12">
        <f t="shared" si="206"/>
        <v>13.792911130631294</v>
      </c>
      <c r="D520" s="12">
        <f t="shared" si="207"/>
        <v>13.410734475075726</v>
      </c>
      <c r="E520" s="12">
        <f t="shared" si="208"/>
        <v>13.566734475075727</v>
      </c>
      <c r="F520" s="12">
        <f t="shared" si="201"/>
        <v>3.5517627800084401</v>
      </c>
      <c r="G520" s="12">
        <f t="shared" si="195"/>
        <v>0.3182685475923111</v>
      </c>
      <c r="H520" s="26">
        <f t="shared" si="202"/>
        <v>18.235444528798006</v>
      </c>
      <c r="I520" s="33">
        <f t="shared" si="196"/>
        <v>23.395966686186853</v>
      </c>
      <c r="J520" s="50">
        <f t="shared" si="197"/>
        <v>23.551966686186852</v>
      </c>
      <c r="K520" s="33">
        <f t="shared" si="187"/>
        <v>6.1658904599096802</v>
      </c>
      <c r="L520" s="33">
        <f t="shared" si="203"/>
        <v>-0.99976750698504513</v>
      </c>
      <c r="M520" s="33">
        <f t="shared" si="188"/>
        <v>3.1200287010603001</v>
      </c>
      <c r="N520" s="33">
        <f t="shared" si="204"/>
        <v>-2.1562281347485442E-2</v>
      </c>
      <c r="O520" s="33">
        <f t="shared" si="189"/>
        <v>3.1200287010603001</v>
      </c>
      <c r="P520" s="33">
        <f t="shared" si="190"/>
        <v>178.76447653043959</v>
      </c>
      <c r="Q520" s="33">
        <f t="shared" si="198"/>
        <v>0.61024898076554701</v>
      </c>
      <c r="R520" s="33">
        <f t="shared" si="191"/>
        <v>34.964691050025998</v>
      </c>
      <c r="S520" s="33">
        <f t="shared" si="199"/>
        <v>-0.99938498648458263</v>
      </c>
      <c r="T520" s="33">
        <f t="shared" si="192"/>
        <v>3.1065191146742785</v>
      </c>
      <c r="U520" s="33">
        <f t="shared" si="200"/>
        <v>-3.5066348387176566E-2</v>
      </c>
      <c r="V520" s="72">
        <f t="shared" si="193"/>
        <v>3.1766661925053077</v>
      </c>
      <c r="W520" s="33">
        <f t="shared" si="194"/>
        <v>182.00956575244686</v>
      </c>
      <c r="X520" s="80">
        <v>0.29722222222222222</v>
      </c>
      <c r="Z520" s="16">
        <v>181</v>
      </c>
      <c r="AA520" s="16">
        <v>35</v>
      </c>
      <c r="AB520" s="16">
        <v>55.29</v>
      </c>
      <c r="AC520" s="14">
        <f t="shared" si="212"/>
        <v>181.59869166666667</v>
      </c>
      <c r="AD520" s="16">
        <v>46</v>
      </c>
      <c r="AE520" s="16">
        <v>11</v>
      </c>
      <c r="AF520" s="16">
        <v>44.68</v>
      </c>
      <c r="AG520" s="14">
        <f t="shared" si="213"/>
        <v>46.195744444444443</v>
      </c>
      <c r="AH520" s="16">
        <v>13</v>
      </c>
      <c r="AI520" s="16">
        <v>31</v>
      </c>
      <c r="AJ520" s="16">
        <v>19.54</v>
      </c>
      <c r="AK520" s="14">
        <f t="shared" si="214"/>
        <v>13.522094444444445</v>
      </c>
      <c r="AL520" s="16">
        <v>187</v>
      </c>
      <c r="AM520" s="16">
        <v>37</v>
      </c>
      <c r="AN520" s="16">
        <v>27.36</v>
      </c>
      <c r="AO520" s="16">
        <f t="shared" si="215"/>
        <v>187.62426666666667</v>
      </c>
      <c r="AP520" s="16">
        <v>62</v>
      </c>
      <c r="AQ520" s="16">
        <v>24</v>
      </c>
      <c r="AR520" s="16">
        <v>49.14</v>
      </c>
      <c r="AS520" s="14">
        <f t="shared" si="216"/>
        <v>62.413649999999997</v>
      </c>
      <c r="AT520" s="16">
        <v>23</v>
      </c>
      <c r="AU520" s="16">
        <v>2</v>
      </c>
      <c r="AV520" s="16">
        <v>3.72</v>
      </c>
      <c r="AW520" s="14">
        <f t="shared" si="217"/>
        <v>23.034366666666667</v>
      </c>
      <c r="AX520" s="14">
        <f t="shared" si="209"/>
        <v>6.0255750000000035</v>
      </c>
      <c r="AY520" s="14">
        <f t="shared" si="210"/>
        <v>16.217905555555554</v>
      </c>
      <c r="AZ520" s="14">
        <f t="shared" si="211"/>
        <v>142.68408333333332</v>
      </c>
    </row>
    <row r="521" spans="1:52">
      <c r="A521" s="11">
        <v>0.297916666666667</v>
      </c>
      <c r="B521" s="12">
        <f t="shared" si="205"/>
        <v>7.1333333333333275</v>
      </c>
      <c r="C521" s="12">
        <f t="shared" si="206"/>
        <v>13.809623363964615</v>
      </c>
      <c r="D521" s="12">
        <f t="shared" si="207"/>
        <v>13.427446708409073</v>
      </c>
      <c r="E521" s="12">
        <f t="shared" si="208"/>
        <v>13.583446708409074</v>
      </c>
      <c r="F521" s="12">
        <f t="shared" si="201"/>
        <v>3.5561380324638669</v>
      </c>
      <c r="G521" s="12">
        <f t="shared" si="195"/>
        <v>0.31835455255073841</v>
      </c>
      <c r="H521" s="26">
        <f t="shared" si="202"/>
        <v>18.240372249933088</v>
      </c>
      <c r="I521" s="33">
        <f t="shared" si="196"/>
        <v>23.412678919520172</v>
      </c>
      <c r="J521" s="50">
        <f t="shared" si="197"/>
        <v>23.56867891952017</v>
      </c>
      <c r="K521" s="33">
        <f t="shared" si="187"/>
        <v>6.170265712365099</v>
      </c>
      <c r="L521" s="33">
        <f t="shared" si="203"/>
        <v>-0.9997629595532852</v>
      </c>
      <c r="M521" s="33">
        <f t="shared" si="188"/>
        <v>3.1198188247118837</v>
      </c>
      <c r="N521" s="33">
        <f t="shared" si="204"/>
        <v>-2.1772108424690333E-2</v>
      </c>
      <c r="O521" s="33">
        <f t="shared" si="189"/>
        <v>3.1198188247118837</v>
      </c>
      <c r="P521" s="33">
        <f t="shared" si="190"/>
        <v>178.75245150145571</v>
      </c>
      <c r="Q521" s="33">
        <f t="shared" si="198"/>
        <v>0.61038969328906501</v>
      </c>
      <c r="R521" s="33">
        <f t="shared" si="191"/>
        <v>34.972753283748212</v>
      </c>
      <c r="S521" s="33">
        <f t="shared" si="199"/>
        <v>-0.99942972133967001</v>
      </c>
      <c r="T521" s="33">
        <f t="shared" si="192"/>
        <v>3.1078189101925062</v>
      </c>
      <c r="U521" s="33">
        <f t="shared" si="200"/>
        <v>-3.3767323004788713E-2</v>
      </c>
      <c r="V521" s="72">
        <f t="shared" si="193"/>
        <v>3.17536639698708</v>
      </c>
      <c r="W521" s="33">
        <f t="shared" si="194"/>
        <v>181.93509295502236</v>
      </c>
      <c r="X521" s="80">
        <v>0.29791666666666666</v>
      </c>
      <c r="Z521" s="16">
        <v>181</v>
      </c>
      <c r="AA521" s="16">
        <v>36</v>
      </c>
      <c r="AB521" s="16">
        <v>55.56</v>
      </c>
      <c r="AC521" s="14">
        <f t="shared" si="212"/>
        <v>181.61543333333333</v>
      </c>
      <c r="AD521" s="16">
        <v>46</v>
      </c>
      <c r="AE521" s="16">
        <v>12</v>
      </c>
      <c r="AF521" s="16">
        <v>1.34</v>
      </c>
      <c r="AG521" s="14">
        <f t="shared" si="213"/>
        <v>46.200372222222221</v>
      </c>
      <c r="AH521" s="16">
        <v>13</v>
      </c>
      <c r="AI521" s="16">
        <v>32</v>
      </c>
      <c r="AJ521" s="16">
        <v>19.71</v>
      </c>
      <c r="AK521" s="14">
        <f t="shared" si="214"/>
        <v>13.538808333333334</v>
      </c>
      <c r="AL521" s="16">
        <v>187</v>
      </c>
      <c r="AM521" s="16">
        <v>29</v>
      </c>
      <c r="AN521" s="16">
        <v>59.23</v>
      </c>
      <c r="AO521" s="16">
        <f t="shared" si="215"/>
        <v>187.49978611111112</v>
      </c>
      <c r="AP521" s="16">
        <v>62</v>
      </c>
      <c r="AQ521" s="16">
        <v>26</v>
      </c>
      <c r="AR521" s="16">
        <v>7.31</v>
      </c>
      <c r="AS521" s="14">
        <f t="shared" si="216"/>
        <v>62.435363888888887</v>
      </c>
      <c r="AT521" s="16">
        <v>23</v>
      </c>
      <c r="AU521" s="16">
        <v>3</v>
      </c>
      <c r="AV521" s="16">
        <v>3.88</v>
      </c>
      <c r="AW521" s="14">
        <f t="shared" si="217"/>
        <v>23.051077777777778</v>
      </c>
      <c r="AX521" s="14">
        <f t="shared" si="209"/>
        <v>5.8843527777777922</v>
      </c>
      <c r="AY521" s="14">
        <f t="shared" si="210"/>
        <v>16.234991666666666</v>
      </c>
      <c r="AZ521" s="14">
        <f t="shared" si="211"/>
        <v>142.68404166666664</v>
      </c>
    </row>
    <row r="522" spans="1:52">
      <c r="A522" s="11">
        <v>0.29861111111111099</v>
      </c>
      <c r="B522" s="12">
        <f t="shared" si="205"/>
        <v>7.1500000000000075</v>
      </c>
      <c r="C522" s="12">
        <f t="shared" si="206"/>
        <v>13.826335597297962</v>
      </c>
      <c r="D522" s="12">
        <f t="shared" si="207"/>
        <v>13.444158941742398</v>
      </c>
      <c r="E522" s="12">
        <f t="shared" si="208"/>
        <v>13.600158941742398</v>
      </c>
      <c r="F522" s="12">
        <f t="shared" si="201"/>
        <v>3.560513284919288</v>
      </c>
      <c r="G522" s="12">
        <f t="shared" si="195"/>
        <v>0.31844141938034182</v>
      </c>
      <c r="H522" s="26">
        <f t="shared" si="202"/>
        <v>18.245349352649047</v>
      </c>
      <c r="I522" s="33">
        <f t="shared" si="196"/>
        <v>23.429391152853519</v>
      </c>
      <c r="J522" s="50">
        <f t="shared" si="197"/>
        <v>23.585391152853518</v>
      </c>
      <c r="K522" s="33">
        <f t="shared" si="187"/>
        <v>6.1746409648205258</v>
      </c>
      <c r="L522" s="33">
        <f t="shared" si="203"/>
        <v>-0.9997583768167545</v>
      </c>
      <c r="M522" s="33">
        <f t="shared" si="188"/>
        <v>3.1196093456418903</v>
      </c>
      <c r="N522" s="33">
        <f t="shared" si="204"/>
        <v>-2.198153736044112E-2</v>
      </c>
      <c r="O522" s="33">
        <f t="shared" si="189"/>
        <v>3.1196093456418903</v>
      </c>
      <c r="P522" s="33">
        <f t="shared" si="190"/>
        <v>178.74044923484877</v>
      </c>
      <c r="Q522" s="33">
        <f t="shared" si="198"/>
        <v>0.61052509268451649</v>
      </c>
      <c r="R522" s="33">
        <f t="shared" si="191"/>
        <v>34.980511097656205</v>
      </c>
      <c r="S522" s="33">
        <f t="shared" si="199"/>
        <v>-0.99947279904433739</v>
      </c>
      <c r="T522" s="33">
        <f t="shared" si="192"/>
        <v>3.109119671415348</v>
      </c>
      <c r="U522" s="33">
        <f t="shared" si="200"/>
        <v>-3.2467275378110505E-2</v>
      </c>
      <c r="V522" s="72">
        <f t="shared" si="193"/>
        <v>3.1740656357642383</v>
      </c>
      <c r="W522" s="33">
        <f t="shared" si="194"/>
        <v>181.86056482679928</v>
      </c>
      <c r="X522" s="80">
        <v>0.2986111111111111</v>
      </c>
      <c r="Z522" s="16">
        <v>181</v>
      </c>
      <c r="AA522" s="16">
        <v>37</v>
      </c>
      <c r="AB522" s="16">
        <v>55.72</v>
      </c>
      <c r="AC522" s="14">
        <f t="shared" si="212"/>
        <v>181.63214444444444</v>
      </c>
      <c r="AD522" s="16">
        <v>46</v>
      </c>
      <c r="AE522" s="16">
        <v>12</v>
      </c>
      <c r="AF522" s="16">
        <v>18.170000000000002</v>
      </c>
      <c r="AG522" s="14">
        <f t="shared" si="213"/>
        <v>46.20504722222222</v>
      </c>
      <c r="AH522" s="16">
        <v>13</v>
      </c>
      <c r="AI522" s="16">
        <v>33</v>
      </c>
      <c r="AJ522" s="16">
        <v>19.87</v>
      </c>
      <c r="AK522" s="14">
        <f t="shared" si="214"/>
        <v>13.555519444444444</v>
      </c>
      <c r="AL522" s="16">
        <v>187</v>
      </c>
      <c r="AM522" s="16">
        <v>22</v>
      </c>
      <c r="AN522" s="16">
        <v>29.75</v>
      </c>
      <c r="AO522" s="16">
        <f t="shared" si="215"/>
        <v>187.37493055555555</v>
      </c>
      <c r="AP522" s="16">
        <v>62</v>
      </c>
      <c r="AQ522" s="16">
        <v>27</v>
      </c>
      <c r="AR522" s="16">
        <v>24.2</v>
      </c>
      <c r="AS522" s="14">
        <f t="shared" si="216"/>
        <v>62.456722222222226</v>
      </c>
      <c r="AT522" s="16">
        <v>23</v>
      </c>
      <c r="AU522" s="16">
        <v>4</v>
      </c>
      <c r="AV522" s="16">
        <v>4.05</v>
      </c>
      <c r="AW522" s="14">
        <f t="shared" si="217"/>
        <v>23.067791666666668</v>
      </c>
      <c r="AX522" s="14">
        <f t="shared" si="209"/>
        <v>5.7427861111111156</v>
      </c>
      <c r="AY522" s="14">
        <f t="shared" si="210"/>
        <v>16.251675000000006</v>
      </c>
      <c r="AZ522" s="14">
        <f t="shared" si="211"/>
        <v>142.68408333333335</v>
      </c>
    </row>
    <row r="523" spans="1:52">
      <c r="A523" s="11">
        <v>0.29930555555555599</v>
      </c>
      <c r="B523" s="12">
        <f t="shared" si="205"/>
        <v>7.1666666666666643</v>
      </c>
      <c r="C523" s="12">
        <f t="shared" si="206"/>
        <v>13.843047830631287</v>
      </c>
      <c r="D523" s="12">
        <f t="shared" si="207"/>
        <v>13.460871175075743</v>
      </c>
      <c r="E523" s="12">
        <f t="shared" si="208"/>
        <v>13.616871175075744</v>
      </c>
      <c r="F523" s="12">
        <f t="shared" si="201"/>
        <v>3.5648885373747139</v>
      </c>
      <c r="G523" s="12">
        <f t="shared" si="195"/>
        <v>0.31852914649286601</v>
      </c>
      <c r="H523" s="26">
        <f t="shared" si="202"/>
        <v>18.250375745945551</v>
      </c>
      <c r="I523" s="33">
        <f t="shared" si="196"/>
        <v>23.446103386186842</v>
      </c>
      <c r="J523" s="50">
        <f t="shared" si="197"/>
        <v>23.60210338618684</v>
      </c>
      <c r="K523" s="33">
        <f t="shared" si="187"/>
        <v>6.1790162172759464</v>
      </c>
      <c r="L523" s="33">
        <f t="shared" si="203"/>
        <v>-0.99975375911077291</v>
      </c>
      <c r="M523" s="33">
        <f t="shared" si="188"/>
        <v>3.1194002677039445</v>
      </c>
      <c r="N523" s="33">
        <f t="shared" si="204"/>
        <v>-2.219056429834218E-2</v>
      </c>
      <c r="O523" s="33">
        <f t="shared" si="189"/>
        <v>3.1194002677039445</v>
      </c>
      <c r="P523" s="33">
        <f t="shared" si="190"/>
        <v>178.72846995141518</v>
      </c>
      <c r="Q523" s="33">
        <f t="shared" si="198"/>
        <v>0.61065517485203269</v>
      </c>
      <c r="R523" s="33">
        <f t="shared" si="191"/>
        <v>34.987964256844798</v>
      </c>
      <c r="S523" s="33">
        <f t="shared" si="199"/>
        <v>-0.99951421461024215</v>
      </c>
      <c r="T523" s="33">
        <f t="shared" si="192"/>
        <v>3.11042136147366</v>
      </c>
      <c r="U523" s="33">
        <f t="shared" si="200"/>
        <v>-3.1166244433220365E-2</v>
      </c>
      <c r="V523" s="72">
        <f t="shared" si="193"/>
        <v>3.1727639457059262</v>
      </c>
      <c r="W523" s="33">
        <f t="shared" si="194"/>
        <v>181.78598348022385</v>
      </c>
      <c r="X523" s="80">
        <v>0.29930555555555555</v>
      </c>
      <c r="Z523" s="16">
        <v>181</v>
      </c>
      <c r="AA523" s="16">
        <v>38</v>
      </c>
      <c r="AB523" s="16">
        <v>55.79</v>
      </c>
      <c r="AC523" s="14">
        <f t="shared" si="212"/>
        <v>181.64883055555555</v>
      </c>
      <c r="AD523" s="16">
        <v>46</v>
      </c>
      <c r="AE523" s="16">
        <v>12</v>
      </c>
      <c r="AF523" s="16">
        <v>35.18</v>
      </c>
      <c r="AG523" s="14">
        <f t="shared" si="213"/>
        <v>46.20977222222222</v>
      </c>
      <c r="AH523" s="16">
        <v>13</v>
      </c>
      <c r="AI523" s="16">
        <v>34</v>
      </c>
      <c r="AJ523" s="16">
        <v>20.04</v>
      </c>
      <c r="AK523" s="14">
        <f t="shared" si="214"/>
        <v>13.572233333333333</v>
      </c>
      <c r="AL523" s="16">
        <v>187</v>
      </c>
      <c r="AM523" s="16">
        <v>14</v>
      </c>
      <c r="AN523" s="16">
        <v>58.93</v>
      </c>
      <c r="AO523" s="16">
        <f t="shared" si="215"/>
        <v>187.24970277777777</v>
      </c>
      <c r="AP523" s="16">
        <v>62</v>
      </c>
      <c r="AQ523" s="16">
        <v>28</v>
      </c>
      <c r="AR523" s="16">
        <v>39.81</v>
      </c>
      <c r="AS523" s="14">
        <f t="shared" si="216"/>
        <v>62.477725</v>
      </c>
      <c r="AT523" s="16">
        <v>23</v>
      </c>
      <c r="AU523" s="16">
        <v>5</v>
      </c>
      <c r="AV523" s="16">
        <v>4.21</v>
      </c>
      <c r="AW523" s="14">
        <f t="shared" si="217"/>
        <v>23.084502777777779</v>
      </c>
      <c r="AX523" s="14">
        <f t="shared" si="209"/>
        <v>5.6008722222222218</v>
      </c>
      <c r="AY523" s="14">
        <f t="shared" si="210"/>
        <v>16.267952777777779</v>
      </c>
      <c r="AZ523" s="14">
        <f t="shared" si="211"/>
        <v>142.68404166666667</v>
      </c>
    </row>
    <row r="524" spans="1:52">
      <c r="A524" s="11">
        <v>0.3</v>
      </c>
      <c r="B524" s="12">
        <f t="shared" si="205"/>
        <v>7.1833333333333442</v>
      </c>
      <c r="C524" s="12">
        <f t="shared" si="206"/>
        <v>13.859760063964632</v>
      </c>
      <c r="D524" s="12">
        <f t="shared" si="207"/>
        <v>13.477583408409066</v>
      </c>
      <c r="E524" s="12">
        <f t="shared" si="208"/>
        <v>13.633583408409066</v>
      </c>
      <c r="F524" s="12">
        <f t="shared" si="201"/>
        <v>3.5692637898301345</v>
      </c>
      <c r="G524" s="12">
        <f t="shared" si="195"/>
        <v>0.31861773228422274</v>
      </c>
      <c r="H524" s="26">
        <f t="shared" si="202"/>
        <v>18.255451337915119</v>
      </c>
      <c r="I524" s="33">
        <f t="shared" si="196"/>
        <v>23.462815619520189</v>
      </c>
      <c r="J524" s="50">
        <f t="shared" si="197"/>
        <v>23.618815619520188</v>
      </c>
      <c r="K524" s="33">
        <f t="shared" si="187"/>
        <v>6.1833914697313732</v>
      </c>
      <c r="L524" s="33">
        <f t="shared" si="203"/>
        <v>-0.99974910677325901</v>
      </c>
      <c r="M524" s="33">
        <f t="shared" si="188"/>
        <v>3.1191915947452626</v>
      </c>
      <c r="N524" s="33">
        <f t="shared" si="204"/>
        <v>-2.2399185388554423E-2</v>
      </c>
      <c r="O524" s="33">
        <f t="shared" si="189"/>
        <v>3.1191915947452626</v>
      </c>
      <c r="P524" s="33">
        <f t="shared" si="190"/>
        <v>178.7165138715842</v>
      </c>
      <c r="Q524" s="33">
        <f t="shared" si="198"/>
        <v>0.61077993585105961</v>
      </c>
      <c r="R524" s="33">
        <f t="shared" si="191"/>
        <v>34.995112535536876</v>
      </c>
      <c r="S524" s="33">
        <f t="shared" si="199"/>
        <v>-0.99955396323888424</v>
      </c>
      <c r="T524" s="33">
        <f t="shared" si="192"/>
        <v>3.1117239434337725</v>
      </c>
      <c r="U524" s="33">
        <f t="shared" si="200"/>
        <v>-2.9864269176381169E-2</v>
      </c>
      <c r="V524" s="72">
        <f t="shared" si="193"/>
        <v>3.1714613637458138</v>
      </c>
      <c r="W524" s="33">
        <f t="shared" si="194"/>
        <v>181.71135103143953</v>
      </c>
      <c r="X524" s="80">
        <v>0.3</v>
      </c>
      <c r="Z524" s="16">
        <v>181</v>
      </c>
      <c r="AA524" s="16">
        <v>39</v>
      </c>
      <c r="AB524" s="16">
        <v>55.76</v>
      </c>
      <c r="AC524" s="14">
        <f t="shared" si="212"/>
        <v>181.66548888888889</v>
      </c>
      <c r="AD524" s="16">
        <v>46</v>
      </c>
      <c r="AE524" s="16">
        <v>12</v>
      </c>
      <c r="AF524" s="16">
        <v>52.36</v>
      </c>
      <c r="AG524" s="14">
        <f t="shared" si="213"/>
        <v>46.214544444444442</v>
      </c>
      <c r="AH524" s="16">
        <v>13</v>
      </c>
      <c r="AI524" s="16">
        <v>35</v>
      </c>
      <c r="AJ524" s="16">
        <v>20.2</v>
      </c>
      <c r="AK524" s="14">
        <f t="shared" si="214"/>
        <v>13.588944444444444</v>
      </c>
      <c r="AL524" s="16">
        <v>187</v>
      </c>
      <c r="AM524" s="16">
        <v>7</v>
      </c>
      <c r="AN524" s="16">
        <v>26.79</v>
      </c>
      <c r="AO524" s="16">
        <f t="shared" si="215"/>
        <v>187.12410833333334</v>
      </c>
      <c r="AP524" s="16">
        <v>62</v>
      </c>
      <c r="AQ524" s="16">
        <v>29</v>
      </c>
      <c r="AR524" s="16">
        <v>54.12</v>
      </c>
      <c r="AS524" s="14">
        <f t="shared" si="216"/>
        <v>62.498366666666669</v>
      </c>
      <c r="AT524" s="16">
        <v>23</v>
      </c>
      <c r="AU524" s="16">
        <v>6</v>
      </c>
      <c r="AV524" s="16">
        <v>4.37</v>
      </c>
      <c r="AW524" s="14">
        <f t="shared" si="217"/>
        <v>23.101213888888889</v>
      </c>
      <c r="AX524" s="14">
        <f t="shared" si="209"/>
        <v>5.4586194444444516</v>
      </c>
      <c r="AY524" s="14">
        <f t="shared" si="210"/>
        <v>16.283822222222227</v>
      </c>
      <c r="AZ524" s="14">
        <f t="shared" si="211"/>
        <v>142.68404166666667</v>
      </c>
    </row>
    <row r="525" spans="1:52">
      <c r="A525" s="11">
        <v>0.30069444444444399</v>
      </c>
      <c r="B525" s="12">
        <f t="shared" si="205"/>
        <v>7.1999999999999993</v>
      </c>
      <c r="C525" s="12">
        <f t="shared" si="206"/>
        <v>13.876472297297955</v>
      </c>
      <c r="D525" s="12">
        <f t="shared" si="207"/>
        <v>13.494295641742388</v>
      </c>
      <c r="E525" s="12">
        <f t="shared" si="208"/>
        <v>13.650295641742389</v>
      </c>
      <c r="F525" s="12">
        <f t="shared" si="201"/>
        <v>3.5736390422855551</v>
      </c>
      <c r="G525" s="12">
        <f t="shared" si="195"/>
        <v>0.31870717513451746</v>
      </c>
      <c r="H525" s="26">
        <f t="shared" si="202"/>
        <v>18.260576035744627</v>
      </c>
      <c r="I525" s="33">
        <f t="shared" si="196"/>
        <v>23.479527852853511</v>
      </c>
      <c r="J525" s="50">
        <f t="shared" si="197"/>
        <v>23.63552785285351</v>
      </c>
      <c r="K525" s="33">
        <f t="shared" si="187"/>
        <v>6.1877667221867938</v>
      </c>
      <c r="L525" s="33">
        <f t="shared" si="203"/>
        <v>-0.99974442014470688</v>
      </c>
      <c r="M525" s="33">
        <f t="shared" si="188"/>
        <v>3.118983330606607</v>
      </c>
      <c r="N525" s="33">
        <f t="shared" si="204"/>
        <v>-2.2607396787860803E-2</v>
      </c>
      <c r="O525" s="33">
        <f t="shared" si="189"/>
        <v>3.118983330606607</v>
      </c>
      <c r="P525" s="33">
        <f t="shared" si="190"/>
        <v>178.70458121541532</v>
      </c>
      <c r="Q525" s="33">
        <f t="shared" si="198"/>
        <v>0.61089937190067589</v>
      </c>
      <c r="R525" s="33">
        <f t="shared" si="191"/>
        <v>35.001955717101609</v>
      </c>
      <c r="S525" s="33">
        <f t="shared" si="199"/>
        <v>-0.99959204032247262</v>
      </c>
      <c r="T525" s="33">
        <f t="shared" si="192"/>
        <v>3.1130273802999495</v>
      </c>
      <c r="U525" s="33">
        <f t="shared" si="200"/>
        <v>-2.8561388690963484E-2</v>
      </c>
      <c r="V525" s="72">
        <f t="shared" si="193"/>
        <v>3.1701579268796367</v>
      </c>
      <c r="W525" s="33">
        <f t="shared" si="194"/>
        <v>181.63666960014581</v>
      </c>
      <c r="X525" s="80">
        <v>0.30069444444444443</v>
      </c>
      <c r="Z525" s="16">
        <v>181</v>
      </c>
      <c r="AA525" s="16">
        <v>40</v>
      </c>
      <c r="AB525" s="16">
        <v>55.64</v>
      </c>
      <c r="AC525" s="14">
        <f t="shared" si="212"/>
        <v>181.68212222222223</v>
      </c>
      <c r="AD525" s="16">
        <v>46</v>
      </c>
      <c r="AE525" s="16">
        <v>13</v>
      </c>
      <c r="AF525" s="16">
        <v>9.7100000000000009</v>
      </c>
      <c r="AG525" s="14">
        <f t="shared" si="213"/>
        <v>46.219363888888886</v>
      </c>
      <c r="AH525" s="16">
        <v>13</v>
      </c>
      <c r="AI525" s="16">
        <v>36</v>
      </c>
      <c r="AJ525" s="16">
        <v>20.37</v>
      </c>
      <c r="AK525" s="14">
        <f t="shared" si="214"/>
        <v>13.605658333333333</v>
      </c>
      <c r="AL525" s="16">
        <v>186</v>
      </c>
      <c r="AM525" s="16">
        <v>59</v>
      </c>
      <c r="AN525" s="16">
        <v>53.35</v>
      </c>
      <c r="AO525" s="16">
        <f t="shared" si="215"/>
        <v>186.99815277777779</v>
      </c>
      <c r="AP525" s="16">
        <v>62</v>
      </c>
      <c r="AQ525" s="16">
        <v>31</v>
      </c>
      <c r="AR525" s="16">
        <v>7.14</v>
      </c>
      <c r="AS525" s="14">
        <f t="shared" si="216"/>
        <v>62.518650000000001</v>
      </c>
      <c r="AT525" s="16">
        <v>23</v>
      </c>
      <c r="AU525" s="16">
        <v>7</v>
      </c>
      <c r="AV525" s="16">
        <v>4.54</v>
      </c>
      <c r="AW525" s="14">
        <f t="shared" si="217"/>
        <v>23.117927777777776</v>
      </c>
      <c r="AX525" s="14">
        <f t="shared" si="209"/>
        <v>5.3160305555555567</v>
      </c>
      <c r="AY525" s="14">
        <f t="shared" si="210"/>
        <v>16.299286111111115</v>
      </c>
      <c r="AZ525" s="14">
        <f t="shared" si="211"/>
        <v>142.68404166666664</v>
      </c>
    </row>
    <row r="526" spans="1:52">
      <c r="A526" s="11">
        <v>0.30138888888888898</v>
      </c>
      <c r="B526" s="12">
        <f t="shared" si="205"/>
        <v>7.2166666666666561</v>
      </c>
      <c r="C526" s="12">
        <f t="shared" si="206"/>
        <v>13.893184530631277</v>
      </c>
      <c r="D526" s="12">
        <f t="shared" si="207"/>
        <v>13.511007875075736</v>
      </c>
      <c r="E526" s="12">
        <f t="shared" si="208"/>
        <v>13.667007875075736</v>
      </c>
      <c r="F526" s="12">
        <f t="shared" si="201"/>
        <v>3.5780142947409819</v>
      </c>
      <c r="G526" s="12">
        <f t="shared" si="195"/>
        <v>0.31879747340807568</v>
      </c>
      <c r="H526" s="26">
        <f t="shared" si="202"/>
        <v>18.265749745716828</v>
      </c>
      <c r="I526" s="33">
        <f t="shared" si="196"/>
        <v>23.496240086186834</v>
      </c>
      <c r="J526" s="50">
        <f t="shared" si="197"/>
        <v>23.652240086186833</v>
      </c>
      <c r="K526" s="33">
        <f t="shared" si="187"/>
        <v>6.1921419746422135</v>
      </c>
      <c r="L526" s="33">
        <f t="shared" si="203"/>
        <v>-0.999739699568162</v>
      </c>
      <c r="M526" s="33">
        <f t="shared" si="188"/>
        <v>3.1187754791222537</v>
      </c>
      <c r="N526" s="33">
        <f t="shared" si="204"/>
        <v>-2.2815194659727232E-2</v>
      </c>
      <c r="O526" s="33">
        <f t="shared" si="189"/>
        <v>3.1187754791222537</v>
      </c>
      <c r="P526" s="33">
        <f t="shared" si="190"/>
        <v>178.69267220259633</v>
      </c>
      <c r="Q526" s="33">
        <f t="shared" si="198"/>
        <v>0.61101347937990524</v>
      </c>
      <c r="R526" s="33">
        <f t="shared" si="191"/>
        <v>35.00849359407232</v>
      </c>
      <c r="S526" s="33">
        <f t="shared" si="199"/>
        <v>-0.99962844144475871</v>
      </c>
      <c r="T526" s="33">
        <f t="shared" si="192"/>
        <v>3.1143316350169403</v>
      </c>
      <c r="U526" s="33">
        <f t="shared" si="200"/>
        <v>-2.7257642134323835E-2</v>
      </c>
      <c r="V526" s="72">
        <f t="shared" si="193"/>
        <v>3.1688536721626459</v>
      </c>
      <c r="W526" s="33">
        <f t="shared" si="194"/>
        <v>181.56194130945221</v>
      </c>
      <c r="X526" s="80">
        <v>0.30138888888888887</v>
      </c>
      <c r="Z526" s="16">
        <v>181</v>
      </c>
      <c r="AA526" s="16">
        <v>41</v>
      </c>
      <c r="AB526" s="16">
        <v>55.41</v>
      </c>
      <c r="AC526" s="14">
        <f t="shared" si="212"/>
        <v>181.698725</v>
      </c>
      <c r="AD526" s="16">
        <v>46</v>
      </c>
      <c r="AE526" s="16">
        <v>13</v>
      </c>
      <c r="AF526" s="16">
        <v>27.23</v>
      </c>
      <c r="AG526" s="14">
        <f t="shared" si="213"/>
        <v>46.224230555555557</v>
      </c>
      <c r="AH526" s="16">
        <v>13</v>
      </c>
      <c r="AI526" s="16">
        <v>37</v>
      </c>
      <c r="AJ526" s="16">
        <v>20.53</v>
      </c>
      <c r="AK526" s="14">
        <f t="shared" si="214"/>
        <v>13.622369444444445</v>
      </c>
      <c r="AL526" s="16">
        <v>186</v>
      </c>
      <c r="AM526" s="16">
        <v>52</v>
      </c>
      <c r="AN526" s="16">
        <v>18.64</v>
      </c>
      <c r="AO526" s="16">
        <f t="shared" si="215"/>
        <v>186.87184444444443</v>
      </c>
      <c r="AP526" s="16">
        <v>62</v>
      </c>
      <c r="AQ526" s="16">
        <v>32</v>
      </c>
      <c r="AR526" s="16">
        <v>18.86</v>
      </c>
      <c r="AS526" s="14">
        <f t="shared" si="216"/>
        <v>62.538572222222221</v>
      </c>
      <c r="AT526" s="16">
        <v>23</v>
      </c>
      <c r="AU526" s="16">
        <v>8</v>
      </c>
      <c r="AV526" s="16">
        <v>4.7</v>
      </c>
      <c r="AW526" s="14">
        <f t="shared" si="217"/>
        <v>23.13463888888889</v>
      </c>
      <c r="AX526" s="14">
        <f t="shared" si="209"/>
        <v>5.1731194444444384</v>
      </c>
      <c r="AY526" s="14">
        <f t="shared" si="210"/>
        <v>16.314341666666664</v>
      </c>
      <c r="AZ526" s="14">
        <f t="shared" si="211"/>
        <v>142.68404166666667</v>
      </c>
    </row>
    <row r="527" spans="1:52">
      <c r="A527" s="11">
        <v>0.30208333333333298</v>
      </c>
      <c r="B527" s="12">
        <f t="shared" si="205"/>
        <v>7.2333333333333361</v>
      </c>
      <c r="C527" s="12">
        <f t="shared" si="206"/>
        <v>13.909896763964625</v>
      </c>
      <c r="D527" s="12">
        <f t="shared" si="207"/>
        <v>13.527720108409058</v>
      </c>
      <c r="E527" s="12">
        <f t="shared" si="208"/>
        <v>13.683720108409059</v>
      </c>
      <c r="F527" s="12">
        <f t="shared" si="201"/>
        <v>3.582389547196402</v>
      </c>
      <c r="G527" s="12">
        <f t="shared" si="195"/>
        <v>0.31888862545346919</v>
      </c>
      <c r="H527" s="26">
        <f t="shared" si="202"/>
        <v>18.270972373211862</v>
      </c>
      <c r="I527" s="33">
        <f t="shared" si="196"/>
        <v>23.512952319520181</v>
      </c>
      <c r="J527" s="50">
        <f t="shared" si="197"/>
        <v>23.66895231952018</v>
      </c>
      <c r="K527" s="33">
        <f t="shared" si="187"/>
        <v>6.1965172270976403</v>
      </c>
      <c r="L527" s="33">
        <f t="shared" si="203"/>
        <v>-0.99973494538919694</v>
      </c>
      <c r="M527" s="33">
        <f t="shared" si="188"/>
        <v>3.1185680441198382</v>
      </c>
      <c r="N527" s="33">
        <f t="shared" si="204"/>
        <v>-2.3022575174368013E-2</v>
      </c>
      <c r="O527" s="33">
        <f t="shared" si="189"/>
        <v>3.1185680441198382</v>
      </c>
      <c r="P527" s="33">
        <f t="shared" si="190"/>
        <v>178.68078705243465</v>
      </c>
      <c r="Q527" s="33">
        <f t="shared" si="198"/>
        <v>0.6111222548280103</v>
      </c>
      <c r="R527" s="33">
        <f t="shared" si="191"/>
        <v>35.01472596816339</v>
      </c>
      <c r="S527" s="33">
        <f t="shared" si="199"/>
        <v>-0.99966316238183595</v>
      </c>
      <c r="T527" s="33">
        <f t="shared" si="192"/>
        <v>3.1156366704724863</v>
      </c>
      <c r="U527" s="33">
        <f t="shared" si="200"/>
        <v>-2.595306873468364E-2</v>
      </c>
      <c r="V527" s="72">
        <f t="shared" si="193"/>
        <v>3.1675486367071</v>
      </c>
      <c r="W527" s="33">
        <f t="shared" si="194"/>
        <v>181.4871682857345</v>
      </c>
      <c r="X527" s="80">
        <v>0.30208333333333331</v>
      </c>
      <c r="Z527" s="16">
        <v>181</v>
      </c>
      <c r="AA527" s="16">
        <v>42</v>
      </c>
      <c r="AB527" s="16">
        <v>55.09</v>
      </c>
      <c r="AC527" s="14">
        <f t="shared" si="212"/>
        <v>181.71530277777777</v>
      </c>
      <c r="AD527" s="16">
        <v>46</v>
      </c>
      <c r="AE527" s="16">
        <v>13</v>
      </c>
      <c r="AF527" s="16">
        <v>44.92</v>
      </c>
      <c r="AG527" s="14">
        <f t="shared" si="213"/>
        <v>46.229144444444444</v>
      </c>
      <c r="AH527" s="16">
        <v>13</v>
      </c>
      <c r="AI527" s="16">
        <v>38</v>
      </c>
      <c r="AJ527" s="16">
        <v>20.7</v>
      </c>
      <c r="AK527" s="14">
        <f t="shared" si="214"/>
        <v>13.639083333333334</v>
      </c>
      <c r="AL527" s="16">
        <v>186</v>
      </c>
      <c r="AM527" s="16">
        <v>44</v>
      </c>
      <c r="AN527" s="16">
        <v>42.66</v>
      </c>
      <c r="AO527" s="16">
        <f t="shared" si="215"/>
        <v>186.74518333333333</v>
      </c>
      <c r="AP527" s="16">
        <v>62</v>
      </c>
      <c r="AQ527" s="16">
        <v>33</v>
      </c>
      <c r="AR527" s="16">
        <v>29.29</v>
      </c>
      <c r="AS527" s="14">
        <f t="shared" si="216"/>
        <v>62.558136111111111</v>
      </c>
      <c r="AT527" s="16">
        <v>23</v>
      </c>
      <c r="AU527" s="16">
        <v>9</v>
      </c>
      <c r="AV527" s="16">
        <v>4.87</v>
      </c>
      <c r="AW527" s="14">
        <f t="shared" si="217"/>
        <v>23.151352777777777</v>
      </c>
      <c r="AX527" s="14">
        <f t="shared" si="209"/>
        <v>5.0298805555555646</v>
      </c>
      <c r="AY527" s="14">
        <f t="shared" si="210"/>
        <v>16.328991666666667</v>
      </c>
      <c r="AZ527" s="14">
        <f t="shared" si="211"/>
        <v>142.68404166666664</v>
      </c>
    </row>
    <row r="528" spans="1:52">
      <c r="A528" s="11">
        <v>0.30277777777777798</v>
      </c>
      <c r="B528" s="12">
        <f t="shared" si="205"/>
        <v>7.2499999999999911</v>
      </c>
      <c r="C528" s="12">
        <f t="shared" si="206"/>
        <v>13.926608997297947</v>
      </c>
      <c r="D528" s="12">
        <f t="shared" si="207"/>
        <v>13.544432341742404</v>
      </c>
      <c r="E528" s="12">
        <f t="shared" si="208"/>
        <v>13.700432341742404</v>
      </c>
      <c r="F528" s="12">
        <f t="shared" si="201"/>
        <v>3.5867647996518284</v>
      </c>
      <c r="G528" s="12">
        <f t="shared" si="195"/>
        <v>0.31898062960354368</v>
      </c>
      <c r="H528" s="26">
        <f t="shared" si="202"/>
        <v>18.276243822708818</v>
      </c>
      <c r="I528" s="33">
        <f t="shared" si="196"/>
        <v>23.529664552853504</v>
      </c>
      <c r="J528" s="50">
        <f t="shared" si="197"/>
        <v>23.685664552853503</v>
      </c>
      <c r="K528" s="33">
        <f t="shared" si="187"/>
        <v>6.2008924795530609</v>
      </c>
      <c r="L528" s="33">
        <f t="shared" si="203"/>
        <v>-0.99973015795588782</v>
      </c>
      <c r="M528" s="33">
        <f t="shared" si="188"/>
        <v>3.1183610294204183</v>
      </c>
      <c r="N528" s="33">
        <f t="shared" si="204"/>
        <v>-2.3229534508806784E-2</v>
      </c>
      <c r="O528" s="33">
        <f t="shared" si="189"/>
        <v>3.1183610294204183</v>
      </c>
      <c r="P528" s="33">
        <f t="shared" si="190"/>
        <v>178.66892598386067</v>
      </c>
      <c r="Q528" s="33">
        <f t="shared" si="198"/>
        <v>0.6112256949447763</v>
      </c>
      <c r="R528" s="33">
        <f t="shared" si="191"/>
        <v>35.020652650286422</v>
      </c>
      <c r="S528" s="33">
        <f t="shared" si="199"/>
        <v>-0.99969619910290641</v>
      </c>
      <c r="T528" s="33">
        <f t="shared" si="192"/>
        <v>3.1169424494998665</v>
      </c>
      <c r="U528" s="33">
        <f t="shared" si="200"/>
        <v>-2.4647707787995111E-2</v>
      </c>
      <c r="V528" s="72">
        <f t="shared" si="193"/>
        <v>3.1662428576797197</v>
      </c>
      <c r="W528" s="33">
        <f t="shared" si="194"/>
        <v>181.41235265848891</v>
      </c>
      <c r="X528" s="80">
        <v>0.30277777777777776</v>
      </c>
      <c r="Z528" s="16">
        <v>181</v>
      </c>
      <c r="AA528" s="16">
        <v>43</v>
      </c>
      <c r="AB528" s="16">
        <v>54.66</v>
      </c>
      <c r="AC528" s="14">
        <f t="shared" si="212"/>
        <v>181.73185000000001</v>
      </c>
      <c r="AD528" s="16">
        <v>46</v>
      </c>
      <c r="AE528" s="16">
        <v>14</v>
      </c>
      <c r="AF528" s="16">
        <v>2.79</v>
      </c>
      <c r="AG528" s="14">
        <f t="shared" si="213"/>
        <v>46.234108333333332</v>
      </c>
      <c r="AH528" s="16">
        <v>13</v>
      </c>
      <c r="AI528" s="16">
        <v>39</v>
      </c>
      <c r="AJ528" s="16">
        <v>20.86</v>
      </c>
      <c r="AK528" s="14">
        <f t="shared" si="214"/>
        <v>13.655794444444444</v>
      </c>
      <c r="AL528" s="16">
        <v>186</v>
      </c>
      <c r="AM528" s="16">
        <v>37</v>
      </c>
      <c r="AN528" s="16">
        <v>5.46</v>
      </c>
      <c r="AO528" s="16">
        <f t="shared" si="215"/>
        <v>186.61818333333332</v>
      </c>
      <c r="AP528" s="16">
        <v>62</v>
      </c>
      <c r="AQ528" s="16">
        <v>34</v>
      </c>
      <c r="AR528" s="16">
        <v>38.4</v>
      </c>
      <c r="AS528" s="14">
        <f t="shared" si="216"/>
        <v>62.577333333333335</v>
      </c>
      <c r="AT528" s="16">
        <v>23</v>
      </c>
      <c r="AU528" s="16">
        <v>10</v>
      </c>
      <c r="AV528" s="16">
        <v>5.03</v>
      </c>
      <c r="AW528" s="14">
        <f t="shared" si="217"/>
        <v>23.168063888888888</v>
      </c>
      <c r="AX528" s="14">
        <f t="shared" si="209"/>
        <v>4.8863333333333117</v>
      </c>
      <c r="AY528" s="14">
        <f t="shared" si="210"/>
        <v>16.343225000000004</v>
      </c>
      <c r="AZ528" s="14">
        <f t="shared" si="211"/>
        <v>142.68404166666664</v>
      </c>
    </row>
    <row r="529" spans="1:56">
      <c r="A529" s="11">
        <v>0.30347222222222198</v>
      </c>
      <c r="B529" s="12">
        <f t="shared" si="205"/>
        <v>7.266666666666671</v>
      </c>
      <c r="C529" s="12">
        <f t="shared" si="206"/>
        <v>13.943321230631293</v>
      </c>
      <c r="D529" s="12">
        <f t="shared" si="207"/>
        <v>13.561144575075728</v>
      </c>
      <c r="E529" s="12">
        <f t="shared" si="208"/>
        <v>13.717144575075729</v>
      </c>
      <c r="F529" s="12">
        <f t="shared" si="201"/>
        <v>3.5911400521072494</v>
      </c>
      <c r="G529" s="12">
        <f t="shared" si="195"/>
        <v>0.31907348417544551</v>
      </c>
      <c r="H529" s="26">
        <f t="shared" si="202"/>
        <v>18.281563997787288</v>
      </c>
      <c r="I529" s="33">
        <f t="shared" si="196"/>
        <v>23.546376786186848</v>
      </c>
      <c r="J529" s="50">
        <f t="shared" si="197"/>
        <v>23.702376786186846</v>
      </c>
      <c r="K529" s="33">
        <f t="shared" si="187"/>
        <v>6.2052677320084868</v>
      </c>
      <c r="L529" s="33">
        <f t="shared" si="203"/>
        <v>-0.99972533761878901</v>
      </c>
      <c r="M529" s="33">
        <f t="shared" si="188"/>
        <v>3.1181544388382751</v>
      </c>
      <c r="N529" s="33">
        <f t="shared" si="204"/>
        <v>-2.3436068846941834E-2</v>
      </c>
      <c r="O529" s="33">
        <f t="shared" si="189"/>
        <v>3.1181544388382751</v>
      </c>
      <c r="P529" s="33">
        <f t="shared" si="190"/>
        <v>178.65708921541676</v>
      </c>
      <c r="Q529" s="33">
        <f t="shared" si="198"/>
        <v>0.61132379659078262</v>
      </c>
      <c r="R529" s="33">
        <f t="shared" si="191"/>
        <v>35.026273460565868</v>
      </c>
      <c r="S529" s="33">
        <f t="shared" si="199"/>
        <v>-0.99972754777101136</v>
      </c>
      <c r="T529" s="33">
        <f t="shared" si="192"/>
        <v>3.1182489348804472</v>
      </c>
      <c r="U529" s="33">
        <f t="shared" si="200"/>
        <v>-2.3341598654771204E-2</v>
      </c>
      <c r="V529" s="72">
        <f t="shared" si="193"/>
        <v>3.164936372299139</v>
      </c>
      <c r="W529" s="33">
        <f t="shared" si="194"/>
        <v>181.33749656018608</v>
      </c>
      <c r="X529" s="80">
        <v>0.3034722222222222</v>
      </c>
      <c r="Z529" s="16">
        <v>181</v>
      </c>
      <c r="AA529" s="16">
        <v>44</v>
      </c>
      <c r="AB529" s="16">
        <v>54.13</v>
      </c>
      <c r="AC529" s="14">
        <f t="shared" si="212"/>
        <v>181.74836944444445</v>
      </c>
      <c r="AD529" s="16">
        <v>46</v>
      </c>
      <c r="AE529" s="16">
        <v>14</v>
      </c>
      <c r="AF529" s="16">
        <v>20.83</v>
      </c>
      <c r="AG529" s="14">
        <f t="shared" si="213"/>
        <v>46.239119444444441</v>
      </c>
      <c r="AH529" s="16">
        <v>13</v>
      </c>
      <c r="AI529" s="16">
        <v>40</v>
      </c>
      <c r="AJ529" s="16">
        <v>21.02</v>
      </c>
      <c r="AK529" s="14">
        <f t="shared" si="214"/>
        <v>13.672505555555556</v>
      </c>
      <c r="AL529" s="16">
        <v>186</v>
      </c>
      <c r="AM529" s="16">
        <v>29</v>
      </c>
      <c r="AN529" s="16">
        <v>27.03</v>
      </c>
      <c r="AO529" s="16">
        <f t="shared" si="215"/>
        <v>186.49084166666665</v>
      </c>
      <c r="AP529" s="16">
        <v>62</v>
      </c>
      <c r="AQ529" s="16">
        <v>35</v>
      </c>
      <c r="AR529" s="16">
        <v>46.21</v>
      </c>
      <c r="AS529" s="14">
        <f t="shared" si="216"/>
        <v>62.596169444444442</v>
      </c>
      <c r="AT529" s="16">
        <v>23</v>
      </c>
      <c r="AU529" s="16">
        <v>11</v>
      </c>
      <c r="AV529" s="16">
        <v>5.2</v>
      </c>
      <c r="AW529" s="14">
        <f t="shared" si="217"/>
        <v>23.184777777777779</v>
      </c>
      <c r="AX529" s="14">
        <f t="shared" si="209"/>
        <v>4.7424722222222044</v>
      </c>
      <c r="AY529" s="14">
        <f t="shared" si="210"/>
        <v>16.357050000000001</v>
      </c>
      <c r="AZ529" s="14">
        <f t="shared" si="211"/>
        <v>142.68408333333332</v>
      </c>
    </row>
    <row r="530" spans="1:56">
      <c r="A530" s="11">
        <v>0.30416666666666697</v>
      </c>
      <c r="B530" s="12">
        <f t="shared" si="205"/>
        <v>7.2833333333333279</v>
      </c>
      <c r="C530" s="12">
        <f t="shared" si="206"/>
        <v>13.960033463964617</v>
      </c>
      <c r="D530" s="12">
        <f t="shared" si="207"/>
        <v>13.577856808409075</v>
      </c>
      <c r="E530" s="12">
        <f t="shared" si="208"/>
        <v>13.733856808409076</v>
      </c>
      <c r="F530" s="12">
        <f t="shared" si="201"/>
        <v>3.5955153045626762</v>
      </c>
      <c r="G530" s="12">
        <f t="shared" si="195"/>
        <v>0.31916718747064926</v>
      </c>
      <c r="H530" s="26">
        <f t="shared" si="202"/>
        <v>18.28693280112893</v>
      </c>
      <c r="I530" s="33">
        <f t="shared" si="196"/>
        <v>23.563089019520174</v>
      </c>
      <c r="J530" s="50">
        <f t="shared" si="197"/>
        <v>23.719089019520172</v>
      </c>
      <c r="K530" s="33">
        <f t="shared" si="187"/>
        <v>6.2096429844639083</v>
      </c>
      <c r="L530" s="33">
        <f t="shared" si="203"/>
        <v>-0.99972048473090946</v>
      </c>
      <c r="M530" s="33">
        <f t="shared" si="188"/>
        <v>3.1179482761809725</v>
      </c>
      <c r="N530" s="33">
        <f t="shared" si="204"/>
        <v>-2.3642174379606556E-2</v>
      </c>
      <c r="O530" s="33">
        <f t="shared" si="189"/>
        <v>3.1179482761809725</v>
      </c>
      <c r="P530" s="33">
        <f t="shared" si="190"/>
        <v>178.64527696526014</v>
      </c>
      <c r="Q530" s="33">
        <f t="shared" si="198"/>
        <v>0.6114165567876586</v>
      </c>
      <c r="R530" s="33">
        <f t="shared" si="191"/>
        <v>35.031588228353662</v>
      </c>
      <c r="S530" s="33">
        <f t="shared" si="199"/>
        <v>-0.99975720474372887</v>
      </c>
      <c r="T530" s="33">
        <f t="shared" si="192"/>
        <v>3.1195560893462435</v>
      </c>
      <c r="U530" s="33">
        <f t="shared" si="200"/>
        <v>-2.2034780756928649E-2</v>
      </c>
      <c r="V530" s="72">
        <f t="shared" si="193"/>
        <v>3.1636292178333427</v>
      </c>
      <c r="W530" s="33">
        <f t="shared" si="194"/>
        <v>181.26260212612428</v>
      </c>
      <c r="X530" s="80">
        <v>0.30416666666666664</v>
      </c>
      <c r="Z530" s="16">
        <v>181</v>
      </c>
      <c r="AA530" s="16">
        <v>45</v>
      </c>
      <c r="AB530" s="16">
        <v>53.49</v>
      </c>
      <c r="AC530" s="14">
        <f t="shared" si="212"/>
        <v>181.76485833333334</v>
      </c>
      <c r="AD530" s="16">
        <v>46</v>
      </c>
      <c r="AE530" s="16">
        <v>14</v>
      </c>
      <c r="AF530" s="16">
        <v>39.04</v>
      </c>
      <c r="AG530" s="14">
        <f t="shared" si="213"/>
        <v>46.244177777777779</v>
      </c>
      <c r="AH530" s="16">
        <v>13</v>
      </c>
      <c r="AI530" s="16">
        <v>41</v>
      </c>
      <c r="AJ530" s="16">
        <v>21.19</v>
      </c>
      <c r="AK530" s="14">
        <f t="shared" si="214"/>
        <v>13.689219444444445</v>
      </c>
      <c r="AL530" s="16">
        <v>186</v>
      </c>
      <c r="AM530" s="16">
        <v>21</v>
      </c>
      <c r="AN530" s="16">
        <v>47.41</v>
      </c>
      <c r="AO530" s="16">
        <f t="shared" si="215"/>
        <v>186.36316944444445</v>
      </c>
      <c r="AP530" s="16">
        <v>62</v>
      </c>
      <c r="AQ530" s="16">
        <v>36</v>
      </c>
      <c r="AR530" s="16">
        <v>52.7</v>
      </c>
      <c r="AS530" s="14">
        <f t="shared" si="216"/>
        <v>62.614638888888891</v>
      </c>
      <c r="AT530" s="16">
        <v>23</v>
      </c>
      <c r="AU530" s="16">
        <v>12</v>
      </c>
      <c r="AV530" s="16">
        <v>5.36</v>
      </c>
      <c r="AW530" s="14">
        <f t="shared" si="217"/>
        <v>23.201488888888889</v>
      </c>
      <c r="AX530" s="14">
        <f t="shared" si="209"/>
        <v>4.5983111111111157</v>
      </c>
      <c r="AY530" s="14">
        <f t="shared" si="210"/>
        <v>16.370461111111112</v>
      </c>
      <c r="AZ530" s="14">
        <f t="shared" si="211"/>
        <v>142.68404166666664</v>
      </c>
    </row>
    <row r="531" spans="1:56">
      <c r="A531" s="11">
        <v>0.30486111111111103</v>
      </c>
      <c r="B531" s="12">
        <f t="shared" si="205"/>
        <v>7.3000000000000078</v>
      </c>
      <c r="C531" s="12">
        <f t="shared" si="206"/>
        <v>13.976745697297964</v>
      </c>
      <c r="D531" s="12">
        <f t="shared" si="207"/>
        <v>13.594569041742398</v>
      </c>
      <c r="E531" s="12">
        <f t="shared" si="208"/>
        <v>13.750569041742398</v>
      </c>
      <c r="F531" s="12">
        <f t="shared" si="201"/>
        <v>3.5998905570180968</v>
      </c>
      <c r="G531" s="12">
        <f t="shared" si="195"/>
        <v>0.31926173777498518</v>
      </c>
      <c r="H531" s="26">
        <f t="shared" si="202"/>
        <v>18.292350134519054</v>
      </c>
      <c r="I531" s="33">
        <f t="shared" si="196"/>
        <v>23.579801252853521</v>
      </c>
      <c r="J531" s="50">
        <f t="shared" si="197"/>
        <v>23.73580125285352</v>
      </c>
      <c r="K531" s="33">
        <f t="shared" si="187"/>
        <v>6.2140182369193351</v>
      </c>
      <c r="L531" s="33">
        <f t="shared" si="203"/>
        <v>-0.9997155996476873</v>
      </c>
      <c r="M531" s="33">
        <f t="shared" si="188"/>
        <v>3.1177425452492145</v>
      </c>
      <c r="N531" s="33">
        <f t="shared" si="204"/>
        <v>-2.384784730463468E-2</v>
      </c>
      <c r="O531" s="33">
        <f t="shared" si="189"/>
        <v>3.1177425452492145</v>
      </c>
      <c r="P531" s="33">
        <f t="shared" si="190"/>
        <v>178.63348945115507</v>
      </c>
      <c r="Q531" s="33">
        <f t="shared" si="198"/>
        <v>0.61150397271832968</v>
      </c>
      <c r="R531" s="33">
        <f t="shared" si="191"/>
        <v>35.036596792243323</v>
      </c>
      <c r="S531" s="33">
        <f t="shared" si="199"/>
        <v>-0.99978516657383598</v>
      </c>
      <c r="T531" s="33">
        <f t="shared" si="192"/>
        <v>3.1208638755824802</v>
      </c>
      <c r="U531" s="33">
        <f t="shared" si="200"/>
        <v>-2.0727293574591417E-2</v>
      </c>
      <c r="V531" s="72">
        <f t="shared" si="193"/>
        <v>3.162321431597106</v>
      </c>
      <c r="W531" s="33">
        <f t="shared" si="194"/>
        <v>181.18767149428263</v>
      </c>
      <c r="X531" s="80">
        <v>0.30486111111111108</v>
      </c>
      <c r="Z531" s="16">
        <v>181</v>
      </c>
      <c r="AA531" s="16">
        <v>46</v>
      </c>
      <c r="AB531" s="16">
        <v>52.75</v>
      </c>
      <c r="AC531" s="14">
        <f t="shared" si="212"/>
        <v>181.78131944444445</v>
      </c>
      <c r="AD531" s="16">
        <v>46</v>
      </c>
      <c r="AE531" s="16">
        <v>14</v>
      </c>
      <c r="AF531" s="16">
        <v>57.42</v>
      </c>
      <c r="AG531" s="14">
        <f t="shared" si="213"/>
        <v>46.249283333333331</v>
      </c>
      <c r="AH531" s="16">
        <v>13</v>
      </c>
      <c r="AI531" s="16">
        <v>42</v>
      </c>
      <c r="AJ531" s="16">
        <v>21.35</v>
      </c>
      <c r="AK531" s="14">
        <f t="shared" si="214"/>
        <v>13.705930555555556</v>
      </c>
      <c r="AL531" s="16">
        <v>186</v>
      </c>
      <c r="AM531" s="16">
        <v>14</v>
      </c>
      <c r="AN531" s="16">
        <v>6.61</v>
      </c>
      <c r="AO531" s="16">
        <f t="shared" si="215"/>
        <v>186.23516944444444</v>
      </c>
      <c r="AP531" s="16">
        <v>62</v>
      </c>
      <c r="AQ531" s="16">
        <v>37</v>
      </c>
      <c r="AR531" s="16">
        <v>57.88</v>
      </c>
      <c r="AS531" s="14">
        <f t="shared" si="216"/>
        <v>62.632744444444441</v>
      </c>
      <c r="AT531" s="16">
        <v>23</v>
      </c>
      <c r="AU531" s="16">
        <v>13</v>
      </c>
      <c r="AV531" s="16">
        <v>5.52</v>
      </c>
      <c r="AW531" s="14">
        <f t="shared" si="217"/>
        <v>23.2182</v>
      </c>
      <c r="AX531" s="14">
        <f t="shared" si="209"/>
        <v>4.4538499999999885</v>
      </c>
      <c r="AY531" s="14">
        <f t="shared" si="210"/>
        <v>16.38346111111111</v>
      </c>
      <c r="AZ531" s="14">
        <f t="shared" si="211"/>
        <v>142.68404166666664</v>
      </c>
    </row>
    <row r="532" spans="1:56">
      <c r="A532" s="11">
        <v>0.30555555555555602</v>
      </c>
      <c r="B532" s="12">
        <f t="shared" si="205"/>
        <v>7.3166666666666647</v>
      </c>
      <c r="C532" s="12">
        <f t="shared" si="206"/>
        <v>13.993457930631287</v>
      </c>
      <c r="D532" s="12">
        <f t="shared" si="207"/>
        <v>13.611281275075745</v>
      </c>
      <c r="E532" s="12">
        <f t="shared" si="208"/>
        <v>13.767281275075746</v>
      </c>
      <c r="F532" s="12">
        <f t="shared" si="201"/>
        <v>3.604265809473524</v>
      </c>
      <c r="G532" s="12">
        <f t="shared" si="195"/>
        <v>0.319357133358668</v>
      </c>
      <c r="H532" s="26">
        <f t="shared" si="202"/>
        <v>18.297815898848267</v>
      </c>
      <c r="I532" s="33">
        <f t="shared" si="196"/>
        <v>23.596513486186844</v>
      </c>
      <c r="J532" s="50">
        <f t="shared" si="197"/>
        <v>23.752513486186842</v>
      </c>
      <c r="K532" s="33">
        <f t="shared" si="187"/>
        <v>6.2183934893747557</v>
      </c>
      <c r="L532" s="33">
        <f t="shared" si="203"/>
        <v>-0.9997106827269655</v>
      </c>
      <c r="M532" s="33">
        <f t="shared" si="188"/>
        <v>3.1175372498368596</v>
      </c>
      <c r="N532" s="33">
        <f t="shared" si="204"/>
        <v>-2.4053083826921791E-2</v>
      </c>
      <c r="O532" s="33">
        <f t="shared" si="189"/>
        <v>3.1175372498368596</v>
      </c>
      <c r="P532" s="33">
        <f t="shared" si="190"/>
        <v>178.62172689047378</v>
      </c>
      <c r="Q532" s="33">
        <f t="shared" si="198"/>
        <v>0.6115860417272474</v>
      </c>
      <c r="R532" s="33">
        <f t="shared" si="191"/>
        <v>35.041299000083129</v>
      </c>
      <c r="S532" s="33">
        <f t="shared" si="199"/>
        <v>-0.99981143000993533</v>
      </c>
      <c r="T532" s="33">
        <f t="shared" si="192"/>
        <v>3.1221722562301726</v>
      </c>
      <c r="U532" s="33">
        <f t="shared" si="200"/>
        <v>-1.9419176642905545E-2</v>
      </c>
      <c r="V532" s="72">
        <f t="shared" si="193"/>
        <v>3.1610130509494136</v>
      </c>
      <c r="W532" s="33">
        <f t="shared" si="194"/>
        <v>181.11270680517327</v>
      </c>
      <c r="X532" s="80">
        <v>0.30555555555555552</v>
      </c>
      <c r="Z532" s="16">
        <v>181</v>
      </c>
      <c r="AA532" s="16">
        <v>47</v>
      </c>
      <c r="AB532" s="16">
        <v>51.91</v>
      </c>
      <c r="AC532" s="14">
        <f t="shared" si="212"/>
        <v>181.79775277777779</v>
      </c>
      <c r="AD532" s="16">
        <v>46</v>
      </c>
      <c r="AE532" s="16">
        <v>15</v>
      </c>
      <c r="AF532" s="16">
        <v>15.97</v>
      </c>
      <c r="AG532" s="14">
        <f t="shared" si="213"/>
        <v>46.254436111111112</v>
      </c>
      <c r="AH532" s="16">
        <v>13</v>
      </c>
      <c r="AI532" s="16">
        <v>43</v>
      </c>
      <c r="AJ532" s="16">
        <v>21.52</v>
      </c>
      <c r="AK532" s="14">
        <f t="shared" si="214"/>
        <v>13.722644444444445</v>
      </c>
      <c r="AL532" s="16">
        <v>186</v>
      </c>
      <c r="AM532" s="16">
        <v>6</v>
      </c>
      <c r="AN532" s="16">
        <v>24.67</v>
      </c>
      <c r="AO532" s="16">
        <f t="shared" si="215"/>
        <v>186.10685277777779</v>
      </c>
      <c r="AP532" s="16">
        <v>62</v>
      </c>
      <c r="AQ532" s="16">
        <v>39</v>
      </c>
      <c r="AR532" s="16">
        <v>1.73</v>
      </c>
      <c r="AS532" s="14">
        <f t="shared" si="216"/>
        <v>62.650480555555554</v>
      </c>
      <c r="AT532" s="16">
        <v>23</v>
      </c>
      <c r="AU532" s="16">
        <v>14</v>
      </c>
      <c r="AV532" s="16">
        <v>5.69</v>
      </c>
      <c r="AW532" s="14">
        <f t="shared" si="217"/>
        <v>23.23491388888889</v>
      </c>
      <c r="AX532" s="14">
        <f t="shared" si="209"/>
        <v>4.3091000000000008</v>
      </c>
      <c r="AY532" s="14">
        <f t="shared" si="210"/>
        <v>16.396044444444442</v>
      </c>
      <c r="AZ532" s="14">
        <f t="shared" si="211"/>
        <v>142.68404166666667</v>
      </c>
    </row>
    <row r="533" spans="1:56">
      <c r="A533" s="11">
        <v>0.30625000000000002</v>
      </c>
      <c r="B533" s="12">
        <f t="shared" si="205"/>
        <v>7.3333333333333446</v>
      </c>
      <c r="C533" s="12">
        <f t="shared" si="206"/>
        <v>14.010170163964634</v>
      </c>
      <c r="D533" s="12">
        <f t="shared" si="207"/>
        <v>13.627993508409068</v>
      </c>
      <c r="E533" s="12">
        <f t="shared" si="208"/>
        <v>13.783993508409068</v>
      </c>
      <c r="F533" s="12">
        <f t="shared" si="201"/>
        <v>3.6086410619289437</v>
      </c>
      <c r="G533" s="12">
        <f t="shared" si="195"/>
        <v>0.31945337247632399</v>
      </c>
      <c r="H533" s="26">
        <f t="shared" si="202"/>
        <v>18.303329994114019</v>
      </c>
      <c r="I533" s="33">
        <f t="shared" si="196"/>
        <v>23.613225719520191</v>
      </c>
      <c r="J533" s="50">
        <f t="shared" si="197"/>
        <v>23.76922571952019</v>
      </c>
      <c r="K533" s="33">
        <f t="shared" si="187"/>
        <v>6.2227687418301825</v>
      </c>
      <c r="L533" s="33">
        <f t="shared" si="203"/>
        <v>-0.99970573432896581</v>
      </c>
      <c r="M533" s="33">
        <f t="shared" si="188"/>
        <v>3.1173323937307389</v>
      </c>
      <c r="N533" s="33">
        <f t="shared" si="204"/>
        <v>-2.4257880158487281E-2</v>
      </c>
      <c r="O533" s="33">
        <f t="shared" si="189"/>
        <v>3.1173323937307389</v>
      </c>
      <c r="P533" s="33">
        <f t="shared" si="190"/>
        <v>178.60998950018558</v>
      </c>
      <c r="Q533" s="33">
        <f t="shared" si="198"/>
        <v>0.61166276132060926</v>
      </c>
      <c r="R533" s="33">
        <f t="shared" si="191"/>
        <v>35.045694708988727</v>
      </c>
      <c r="S533" s="33">
        <f t="shared" si="199"/>
        <v>-0.9998359919970482</v>
      </c>
      <c r="T533" s="33">
        <f t="shared" si="192"/>
        <v>3.1234811938886997</v>
      </c>
      <c r="U533" s="33">
        <f t="shared" si="200"/>
        <v>-1.8110469548815906E-2</v>
      </c>
      <c r="V533" s="72">
        <f t="shared" si="193"/>
        <v>3.1597041132908865</v>
      </c>
      <c r="W533" s="33">
        <f t="shared" si="194"/>
        <v>181.03771020169393</v>
      </c>
      <c r="X533" s="80">
        <v>0.30624999999999997</v>
      </c>
      <c r="Z533" s="16">
        <v>181</v>
      </c>
      <c r="AA533" s="16">
        <v>48</v>
      </c>
      <c r="AB533" s="16">
        <v>50.96</v>
      </c>
      <c r="AC533" s="14">
        <f t="shared" si="212"/>
        <v>181.81415555555554</v>
      </c>
      <c r="AD533" s="16">
        <v>46</v>
      </c>
      <c r="AE533" s="16">
        <v>15</v>
      </c>
      <c r="AF533" s="16">
        <v>34.69</v>
      </c>
      <c r="AG533" s="14">
        <f t="shared" si="213"/>
        <v>46.259636111111114</v>
      </c>
      <c r="AH533" s="16">
        <v>13</v>
      </c>
      <c r="AI533" s="16">
        <v>44</v>
      </c>
      <c r="AJ533" s="16">
        <v>21.68</v>
      </c>
      <c r="AK533" s="14">
        <f t="shared" si="214"/>
        <v>13.739355555555555</v>
      </c>
      <c r="AL533" s="16">
        <v>185</v>
      </c>
      <c r="AM533" s="16">
        <v>58</v>
      </c>
      <c r="AN533" s="16">
        <v>41.59</v>
      </c>
      <c r="AO533" s="16">
        <f t="shared" si="215"/>
        <v>185.97821944444445</v>
      </c>
      <c r="AP533" s="16">
        <v>62</v>
      </c>
      <c r="AQ533" s="16">
        <v>40</v>
      </c>
      <c r="AR533" s="16">
        <v>4.26</v>
      </c>
      <c r="AS533" s="14">
        <f t="shared" si="216"/>
        <v>62.667850000000001</v>
      </c>
      <c r="AT533" s="16">
        <v>23</v>
      </c>
      <c r="AU533" s="16">
        <v>15</v>
      </c>
      <c r="AV533" s="16">
        <v>5.85</v>
      </c>
      <c r="AW533" s="14">
        <f t="shared" si="217"/>
        <v>23.251625000000001</v>
      </c>
      <c r="AX533" s="14">
        <f t="shared" si="209"/>
        <v>4.1640638888889043</v>
      </c>
      <c r="AY533" s="14">
        <f t="shared" si="210"/>
        <v>16.408213888888888</v>
      </c>
      <c r="AZ533" s="14">
        <f t="shared" si="211"/>
        <v>142.68404166666667</v>
      </c>
    </row>
    <row r="534" spans="1:56">
      <c r="A534" s="11">
        <v>0.30694444444444402</v>
      </c>
      <c r="B534" s="12">
        <f t="shared" si="205"/>
        <v>7.3500000000000005</v>
      </c>
      <c r="C534" s="12">
        <f t="shared" si="206"/>
        <v>14.026882397297957</v>
      </c>
      <c r="D534" s="12">
        <f t="shared" si="207"/>
        <v>13.64470574174239</v>
      </c>
      <c r="E534" s="12">
        <f t="shared" si="208"/>
        <v>13.800705741742391</v>
      </c>
      <c r="F534" s="12">
        <f t="shared" si="201"/>
        <v>3.6130163143843643</v>
      </c>
      <c r="G534" s="12">
        <f t="shared" si="195"/>
        <v>0.31955045336702054</v>
      </c>
      <c r="H534" s="26">
        <f t="shared" si="202"/>
        <v>18.308892319422302</v>
      </c>
      <c r="I534" s="33">
        <f t="shared" si="196"/>
        <v>23.629937952853513</v>
      </c>
      <c r="J534" s="50">
        <f t="shared" si="197"/>
        <v>23.785937952853512</v>
      </c>
      <c r="K534" s="33">
        <f t="shared" si="187"/>
        <v>6.2271439942856039</v>
      </c>
      <c r="L534" s="33">
        <f t="shared" si="203"/>
        <v>-0.99970075481626453</v>
      </c>
      <c r="M534" s="33">
        <f t="shared" si="188"/>
        <v>3.1171279807107215</v>
      </c>
      <c r="N534" s="33">
        <f t="shared" si="204"/>
        <v>-2.4462232518539028E-2</v>
      </c>
      <c r="O534" s="33">
        <f t="shared" si="189"/>
        <v>3.1171279807107215</v>
      </c>
      <c r="P534" s="33">
        <f t="shared" si="190"/>
        <v>178.59827749686102</v>
      </c>
      <c r="Q534" s="33">
        <f t="shared" si="198"/>
        <v>0.61173412916656267</v>
      </c>
      <c r="R534" s="33">
        <f t="shared" si="191"/>
        <v>35.049783785354798</v>
      </c>
      <c r="S534" s="33">
        <f t="shared" si="199"/>
        <v>-0.99985884967717098</v>
      </c>
      <c r="T534" s="33">
        <f t="shared" si="192"/>
        <v>3.1247906511184835</v>
      </c>
      <c r="U534" s="33">
        <f t="shared" si="200"/>
        <v>-1.6801211927859345E-2</v>
      </c>
      <c r="V534" s="72">
        <f t="shared" si="193"/>
        <v>3.1583946560611027</v>
      </c>
      <c r="W534" s="33">
        <f t="shared" si="194"/>
        <v>180.96268382897441</v>
      </c>
      <c r="X534" s="80">
        <v>0.30694444444444441</v>
      </c>
      <c r="Z534" s="16">
        <v>181</v>
      </c>
      <c r="AA534" s="16">
        <v>49</v>
      </c>
      <c r="AB534" s="16">
        <v>49.9</v>
      </c>
      <c r="AC534" s="14">
        <f t="shared" si="212"/>
        <v>181.83052777777777</v>
      </c>
      <c r="AD534" s="16">
        <v>46</v>
      </c>
      <c r="AE534" s="16">
        <v>15</v>
      </c>
      <c r="AF534" s="16">
        <v>53.58</v>
      </c>
      <c r="AG534" s="14">
        <f t="shared" si="213"/>
        <v>46.26488333333333</v>
      </c>
      <c r="AH534" s="16">
        <v>13</v>
      </c>
      <c r="AI534" s="16">
        <v>45</v>
      </c>
      <c r="AJ534" s="16">
        <v>21.85</v>
      </c>
      <c r="AK534" s="14">
        <f t="shared" si="214"/>
        <v>13.756069444444444</v>
      </c>
      <c r="AL534" s="16">
        <v>185</v>
      </c>
      <c r="AM534" s="16">
        <v>50</v>
      </c>
      <c r="AN534" s="16">
        <v>57.4</v>
      </c>
      <c r="AO534" s="16">
        <f t="shared" si="215"/>
        <v>185.84927777777779</v>
      </c>
      <c r="AP534" s="16">
        <v>62</v>
      </c>
      <c r="AQ534" s="16">
        <v>41</v>
      </c>
      <c r="AR534" s="16">
        <v>5.46</v>
      </c>
      <c r="AS534" s="14">
        <f t="shared" si="216"/>
        <v>62.684849999999997</v>
      </c>
      <c r="AT534" s="16">
        <v>23</v>
      </c>
      <c r="AU534" s="16">
        <v>16</v>
      </c>
      <c r="AV534" s="16">
        <v>6.02</v>
      </c>
      <c r="AW534" s="14">
        <f t="shared" si="217"/>
        <v>23.268338888888888</v>
      </c>
      <c r="AX534" s="14">
        <f t="shared" si="209"/>
        <v>4.0187500000000114</v>
      </c>
      <c r="AY534" s="14">
        <f t="shared" si="210"/>
        <v>16.419966666666667</v>
      </c>
      <c r="AZ534" s="14">
        <f t="shared" si="211"/>
        <v>142.68404166666664</v>
      </c>
    </row>
    <row r="535" spans="1:56">
      <c r="A535" s="11">
        <v>0.30763888888888902</v>
      </c>
      <c r="B535" s="12">
        <f t="shared" si="205"/>
        <v>7.3666666666666565</v>
      </c>
      <c r="C535" s="12">
        <f t="shared" si="206"/>
        <v>14.043594630631279</v>
      </c>
      <c r="D535" s="12">
        <f t="shared" si="207"/>
        <v>13.661417975075736</v>
      </c>
      <c r="E535" s="12">
        <f t="shared" si="208"/>
        <v>13.817417975075736</v>
      </c>
      <c r="F535" s="12">
        <f t="shared" si="201"/>
        <v>3.6173915668397911</v>
      </c>
      <c r="G535" s="12">
        <f t="shared" si="195"/>
        <v>0.31964837425429421</v>
      </c>
      <c r="H535" s="26">
        <f t="shared" si="202"/>
        <v>18.314502772989261</v>
      </c>
      <c r="I535" s="33">
        <f t="shared" si="196"/>
        <v>23.646650186186836</v>
      </c>
      <c r="J535" s="50">
        <f t="shared" si="197"/>
        <v>23.802650186186835</v>
      </c>
      <c r="K535" s="33">
        <f t="shared" si="187"/>
        <v>6.2315192467410236</v>
      </c>
      <c r="L535" s="33">
        <f t="shared" si="203"/>
        <v>-0.99969574455376664</v>
      </c>
      <c r="M535" s="33">
        <f t="shared" si="188"/>
        <v>3.1169240145495856</v>
      </c>
      <c r="N535" s="33">
        <f t="shared" si="204"/>
        <v>-2.4666137133533491E-2</v>
      </c>
      <c r="O535" s="33">
        <f t="shared" si="189"/>
        <v>3.1169240145495856</v>
      </c>
      <c r="P535" s="33">
        <f t="shared" si="190"/>
        <v>178.58659109666445</v>
      </c>
      <c r="Q535" s="33">
        <f t="shared" si="198"/>
        <v>0.61180014309539776</v>
      </c>
      <c r="R535" s="33">
        <f t="shared" si="191"/>
        <v>35.053566104866121</v>
      </c>
      <c r="S535" s="33">
        <f t="shared" si="199"/>
        <v>-0.99988000038979541</v>
      </c>
      <c r="T535" s="33">
        <f t="shared" si="192"/>
        <v>3.1261005904434072</v>
      </c>
      <c r="U535" s="33">
        <f t="shared" si="200"/>
        <v>-1.5491443460920809E-2</v>
      </c>
      <c r="V535" s="72">
        <f t="shared" si="193"/>
        <v>3.1570847167361791</v>
      </c>
      <c r="W535" s="33">
        <f t="shared" si="194"/>
        <v>180.88762983423806</v>
      </c>
      <c r="X535" s="80">
        <v>0.30763888888888891</v>
      </c>
      <c r="Z535" s="16">
        <v>181</v>
      </c>
      <c r="AA535" s="16">
        <v>50</v>
      </c>
      <c r="AB535" s="16">
        <v>48.73</v>
      </c>
      <c r="AC535" s="14">
        <f t="shared" si="212"/>
        <v>181.84686944444445</v>
      </c>
      <c r="AD535" s="16">
        <v>46</v>
      </c>
      <c r="AE535" s="16">
        <v>16</v>
      </c>
      <c r="AF535" s="16">
        <v>12.64</v>
      </c>
      <c r="AG535" s="14">
        <f t="shared" si="213"/>
        <v>46.270177777777775</v>
      </c>
      <c r="AH535" s="16">
        <v>13</v>
      </c>
      <c r="AI535" s="16">
        <v>46</v>
      </c>
      <c r="AJ535" s="16">
        <v>22.01</v>
      </c>
      <c r="AK535" s="14">
        <f t="shared" si="214"/>
        <v>13.772780555555556</v>
      </c>
      <c r="AL535" s="16">
        <v>185</v>
      </c>
      <c r="AM535" s="16">
        <v>43</v>
      </c>
      <c r="AN535" s="16">
        <v>12.12</v>
      </c>
      <c r="AO535" s="16">
        <f t="shared" si="215"/>
        <v>185.72003333333333</v>
      </c>
      <c r="AP535" s="16">
        <v>62</v>
      </c>
      <c r="AQ535" s="16">
        <v>42</v>
      </c>
      <c r="AR535" s="16">
        <v>5.33</v>
      </c>
      <c r="AS535" s="14">
        <f t="shared" si="216"/>
        <v>62.701480555555555</v>
      </c>
      <c r="AT535" s="16">
        <v>23</v>
      </c>
      <c r="AU535" s="16">
        <v>17</v>
      </c>
      <c r="AV535" s="16">
        <v>6.18</v>
      </c>
      <c r="AW535" s="14">
        <f t="shared" si="217"/>
        <v>23.285049999999998</v>
      </c>
      <c r="AX535" s="14">
        <f t="shared" si="209"/>
        <v>3.8731638888888824</v>
      </c>
      <c r="AY535" s="14">
        <f t="shared" si="210"/>
        <v>16.43130277777778</v>
      </c>
      <c r="AZ535" s="14">
        <f t="shared" si="211"/>
        <v>142.68404166666664</v>
      </c>
    </row>
    <row r="536" spans="1:56">
      <c r="A536" s="11">
        <v>0.30833333333333302</v>
      </c>
      <c r="B536" s="12">
        <f t="shared" si="205"/>
        <v>7.3833333333333364</v>
      </c>
      <c r="C536" s="12">
        <f t="shared" si="206"/>
        <v>14.060306863964625</v>
      </c>
      <c r="D536" s="12">
        <f t="shared" si="207"/>
        <v>13.678130208409058</v>
      </c>
      <c r="E536" s="12">
        <f t="shared" si="208"/>
        <v>13.834130208409059</v>
      </c>
      <c r="F536" s="12">
        <f t="shared" si="201"/>
        <v>3.6217668192952113</v>
      </c>
      <c r="G536" s="12">
        <f t="shared" si="195"/>
        <v>0.31974713334617977</v>
      </c>
      <c r="H536" s="26">
        <f t="shared" si="202"/>
        <v>18.320161252142849</v>
      </c>
      <c r="I536" s="33">
        <f t="shared" si="196"/>
        <v>23.663362419520183</v>
      </c>
      <c r="J536" s="50">
        <f t="shared" si="197"/>
        <v>23.819362419520182</v>
      </c>
      <c r="K536" s="33">
        <f t="shared" si="187"/>
        <v>6.2358944991964496</v>
      </c>
      <c r="L536" s="33">
        <f t="shared" si="203"/>
        <v>-0.99969070390867976</v>
      </c>
      <c r="M536" s="33">
        <f t="shared" si="188"/>
        <v>3.1167204990129402</v>
      </c>
      <c r="N536" s="33">
        <f t="shared" si="204"/>
        <v>-2.486959023724028E-2</v>
      </c>
      <c r="O536" s="33">
        <f t="shared" si="189"/>
        <v>3.1167204990129402</v>
      </c>
      <c r="P536" s="33">
        <f t="shared" si="190"/>
        <v>178.57493051534934</v>
      </c>
      <c r="Q536" s="33">
        <f t="shared" si="198"/>
        <v>0.61186080109972585</v>
      </c>
      <c r="R536" s="33">
        <f t="shared" si="191"/>
        <v>35.057041552507812</v>
      </c>
      <c r="S536" s="33">
        <f t="shared" si="199"/>
        <v>-0.99989944167239619</v>
      </c>
      <c r="T536" s="33">
        <f t="shared" si="192"/>
        <v>3.127410974353634</v>
      </c>
      <c r="U536" s="33">
        <f t="shared" si="200"/>
        <v>-1.4181203870994294E-2</v>
      </c>
      <c r="V536" s="72">
        <f t="shared" si="193"/>
        <v>3.1557743328259522</v>
      </c>
      <c r="W536" s="33">
        <f t="shared" si="194"/>
        <v>180.81255036664024</v>
      </c>
      <c r="X536" s="80">
        <v>0.30833333333333335</v>
      </c>
      <c r="Z536" s="16">
        <v>181</v>
      </c>
      <c r="AA536" s="16">
        <v>51</v>
      </c>
      <c r="AB536" s="16">
        <v>47.46</v>
      </c>
      <c r="AC536" s="14">
        <f t="shared" si="212"/>
        <v>181.86318333333332</v>
      </c>
      <c r="AD536" s="16">
        <v>46</v>
      </c>
      <c r="AE536" s="16">
        <v>16</v>
      </c>
      <c r="AF536" s="16">
        <v>31.87</v>
      </c>
      <c r="AG536" s="14">
        <f t="shared" si="213"/>
        <v>46.275519444444441</v>
      </c>
      <c r="AH536" s="16">
        <v>13</v>
      </c>
      <c r="AI536" s="16">
        <v>47</v>
      </c>
      <c r="AJ536" s="16">
        <v>22.18</v>
      </c>
      <c r="AK536" s="14">
        <f t="shared" si="214"/>
        <v>13.789494444444445</v>
      </c>
      <c r="AL536" s="16">
        <v>185</v>
      </c>
      <c r="AM536" s="16">
        <v>35</v>
      </c>
      <c r="AN536" s="16">
        <v>25.78</v>
      </c>
      <c r="AO536" s="16">
        <f t="shared" si="215"/>
        <v>185.59049444444443</v>
      </c>
      <c r="AP536" s="16">
        <v>62</v>
      </c>
      <c r="AQ536" s="16">
        <v>43</v>
      </c>
      <c r="AR536" s="16">
        <v>3.87</v>
      </c>
      <c r="AS536" s="14">
        <f t="shared" si="216"/>
        <v>62.717741666666669</v>
      </c>
      <c r="AT536" s="16">
        <v>23</v>
      </c>
      <c r="AU536" s="16">
        <v>18</v>
      </c>
      <c r="AV536" s="16">
        <v>6.35</v>
      </c>
      <c r="AW536" s="14">
        <f t="shared" si="217"/>
        <v>23.301763888888889</v>
      </c>
      <c r="AX536" s="14">
        <f t="shared" si="209"/>
        <v>3.7273111111111064</v>
      </c>
      <c r="AY536" s="14">
        <f t="shared" si="210"/>
        <v>16.442222222222227</v>
      </c>
      <c r="AZ536" s="14">
        <f t="shared" si="211"/>
        <v>142.68404166666664</v>
      </c>
    </row>
    <row r="537" spans="1:56">
      <c r="A537" s="11">
        <v>0.30902777777777801</v>
      </c>
      <c r="B537" s="12">
        <f t="shared" si="205"/>
        <v>7.3999999999999924</v>
      </c>
      <c r="C537" s="12">
        <f t="shared" si="206"/>
        <v>14.077019097297947</v>
      </c>
      <c r="D537" s="12">
        <f t="shared" si="207"/>
        <v>13.694842441742404</v>
      </c>
      <c r="E537" s="12">
        <f t="shared" si="208"/>
        <v>13.850842441742405</v>
      </c>
      <c r="F537" s="12">
        <f t="shared" si="201"/>
        <v>3.6261420717506376</v>
      </c>
      <c r="G537" s="12">
        <f t="shared" si="195"/>
        <v>0.31984672883523985</v>
      </c>
      <c r="H537" s="26">
        <f t="shared" si="202"/>
        <v>18.325867653324533</v>
      </c>
      <c r="I537" s="33">
        <f t="shared" si="196"/>
        <v>23.680074652853506</v>
      </c>
      <c r="J537" s="50">
        <f t="shared" si="197"/>
        <v>23.836074652853505</v>
      </c>
      <c r="K537" s="33">
        <f t="shared" si="187"/>
        <v>6.2402697516518701</v>
      </c>
      <c r="L537" s="33">
        <f t="shared" si="203"/>
        <v>-0.99968563325048942</v>
      </c>
      <c r="M537" s="33">
        <f t="shared" si="188"/>
        <v>3.1165174378592297</v>
      </c>
      <c r="N537" s="33">
        <f t="shared" si="204"/>
        <v>-2.5072588070802409E-2</v>
      </c>
      <c r="O537" s="33">
        <f t="shared" si="189"/>
        <v>3.1165174378592297</v>
      </c>
      <c r="P537" s="33">
        <f t="shared" si="190"/>
        <v>178.56329596825864</v>
      </c>
      <c r="Q537" s="33">
        <f t="shared" si="198"/>
        <v>0.61191610133464502</v>
      </c>
      <c r="R537" s="33">
        <f t="shared" si="191"/>
        <v>35.060210022574758</v>
      </c>
      <c r="S537" s="33">
        <f t="shared" si="199"/>
        <v>-0.99991717126087831</v>
      </c>
      <c r="T537" s="33">
        <f t="shared" si="192"/>
        <v>3.1287217653080717</v>
      </c>
      <c r="U537" s="33">
        <f t="shared" si="200"/>
        <v>-1.2870532919938249E-2</v>
      </c>
      <c r="V537" s="72">
        <f t="shared" si="193"/>
        <v>3.1544635418715146</v>
      </c>
      <c r="W537" s="33">
        <f t="shared" si="194"/>
        <v>180.73744757712703</v>
      </c>
      <c r="X537" s="80">
        <v>0.30902777777777779</v>
      </c>
      <c r="Z537" s="16">
        <v>181</v>
      </c>
      <c r="AA537" s="16">
        <v>52</v>
      </c>
      <c r="AB537" s="16">
        <v>46.07</v>
      </c>
      <c r="AC537" s="14">
        <f t="shared" si="212"/>
        <v>181.87946388888889</v>
      </c>
      <c r="AD537" s="16">
        <v>46</v>
      </c>
      <c r="AE537" s="16">
        <v>16</v>
      </c>
      <c r="AF537" s="16">
        <v>51.26</v>
      </c>
      <c r="AG537" s="14">
        <f t="shared" si="213"/>
        <v>46.280905555555556</v>
      </c>
      <c r="AH537" s="16">
        <v>13</v>
      </c>
      <c r="AI537" s="16">
        <v>48</v>
      </c>
      <c r="AJ537" s="16">
        <v>22.34</v>
      </c>
      <c r="AK537" s="14">
        <f t="shared" si="214"/>
        <v>13.806205555555556</v>
      </c>
      <c r="AL537" s="16">
        <v>185</v>
      </c>
      <c r="AM537" s="16">
        <v>27</v>
      </c>
      <c r="AN537" s="16">
        <v>38.4</v>
      </c>
      <c r="AO537" s="16">
        <f t="shared" si="215"/>
        <v>185.46066666666667</v>
      </c>
      <c r="AP537" s="16">
        <v>62</v>
      </c>
      <c r="AQ537" s="16">
        <v>44</v>
      </c>
      <c r="AR537" s="16">
        <v>1.07</v>
      </c>
      <c r="AS537" s="14">
        <f t="shared" si="216"/>
        <v>62.733630555555557</v>
      </c>
      <c r="AT537" s="16">
        <v>23</v>
      </c>
      <c r="AU537" s="16">
        <v>19</v>
      </c>
      <c r="AV537" s="16">
        <v>6.51</v>
      </c>
      <c r="AW537" s="14">
        <f t="shared" si="217"/>
        <v>23.318474999999999</v>
      </c>
      <c r="AX537" s="14">
        <f t="shared" si="209"/>
        <v>3.5812027777777757</v>
      </c>
      <c r="AY537" s="14">
        <f t="shared" si="210"/>
        <v>16.452725000000001</v>
      </c>
      <c r="AZ537" s="14">
        <f t="shared" si="211"/>
        <v>142.68404166666664</v>
      </c>
    </row>
    <row r="538" spans="1:56">
      <c r="A538" s="11">
        <v>0.30972222222222201</v>
      </c>
      <c r="B538" s="12">
        <f t="shared" si="205"/>
        <v>7.4166666666666723</v>
      </c>
      <c r="C538" s="12">
        <f t="shared" si="206"/>
        <v>14.093731330631293</v>
      </c>
      <c r="D538" s="12">
        <f t="shared" si="207"/>
        <v>13.711554675075728</v>
      </c>
      <c r="E538" s="12">
        <f t="shared" si="208"/>
        <v>13.867554675075729</v>
      </c>
      <c r="F538" s="12">
        <f t="shared" si="201"/>
        <v>3.6305173242060587</v>
      </c>
      <c r="G538" s="12">
        <f t="shared" si="195"/>
        <v>0.31994715889859421</v>
      </c>
      <c r="H538" s="26">
        <f t="shared" si="202"/>
        <v>18.331621872090967</v>
      </c>
      <c r="I538" s="33">
        <f t="shared" si="196"/>
        <v>23.69678688618685</v>
      </c>
      <c r="J538" s="50">
        <f t="shared" si="197"/>
        <v>23.852786886186848</v>
      </c>
      <c r="K538" s="33">
        <f t="shared" ref="K538:K601" si="218">(J538*15*PI())/180</f>
        <v>6.2446450041072969</v>
      </c>
      <c r="L538" s="33">
        <f t="shared" si="203"/>
        <v>-0.9996805329509314</v>
      </c>
      <c r="M538" s="33">
        <f t="shared" ref="M538:M601" si="219">ACOS(L538)</f>
        <v>3.1163148348396068</v>
      </c>
      <c r="N538" s="33">
        <f t="shared" si="204"/>
        <v>-2.5275126882800657E-2</v>
      </c>
      <c r="O538" s="33">
        <f t="shared" ref="O538:O601" si="220">IF(M538&gt;=0,M538,2*PI()-M538)</f>
        <v>3.1163148348396068</v>
      </c>
      <c r="P538" s="33">
        <f t="shared" ref="P538:P601" si="221">(O538*180)/PI()</f>
        <v>178.55168767031765</v>
      </c>
      <c r="Q538" s="33">
        <f t="shared" si="198"/>
        <v>0.61196604211789252</v>
      </c>
      <c r="R538" s="33">
        <f t="shared" ref="R538:R601" si="222">(Q538*180)/PI()</f>
        <v>35.063071418680423</v>
      </c>
      <c r="S538" s="33">
        <f t="shared" si="199"/>
        <v>-0.99993318708999313</v>
      </c>
      <c r="T538" s="33">
        <f t="shared" ref="T538:T601" si="223">ACOS(S538)</f>
        <v>3.1300329257370989</v>
      </c>
      <c r="U538" s="33">
        <f t="shared" si="200"/>
        <v>-1.1559470405202379E-2</v>
      </c>
      <c r="V538" s="72">
        <f t="shared" ref="V538:V601" si="224">IF(U538&gt;=0,T538,2*PI()-T538)</f>
        <v>3.1531523814424873</v>
      </c>
      <c r="W538" s="33">
        <f t="shared" ref="W538:W601" si="225">(V538*180)/PI()</f>
        <v>180.6623236182792</v>
      </c>
      <c r="X538" s="80">
        <v>0.30972222222222223</v>
      </c>
      <c r="Z538" s="16">
        <v>181</v>
      </c>
      <c r="AA538" s="16">
        <v>53</v>
      </c>
      <c r="AB538" s="16">
        <v>44.57</v>
      </c>
      <c r="AC538" s="14">
        <f t="shared" si="212"/>
        <v>181.89571388888888</v>
      </c>
      <c r="AD538" s="16">
        <v>46</v>
      </c>
      <c r="AE538" s="16">
        <v>17</v>
      </c>
      <c r="AF538" s="16">
        <v>10.83</v>
      </c>
      <c r="AG538" s="14">
        <f t="shared" si="213"/>
        <v>46.286341666666665</v>
      </c>
      <c r="AH538" s="16">
        <v>13</v>
      </c>
      <c r="AI538" s="16">
        <v>49</v>
      </c>
      <c r="AJ538" s="16">
        <v>22.51</v>
      </c>
      <c r="AK538" s="14">
        <f t="shared" si="214"/>
        <v>13.822919444444445</v>
      </c>
      <c r="AL538" s="16">
        <v>185</v>
      </c>
      <c r="AM538" s="16">
        <v>19</v>
      </c>
      <c r="AN538" s="16">
        <v>49.99</v>
      </c>
      <c r="AO538" s="16">
        <f t="shared" si="215"/>
        <v>185.33055277777777</v>
      </c>
      <c r="AP538" s="16">
        <v>62</v>
      </c>
      <c r="AQ538" s="16">
        <v>44</v>
      </c>
      <c r="AR538" s="16">
        <v>56.92</v>
      </c>
      <c r="AS538" s="14">
        <f t="shared" si="216"/>
        <v>62.749144444444447</v>
      </c>
      <c r="AT538" s="16">
        <v>23</v>
      </c>
      <c r="AU538" s="16">
        <v>20</v>
      </c>
      <c r="AV538" s="16">
        <v>6.67</v>
      </c>
      <c r="AW538" s="14">
        <f t="shared" si="217"/>
        <v>23.33518611111111</v>
      </c>
      <c r="AX538" s="14">
        <f t="shared" si="209"/>
        <v>3.4348388888888906</v>
      </c>
      <c r="AY538" s="14">
        <f t="shared" si="210"/>
        <v>16.462802777777782</v>
      </c>
      <c r="AZ538" s="14">
        <f t="shared" si="211"/>
        <v>142.68399999999997</v>
      </c>
    </row>
    <row r="539" spans="1:56">
      <c r="A539" s="11">
        <v>0.31041666666666701</v>
      </c>
      <c r="B539" s="12">
        <f t="shared" si="205"/>
        <v>7.4333333333333282</v>
      </c>
      <c r="C539" s="12">
        <f t="shared" si="206"/>
        <v>14.110443563964617</v>
      </c>
      <c r="D539" s="12">
        <f t="shared" si="207"/>
        <v>13.728266908409074</v>
      </c>
      <c r="E539" s="12">
        <f t="shared" si="208"/>
        <v>13.884266908409074</v>
      </c>
      <c r="F539" s="12">
        <f t="shared" si="201"/>
        <v>3.634892576661485</v>
      </c>
      <c r="G539" s="12">
        <f t="shared" si="195"/>
        <v>0.32004842169794939</v>
      </c>
      <c r="H539" s="26">
        <f t="shared" si="202"/>
        <v>18.337423803115701</v>
      </c>
      <c r="I539" s="33">
        <f t="shared" si="196"/>
        <v>23.713499119520172</v>
      </c>
      <c r="J539" s="50">
        <f t="shared" si="197"/>
        <v>23.869499119520171</v>
      </c>
      <c r="K539" s="33">
        <f t="shared" si="218"/>
        <v>6.2490202565627166</v>
      </c>
      <c r="L539" s="33">
        <f t="shared" si="203"/>
        <v>-0.99967540338396788</v>
      </c>
      <c r="M539" s="33">
        <f t="shared" si="219"/>
        <v>3.1161126936979033</v>
      </c>
      <c r="N539" s="33">
        <f t="shared" si="204"/>
        <v>-2.5477202929313342E-2</v>
      </c>
      <c r="O539" s="33">
        <f t="shared" si="220"/>
        <v>3.1161126936979033</v>
      </c>
      <c r="P539" s="33">
        <f t="shared" si="221"/>
        <v>178.5401058360321</v>
      </c>
      <c r="Q539" s="33">
        <f t="shared" si="198"/>
        <v>0.61201062192998312</v>
      </c>
      <c r="R539" s="33">
        <f t="shared" si="222"/>
        <v>35.065625653764698</v>
      </c>
      <c r="S539" s="33">
        <f t="shared" si="199"/>
        <v>-0.99994748729371385</v>
      </c>
      <c r="T539" s="33">
        <f t="shared" si="223"/>
        <v>3.1313444180450904</v>
      </c>
      <c r="U539" s="33">
        <f t="shared" si="200"/>
        <v>-1.0248056156573565E-2</v>
      </c>
      <c r="V539" s="72">
        <f t="shared" si="224"/>
        <v>3.1518408891344958</v>
      </c>
      <c r="W539" s="33">
        <f t="shared" si="225"/>
        <v>180.5871806441674</v>
      </c>
      <c r="X539" s="80">
        <v>0.31041666666666667</v>
      </c>
      <c r="Z539" s="16">
        <v>181</v>
      </c>
      <c r="AA539" s="16">
        <v>54</v>
      </c>
      <c r="AB539" s="16">
        <v>42.96</v>
      </c>
      <c r="AC539" s="14">
        <f t="shared" si="212"/>
        <v>181.91193333333334</v>
      </c>
      <c r="AD539" s="16">
        <v>46</v>
      </c>
      <c r="AE539" s="16">
        <v>17</v>
      </c>
      <c r="AF539" s="16">
        <v>30.56</v>
      </c>
      <c r="AG539" s="14">
        <f t="shared" si="213"/>
        <v>46.291822222222223</v>
      </c>
      <c r="AH539" s="16">
        <v>13</v>
      </c>
      <c r="AI539" s="16">
        <v>50</v>
      </c>
      <c r="AJ539" s="16">
        <v>22.67</v>
      </c>
      <c r="AK539" s="14">
        <f t="shared" si="214"/>
        <v>13.839630555555555</v>
      </c>
      <c r="AL539" s="16">
        <v>185</v>
      </c>
      <c r="AM539" s="16">
        <v>12</v>
      </c>
      <c r="AN539" s="16">
        <v>0.59</v>
      </c>
      <c r="AO539" s="16">
        <f t="shared" si="215"/>
        <v>185.20016388888888</v>
      </c>
      <c r="AP539" s="16">
        <v>62</v>
      </c>
      <c r="AQ539" s="16">
        <v>45</v>
      </c>
      <c r="AR539" s="16">
        <v>51.44</v>
      </c>
      <c r="AS539" s="14">
        <f t="shared" si="216"/>
        <v>62.764288888888892</v>
      </c>
      <c r="AT539" s="16">
        <v>23</v>
      </c>
      <c r="AU539" s="16">
        <v>21</v>
      </c>
      <c r="AV539" s="16">
        <v>6.84</v>
      </c>
      <c r="AW539" s="14">
        <f t="shared" si="217"/>
        <v>23.351900000000001</v>
      </c>
      <c r="AX539" s="14">
        <f t="shared" si="209"/>
        <v>3.2882305555555433</v>
      </c>
      <c r="AY539" s="14">
        <f t="shared" si="210"/>
        <v>16.472466666666669</v>
      </c>
      <c r="AZ539" s="14">
        <f t="shared" si="211"/>
        <v>142.68404166666667</v>
      </c>
    </row>
    <row r="540" spans="1:56">
      <c r="A540" s="11">
        <v>0.31111111111111101</v>
      </c>
      <c r="B540" s="12">
        <f t="shared" si="205"/>
        <v>7.4500000000000082</v>
      </c>
      <c r="C540" s="12">
        <f t="shared" si="206"/>
        <v>14.127155797297963</v>
      </c>
      <c r="D540" s="12">
        <f t="shared" si="207"/>
        <v>13.744979141742396</v>
      </c>
      <c r="E540" s="12">
        <f t="shared" si="208"/>
        <v>13.900979141742397</v>
      </c>
      <c r="F540" s="12">
        <f t="shared" si="201"/>
        <v>3.6392678291169052</v>
      </c>
      <c r="G540" s="12">
        <f t="shared" ref="G540:G603" si="226">ASIN(SIN($B$24)*SIN($A$67)+COS(F540)*COS($B$24)*COS($A$67))</f>
        <v>0.32015051537962891</v>
      </c>
      <c r="H540" s="26">
        <f t="shared" si="202"/>
        <v>18.343273340190891</v>
      </c>
      <c r="I540" s="33">
        <f t="shared" ref="I540:I603" si="227">IF(C540-$B$31&gt;=0,C540-$B$31, 24-$B$31+C540)</f>
        <v>23.730211352853519</v>
      </c>
      <c r="J540" s="50">
        <f t="shared" ref="J540:J603" si="228">I540+$B$57</f>
        <v>23.886211352853518</v>
      </c>
      <c r="K540" s="33">
        <f t="shared" si="218"/>
        <v>6.2533955090181434</v>
      </c>
      <c r="L540" s="33">
        <f t="shared" si="203"/>
        <v>-0.99967024492575873</v>
      </c>
      <c r="M540" s="33">
        <f t="shared" si="219"/>
        <v>3.1159110181705625</v>
      </c>
      <c r="N540" s="33">
        <f t="shared" si="204"/>
        <v>-2.5678812473980409E-2</v>
      </c>
      <c r="O540" s="33">
        <f t="shared" si="220"/>
        <v>3.1159110181705625</v>
      </c>
      <c r="P540" s="33">
        <f t="shared" si="221"/>
        <v>178.5285506794844</v>
      </c>
      <c r="Q540" s="33">
        <f t="shared" ref="Q540:Q603" si="229">ASIN(SIN($A$42)*SIN($A$67)+COS(K540)*COS($A$42)*COS($A$67))</f>
        <v>0.61204983941433533</v>
      </c>
      <c r="R540" s="33">
        <f t="shared" si="222"/>
        <v>35.067872650101201</v>
      </c>
      <c r="S540" s="33">
        <f t="shared" ref="S540:S603" si="230">(SIN($A$67)*SIN(Q540)-SIN($A$42))/(COS($A$67)*COS(Q540))</f>
        <v>-0.99996007020557753</v>
      </c>
      <c r="T540" s="33">
        <f t="shared" si="223"/>
        <v>3.1326562046130788</v>
      </c>
      <c r="U540" s="33">
        <f t="shared" ref="U540:U603" si="231">(COS($A$42)*SIN(K540))/COS(Q540)</f>
        <v>-8.9363300328844167E-3</v>
      </c>
      <c r="V540" s="72">
        <f t="shared" si="224"/>
        <v>3.1505291025665074</v>
      </c>
      <c r="W540" s="33">
        <f t="shared" si="225"/>
        <v>180.51202081019974</v>
      </c>
      <c r="X540" s="80">
        <v>0.31111111111111112</v>
      </c>
      <c r="Z540" s="16">
        <v>181</v>
      </c>
      <c r="AA540" s="16">
        <v>55</v>
      </c>
      <c r="AB540" s="16">
        <v>41.23</v>
      </c>
      <c r="AC540" s="14">
        <f t="shared" si="212"/>
        <v>181.92811944444443</v>
      </c>
      <c r="AD540" s="16">
        <v>46</v>
      </c>
      <c r="AE540" s="16">
        <v>17</v>
      </c>
      <c r="AF540" s="16">
        <v>50.47</v>
      </c>
      <c r="AG540" s="14">
        <f t="shared" si="213"/>
        <v>46.297352777777775</v>
      </c>
      <c r="AH540" s="16">
        <v>13</v>
      </c>
      <c r="AI540" s="16">
        <v>51</v>
      </c>
      <c r="AJ540" s="16">
        <v>22.84</v>
      </c>
      <c r="AK540" s="14">
        <f t="shared" si="214"/>
        <v>13.856344444444444</v>
      </c>
      <c r="AL540" s="16">
        <v>185</v>
      </c>
      <c r="AM540" s="16">
        <v>4</v>
      </c>
      <c r="AN540" s="16">
        <v>10.210000000000001</v>
      </c>
      <c r="AO540" s="16">
        <f t="shared" si="215"/>
        <v>185.06950277777779</v>
      </c>
      <c r="AP540" s="16">
        <v>62</v>
      </c>
      <c r="AQ540" s="16">
        <v>46</v>
      </c>
      <c r="AR540" s="16">
        <v>44.6</v>
      </c>
      <c r="AS540" s="14">
        <f t="shared" si="216"/>
        <v>62.779055555555558</v>
      </c>
      <c r="AT540" s="16">
        <v>23</v>
      </c>
      <c r="AU540" s="16">
        <v>22</v>
      </c>
      <c r="AV540" s="16">
        <v>7</v>
      </c>
      <c r="AW540" s="14">
        <f t="shared" si="217"/>
        <v>23.368611111111111</v>
      </c>
      <c r="AX540" s="14">
        <f t="shared" si="209"/>
        <v>3.1413833333333514</v>
      </c>
      <c r="AY540" s="14">
        <f t="shared" si="210"/>
        <v>16.481702777777784</v>
      </c>
      <c r="AZ540" s="14">
        <f t="shared" si="211"/>
        <v>142.684</v>
      </c>
    </row>
    <row r="541" spans="1:56">
      <c r="A541" s="11">
        <v>0.311805555555556</v>
      </c>
      <c r="B541" s="12">
        <f t="shared" si="205"/>
        <v>7.4666666666666641</v>
      </c>
      <c r="C541" s="12">
        <f t="shared" si="206"/>
        <v>14.143868030631285</v>
      </c>
      <c r="D541" s="12">
        <f t="shared" si="207"/>
        <v>13.761691375075744</v>
      </c>
      <c r="E541" s="12">
        <f t="shared" si="208"/>
        <v>13.917691375075744</v>
      </c>
      <c r="F541" s="12">
        <f t="shared" ref="F541:F604" si="232">(E541*15*PI())/180</f>
        <v>3.643643081572332</v>
      </c>
      <c r="G541" s="12">
        <f t="shared" si="226"/>
        <v>0.32025343807460371</v>
      </c>
      <c r="H541" s="26">
        <f t="shared" ref="H541:H604" si="233">(G541*180)/PI()</f>
        <v>18.349170376229058</v>
      </c>
      <c r="I541" s="33">
        <f t="shared" si="227"/>
        <v>23.746923586186842</v>
      </c>
      <c r="J541" s="50">
        <f t="shared" si="228"/>
        <v>23.902923586186841</v>
      </c>
      <c r="K541" s="33">
        <f t="shared" si="218"/>
        <v>6.2577707614735649</v>
      </c>
      <c r="L541" s="33">
        <f t="shared" ref="L541:L604" si="234">(SIN($A$67)*SIN(G544)-SIN($B$24))/(COS($A$67)*COS(G544))</f>
        <v>-0.99966505795463689</v>
      </c>
      <c r="M541" s="33">
        <f t="shared" si="219"/>
        <v>3.1157098119865632</v>
      </c>
      <c r="N541" s="33">
        <f t="shared" ref="N541:N604" si="235">(COS($B$24)*SIN(F544))/COS(G544)</f>
        <v>-2.5879951788064456E-2</v>
      </c>
      <c r="O541" s="33">
        <f t="shared" si="220"/>
        <v>3.1157098119865632</v>
      </c>
      <c r="P541" s="33">
        <f t="shared" si="221"/>
        <v>178.51702241432929</v>
      </c>
      <c r="Q541" s="33">
        <f t="shared" si="229"/>
        <v>0.61208369337738266</v>
      </c>
      <c r="R541" s="33">
        <f t="shared" si="222"/>
        <v>35.069812339303603</v>
      </c>
      <c r="S541" s="33">
        <f t="shared" si="230"/>
        <v>-0.99997093435899076</v>
      </c>
      <c r="T541" s="33">
        <f t="shared" si="223"/>
        <v>3.1339682478015192</v>
      </c>
      <c r="U541" s="33">
        <f t="shared" si="231"/>
        <v>-7.6243319187473003E-3</v>
      </c>
      <c r="V541" s="72">
        <f t="shared" si="224"/>
        <v>3.1492170593780671</v>
      </c>
      <c r="W541" s="33">
        <f t="shared" si="225"/>
        <v>180.43684627296321</v>
      </c>
      <c r="X541" s="80">
        <v>0.31180555555555556</v>
      </c>
      <c r="Z541" s="16">
        <v>181</v>
      </c>
      <c r="AA541" s="16">
        <v>56</v>
      </c>
      <c r="AB541" s="16">
        <v>39.39</v>
      </c>
      <c r="AC541" s="14">
        <f t="shared" si="212"/>
        <v>181.944275</v>
      </c>
      <c r="AD541" s="16">
        <v>46</v>
      </c>
      <c r="AE541" s="16">
        <v>18</v>
      </c>
      <c r="AF541" s="16">
        <v>10.54</v>
      </c>
      <c r="AG541" s="14">
        <f t="shared" si="213"/>
        <v>46.302927777777775</v>
      </c>
      <c r="AH541" s="16">
        <v>13</v>
      </c>
      <c r="AI541" s="16">
        <v>52</v>
      </c>
      <c r="AJ541" s="16">
        <v>23</v>
      </c>
      <c r="AK541" s="14">
        <f t="shared" si="214"/>
        <v>13.873055555555556</v>
      </c>
      <c r="AL541" s="16">
        <v>184</v>
      </c>
      <c r="AM541" s="16">
        <v>56</v>
      </c>
      <c r="AN541" s="16">
        <v>18.87</v>
      </c>
      <c r="AO541" s="16">
        <f t="shared" si="215"/>
        <v>184.93857499999999</v>
      </c>
      <c r="AP541" s="16">
        <v>62</v>
      </c>
      <c r="AQ541" s="16">
        <v>47</v>
      </c>
      <c r="AR541" s="16">
        <v>36.409999999999997</v>
      </c>
      <c r="AS541" s="14">
        <f t="shared" si="216"/>
        <v>62.79344722222222</v>
      </c>
      <c r="AT541" s="16">
        <v>23</v>
      </c>
      <c r="AU541" s="16">
        <v>23</v>
      </c>
      <c r="AV541" s="16">
        <v>7.17</v>
      </c>
      <c r="AW541" s="14">
        <f t="shared" si="217"/>
        <v>23.385325000000002</v>
      </c>
      <c r="AX541" s="14">
        <f t="shared" si="209"/>
        <v>2.9942999999999813</v>
      </c>
      <c r="AY541" s="14">
        <f t="shared" si="210"/>
        <v>16.490519444444445</v>
      </c>
      <c r="AZ541" s="14">
        <f t="shared" si="211"/>
        <v>142.68404166666667</v>
      </c>
    </row>
    <row r="542" spans="1:56" s="45" customFormat="1">
      <c r="A542" s="42">
        <v>0.3125</v>
      </c>
      <c r="B542" s="38">
        <f t="shared" ref="B542:B605" si="236">(A541-INT(A541))*24</f>
        <v>7.4833333333333441</v>
      </c>
      <c r="C542" s="38">
        <f t="shared" ref="C542:C605" si="237">$D$50+B542*1.002734</f>
        <v>14.160580263964633</v>
      </c>
      <c r="D542" s="38">
        <f t="shared" ref="D542:D605" si="238">C543-$C$14</f>
        <v>13.778403608409066</v>
      </c>
      <c r="E542" s="38">
        <f t="shared" ref="E542:E605" si="239">D542+$B$57</f>
        <v>13.934403608409067</v>
      </c>
      <c r="F542" s="38">
        <f t="shared" si="232"/>
        <v>3.6480183340277526</v>
      </c>
      <c r="G542" s="38">
        <f t="shared" si="226"/>
        <v>0.32035718789852208</v>
      </c>
      <c r="H542" s="38">
        <f t="shared" si="233"/>
        <v>18.355114803264808</v>
      </c>
      <c r="I542" s="33">
        <f t="shared" si="227"/>
        <v>23.763635819520189</v>
      </c>
      <c r="J542" s="50">
        <f t="shared" si="228"/>
        <v>23.919635819520188</v>
      </c>
      <c r="K542" s="33">
        <f t="shared" si="218"/>
        <v>6.2621460139289917</v>
      </c>
      <c r="L542" s="33">
        <f t="shared" si="234"/>
        <v>-0.99965984285108134</v>
      </c>
      <c r="M542" s="33">
        <f t="shared" si="219"/>
        <v>3.1155090788674045</v>
      </c>
      <c r="N542" s="33">
        <f t="shared" si="235"/>
        <v>-2.6080617150511767E-2</v>
      </c>
      <c r="O542" s="33">
        <f t="shared" si="220"/>
        <v>3.1155090788674045</v>
      </c>
      <c r="P542" s="33">
        <f t="shared" si="221"/>
        <v>178.50552125379301</v>
      </c>
      <c r="Q542" s="33">
        <f t="shared" si="229"/>
        <v>0.61211218278867308</v>
      </c>
      <c r="R542" s="33">
        <f t="shared" si="222"/>
        <v>35.071444662331352</v>
      </c>
      <c r="S542" s="33">
        <f t="shared" si="230"/>
        <v>-0.99998007848749704</v>
      </c>
      <c r="T542" s="33">
        <f t="shared" si="223"/>
        <v>3.1352805099526826</v>
      </c>
      <c r="U542" s="33">
        <f t="shared" si="231"/>
        <v>-6.3121017212513534E-3</v>
      </c>
      <c r="V542" s="72">
        <f t="shared" si="224"/>
        <v>3.1479047972269036</v>
      </c>
      <c r="W542" s="33">
        <f t="shared" si="225"/>
        <v>180.36165919008678</v>
      </c>
      <c r="X542" s="80">
        <v>0.3125</v>
      </c>
      <c r="Y542" s="15"/>
      <c r="Z542" s="16">
        <v>181</v>
      </c>
      <c r="AA542" s="16">
        <v>57</v>
      </c>
      <c r="AB542" s="16">
        <v>37.44</v>
      </c>
      <c r="AC542" s="14">
        <f t="shared" si="212"/>
        <v>181.96039999999999</v>
      </c>
      <c r="AD542" s="16">
        <v>46</v>
      </c>
      <c r="AE542" s="16">
        <v>18</v>
      </c>
      <c r="AF542" s="16">
        <v>30.77</v>
      </c>
      <c r="AG542" s="14">
        <f t="shared" si="213"/>
        <v>46.308547222222224</v>
      </c>
      <c r="AH542" s="16">
        <v>13</v>
      </c>
      <c r="AI542" s="16">
        <v>53</v>
      </c>
      <c r="AJ542" s="16">
        <v>23.16</v>
      </c>
      <c r="AK542" s="14">
        <f t="shared" si="214"/>
        <v>13.889766666666667</v>
      </c>
      <c r="AL542" s="16">
        <v>184</v>
      </c>
      <c r="AM542" s="16">
        <v>48</v>
      </c>
      <c r="AN542" s="16">
        <v>26.61</v>
      </c>
      <c r="AO542" s="16">
        <f t="shared" si="215"/>
        <v>184.80739166666666</v>
      </c>
      <c r="AP542" s="16">
        <v>62</v>
      </c>
      <c r="AQ542" s="16">
        <v>48</v>
      </c>
      <c r="AR542" s="16">
        <v>26.87</v>
      </c>
      <c r="AS542" s="14">
        <f t="shared" si="216"/>
        <v>62.80746388888889</v>
      </c>
      <c r="AT542" s="16">
        <v>23</v>
      </c>
      <c r="AU542" s="16">
        <v>24</v>
      </c>
      <c r="AV542" s="16">
        <v>7.33</v>
      </c>
      <c r="AW542" s="14">
        <f t="shared" si="217"/>
        <v>23.402036111111112</v>
      </c>
      <c r="AX542" s="14">
        <f t="shared" si="209"/>
        <v>2.8469916666666677</v>
      </c>
      <c r="AY542" s="14">
        <f t="shared" si="210"/>
        <v>16.498916666666666</v>
      </c>
      <c r="AZ542" s="14">
        <f t="shared" si="211"/>
        <v>142.68404166666667</v>
      </c>
      <c r="BA542" s="12"/>
      <c r="BB542" s="12"/>
      <c r="BC542" s="12"/>
      <c r="BD542" s="12"/>
    </row>
    <row r="543" spans="1:56">
      <c r="A543" s="11">
        <v>0.313194444444444</v>
      </c>
      <c r="B543" s="12">
        <f t="shared" si="236"/>
        <v>7.5</v>
      </c>
      <c r="C543" s="12">
        <f t="shared" si="237"/>
        <v>14.177292497297955</v>
      </c>
      <c r="D543" s="12">
        <f t="shared" si="238"/>
        <v>13.795115841742389</v>
      </c>
      <c r="E543" s="12">
        <f t="shared" si="239"/>
        <v>13.951115841742389</v>
      </c>
      <c r="F543" s="12">
        <f t="shared" si="232"/>
        <v>3.6523935864831731</v>
      </c>
      <c r="G543" s="12">
        <f t="shared" si="226"/>
        <v>0.32046176295174111</v>
      </c>
      <c r="H543" s="26">
        <f t="shared" si="233"/>
        <v>18.361106512456612</v>
      </c>
      <c r="I543" s="33">
        <f t="shared" si="227"/>
        <v>23.780348052853512</v>
      </c>
      <c r="J543" s="50">
        <f t="shared" si="228"/>
        <v>23.936348052853511</v>
      </c>
      <c r="K543" s="33">
        <f t="shared" si="218"/>
        <v>6.2665212663844105</v>
      </c>
      <c r="L543" s="33">
        <f t="shared" si="234"/>
        <v>-0.99965459999768957</v>
      </c>
      <c r="M543" s="33">
        <f t="shared" si="219"/>
        <v>3.1153088225269912</v>
      </c>
      <c r="N543" s="33">
        <f t="shared" si="235"/>
        <v>-2.628080484801594E-2</v>
      </c>
      <c r="O543" s="33">
        <f t="shared" si="220"/>
        <v>3.1153088225269912</v>
      </c>
      <c r="P543" s="33">
        <f t="shared" si="221"/>
        <v>178.49404741066661</v>
      </c>
      <c r="Q543" s="33">
        <f t="shared" si="229"/>
        <v>0.61213530678095374</v>
      </c>
      <c r="R543" s="33">
        <f t="shared" si="222"/>
        <v>35.072769569494533</v>
      </c>
      <c r="S543" s="33">
        <f t="shared" si="230"/>
        <v>-0.99998750152500937</v>
      </c>
      <c r="T543" s="33">
        <f t="shared" si="223"/>
        <v>3.1365929533935977</v>
      </c>
      <c r="U543" s="33">
        <f t="shared" si="231"/>
        <v>-4.999679366683509E-3</v>
      </c>
      <c r="V543" s="72">
        <f t="shared" si="224"/>
        <v>3.1465923537859886</v>
      </c>
      <c r="W543" s="33">
        <f t="shared" si="225"/>
        <v>180.28646172007271</v>
      </c>
      <c r="X543" s="80">
        <v>0.31319444444444444</v>
      </c>
      <c r="Z543" s="16">
        <v>181</v>
      </c>
      <c r="AA543" s="16">
        <v>58</v>
      </c>
      <c r="AB543" s="16">
        <v>35.36</v>
      </c>
      <c r="AC543" s="14">
        <f t="shared" si="212"/>
        <v>181.97648888888889</v>
      </c>
      <c r="AD543" s="16">
        <v>46</v>
      </c>
      <c r="AE543" s="16">
        <v>18</v>
      </c>
      <c r="AF543" s="16">
        <v>51.18</v>
      </c>
      <c r="AG543" s="14">
        <f t="shared" si="213"/>
        <v>46.314216666666667</v>
      </c>
      <c r="AH543" s="16">
        <v>13</v>
      </c>
      <c r="AI543" s="16">
        <v>54</v>
      </c>
      <c r="AJ543" s="16">
        <v>23.33</v>
      </c>
      <c r="AK543" s="14">
        <f t="shared" si="214"/>
        <v>13.906480555555556</v>
      </c>
      <c r="AL543" s="16">
        <v>184</v>
      </c>
      <c r="AM543" s="16">
        <v>40</v>
      </c>
      <c r="AN543" s="16">
        <v>33.450000000000003</v>
      </c>
      <c r="AO543" s="16">
        <f t="shared" si="215"/>
        <v>184.67595833333334</v>
      </c>
      <c r="AP543" s="16">
        <v>62</v>
      </c>
      <c r="AQ543" s="16">
        <v>49</v>
      </c>
      <c r="AR543" s="16">
        <v>15.98</v>
      </c>
      <c r="AS543" s="14">
        <f t="shared" si="216"/>
        <v>62.821105555555555</v>
      </c>
      <c r="AT543" s="16">
        <v>23</v>
      </c>
      <c r="AU543" s="16">
        <v>25</v>
      </c>
      <c r="AV543" s="16">
        <v>7.5</v>
      </c>
      <c r="AW543" s="14">
        <f t="shared" si="217"/>
        <v>23.418749999999999</v>
      </c>
      <c r="AX543" s="14">
        <f t="shared" ref="AX543:AX606" si="240">AO543-AC543</f>
        <v>2.6994694444444463</v>
      </c>
      <c r="AY543" s="14">
        <f t="shared" ref="AY543:AY606" si="241">AS543-AG543</f>
        <v>16.506888888888888</v>
      </c>
      <c r="AZ543" s="14">
        <f t="shared" ref="AZ543:AZ606" si="242">(AW543-AK543)*15</f>
        <v>142.68404166666664</v>
      </c>
    </row>
    <row r="544" spans="1:56">
      <c r="A544" s="11">
        <v>0.31388888888888899</v>
      </c>
      <c r="B544" s="12">
        <f t="shared" si="236"/>
        <v>7.5166666666666559</v>
      </c>
      <c r="C544" s="12">
        <f t="shared" si="237"/>
        <v>14.194004730631278</v>
      </c>
      <c r="D544" s="12">
        <f t="shared" si="238"/>
        <v>13.811828075075736</v>
      </c>
      <c r="E544" s="12">
        <f t="shared" si="239"/>
        <v>13.967828075075737</v>
      </c>
      <c r="F544" s="12">
        <f t="shared" si="232"/>
        <v>3.6567688389385995</v>
      </c>
      <c r="G544" s="12">
        <f t="shared" si="226"/>
        <v>0.32056716131935764</v>
      </c>
      <c r="H544" s="26">
        <f t="shared" si="233"/>
        <v>18.36714539408861</v>
      </c>
      <c r="I544" s="33">
        <f t="shared" si="227"/>
        <v>23.797060286186834</v>
      </c>
      <c r="J544" s="50">
        <f t="shared" si="228"/>
        <v>23.953060286186833</v>
      </c>
      <c r="K544" s="33">
        <f t="shared" si="218"/>
        <v>6.2708965188398329</v>
      </c>
      <c r="L544" s="33">
        <f t="shared" si="234"/>
        <v>-0.99964932977915144</v>
      </c>
      <c r="M544" s="33">
        <f t="shared" si="219"/>
        <v>3.1151090466715736</v>
      </c>
      <c r="N544" s="33">
        <f t="shared" si="235"/>
        <v>-2.6480511175077274E-2</v>
      </c>
      <c r="O544" s="33">
        <f t="shared" si="220"/>
        <v>3.1151090466715736</v>
      </c>
      <c r="P544" s="33">
        <f t="shared" si="221"/>
        <v>178.48260109730256</v>
      </c>
      <c r="Q544" s="33">
        <f t="shared" si="229"/>
        <v>0.61215306465024255</v>
      </c>
      <c r="R544" s="33">
        <f t="shared" si="222"/>
        <v>35.073787020457921</v>
      </c>
      <c r="S544" s="33">
        <f t="shared" si="230"/>
        <v>-0.9999932026060051</v>
      </c>
      <c r="T544" s="33">
        <f t="shared" si="223"/>
        <v>3.1379055404384077</v>
      </c>
      <c r="U544" s="33">
        <f t="shared" si="231"/>
        <v>-3.6871047972164062E-3</v>
      </c>
      <c r="V544" s="72">
        <f t="shared" si="224"/>
        <v>3.1452797667411785</v>
      </c>
      <c r="W544" s="33">
        <f t="shared" si="225"/>
        <v>180.21125602216154</v>
      </c>
      <c r="X544" s="80">
        <v>0.31388888888888888</v>
      </c>
      <c r="Z544" s="16">
        <v>181</v>
      </c>
      <c r="AA544" s="16">
        <v>59</v>
      </c>
      <c r="AB544" s="16">
        <v>33.18</v>
      </c>
      <c r="AC544" s="14">
        <f t="shared" ref="AC544:AC607" si="243">AB544/3600+AA544/60+Z544</f>
        <v>181.99254999999999</v>
      </c>
      <c r="AD544" s="16">
        <v>46</v>
      </c>
      <c r="AE544" s="16">
        <v>19</v>
      </c>
      <c r="AF544" s="16">
        <v>11.75</v>
      </c>
      <c r="AG544" s="14">
        <f t="shared" ref="AG544:AG607" si="244">AF544/3600+AE544/60+AD544</f>
        <v>46.319930555555558</v>
      </c>
      <c r="AH544" s="16">
        <v>13</v>
      </c>
      <c r="AI544" s="16">
        <v>55</v>
      </c>
      <c r="AJ544" s="16">
        <v>23.49</v>
      </c>
      <c r="AK544" s="14">
        <f t="shared" ref="AK544:AK607" si="245">AJ544/3600+AI544/60+AH544</f>
        <v>13.923191666666666</v>
      </c>
      <c r="AL544" s="16">
        <v>184</v>
      </c>
      <c r="AM544" s="16">
        <v>32</v>
      </c>
      <c r="AN544" s="16">
        <v>39.39</v>
      </c>
      <c r="AO544" s="16">
        <f t="shared" ref="AO544:AO607" si="246">AN544/3600+AM544/60+AL544</f>
        <v>184.544275</v>
      </c>
      <c r="AP544" s="16">
        <v>62</v>
      </c>
      <c r="AQ544" s="16">
        <v>50</v>
      </c>
      <c r="AR544" s="16">
        <v>3.72</v>
      </c>
      <c r="AS544" s="14">
        <f t="shared" ref="AS544:AS607" si="247">AR544/3600+AQ544/60+AP544</f>
        <v>62.834366666666668</v>
      </c>
      <c r="AT544" s="16">
        <v>23</v>
      </c>
      <c r="AU544" s="16">
        <v>26</v>
      </c>
      <c r="AV544" s="16">
        <v>7.66</v>
      </c>
      <c r="AW544" s="14">
        <f t="shared" ref="AW544:AW607" si="248">AV544/3600+AU544/60+AT544</f>
        <v>23.43546111111111</v>
      </c>
      <c r="AX544" s="14">
        <f t="shared" si="240"/>
        <v>2.5517250000000047</v>
      </c>
      <c r="AY544" s="14">
        <f t="shared" si="241"/>
        <v>16.51443611111111</v>
      </c>
      <c r="AZ544" s="14">
        <f t="shared" si="242"/>
        <v>142.68404166666664</v>
      </c>
    </row>
    <row r="545" spans="1:56" ht="18" customHeight="1">
      <c r="A545" s="11">
        <v>0.31458333333333299</v>
      </c>
      <c r="B545" s="12">
        <f t="shared" si="236"/>
        <v>7.5333333333333359</v>
      </c>
      <c r="C545" s="12">
        <f t="shared" si="237"/>
        <v>14.210716963964625</v>
      </c>
      <c r="D545" s="12">
        <f t="shared" si="238"/>
        <v>13.828540308409059</v>
      </c>
      <c r="E545" s="12">
        <f t="shared" si="239"/>
        <v>13.984540308409059</v>
      </c>
      <c r="F545" s="12">
        <f t="shared" si="232"/>
        <v>3.6611440913940201</v>
      </c>
      <c r="G545" s="12">
        <f t="shared" si="226"/>
        <v>0.32067338107123872</v>
      </c>
      <c r="H545" s="26">
        <f t="shared" si="233"/>
        <v>18.373231337572321</v>
      </c>
      <c r="I545" s="33">
        <f t="shared" si="227"/>
        <v>23.813772519520182</v>
      </c>
      <c r="J545" s="50">
        <f t="shared" si="228"/>
        <v>23.969772519520181</v>
      </c>
      <c r="K545" s="33">
        <f t="shared" si="218"/>
        <v>6.2752717712952597</v>
      </c>
      <c r="L545" s="33">
        <f t="shared" si="234"/>
        <v>-0.99964403258222223</v>
      </c>
      <c r="M545" s="33">
        <f t="shared" si="219"/>
        <v>3.114909754999756</v>
      </c>
      <c r="N545" s="33">
        <f t="shared" si="235"/>
        <v>-2.66797324340666E-2</v>
      </c>
      <c r="O545" s="33">
        <f t="shared" si="220"/>
        <v>3.114909754999756</v>
      </c>
      <c r="P545" s="33">
        <f t="shared" si="221"/>
        <v>178.47118252561529</v>
      </c>
      <c r="Q545" s="33">
        <f t="shared" si="229"/>
        <v>0.61216545585588678</v>
      </c>
      <c r="R545" s="33">
        <f t="shared" si="222"/>
        <v>35.074496984244419</v>
      </c>
      <c r="S545" s="33">
        <f t="shared" si="230"/>
        <v>-0.99999718106568436</v>
      </c>
      <c r="T545" s="33">
        <f t="shared" si="223"/>
        <v>3.1392182333910288</v>
      </c>
      <c r="U545" s="33">
        <f t="shared" si="231"/>
        <v>-2.3744179676180423E-3</v>
      </c>
      <c r="V545" s="72">
        <f t="shared" si="224"/>
        <v>3.1439670737885574</v>
      </c>
      <c r="W545" s="33">
        <f t="shared" si="225"/>
        <v>180.13604425617982</v>
      </c>
      <c r="X545" s="84">
        <v>0.31458333333333333</v>
      </c>
      <c r="Y545" s="43"/>
      <c r="Z545" s="44">
        <v>182</v>
      </c>
      <c r="AA545" s="44">
        <v>0</v>
      </c>
      <c r="AB545" s="44">
        <v>30.87</v>
      </c>
      <c r="AC545" s="38">
        <f t="shared" si="243"/>
        <v>182.00857500000001</v>
      </c>
      <c r="AD545" s="44">
        <v>46</v>
      </c>
      <c r="AE545" s="44">
        <v>19</v>
      </c>
      <c r="AF545" s="44">
        <v>32.49</v>
      </c>
      <c r="AG545" s="38">
        <f t="shared" si="244"/>
        <v>46.325691666666664</v>
      </c>
      <c r="AH545" s="44">
        <v>13</v>
      </c>
      <c r="AI545" s="44">
        <v>56</v>
      </c>
      <c r="AJ545" s="44">
        <v>23.66</v>
      </c>
      <c r="AK545" s="40">
        <f t="shared" si="245"/>
        <v>13.939905555555555</v>
      </c>
      <c r="AL545" s="44">
        <v>184</v>
      </c>
      <c r="AM545" s="44">
        <v>24</v>
      </c>
      <c r="AN545" s="44">
        <v>44.49</v>
      </c>
      <c r="AO545" s="69">
        <f t="shared" si="246"/>
        <v>184.41235833333334</v>
      </c>
      <c r="AP545" s="69">
        <v>62</v>
      </c>
      <c r="AQ545" s="69">
        <v>50</v>
      </c>
      <c r="AR545" s="69">
        <v>50.1</v>
      </c>
      <c r="AS545" s="40">
        <f t="shared" si="247"/>
        <v>62.847250000000003</v>
      </c>
      <c r="AT545" s="69">
        <v>23</v>
      </c>
      <c r="AU545" s="69">
        <v>27</v>
      </c>
      <c r="AV545" s="69">
        <v>7.82</v>
      </c>
      <c r="AW545" s="40">
        <f t="shared" si="248"/>
        <v>23.452172222222224</v>
      </c>
      <c r="AX545" s="40">
        <f t="shared" si="240"/>
        <v>2.4037833333333367</v>
      </c>
      <c r="AY545" s="40">
        <f t="shared" si="241"/>
        <v>16.521558333333338</v>
      </c>
      <c r="AZ545" s="40">
        <f t="shared" si="242"/>
        <v>142.68400000000003</v>
      </c>
    </row>
    <row r="546" spans="1:56" s="36" customFormat="1" ht="18.75" customHeight="1">
      <c r="A546" s="32">
        <v>0.31527777777777799</v>
      </c>
      <c r="B546" s="33">
        <f t="shared" si="236"/>
        <v>7.5499999999999918</v>
      </c>
      <c r="C546" s="33">
        <f t="shared" si="237"/>
        <v>14.227429197297948</v>
      </c>
      <c r="D546" s="33">
        <f t="shared" si="238"/>
        <v>13.845252541742406</v>
      </c>
      <c r="E546" s="33">
        <f t="shared" si="239"/>
        <v>14.001252541742407</v>
      </c>
      <c r="F546" s="33">
        <f t="shared" si="232"/>
        <v>3.6655193438494469</v>
      </c>
      <c r="G546" s="33">
        <f t="shared" si="226"/>
        <v>0.32078042026205478</v>
      </c>
      <c r="H546" s="33">
        <f t="shared" si="233"/>
        <v>18.379364231448577</v>
      </c>
      <c r="I546" s="33">
        <f t="shared" si="227"/>
        <v>23.830484752853504</v>
      </c>
      <c r="J546" s="50">
        <f t="shared" si="228"/>
        <v>23.986484752853503</v>
      </c>
      <c r="K546" s="33">
        <f t="shared" si="218"/>
        <v>6.2796470237506785</v>
      </c>
      <c r="L546" s="33">
        <f t="shared" si="234"/>
        <v>-0.99963870879569428</v>
      </c>
      <c r="M546" s="33">
        <f t="shared" si="219"/>
        <v>3.1147109512023157</v>
      </c>
      <c r="N546" s="33">
        <f t="shared" si="235"/>
        <v>-2.6878464935284351E-2</v>
      </c>
      <c r="O546" s="33">
        <f t="shared" si="220"/>
        <v>3.1147109512023157</v>
      </c>
      <c r="P546" s="51">
        <f t="shared" si="221"/>
        <v>178.45979190707081</v>
      </c>
      <c r="Q546" s="33">
        <f t="shared" si="229"/>
        <v>0.61217248002060776</v>
      </c>
      <c r="R546" s="33">
        <f t="shared" si="222"/>
        <v>35.074899439237534</v>
      </c>
      <c r="S546" s="33">
        <f t="shared" si="230"/>
        <v>-0.99999943644009304</v>
      </c>
      <c r="T546" s="33">
        <f t="shared" si="223"/>
        <v>3.1405309945485786</v>
      </c>
      <c r="U546" s="33">
        <f t="shared" si="231"/>
        <v>-1.0616588419487306E-3</v>
      </c>
      <c r="V546" s="72">
        <f t="shared" si="224"/>
        <v>3.1426543126310076</v>
      </c>
      <c r="W546" s="52">
        <f t="shared" si="225"/>
        <v>180.06082858234348</v>
      </c>
      <c r="X546" s="80">
        <v>0.31527777777777777</v>
      </c>
      <c r="Y546" s="15"/>
      <c r="Z546" s="16">
        <v>182</v>
      </c>
      <c r="AA546" s="16">
        <v>1</v>
      </c>
      <c r="AB546" s="16">
        <v>28.44</v>
      </c>
      <c r="AC546" s="14">
        <f t="shared" si="243"/>
        <v>182.02456666666666</v>
      </c>
      <c r="AD546" s="16">
        <v>46</v>
      </c>
      <c r="AE546" s="16">
        <v>19</v>
      </c>
      <c r="AF546" s="16">
        <v>53.39</v>
      </c>
      <c r="AG546" s="14">
        <f t="shared" si="244"/>
        <v>46.331497222222225</v>
      </c>
      <c r="AH546" s="16">
        <v>13</v>
      </c>
      <c r="AI546" s="16">
        <v>57</v>
      </c>
      <c r="AJ546" s="16">
        <v>23.82</v>
      </c>
      <c r="AK546" s="14">
        <f t="shared" si="245"/>
        <v>13.956616666666667</v>
      </c>
      <c r="AL546" s="16">
        <v>184</v>
      </c>
      <c r="AM546" s="16">
        <v>16</v>
      </c>
      <c r="AN546" s="16">
        <v>48.74</v>
      </c>
      <c r="AO546" s="16">
        <f t="shared" si="246"/>
        <v>184.28020555555557</v>
      </c>
      <c r="AP546" s="16">
        <v>62</v>
      </c>
      <c r="AQ546" s="16">
        <v>51</v>
      </c>
      <c r="AR546" s="16">
        <v>35.119999999999997</v>
      </c>
      <c r="AS546" s="14">
        <f t="shared" si="247"/>
        <v>62.859755555555559</v>
      </c>
      <c r="AT546" s="16">
        <v>23</v>
      </c>
      <c r="AU546" s="16">
        <v>28</v>
      </c>
      <c r="AV546" s="16">
        <v>7.99</v>
      </c>
      <c r="AW546" s="14">
        <f t="shared" si="248"/>
        <v>23.468886111111111</v>
      </c>
      <c r="AX546" s="14">
        <f t="shared" si="240"/>
        <v>2.2556388888889103</v>
      </c>
      <c r="AY546" s="14">
        <f t="shared" si="241"/>
        <v>16.528258333333333</v>
      </c>
      <c r="AZ546" s="14">
        <f t="shared" si="242"/>
        <v>142.68404166666664</v>
      </c>
      <c r="BA546" s="12"/>
      <c r="BB546" s="12"/>
      <c r="BC546" s="12"/>
      <c r="BD546" s="12"/>
    </row>
    <row r="547" spans="1:56">
      <c r="A547" s="11">
        <v>0.31597222222222199</v>
      </c>
      <c r="B547" s="12">
        <f t="shared" si="236"/>
        <v>7.5666666666666718</v>
      </c>
      <c r="C547" s="12">
        <f t="shared" si="237"/>
        <v>14.244141430631295</v>
      </c>
      <c r="D547" s="12">
        <f t="shared" si="238"/>
        <v>13.861964775075728</v>
      </c>
      <c r="E547" s="12">
        <f t="shared" si="239"/>
        <v>14.017964775075729</v>
      </c>
      <c r="F547" s="12">
        <f t="shared" si="232"/>
        <v>3.6698945963048675</v>
      </c>
      <c r="G547" s="12">
        <f t="shared" si="226"/>
        <v>0.32088827693130928</v>
      </c>
      <c r="H547" s="26">
        <f t="shared" si="233"/>
        <v>18.385543963389196</v>
      </c>
      <c r="I547" s="33">
        <f t="shared" si="227"/>
        <v>23.847196986186852</v>
      </c>
      <c r="J547" s="50">
        <f t="shared" si="228"/>
        <v>24.00319698618685</v>
      </c>
      <c r="K547" s="33">
        <f t="shared" si="218"/>
        <v>6.2840222762061062</v>
      </c>
      <c r="L547" s="33">
        <f t="shared" si="234"/>
        <v>-0.99963335881037119</v>
      </c>
      <c r="M547" s="33">
        <f t="shared" si="219"/>
        <v>3.1145126389622781</v>
      </c>
      <c r="N547" s="33">
        <f t="shared" si="235"/>
        <v>-2.7076704997024373E-2</v>
      </c>
      <c r="O547" s="33">
        <f t="shared" si="220"/>
        <v>3.1145126389622781</v>
      </c>
      <c r="P547" s="33">
        <f t="shared" si="221"/>
        <v>178.44842945269085</v>
      </c>
      <c r="Q547" s="33">
        <f t="shared" si="229"/>
        <v>0.61217413693053191</v>
      </c>
      <c r="R547" s="33">
        <f t="shared" si="222"/>
        <v>35.074994373183223</v>
      </c>
      <c r="S547" s="33">
        <f t="shared" si="230"/>
        <v>-0.99999996846620565</v>
      </c>
      <c r="T547" s="33">
        <f t="shared" si="223"/>
        <v>3.1413415209777802</v>
      </c>
      <c r="U547" s="33">
        <f t="shared" si="231"/>
        <v>2.5113260975763397E-4</v>
      </c>
      <c r="V547" s="72">
        <f t="shared" si="224"/>
        <v>3.1413415209777802</v>
      </c>
      <c r="W547" s="33">
        <f t="shared" si="225"/>
        <v>179.98561116123355</v>
      </c>
      <c r="X547" s="80">
        <v>0.31597222222222221</v>
      </c>
      <c r="Z547" s="16">
        <v>182</v>
      </c>
      <c r="AA547" s="16">
        <v>2</v>
      </c>
      <c r="AB547" s="16">
        <v>25.89</v>
      </c>
      <c r="AC547" s="14">
        <f t="shared" si="243"/>
        <v>182.040525</v>
      </c>
      <c r="AD547" s="16">
        <v>46</v>
      </c>
      <c r="AE547" s="16">
        <v>20</v>
      </c>
      <c r="AF547" s="16">
        <v>14.46</v>
      </c>
      <c r="AG547" s="14">
        <f t="shared" si="244"/>
        <v>46.337350000000001</v>
      </c>
      <c r="AH547" s="16">
        <v>13</v>
      </c>
      <c r="AI547" s="16">
        <v>58</v>
      </c>
      <c r="AJ547" s="16">
        <v>23.99</v>
      </c>
      <c r="AK547" s="14">
        <f t="shared" si="245"/>
        <v>13.973330555555556</v>
      </c>
      <c r="AL547" s="16">
        <v>184</v>
      </c>
      <c r="AM547" s="16">
        <v>8</v>
      </c>
      <c r="AN547" s="16">
        <v>52.18</v>
      </c>
      <c r="AO547" s="16">
        <f t="shared" si="246"/>
        <v>184.14782777777779</v>
      </c>
      <c r="AP547" s="16">
        <v>62</v>
      </c>
      <c r="AQ547" s="16">
        <v>52</v>
      </c>
      <c r="AR547" s="16">
        <v>18.77</v>
      </c>
      <c r="AS547" s="14">
        <f t="shared" si="247"/>
        <v>62.871880555555556</v>
      </c>
      <c r="AT547" s="16">
        <v>23</v>
      </c>
      <c r="AU547" s="16">
        <v>29</v>
      </c>
      <c r="AV547" s="16">
        <v>8.15</v>
      </c>
      <c r="AW547" s="14">
        <f t="shared" si="248"/>
        <v>23.485597222222221</v>
      </c>
      <c r="AX547" s="14">
        <f t="shared" si="240"/>
        <v>2.1073027777777895</v>
      </c>
      <c r="AY547" s="14">
        <f t="shared" si="241"/>
        <v>16.534530555555556</v>
      </c>
      <c r="AZ547" s="14">
        <f t="shared" si="242"/>
        <v>142.68399999999997</v>
      </c>
    </row>
    <row r="548" spans="1:56">
      <c r="A548" s="11">
        <v>0.31666666666666698</v>
      </c>
      <c r="B548" s="12">
        <f t="shared" si="236"/>
        <v>7.5833333333333277</v>
      </c>
      <c r="C548" s="12">
        <f t="shared" si="237"/>
        <v>14.260853663964618</v>
      </c>
      <c r="D548" s="12">
        <f t="shared" si="238"/>
        <v>13.878677008409074</v>
      </c>
      <c r="E548" s="12">
        <f t="shared" si="239"/>
        <v>14.034677008409075</v>
      </c>
      <c r="F548" s="12">
        <f t="shared" si="232"/>
        <v>3.6742698487602943</v>
      </c>
      <c r="G548" s="12">
        <f t="shared" si="226"/>
        <v>0.32099694910337301</v>
      </c>
      <c r="H548" s="26">
        <f t="shared" si="233"/>
        <v>18.391770420198966</v>
      </c>
      <c r="I548" s="33">
        <f t="shared" si="227"/>
        <v>23.863909219520174</v>
      </c>
      <c r="J548" s="50">
        <f t="shared" si="228"/>
        <v>24.019909219520173</v>
      </c>
      <c r="K548" s="33">
        <f t="shared" si="218"/>
        <v>6.2883975286615268</v>
      </c>
      <c r="L548" s="33">
        <f t="shared" si="234"/>
        <v>-0.9996279830190391</v>
      </c>
      <c r="M548" s="33">
        <f t="shared" si="219"/>
        <v>3.114314821954741</v>
      </c>
      <c r="N548" s="33">
        <f t="shared" si="235"/>
        <v>-2.7274448945632617E-2</v>
      </c>
      <c r="O548" s="33">
        <f t="shared" si="220"/>
        <v>3.114314821954741</v>
      </c>
      <c r="P548" s="33">
        <f t="shared" si="221"/>
        <v>178.43709537304306</v>
      </c>
      <c r="Q548" s="33">
        <f t="shared" si="229"/>
        <v>0.61217042653520837</v>
      </c>
      <c r="R548" s="33">
        <f t="shared" si="222"/>
        <v>35.074781783190858</v>
      </c>
      <c r="S548" s="33">
        <f t="shared" si="230"/>
        <v>-0.99999877708197615</v>
      </c>
      <c r="T548" s="33">
        <f t="shared" si="223"/>
        <v>3.1400287365376514</v>
      </c>
      <c r="U548" s="33">
        <f t="shared" si="231"/>
        <v>1.5639164147822045E-3</v>
      </c>
      <c r="V548" s="72">
        <f t="shared" si="224"/>
        <v>3.1400287365376514</v>
      </c>
      <c r="W548" s="33">
        <f t="shared" si="225"/>
        <v>179.91039415340376</v>
      </c>
      <c r="X548" s="80">
        <v>0.31666666666666665</v>
      </c>
      <c r="Z548" s="16">
        <v>182</v>
      </c>
      <c r="AA548" s="16">
        <v>3</v>
      </c>
      <c r="AB548" s="16">
        <v>23.22</v>
      </c>
      <c r="AC548" s="14">
        <f t="shared" si="243"/>
        <v>182.05645000000001</v>
      </c>
      <c r="AD548" s="16">
        <v>46</v>
      </c>
      <c r="AE548" s="16">
        <v>20</v>
      </c>
      <c r="AF548" s="16">
        <v>35.69</v>
      </c>
      <c r="AG548" s="14">
        <f t="shared" si="244"/>
        <v>46.343247222222224</v>
      </c>
      <c r="AH548" s="16">
        <v>13</v>
      </c>
      <c r="AI548" s="16">
        <v>59</v>
      </c>
      <c r="AJ548" s="16">
        <v>24.15</v>
      </c>
      <c r="AK548" s="14">
        <f t="shared" si="245"/>
        <v>13.990041666666666</v>
      </c>
      <c r="AL548" s="16">
        <v>184</v>
      </c>
      <c r="AM548" s="16">
        <v>0</v>
      </c>
      <c r="AN548" s="16">
        <v>54.84</v>
      </c>
      <c r="AO548" s="16">
        <f t="shared" si="246"/>
        <v>184.01523333333333</v>
      </c>
      <c r="AP548" s="16">
        <v>62</v>
      </c>
      <c r="AQ548" s="16">
        <v>53</v>
      </c>
      <c r="AR548" s="16">
        <v>1.05</v>
      </c>
      <c r="AS548" s="14">
        <f t="shared" si="247"/>
        <v>62.883625000000002</v>
      </c>
      <c r="AT548" s="16">
        <v>23</v>
      </c>
      <c r="AU548" s="16">
        <v>30</v>
      </c>
      <c r="AV548" s="16">
        <v>8.32</v>
      </c>
      <c r="AW548" s="14">
        <f t="shared" si="248"/>
        <v>23.502311111111112</v>
      </c>
      <c r="AX548" s="14">
        <f t="shared" si="240"/>
        <v>1.9587833333333151</v>
      </c>
      <c r="AY548" s="14">
        <f t="shared" si="241"/>
        <v>16.540377777777778</v>
      </c>
      <c r="AZ548" s="14">
        <f t="shared" si="242"/>
        <v>142.68404166666667</v>
      </c>
    </row>
    <row r="549" spans="1:56">
      <c r="A549" s="11">
        <v>0.31736111111111098</v>
      </c>
      <c r="B549" s="12">
        <f t="shared" si="236"/>
        <v>7.6000000000000076</v>
      </c>
      <c r="C549" s="12">
        <f t="shared" si="237"/>
        <v>14.277565897297963</v>
      </c>
      <c r="D549" s="12">
        <f t="shared" si="238"/>
        <v>13.895389241742397</v>
      </c>
      <c r="E549" s="12">
        <f t="shared" si="239"/>
        <v>14.051389241742397</v>
      </c>
      <c r="F549" s="12">
        <f t="shared" si="232"/>
        <v>3.678645101215714</v>
      </c>
      <c r="G549" s="12">
        <f t="shared" si="226"/>
        <v>0.32110643478751438</v>
      </c>
      <c r="H549" s="26">
        <f t="shared" si="233"/>
        <v>18.398043487817372</v>
      </c>
      <c r="I549" s="33">
        <f t="shared" si="227"/>
        <v>23.880621452853518</v>
      </c>
      <c r="J549" s="50">
        <f t="shared" si="228"/>
        <v>24.036621452853517</v>
      </c>
      <c r="K549" s="33">
        <f t="shared" si="218"/>
        <v>6.2927727811169527</v>
      </c>
      <c r="L549" s="33">
        <f t="shared" si="234"/>
        <v>-0.99962258181643948</v>
      </c>
      <c r="M549" s="33">
        <f t="shared" si="219"/>
        <v>3.1141175038468805</v>
      </c>
      <c r="N549" s="33">
        <f t="shared" si="235"/>
        <v>-2.7471693115570402E-2</v>
      </c>
      <c r="O549" s="33">
        <f t="shared" si="220"/>
        <v>3.1141175038468805</v>
      </c>
      <c r="P549" s="33">
        <f t="shared" si="221"/>
        <v>178.42578987824115</v>
      </c>
      <c r="Q549" s="33">
        <f t="shared" si="229"/>
        <v>0.61216134894761354</v>
      </c>
      <c r="R549" s="33">
        <f t="shared" si="222"/>
        <v>35.074261675733517</v>
      </c>
      <c r="S549" s="33">
        <f t="shared" si="230"/>
        <v>-0.99999586242634675</v>
      </c>
      <c r="T549" s="33">
        <f t="shared" si="223"/>
        <v>3.1387159970213072</v>
      </c>
      <c r="U549" s="33">
        <f t="shared" si="231"/>
        <v>2.8766526010474613E-3</v>
      </c>
      <c r="V549" s="72">
        <f t="shared" si="224"/>
        <v>3.1387159970213072</v>
      </c>
      <c r="W549" s="33">
        <f t="shared" si="225"/>
        <v>179.83517971951716</v>
      </c>
      <c r="X549" s="81">
        <v>0.31736111111111115</v>
      </c>
      <c r="Y549" s="34"/>
      <c r="Z549" s="35">
        <v>182</v>
      </c>
      <c r="AA549" s="35">
        <v>4</v>
      </c>
      <c r="AB549" s="35">
        <v>20.43</v>
      </c>
      <c r="AC549" s="33">
        <f t="shared" si="243"/>
        <v>182.07234166666666</v>
      </c>
      <c r="AD549" s="35">
        <v>46</v>
      </c>
      <c r="AE549" s="35">
        <v>20</v>
      </c>
      <c r="AF549" s="35">
        <v>57.09</v>
      </c>
      <c r="AG549" s="33">
        <f t="shared" si="244"/>
        <v>46.34919166666667</v>
      </c>
      <c r="AH549" s="35">
        <v>14</v>
      </c>
      <c r="AI549" s="35">
        <v>0</v>
      </c>
      <c r="AJ549" s="35">
        <v>24.32</v>
      </c>
      <c r="AK549" s="41">
        <f t="shared" si="245"/>
        <v>14.006755555555555</v>
      </c>
      <c r="AL549" s="35">
        <v>183</v>
      </c>
      <c r="AM549" s="35">
        <v>52</v>
      </c>
      <c r="AN549" s="35">
        <v>56.73</v>
      </c>
      <c r="AO549" s="70">
        <f t="shared" si="246"/>
        <v>183.88242500000001</v>
      </c>
      <c r="AP549" s="70">
        <v>62</v>
      </c>
      <c r="AQ549" s="70">
        <v>53</v>
      </c>
      <c r="AR549" s="70">
        <v>41.96</v>
      </c>
      <c r="AS549" s="41">
        <f t="shared" si="247"/>
        <v>62.894988888888889</v>
      </c>
      <c r="AT549" s="70">
        <v>23</v>
      </c>
      <c r="AU549" s="70">
        <v>31</v>
      </c>
      <c r="AV549" s="70">
        <v>8.48</v>
      </c>
      <c r="AW549" s="41">
        <f t="shared" si="248"/>
        <v>23.519022222222222</v>
      </c>
      <c r="AX549" s="41">
        <f t="shared" si="240"/>
        <v>1.8100833333333526</v>
      </c>
      <c r="AY549" s="41">
        <f t="shared" si="241"/>
        <v>16.54579722222222</v>
      </c>
      <c r="AZ549" s="41">
        <f t="shared" si="242"/>
        <v>142.684</v>
      </c>
    </row>
    <row r="550" spans="1:56">
      <c r="A550" s="11">
        <v>0.31805555555555598</v>
      </c>
      <c r="B550" s="12">
        <f t="shared" si="236"/>
        <v>7.6166666666666636</v>
      </c>
      <c r="C550" s="12">
        <f t="shared" si="237"/>
        <v>14.294278130631286</v>
      </c>
      <c r="D550" s="12">
        <f t="shared" si="238"/>
        <v>13.912101475075742</v>
      </c>
      <c r="E550" s="12">
        <f t="shared" si="239"/>
        <v>14.068101475075743</v>
      </c>
      <c r="F550" s="12">
        <f t="shared" si="232"/>
        <v>3.6830203536711408</v>
      </c>
      <c r="G550" s="12">
        <f t="shared" si="226"/>
        <v>0.32121673197793388</v>
      </c>
      <c r="H550" s="26">
        <f t="shared" si="233"/>
        <v>18.404363051320558</v>
      </c>
      <c r="I550" s="33">
        <f t="shared" si="227"/>
        <v>23.89733368618684</v>
      </c>
      <c r="J550" s="50">
        <f t="shared" si="228"/>
        <v>24.053333686186839</v>
      </c>
      <c r="K550" s="33">
        <f t="shared" si="218"/>
        <v>6.2971480335723733</v>
      </c>
      <c r="L550" s="33">
        <f t="shared" si="234"/>
        <v>-0.99961715559924103</v>
      </c>
      <c r="M550" s="33">
        <f t="shared" si="219"/>
        <v>3.1139206882978563</v>
      </c>
      <c r="N550" s="33">
        <f t="shared" si="235"/>
        <v>-2.766843384947466E-2</v>
      </c>
      <c r="O550" s="33">
        <f t="shared" si="220"/>
        <v>3.1139206882978563</v>
      </c>
      <c r="P550" s="33">
        <f t="shared" si="221"/>
        <v>178.41451317793951</v>
      </c>
      <c r="Q550" s="33">
        <f t="shared" si="229"/>
        <v>0.61214690444414144</v>
      </c>
      <c r="R550" s="33">
        <f t="shared" si="222"/>
        <v>35.073434066647401</v>
      </c>
      <c r="S550" s="33">
        <f t="shared" si="230"/>
        <v>-0.99999122483922454</v>
      </c>
      <c r="T550" s="33">
        <f t="shared" si="223"/>
        <v>3.1374033401354691</v>
      </c>
      <c r="U550" s="33">
        <f t="shared" si="231"/>
        <v>4.1893012004095001E-3</v>
      </c>
      <c r="V550" s="72">
        <f t="shared" si="224"/>
        <v>3.1374033401354691</v>
      </c>
      <c r="W550" s="33">
        <f t="shared" si="225"/>
        <v>179.75997002000986</v>
      </c>
      <c r="X550" s="80">
        <v>0.31805555555555554</v>
      </c>
      <c r="Z550" s="16">
        <v>182</v>
      </c>
      <c r="AA550" s="16">
        <v>5</v>
      </c>
      <c r="AB550" s="16">
        <v>17.510000000000002</v>
      </c>
      <c r="AC550" s="14">
        <f t="shared" si="243"/>
        <v>182.08819722222222</v>
      </c>
      <c r="AD550" s="16">
        <v>46</v>
      </c>
      <c r="AE550" s="16">
        <v>21</v>
      </c>
      <c r="AF550" s="16">
        <v>18.649999999999999</v>
      </c>
      <c r="AG550" s="14">
        <f t="shared" si="244"/>
        <v>46.355180555555556</v>
      </c>
      <c r="AH550" s="16">
        <v>14</v>
      </c>
      <c r="AI550" s="16">
        <v>1</v>
      </c>
      <c r="AJ550" s="16">
        <v>24.48</v>
      </c>
      <c r="AK550" s="14">
        <f t="shared" si="245"/>
        <v>14.023466666666666</v>
      </c>
      <c r="AL550" s="16">
        <v>183</v>
      </c>
      <c r="AM550" s="16">
        <v>44</v>
      </c>
      <c r="AN550" s="16">
        <v>57.89</v>
      </c>
      <c r="AO550" s="16">
        <f t="shared" si="246"/>
        <v>183.74941388888888</v>
      </c>
      <c r="AP550" s="16">
        <v>62</v>
      </c>
      <c r="AQ550" s="16">
        <v>54</v>
      </c>
      <c r="AR550" s="16">
        <v>21.49</v>
      </c>
      <c r="AS550" s="14">
        <f t="shared" si="247"/>
        <v>62.905969444444445</v>
      </c>
      <c r="AT550" s="16">
        <v>23</v>
      </c>
      <c r="AU550" s="16">
        <v>32</v>
      </c>
      <c r="AV550" s="16">
        <v>8.64</v>
      </c>
      <c r="AW550" s="14">
        <f t="shared" si="248"/>
        <v>23.535733333333333</v>
      </c>
      <c r="AX550" s="14">
        <f t="shared" si="240"/>
        <v>1.661216666666661</v>
      </c>
      <c r="AY550" s="14">
        <f t="shared" si="241"/>
        <v>16.550788888888889</v>
      </c>
      <c r="AZ550" s="14">
        <f t="shared" si="242"/>
        <v>142.684</v>
      </c>
    </row>
    <row r="551" spans="1:56">
      <c r="A551" s="11">
        <v>0.31874999999999998</v>
      </c>
      <c r="B551" s="12">
        <f t="shared" si="236"/>
        <v>7.6333333333333435</v>
      </c>
      <c r="C551" s="12">
        <f t="shared" si="237"/>
        <v>14.310990363964631</v>
      </c>
      <c r="D551" s="12">
        <f t="shared" si="238"/>
        <v>13.928813708409065</v>
      </c>
      <c r="E551" s="12">
        <f t="shared" si="239"/>
        <v>14.084813708409065</v>
      </c>
      <c r="F551" s="12">
        <f t="shared" si="232"/>
        <v>3.6873956061265614</v>
      </c>
      <c r="G551" s="12">
        <f t="shared" si="226"/>
        <v>0.32132783865379488</v>
      </c>
      <c r="H551" s="26">
        <f t="shared" si="233"/>
        <v>18.410728994923122</v>
      </c>
      <c r="I551" s="33">
        <f t="shared" si="227"/>
        <v>23.914045919520188</v>
      </c>
      <c r="J551" s="50">
        <f t="shared" si="228"/>
        <v>24.070045919520187</v>
      </c>
      <c r="K551" s="33">
        <f t="shared" si="218"/>
        <v>6.3015232860278001</v>
      </c>
      <c r="L551" s="33">
        <f t="shared" si="234"/>
        <v>-0.99961170476601258</v>
      </c>
      <c r="M551" s="33">
        <f t="shared" si="219"/>
        <v>3.1137243789587856</v>
      </c>
      <c r="N551" s="33">
        <f t="shared" si="235"/>
        <v>-2.7864667498217855E-2</v>
      </c>
      <c r="O551" s="33">
        <f t="shared" si="220"/>
        <v>3.1137243789587856</v>
      </c>
      <c r="P551" s="33">
        <f t="shared" si="221"/>
        <v>178.40326548133177</v>
      </c>
      <c r="Q551" s="33">
        <f t="shared" si="229"/>
        <v>0.61212709346458083</v>
      </c>
      <c r="R551" s="33">
        <f t="shared" si="222"/>
        <v>35.072298981130558</v>
      </c>
      <c r="S551" s="33">
        <f t="shared" si="230"/>
        <v>-0.9999848648614178</v>
      </c>
      <c r="T551" s="33">
        <f t="shared" si="223"/>
        <v>3.1360908035807342</v>
      </c>
      <c r="U551" s="33">
        <f t="shared" si="231"/>
        <v>5.5018222519784823E-3</v>
      </c>
      <c r="V551" s="72">
        <f t="shared" si="224"/>
        <v>3.1360908035807342</v>
      </c>
      <c r="W551" s="33">
        <f t="shared" si="225"/>
        <v>179.68476721496691</v>
      </c>
      <c r="X551" s="80">
        <v>0.31875000000000003</v>
      </c>
      <c r="Z551" s="16">
        <v>182</v>
      </c>
      <c r="AA551" s="16">
        <v>6</v>
      </c>
      <c r="AB551" s="16">
        <v>14.47</v>
      </c>
      <c r="AC551" s="14">
        <f t="shared" si="243"/>
        <v>182.10401944444445</v>
      </c>
      <c r="AD551" s="16">
        <v>46</v>
      </c>
      <c r="AE551" s="16">
        <v>21</v>
      </c>
      <c r="AF551" s="16">
        <v>40.380000000000003</v>
      </c>
      <c r="AG551" s="14">
        <f t="shared" si="244"/>
        <v>46.361216666666664</v>
      </c>
      <c r="AH551" s="16">
        <v>14</v>
      </c>
      <c r="AI551" s="16">
        <v>2</v>
      </c>
      <c r="AJ551" s="16">
        <v>24.65</v>
      </c>
      <c r="AK551" s="14">
        <f t="shared" si="245"/>
        <v>14.040180555555555</v>
      </c>
      <c r="AL551" s="16">
        <v>183</v>
      </c>
      <c r="AM551" s="16">
        <v>36</v>
      </c>
      <c r="AN551" s="16">
        <v>58.33</v>
      </c>
      <c r="AO551" s="16">
        <f t="shared" si="246"/>
        <v>183.61620277777777</v>
      </c>
      <c r="AP551" s="16">
        <v>62</v>
      </c>
      <c r="AQ551" s="16">
        <v>54</v>
      </c>
      <c r="AR551" s="16">
        <v>59.64</v>
      </c>
      <c r="AS551" s="14">
        <f t="shared" si="247"/>
        <v>62.916566666666668</v>
      </c>
      <c r="AT551" s="16">
        <v>23</v>
      </c>
      <c r="AU551" s="16">
        <v>33</v>
      </c>
      <c r="AV551" s="16">
        <v>8.81</v>
      </c>
      <c r="AW551" s="14">
        <f t="shared" si="248"/>
        <v>23.552447222222224</v>
      </c>
      <c r="AX551" s="14">
        <f t="shared" si="240"/>
        <v>1.5121833333333257</v>
      </c>
      <c r="AY551" s="14">
        <f t="shared" si="241"/>
        <v>16.555350000000004</v>
      </c>
      <c r="AZ551" s="14">
        <f t="shared" si="242"/>
        <v>142.68400000000003</v>
      </c>
    </row>
    <row r="552" spans="1:56">
      <c r="A552" s="11">
        <v>0.31944444444444398</v>
      </c>
      <c r="B552" s="12">
        <f t="shared" si="236"/>
        <v>7.6499999999999995</v>
      </c>
      <c r="C552" s="12">
        <f t="shared" si="237"/>
        <v>14.327702597297954</v>
      </c>
      <c r="D552" s="12">
        <f t="shared" si="238"/>
        <v>13.945525941742387</v>
      </c>
      <c r="E552" s="12">
        <f t="shared" si="239"/>
        <v>14.101525941742388</v>
      </c>
      <c r="F552" s="12">
        <f t="shared" si="232"/>
        <v>3.6917708585819815</v>
      </c>
      <c r="G552" s="12">
        <f t="shared" si="226"/>
        <v>0.32143975277925835</v>
      </c>
      <c r="H552" s="26">
        <f t="shared" si="233"/>
        <v>18.417141201980076</v>
      </c>
      <c r="I552" s="33">
        <f t="shared" si="227"/>
        <v>23.93075815285351</v>
      </c>
      <c r="J552" s="50">
        <f t="shared" si="228"/>
        <v>24.086758152853509</v>
      </c>
      <c r="K552" s="33">
        <f t="shared" si="218"/>
        <v>6.3058985384832198</v>
      </c>
      <c r="L552" s="33">
        <f t="shared" si="234"/>
        <v>-0.9996062297171936</v>
      </c>
      <c r="M552" s="33">
        <f t="shared" si="219"/>
        <v>3.1135285794726526</v>
      </c>
      <c r="N552" s="33">
        <f t="shared" si="235"/>
        <v>-2.8060390420970926E-2</v>
      </c>
      <c r="O552" s="33">
        <f t="shared" si="220"/>
        <v>3.1135285794726526</v>
      </c>
      <c r="P552" s="33">
        <f t="shared" si="221"/>
        <v>178.39204699714551</v>
      </c>
      <c r="Q552" s="33">
        <f t="shared" si="229"/>
        <v>0.61210191661207891</v>
      </c>
      <c r="R552" s="33">
        <f t="shared" si="222"/>
        <v>35.070856453740774</v>
      </c>
      <c r="S552" s="33">
        <f t="shared" si="230"/>
        <v>-0.99997678323453743</v>
      </c>
      <c r="T552" s="33">
        <f t="shared" si="223"/>
        <v>3.1347784250495261</v>
      </c>
      <c r="U552" s="33">
        <f t="shared" si="231"/>
        <v>6.8141758054097411E-3</v>
      </c>
      <c r="V552" s="72">
        <f t="shared" si="224"/>
        <v>3.1347784250495261</v>
      </c>
      <c r="W552" s="33">
        <f t="shared" si="225"/>
        <v>179.60957346400511</v>
      </c>
      <c r="X552" s="80">
        <v>0.31944444444444448</v>
      </c>
      <c r="Z552" s="16">
        <v>182</v>
      </c>
      <c r="AA552" s="16">
        <v>7</v>
      </c>
      <c r="AB552" s="16">
        <v>11.31</v>
      </c>
      <c r="AC552" s="14">
        <f t="shared" si="243"/>
        <v>182.11980833333334</v>
      </c>
      <c r="AD552" s="16">
        <v>46</v>
      </c>
      <c r="AE552" s="16">
        <v>22</v>
      </c>
      <c r="AF552" s="16">
        <v>2.27</v>
      </c>
      <c r="AG552" s="14">
        <f t="shared" si="244"/>
        <v>46.36729722222222</v>
      </c>
      <c r="AH552" s="16">
        <v>14</v>
      </c>
      <c r="AI552" s="16">
        <v>3</v>
      </c>
      <c r="AJ552" s="16">
        <v>24.81</v>
      </c>
      <c r="AK552" s="14">
        <f t="shared" si="245"/>
        <v>14.056891666666667</v>
      </c>
      <c r="AL552" s="16">
        <v>183</v>
      </c>
      <c r="AM552" s="16">
        <v>28</v>
      </c>
      <c r="AN552" s="16">
        <v>58.07</v>
      </c>
      <c r="AO552" s="16">
        <f t="shared" si="246"/>
        <v>183.48279722222222</v>
      </c>
      <c r="AP552" s="16">
        <v>62</v>
      </c>
      <c r="AQ552" s="16">
        <v>55</v>
      </c>
      <c r="AR552" s="16">
        <v>36.42</v>
      </c>
      <c r="AS552" s="14">
        <f t="shared" si="247"/>
        <v>62.926783333333333</v>
      </c>
      <c r="AT552" s="16">
        <v>23</v>
      </c>
      <c r="AU552" s="16">
        <v>34</v>
      </c>
      <c r="AV552" s="16">
        <v>8.9700000000000006</v>
      </c>
      <c r="AW552" s="14">
        <f t="shared" si="248"/>
        <v>23.569158333333334</v>
      </c>
      <c r="AX552" s="14">
        <f t="shared" si="240"/>
        <v>1.3629888888888786</v>
      </c>
      <c r="AY552" s="14">
        <f t="shared" si="241"/>
        <v>16.559486111111113</v>
      </c>
      <c r="AZ552" s="14">
        <f t="shared" si="242"/>
        <v>142.684</v>
      </c>
    </row>
    <row r="553" spans="1:56">
      <c r="A553" s="11">
        <v>0.32013888888888897</v>
      </c>
      <c r="B553" s="12">
        <f t="shared" si="236"/>
        <v>7.6666666666666554</v>
      </c>
      <c r="C553" s="12">
        <f t="shared" si="237"/>
        <v>14.344414830631276</v>
      </c>
      <c r="D553" s="12">
        <f t="shared" si="238"/>
        <v>13.962238175075735</v>
      </c>
      <c r="E553" s="12">
        <f t="shared" si="239"/>
        <v>14.118238175075735</v>
      </c>
      <c r="F553" s="12">
        <f t="shared" si="232"/>
        <v>3.6961461110374083</v>
      </c>
      <c r="G553" s="12">
        <f t="shared" si="226"/>
        <v>0.32155247230351569</v>
      </c>
      <c r="H553" s="26">
        <f t="shared" si="233"/>
        <v>18.423599554988744</v>
      </c>
      <c r="I553" s="33">
        <f t="shared" si="227"/>
        <v>23.947470386186833</v>
      </c>
      <c r="J553" s="50">
        <f t="shared" si="228"/>
        <v>24.103470386186832</v>
      </c>
      <c r="K553" s="33">
        <f t="shared" si="218"/>
        <v>6.3102737909386404</v>
      </c>
      <c r="L553" s="33">
        <f t="shared" si="234"/>
        <v>-0.99960073085506695</v>
      </c>
      <c r="M553" s="33">
        <f t="shared" si="219"/>
        <v>3.1133332934742266</v>
      </c>
      <c r="N553" s="33">
        <f t="shared" si="235"/>
        <v>-2.8255598985261646E-2</v>
      </c>
      <c r="O553" s="33">
        <f t="shared" si="220"/>
        <v>3.1133332934742266</v>
      </c>
      <c r="P553" s="33">
        <f t="shared" si="221"/>
        <v>178.38085793363769</v>
      </c>
      <c r="Q553" s="33">
        <f t="shared" si="229"/>
        <v>0.61207137465309136</v>
      </c>
      <c r="R553" s="33">
        <f t="shared" si="222"/>
        <v>35.069106528392723</v>
      </c>
      <c r="S553" s="33">
        <f t="shared" si="230"/>
        <v>-0.99996698090086156</v>
      </c>
      <c r="T553" s="33">
        <f t="shared" si="223"/>
        <v>3.1334662422231205</v>
      </c>
      <c r="U553" s="33">
        <f t="shared" si="231"/>
        <v>8.126321924220475E-3</v>
      </c>
      <c r="V553" s="72">
        <f t="shared" si="224"/>
        <v>3.1334662422231205</v>
      </c>
      <c r="W553" s="33">
        <f t="shared" si="225"/>
        <v>179.5343909261025</v>
      </c>
      <c r="X553" s="80">
        <v>0.32013888888888892</v>
      </c>
      <c r="Z553" s="16">
        <v>182</v>
      </c>
      <c r="AA553" s="16">
        <v>8</v>
      </c>
      <c r="AB553" s="16">
        <v>8.01</v>
      </c>
      <c r="AC553" s="14">
        <f t="shared" si="243"/>
        <v>182.13555833333334</v>
      </c>
      <c r="AD553" s="16">
        <v>46</v>
      </c>
      <c r="AE553" s="16">
        <v>22</v>
      </c>
      <c r="AF553" s="16">
        <v>24.32</v>
      </c>
      <c r="AG553" s="14">
        <f t="shared" si="244"/>
        <v>46.373422222222224</v>
      </c>
      <c r="AH553" s="16">
        <v>14</v>
      </c>
      <c r="AI553" s="16">
        <v>4</v>
      </c>
      <c r="AJ553" s="16">
        <v>24.97</v>
      </c>
      <c r="AK553" s="14">
        <f t="shared" si="245"/>
        <v>14.073602777777777</v>
      </c>
      <c r="AL553" s="16">
        <v>183</v>
      </c>
      <c r="AM553" s="16">
        <v>20</v>
      </c>
      <c r="AN553" s="16">
        <v>57.16</v>
      </c>
      <c r="AO553" s="16">
        <f t="shared" si="246"/>
        <v>183.34921111111112</v>
      </c>
      <c r="AP553" s="16">
        <v>62</v>
      </c>
      <c r="AQ553" s="16">
        <v>56</v>
      </c>
      <c r="AR553" s="16">
        <v>11.81</v>
      </c>
      <c r="AS553" s="14">
        <f t="shared" si="247"/>
        <v>62.936613888888886</v>
      </c>
      <c r="AT553" s="16">
        <v>23</v>
      </c>
      <c r="AU553" s="16">
        <v>35</v>
      </c>
      <c r="AV553" s="16">
        <v>9.14</v>
      </c>
      <c r="AW553" s="14">
        <f t="shared" si="248"/>
        <v>23.585872222222221</v>
      </c>
      <c r="AX553" s="14">
        <f t="shared" si="240"/>
        <v>1.2136527777777815</v>
      </c>
      <c r="AY553" s="14">
        <f t="shared" si="241"/>
        <v>16.563191666666661</v>
      </c>
      <c r="AZ553" s="14">
        <f t="shared" si="242"/>
        <v>142.68404166666664</v>
      </c>
    </row>
    <row r="554" spans="1:56">
      <c r="A554" s="11">
        <v>0.32083333333333303</v>
      </c>
      <c r="B554" s="12">
        <f t="shared" si="236"/>
        <v>7.6833333333333353</v>
      </c>
      <c r="C554" s="12">
        <f t="shared" si="237"/>
        <v>14.361127063964624</v>
      </c>
      <c r="D554" s="12">
        <f t="shared" si="238"/>
        <v>13.978950408409059</v>
      </c>
      <c r="E554" s="12">
        <f t="shared" si="239"/>
        <v>14.134950408409059</v>
      </c>
      <c r="F554" s="12">
        <f t="shared" si="232"/>
        <v>3.7005213634928289</v>
      </c>
      <c r="G554" s="12">
        <f t="shared" si="226"/>
        <v>0.32166599516082117</v>
      </c>
      <c r="H554" s="26">
        <f t="shared" si="233"/>
        <v>18.430103935590616</v>
      </c>
      <c r="I554" s="33">
        <f t="shared" si="227"/>
        <v>23.96418261952018</v>
      </c>
      <c r="J554" s="50">
        <f t="shared" si="228"/>
        <v>24.120182619520179</v>
      </c>
      <c r="K554" s="33">
        <f t="shared" si="218"/>
        <v>6.3146490433940672</v>
      </c>
      <c r="L554" s="33">
        <f t="shared" si="234"/>
        <v>-0.99959520858373063</v>
      </c>
      <c r="M554" s="33">
        <f t="shared" si="219"/>
        <v>3.1131385245900782</v>
      </c>
      <c r="N554" s="33">
        <f t="shared" si="235"/>
        <v>-2.845028956703767E-2</v>
      </c>
      <c r="O554" s="33">
        <f t="shared" si="220"/>
        <v>3.1131385245900782</v>
      </c>
      <c r="P554" s="33">
        <f t="shared" si="221"/>
        <v>178.36969849859554</v>
      </c>
      <c r="Q554" s="33">
        <f t="shared" si="229"/>
        <v>0.61203546851731938</v>
      </c>
      <c r="R554" s="33">
        <f t="shared" si="222"/>
        <v>35.067049258354373</v>
      </c>
      <c r="S554" s="33">
        <f t="shared" si="230"/>
        <v>-0.99995545900316207</v>
      </c>
      <c r="T554" s="33">
        <f t="shared" si="223"/>
        <v>3.1321542927689809</v>
      </c>
      <c r="U554" s="33">
        <f t="shared" si="231"/>
        <v>9.4382206890822953E-3</v>
      </c>
      <c r="V554" s="72">
        <f t="shared" si="224"/>
        <v>3.1321542927689809</v>
      </c>
      <c r="W554" s="33">
        <f t="shared" si="225"/>
        <v>179.45922175944582</v>
      </c>
      <c r="X554" s="80">
        <v>0.32083333333333336</v>
      </c>
      <c r="Z554" s="16">
        <v>182</v>
      </c>
      <c r="AA554" s="16">
        <v>9</v>
      </c>
      <c r="AB554" s="16">
        <v>4.59</v>
      </c>
      <c r="AC554" s="14">
        <f t="shared" si="243"/>
        <v>182.151275</v>
      </c>
      <c r="AD554" s="16">
        <v>46</v>
      </c>
      <c r="AE554" s="16">
        <v>22</v>
      </c>
      <c r="AF554" s="16">
        <v>46.54</v>
      </c>
      <c r="AG554" s="14">
        <f t="shared" si="244"/>
        <v>46.379594444444443</v>
      </c>
      <c r="AH554" s="16">
        <v>14</v>
      </c>
      <c r="AI554" s="16">
        <v>5</v>
      </c>
      <c r="AJ554" s="16">
        <v>25.14</v>
      </c>
      <c r="AK554" s="14">
        <f t="shared" si="245"/>
        <v>14.090316666666666</v>
      </c>
      <c r="AL554" s="16">
        <v>183</v>
      </c>
      <c r="AM554" s="16">
        <v>12</v>
      </c>
      <c r="AN554" s="16">
        <v>55.6</v>
      </c>
      <c r="AO554" s="16">
        <f t="shared" si="246"/>
        <v>183.21544444444444</v>
      </c>
      <c r="AP554" s="16">
        <v>62</v>
      </c>
      <c r="AQ554" s="16">
        <v>56</v>
      </c>
      <c r="AR554" s="16">
        <v>45.83</v>
      </c>
      <c r="AS554" s="14">
        <f t="shared" si="247"/>
        <v>62.946063888888887</v>
      </c>
      <c r="AT554" s="16">
        <v>23</v>
      </c>
      <c r="AU554" s="16">
        <v>36</v>
      </c>
      <c r="AV554" s="16">
        <v>9.3000000000000007</v>
      </c>
      <c r="AW554" s="14">
        <f t="shared" si="248"/>
        <v>23.602583333333332</v>
      </c>
      <c r="AX554" s="14">
        <f t="shared" si="240"/>
        <v>1.0641694444444454</v>
      </c>
      <c r="AY554" s="14">
        <f t="shared" si="241"/>
        <v>16.566469444444444</v>
      </c>
      <c r="AZ554" s="14">
        <f t="shared" si="242"/>
        <v>142.68399999999997</v>
      </c>
    </row>
    <row r="555" spans="1:56">
      <c r="A555" s="11">
        <v>0.32152777777777802</v>
      </c>
      <c r="B555" s="12">
        <f t="shared" si="236"/>
        <v>7.6999999999999922</v>
      </c>
      <c r="C555" s="12">
        <f t="shared" si="237"/>
        <v>14.377839297297948</v>
      </c>
      <c r="D555" s="12">
        <f t="shared" si="238"/>
        <v>13.995662641742404</v>
      </c>
      <c r="E555" s="12">
        <f t="shared" si="239"/>
        <v>14.151662641742405</v>
      </c>
      <c r="F555" s="12">
        <f t="shared" si="232"/>
        <v>3.7048966159482557</v>
      </c>
      <c r="G555" s="12">
        <f t="shared" si="226"/>
        <v>0.32178031927052775</v>
      </c>
      <c r="H555" s="26">
        <f t="shared" si="233"/>
        <v>18.436654224573392</v>
      </c>
      <c r="I555" s="33">
        <f t="shared" si="227"/>
        <v>23.980894852853503</v>
      </c>
      <c r="J555" s="50">
        <f t="shared" si="228"/>
        <v>24.136894852853501</v>
      </c>
      <c r="K555" s="33">
        <f t="shared" si="218"/>
        <v>6.3190242958494878</v>
      </c>
      <c r="L555" s="33">
        <f t="shared" si="234"/>
        <v>-0.99958966330906807</v>
      </c>
      <c r="M555" s="33">
        <f t="shared" si="219"/>
        <v>3.1129442764384381</v>
      </c>
      <c r="N555" s="33">
        <f t="shared" si="235"/>
        <v>-2.8644458550724596E-2</v>
      </c>
      <c r="O555" s="33">
        <f t="shared" si="220"/>
        <v>3.1129442764384381</v>
      </c>
      <c r="P555" s="33">
        <f t="shared" si="221"/>
        <v>178.35856889932833</v>
      </c>
      <c r="Q555" s="33">
        <f t="shared" si="229"/>
        <v>0.6119941992976321</v>
      </c>
      <c r="R555" s="33">
        <f t="shared" si="222"/>
        <v>35.064684706242488</v>
      </c>
      <c r="S555" s="33">
        <f t="shared" si="230"/>
        <v>-0.99994221888449542</v>
      </c>
      <c r="T555" s="33">
        <f t="shared" si="223"/>
        <v>3.1308426143381296</v>
      </c>
      <c r="U555" s="33">
        <f t="shared" si="231"/>
        <v>1.0749832201112548E-2</v>
      </c>
      <c r="V555" s="72">
        <f t="shared" si="224"/>
        <v>3.1308426143381296</v>
      </c>
      <c r="W555" s="33">
        <f t="shared" si="225"/>
        <v>179.38406812127968</v>
      </c>
      <c r="X555" s="80">
        <v>0.3215277777777778</v>
      </c>
      <c r="Z555" s="16">
        <v>182</v>
      </c>
      <c r="AA555" s="16">
        <v>10</v>
      </c>
      <c r="AB555" s="16">
        <v>1.05</v>
      </c>
      <c r="AC555" s="14">
        <f t="shared" si="243"/>
        <v>182.16695833333333</v>
      </c>
      <c r="AD555" s="16">
        <v>46</v>
      </c>
      <c r="AE555" s="16">
        <v>23</v>
      </c>
      <c r="AF555" s="16">
        <v>8.92</v>
      </c>
      <c r="AG555" s="14">
        <f t="shared" si="244"/>
        <v>46.38581111111111</v>
      </c>
      <c r="AH555" s="16">
        <v>14</v>
      </c>
      <c r="AI555" s="16">
        <v>6</v>
      </c>
      <c r="AJ555" s="16">
        <v>25.3</v>
      </c>
      <c r="AK555" s="14">
        <f t="shared" si="245"/>
        <v>14.107027777777779</v>
      </c>
      <c r="AL555" s="16">
        <v>183</v>
      </c>
      <c r="AM555" s="16">
        <v>4</v>
      </c>
      <c r="AN555" s="16">
        <v>53.43</v>
      </c>
      <c r="AO555" s="16">
        <f t="shared" si="246"/>
        <v>183.08150833333335</v>
      </c>
      <c r="AP555" s="16">
        <v>62</v>
      </c>
      <c r="AQ555" s="16">
        <v>57</v>
      </c>
      <c r="AR555" s="16">
        <v>18.45</v>
      </c>
      <c r="AS555" s="14">
        <f t="shared" si="247"/>
        <v>62.955125000000002</v>
      </c>
      <c r="AT555" s="16">
        <v>23</v>
      </c>
      <c r="AU555" s="16">
        <v>37</v>
      </c>
      <c r="AV555" s="16">
        <v>9.4700000000000006</v>
      </c>
      <c r="AW555" s="14">
        <f t="shared" si="248"/>
        <v>23.619297222222222</v>
      </c>
      <c r="AX555" s="14">
        <f t="shared" si="240"/>
        <v>0.91455000000001974</v>
      </c>
      <c r="AY555" s="14">
        <f t="shared" si="241"/>
        <v>16.569313888888892</v>
      </c>
      <c r="AZ555" s="14">
        <f t="shared" si="242"/>
        <v>142.68404166666664</v>
      </c>
    </row>
    <row r="556" spans="1:56">
      <c r="A556" s="11">
        <v>0.32222222222222202</v>
      </c>
      <c r="B556" s="12">
        <f t="shared" si="236"/>
        <v>7.7166666666666721</v>
      </c>
      <c r="C556" s="12">
        <f t="shared" si="237"/>
        <v>14.394551530631293</v>
      </c>
      <c r="D556" s="12">
        <f t="shared" si="238"/>
        <v>14.012374875075729</v>
      </c>
      <c r="E556" s="12">
        <f t="shared" si="239"/>
        <v>14.168374875075729</v>
      </c>
      <c r="F556" s="12">
        <f t="shared" si="232"/>
        <v>3.7092718684036758</v>
      </c>
      <c r="G556" s="12">
        <f t="shared" si="226"/>
        <v>0.32189544253711905</v>
      </c>
      <c r="H556" s="26">
        <f t="shared" si="233"/>
        <v>18.443250301872833</v>
      </c>
      <c r="I556" s="33">
        <f t="shared" si="227"/>
        <v>23.99760708618685</v>
      </c>
      <c r="J556" s="50">
        <f t="shared" si="228"/>
        <v>24.153607086186849</v>
      </c>
      <c r="K556" s="33">
        <f t="shared" si="218"/>
        <v>6.3233995483049146</v>
      </c>
      <c r="L556" s="33">
        <f t="shared" si="234"/>
        <v>-0.99958409543872062</v>
      </c>
      <c r="M556" s="33">
        <f t="shared" si="219"/>
        <v>3.1127505526291719</v>
      </c>
      <c r="N556" s="33">
        <f t="shared" si="235"/>
        <v>-2.8838102329288792E-2</v>
      </c>
      <c r="O556" s="33">
        <f t="shared" si="220"/>
        <v>3.1127505526291719</v>
      </c>
      <c r="P556" s="33">
        <f t="shared" si="221"/>
        <v>178.34746934266619</v>
      </c>
      <c r="Q556" s="33">
        <f t="shared" si="229"/>
        <v>0.61194756824997631</v>
      </c>
      <c r="R556" s="33">
        <f t="shared" si="222"/>
        <v>35.062012944017539</v>
      </c>
      <c r="S556" s="33">
        <f t="shared" si="230"/>
        <v>-0.99992726208795757</v>
      </c>
      <c r="T556" s="33">
        <f t="shared" si="223"/>
        <v>3.1295312445626378</v>
      </c>
      <c r="U556" s="33">
        <f t="shared" si="231"/>
        <v>1.2061116585178356E-2</v>
      </c>
      <c r="V556" s="72">
        <f t="shared" si="224"/>
        <v>3.1295312445626378</v>
      </c>
      <c r="W556" s="33">
        <f t="shared" si="225"/>
        <v>179.30893216776298</v>
      </c>
      <c r="X556" s="80">
        <v>0.32222222222222224</v>
      </c>
      <c r="Z556" s="16">
        <v>182</v>
      </c>
      <c r="AA556" s="16">
        <v>10</v>
      </c>
      <c r="AB556" s="16">
        <v>57.37</v>
      </c>
      <c r="AC556" s="14">
        <f t="shared" si="243"/>
        <v>182.18260277777779</v>
      </c>
      <c r="AD556" s="16">
        <v>46</v>
      </c>
      <c r="AE556" s="16">
        <v>23</v>
      </c>
      <c r="AF556" s="16">
        <v>31.46</v>
      </c>
      <c r="AG556" s="14">
        <f t="shared" si="244"/>
        <v>46.392072222222225</v>
      </c>
      <c r="AH556" s="16">
        <v>14</v>
      </c>
      <c r="AI556" s="16">
        <v>7</v>
      </c>
      <c r="AJ556" s="16">
        <v>25.47</v>
      </c>
      <c r="AK556" s="14">
        <f t="shared" si="245"/>
        <v>14.123741666666668</v>
      </c>
      <c r="AL556" s="16">
        <v>182</v>
      </c>
      <c r="AM556" s="16">
        <v>56</v>
      </c>
      <c r="AN556" s="16">
        <v>50.67</v>
      </c>
      <c r="AO556" s="16">
        <f t="shared" si="246"/>
        <v>182.94740833333333</v>
      </c>
      <c r="AP556" s="16">
        <v>62</v>
      </c>
      <c r="AQ556" s="16">
        <v>57</v>
      </c>
      <c r="AR556" s="16">
        <v>49.69</v>
      </c>
      <c r="AS556" s="14">
        <f t="shared" si="247"/>
        <v>62.963802777777779</v>
      </c>
      <c r="AT556" s="16">
        <v>23</v>
      </c>
      <c r="AU556" s="16">
        <v>38</v>
      </c>
      <c r="AV556" s="16">
        <v>9.6300000000000008</v>
      </c>
      <c r="AW556" s="14">
        <f t="shared" si="248"/>
        <v>23.636008333333333</v>
      </c>
      <c r="AX556" s="14">
        <f t="shared" si="240"/>
        <v>0.7648055555555402</v>
      </c>
      <c r="AY556" s="14">
        <f t="shared" si="241"/>
        <v>16.571730555555554</v>
      </c>
      <c r="AZ556" s="14">
        <f t="shared" si="242"/>
        <v>142.68399999999997</v>
      </c>
    </row>
    <row r="557" spans="1:56">
      <c r="A557" s="11">
        <v>0.32291666666666702</v>
      </c>
      <c r="B557" s="12">
        <f t="shared" si="236"/>
        <v>7.733333333333329</v>
      </c>
      <c r="C557" s="12">
        <f t="shared" si="237"/>
        <v>14.411263763964618</v>
      </c>
      <c r="D557" s="12">
        <f t="shared" si="238"/>
        <v>14.029087108409074</v>
      </c>
      <c r="E557" s="12">
        <f t="shared" si="239"/>
        <v>14.185087108409075</v>
      </c>
      <c r="F557" s="12">
        <f t="shared" si="232"/>
        <v>3.7136471208591026</v>
      </c>
      <c r="G557" s="12">
        <f t="shared" si="226"/>
        <v>0.32201136285024562</v>
      </c>
      <c r="H557" s="26">
        <f t="shared" si="233"/>
        <v>18.449892046574821</v>
      </c>
      <c r="I557" s="33">
        <f t="shared" si="227"/>
        <v>1.431931952017429E-2</v>
      </c>
      <c r="J557" s="50">
        <f t="shared" si="228"/>
        <v>0.17031931952017432</v>
      </c>
      <c r="K557" s="33">
        <f t="shared" si="218"/>
        <v>4.4589493580749352E-2</v>
      </c>
      <c r="L557" s="33">
        <f t="shared" si="234"/>
        <v>-0.99957850538205906</v>
      </c>
      <c r="M557" s="33">
        <f t="shared" si="219"/>
        <v>3.1125573567637437</v>
      </c>
      <c r="N557" s="33">
        <f t="shared" si="235"/>
        <v>-2.9031217304295389E-2</v>
      </c>
      <c r="O557" s="33">
        <f t="shared" si="220"/>
        <v>3.1125573567637437</v>
      </c>
      <c r="P557" s="33">
        <f t="shared" si="221"/>
        <v>178.33640003495779</v>
      </c>
      <c r="Q557" s="33">
        <f t="shared" si="229"/>
        <v>0.61189557679327344</v>
      </c>
      <c r="R557" s="33">
        <f t="shared" si="222"/>
        <v>35.059034052977729</v>
      </c>
      <c r="S557" s="33">
        <f t="shared" si="230"/>
        <v>-0.99991059035640062</v>
      </c>
      <c r="T557" s="33">
        <f t="shared" si="223"/>
        <v>3.128220221052767</v>
      </c>
      <c r="U557" s="33">
        <f t="shared" si="231"/>
        <v>1.3372033993167831E-2</v>
      </c>
      <c r="V557" s="72">
        <f t="shared" si="224"/>
        <v>3.128220221052767</v>
      </c>
      <c r="W557" s="33">
        <f t="shared" si="225"/>
        <v>179.23381605380499</v>
      </c>
      <c r="X557" s="80">
        <v>0.32291666666666669</v>
      </c>
      <c r="Z557" s="16">
        <v>182</v>
      </c>
      <c r="AA557" s="16">
        <v>11</v>
      </c>
      <c r="AB557" s="16">
        <v>53.56</v>
      </c>
      <c r="AC557" s="14">
        <f t="shared" si="243"/>
        <v>182.19821111111111</v>
      </c>
      <c r="AD557" s="16">
        <v>46</v>
      </c>
      <c r="AE557" s="16">
        <v>23</v>
      </c>
      <c r="AF557" s="16">
        <v>54.16</v>
      </c>
      <c r="AG557" s="14">
        <f t="shared" si="244"/>
        <v>46.398377777777775</v>
      </c>
      <c r="AH557" s="16">
        <v>14</v>
      </c>
      <c r="AI557" s="16">
        <v>8</v>
      </c>
      <c r="AJ557" s="16">
        <v>25.63</v>
      </c>
      <c r="AK557" s="14">
        <f t="shared" si="245"/>
        <v>14.140452777777778</v>
      </c>
      <c r="AL557" s="16">
        <v>182</v>
      </c>
      <c r="AM557" s="16">
        <v>48</v>
      </c>
      <c r="AN557" s="16">
        <v>47.34</v>
      </c>
      <c r="AO557" s="16">
        <f t="shared" si="246"/>
        <v>182.81315000000001</v>
      </c>
      <c r="AP557" s="16">
        <v>62</v>
      </c>
      <c r="AQ557" s="16">
        <v>58</v>
      </c>
      <c r="AR557" s="16">
        <v>19.54</v>
      </c>
      <c r="AS557" s="14">
        <f t="shared" si="247"/>
        <v>62.972094444444444</v>
      </c>
      <c r="AT557" s="16">
        <v>23</v>
      </c>
      <c r="AU557" s="16">
        <v>39</v>
      </c>
      <c r="AV557" s="16">
        <v>9.7899999999999991</v>
      </c>
      <c r="AW557" s="14">
        <f t="shared" si="248"/>
        <v>23.652719444444443</v>
      </c>
      <c r="AX557" s="14">
        <f t="shared" si="240"/>
        <v>0.61493888888890069</v>
      </c>
      <c r="AY557" s="14">
        <f t="shared" si="241"/>
        <v>16.57371666666667</v>
      </c>
      <c r="AZ557" s="14">
        <f t="shared" si="242"/>
        <v>142.68399999999997</v>
      </c>
    </row>
    <row r="558" spans="1:56" s="1" customFormat="1">
      <c r="A558" s="11">
        <v>0.32361111111111102</v>
      </c>
      <c r="B558" s="12">
        <f t="shared" si="236"/>
        <v>7.7500000000000089</v>
      </c>
      <c r="C558" s="12">
        <f t="shared" si="237"/>
        <v>14.427975997297963</v>
      </c>
      <c r="D558" s="12">
        <f t="shared" si="238"/>
        <v>14.045799341742397</v>
      </c>
      <c r="E558" s="12">
        <f t="shared" si="239"/>
        <v>14.201799341742397</v>
      </c>
      <c r="F558" s="12">
        <f t="shared" si="232"/>
        <v>3.7180223733145228</v>
      </c>
      <c r="G558" s="12">
        <f t="shared" si="226"/>
        <v>0.32212807808475752</v>
      </c>
      <c r="H558" s="26">
        <f t="shared" si="233"/>
        <v>18.456579336917233</v>
      </c>
      <c r="I558" s="33">
        <f t="shared" si="227"/>
        <v>3.1031552853519884E-2</v>
      </c>
      <c r="J558" s="50">
        <f t="shared" si="228"/>
        <v>0.18703155285351991</v>
      </c>
      <c r="K558" s="33">
        <f t="shared" si="218"/>
        <v>4.8964746036175774E-2</v>
      </c>
      <c r="L558" s="33">
        <f t="shared" si="234"/>
        <v>-0.99957289355015266</v>
      </c>
      <c r="M558" s="33">
        <f t="shared" si="219"/>
        <v>3.1123646924350865</v>
      </c>
      <c r="N558" s="33">
        <f t="shared" si="235"/>
        <v>-2.92237998859705E-2</v>
      </c>
      <c r="O558" s="33">
        <f t="shared" si="220"/>
        <v>3.1123646924350865</v>
      </c>
      <c r="P558" s="33">
        <f t="shared" si="221"/>
        <v>178.32536118206298</v>
      </c>
      <c r="Q558" s="33">
        <f t="shared" si="229"/>
        <v>0.61183822650930153</v>
      </c>
      <c r="R558" s="33">
        <f t="shared" si="222"/>
        <v>35.055748123752259</v>
      </c>
      <c r="S558" s="33">
        <f t="shared" si="230"/>
        <v>-0.99989220563211467</v>
      </c>
      <c r="T558" s="33">
        <f t="shared" si="223"/>
        <v>3.1269095813945551</v>
      </c>
      <c r="U558" s="33">
        <f t="shared" si="231"/>
        <v>1.4682544607283896E-2</v>
      </c>
      <c r="V558" s="72">
        <f t="shared" si="224"/>
        <v>3.1269095813945551</v>
      </c>
      <c r="W558" s="33">
        <f t="shared" si="225"/>
        <v>179.15872193292697</v>
      </c>
      <c r="X558" s="80">
        <v>0.32361111111111113</v>
      </c>
      <c r="Y558" s="15"/>
      <c r="Z558" s="16">
        <v>182</v>
      </c>
      <c r="AA558" s="16">
        <v>12</v>
      </c>
      <c r="AB558" s="16">
        <v>49.62</v>
      </c>
      <c r="AC558" s="14">
        <f t="shared" si="243"/>
        <v>182.21378333333334</v>
      </c>
      <c r="AD558" s="16">
        <v>46</v>
      </c>
      <c r="AE558" s="16">
        <v>24</v>
      </c>
      <c r="AF558" s="16">
        <v>17.03</v>
      </c>
      <c r="AG558" s="14">
        <f t="shared" si="244"/>
        <v>46.404730555555552</v>
      </c>
      <c r="AH558" s="16">
        <v>14</v>
      </c>
      <c r="AI558" s="16">
        <v>9</v>
      </c>
      <c r="AJ558" s="16">
        <v>25.8</v>
      </c>
      <c r="AK558" s="14">
        <f t="shared" si="245"/>
        <v>14.157166666666667</v>
      </c>
      <c r="AL558" s="16">
        <v>182</v>
      </c>
      <c r="AM558" s="16">
        <v>40</v>
      </c>
      <c r="AN558" s="16">
        <v>43.47</v>
      </c>
      <c r="AO558" s="16">
        <f t="shared" si="246"/>
        <v>182.67874166666667</v>
      </c>
      <c r="AP558" s="16">
        <v>62</v>
      </c>
      <c r="AQ558" s="16">
        <v>58</v>
      </c>
      <c r="AR558" s="16">
        <v>48</v>
      </c>
      <c r="AS558" s="14">
        <f t="shared" si="247"/>
        <v>62.98</v>
      </c>
      <c r="AT558" s="16">
        <v>23</v>
      </c>
      <c r="AU558" s="16">
        <v>40</v>
      </c>
      <c r="AV558" s="16">
        <v>9.9600000000000009</v>
      </c>
      <c r="AW558" s="14">
        <f t="shared" si="248"/>
        <v>23.669433333333334</v>
      </c>
      <c r="AX558" s="14">
        <f t="shared" si="240"/>
        <v>0.46495833333332826</v>
      </c>
      <c r="AY558" s="14">
        <f t="shared" si="241"/>
        <v>16.575269444444444</v>
      </c>
      <c r="AZ558" s="14">
        <f t="shared" si="242"/>
        <v>142.684</v>
      </c>
      <c r="BA558" s="12"/>
      <c r="BB558" s="12"/>
      <c r="BC558" s="12"/>
      <c r="BD558" s="12"/>
    </row>
    <row r="559" spans="1:56">
      <c r="A559" s="11">
        <v>0.32430555555555601</v>
      </c>
      <c r="B559" s="12">
        <f t="shared" si="236"/>
        <v>7.7666666666666639</v>
      </c>
      <c r="C559" s="12">
        <f t="shared" si="237"/>
        <v>14.444688230631286</v>
      </c>
      <c r="D559" s="12">
        <f t="shared" si="238"/>
        <v>14.062511575075744</v>
      </c>
      <c r="E559" s="12">
        <f t="shared" si="239"/>
        <v>14.218511575075745</v>
      </c>
      <c r="F559" s="12">
        <f t="shared" si="232"/>
        <v>3.7223976257699496</v>
      </c>
      <c r="G559" s="12">
        <f t="shared" si="226"/>
        <v>0.32224558610074094</v>
      </c>
      <c r="H559" s="26">
        <f t="shared" si="233"/>
        <v>18.463312050292039</v>
      </c>
      <c r="I559" s="33">
        <f t="shared" si="227"/>
        <v>4.7743786186842385E-2</v>
      </c>
      <c r="J559" s="50">
        <f t="shared" si="228"/>
        <v>0.20374378618684241</v>
      </c>
      <c r="K559" s="33">
        <f t="shared" si="218"/>
        <v>5.3339998491596138E-2</v>
      </c>
      <c r="L559" s="33">
        <f t="shared" si="234"/>
        <v>-0.99956726035574273</v>
      </c>
      <c r="M559" s="33">
        <f t="shared" si="219"/>
        <v>3.1121725632276118</v>
      </c>
      <c r="N559" s="33">
        <f t="shared" si="235"/>
        <v>-2.9415846493260421E-2</v>
      </c>
      <c r="O559" s="33">
        <f t="shared" si="220"/>
        <v>3.1121725632276118</v>
      </c>
      <c r="P559" s="33">
        <f t="shared" si="221"/>
        <v>178.31435298935352</v>
      </c>
      <c r="Q559" s="33">
        <f t="shared" si="229"/>
        <v>0.61177551914256534</v>
      </c>
      <c r="R559" s="33">
        <f t="shared" si="222"/>
        <v>35.052155256293901</v>
      </c>
      <c r="S559" s="33">
        <f t="shared" si="230"/>
        <v>-0.99987211005647225</v>
      </c>
      <c r="T559" s="33">
        <f t="shared" si="223"/>
        <v>3.1255993631470069</v>
      </c>
      <c r="U559" s="33">
        <f t="shared" si="231"/>
        <v>1.5992608643304006E-2</v>
      </c>
      <c r="V559" s="72">
        <f t="shared" si="224"/>
        <v>3.1255993631470069</v>
      </c>
      <c r="W559" s="33">
        <f t="shared" si="225"/>
        <v>179.08365195710144</v>
      </c>
      <c r="X559" s="80">
        <v>0.32430555555555557</v>
      </c>
      <c r="Z559" s="16">
        <v>182</v>
      </c>
      <c r="AA559" s="16">
        <v>13</v>
      </c>
      <c r="AB559" s="16">
        <v>45.55</v>
      </c>
      <c r="AC559" s="14">
        <f t="shared" si="243"/>
        <v>182.22931944444446</v>
      </c>
      <c r="AD559" s="16">
        <v>46</v>
      </c>
      <c r="AE559" s="16">
        <v>24</v>
      </c>
      <c r="AF559" s="16">
        <v>40.049999999999997</v>
      </c>
      <c r="AG559" s="14">
        <f t="shared" si="244"/>
        <v>46.411124999999998</v>
      </c>
      <c r="AH559" s="16">
        <v>14</v>
      </c>
      <c r="AI559" s="16">
        <v>10</v>
      </c>
      <c r="AJ559" s="16">
        <v>25.96</v>
      </c>
      <c r="AK559" s="14">
        <f t="shared" si="245"/>
        <v>14.173877777777777</v>
      </c>
      <c r="AL559" s="16">
        <v>182</v>
      </c>
      <c r="AM559" s="16">
        <v>32</v>
      </c>
      <c r="AN559" s="16">
        <v>39.090000000000003</v>
      </c>
      <c r="AO559" s="16">
        <f t="shared" si="246"/>
        <v>182.54419166666668</v>
      </c>
      <c r="AP559" s="16">
        <v>62</v>
      </c>
      <c r="AQ559" s="16">
        <v>59</v>
      </c>
      <c r="AR559" s="16">
        <v>15.06</v>
      </c>
      <c r="AS559" s="14">
        <f t="shared" si="247"/>
        <v>62.987516666666664</v>
      </c>
      <c r="AT559" s="16">
        <v>23</v>
      </c>
      <c r="AU559" s="16">
        <v>41</v>
      </c>
      <c r="AV559" s="16">
        <v>10.119999999999999</v>
      </c>
      <c r="AW559" s="14">
        <f t="shared" si="248"/>
        <v>23.686144444444444</v>
      </c>
      <c r="AX559" s="14">
        <f t="shared" si="240"/>
        <v>0.31487222222222044</v>
      </c>
      <c r="AY559" s="14">
        <f t="shared" si="241"/>
        <v>16.576391666666666</v>
      </c>
      <c r="AZ559" s="14">
        <f t="shared" si="242"/>
        <v>142.684</v>
      </c>
    </row>
    <row r="560" spans="1:56">
      <c r="A560" s="11">
        <v>0.32500000000000001</v>
      </c>
      <c r="B560" s="12">
        <f t="shared" si="236"/>
        <v>7.7833333333333439</v>
      </c>
      <c r="C560" s="12">
        <f t="shared" si="237"/>
        <v>14.461400463964633</v>
      </c>
      <c r="D560" s="12">
        <f t="shared" si="238"/>
        <v>14.079223808409067</v>
      </c>
      <c r="E560" s="12">
        <f t="shared" si="239"/>
        <v>14.235223808409067</v>
      </c>
      <c r="F560" s="12">
        <f t="shared" si="232"/>
        <v>3.7267728782253697</v>
      </c>
      <c r="G560" s="12">
        <f t="shared" si="226"/>
        <v>0.3223638847435516</v>
      </c>
      <c r="H560" s="26">
        <f t="shared" si="233"/>
        <v>18.470090063247213</v>
      </c>
      <c r="I560" s="33">
        <f t="shared" si="227"/>
        <v>6.4456019520189756E-2</v>
      </c>
      <c r="J560" s="50">
        <f t="shared" si="228"/>
        <v>0.22045601952018978</v>
      </c>
      <c r="K560" s="33">
        <f t="shared" si="218"/>
        <v>5.7715250947023025E-2</v>
      </c>
      <c r="L560" s="33">
        <f t="shared" si="234"/>
        <v>-0.99956160621321133</v>
      </c>
      <c r="M560" s="33">
        <f t="shared" si="219"/>
        <v>3.1119809727171184</v>
      </c>
      <c r="N560" s="33">
        <f t="shared" si="235"/>
        <v>-2.9607353553890842E-2</v>
      </c>
      <c r="O560" s="33">
        <f t="shared" si="220"/>
        <v>3.1119809727171184</v>
      </c>
      <c r="P560" s="33">
        <f t="shared" si="221"/>
        <v>178.30337566170749</v>
      </c>
      <c r="Q560" s="33">
        <f t="shared" si="229"/>
        <v>0.61170745660015136</v>
      </c>
      <c r="R560" s="33">
        <f t="shared" si="222"/>
        <v>35.048255559870647</v>
      </c>
      <c r="S560" s="33">
        <f t="shared" si="230"/>
        <v>-0.99985030596953683</v>
      </c>
      <c r="T560" s="33">
        <f t="shared" si="223"/>
        <v>3.1242896038395616</v>
      </c>
      <c r="U560" s="33">
        <f t="shared" si="231"/>
        <v>1.7302186353859307E-2</v>
      </c>
      <c r="V560" s="72">
        <f t="shared" si="224"/>
        <v>3.1242896038395616</v>
      </c>
      <c r="W560" s="33">
        <f t="shared" si="225"/>
        <v>179.00860827660685</v>
      </c>
      <c r="X560" s="80">
        <v>0.32500000000000001</v>
      </c>
      <c r="Z560" s="16">
        <v>182</v>
      </c>
      <c r="AA560" s="16">
        <v>14</v>
      </c>
      <c r="AB560" s="16">
        <v>41.34</v>
      </c>
      <c r="AC560" s="14">
        <f t="shared" si="243"/>
        <v>182.24481666666668</v>
      </c>
      <c r="AD560" s="16">
        <v>46</v>
      </c>
      <c r="AE560" s="16">
        <v>25</v>
      </c>
      <c r="AF560" s="16">
        <v>3.24</v>
      </c>
      <c r="AG560" s="14">
        <f t="shared" si="244"/>
        <v>46.417566666666666</v>
      </c>
      <c r="AH560" s="16">
        <v>14</v>
      </c>
      <c r="AI560" s="16">
        <v>11</v>
      </c>
      <c r="AJ560" s="16">
        <v>26.13</v>
      </c>
      <c r="AK560" s="14">
        <f t="shared" si="245"/>
        <v>14.190591666666666</v>
      </c>
      <c r="AL560" s="16">
        <v>182</v>
      </c>
      <c r="AM560" s="16">
        <v>24</v>
      </c>
      <c r="AN560" s="16">
        <v>34.22</v>
      </c>
      <c r="AO560" s="16">
        <f t="shared" si="246"/>
        <v>182.40950555555557</v>
      </c>
      <c r="AP560" s="16">
        <v>62</v>
      </c>
      <c r="AQ560" s="16">
        <v>59</v>
      </c>
      <c r="AR560" s="16">
        <v>40.729999999999997</v>
      </c>
      <c r="AS560" s="14">
        <f t="shared" si="247"/>
        <v>62.99464722222222</v>
      </c>
      <c r="AT560" s="16">
        <v>23</v>
      </c>
      <c r="AU560" s="16">
        <v>42</v>
      </c>
      <c r="AV560" s="16">
        <v>10.29</v>
      </c>
      <c r="AW560" s="14">
        <f t="shared" si="248"/>
        <v>23.702858333333332</v>
      </c>
      <c r="AX560" s="14">
        <f t="shared" si="240"/>
        <v>0.16468888888888955</v>
      </c>
      <c r="AY560" s="14">
        <f t="shared" si="241"/>
        <v>16.577080555555554</v>
      </c>
      <c r="AZ560" s="14">
        <f t="shared" si="242"/>
        <v>142.68399999999997</v>
      </c>
    </row>
    <row r="561" spans="1:56">
      <c r="A561" s="11">
        <v>0.32569444444444401</v>
      </c>
      <c r="B561" s="12">
        <f t="shared" si="236"/>
        <v>7.8000000000000007</v>
      </c>
      <c r="C561" s="12">
        <f t="shared" si="237"/>
        <v>14.478112697297956</v>
      </c>
      <c r="D561" s="12">
        <f t="shared" si="238"/>
        <v>14.095936041742389</v>
      </c>
      <c r="E561" s="12">
        <f t="shared" si="239"/>
        <v>14.25193604174239</v>
      </c>
      <c r="F561" s="12">
        <f t="shared" si="232"/>
        <v>3.7311481306807903</v>
      </c>
      <c r="G561" s="12">
        <f t="shared" si="226"/>
        <v>0.32248297184385138</v>
      </c>
      <c r="H561" s="26">
        <f t="shared" si="233"/>
        <v>18.476913251488842</v>
      </c>
      <c r="I561" s="33">
        <f t="shared" si="227"/>
        <v>8.1168252853512257E-2</v>
      </c>
      <c r="J561" s="50">
        <f t="shared" si="228"/>
        <v>0.23716825285351228</v>
      </c>
      <c r="K561" s="33">
        <f t="shared" si="218"/>
        <v>6.2090503402443389E-2</v>
      </c>
      <c r="L561" s="33">
        <f t="shared" si="234"/>
        <v>-0.99955593153855349</v>
      </c>
      <c r="M561" s="33">
        <f t="shared" si="219"/>
        <v>3.1117899244707274</v>
      </c>
      <c r="N561" s="33">
        <f t="shared" si="235"/>
        <v>-2.979831750442876E-2</v>
      </c>
      <c r="O561" s="33">
        <f t="shared" si="220"/>
        <v>3.1117899244707274</v>
      </c>
      <c r="P561" s="33">
        <f t="shared" si="221"/>
        <v>178.29242940350588</v>
      </c>
      <c r="Q561" s="33">
        <f t="shared" si="229"/>
        <v>0.61163404095157148</v>
      </c>
      <c r="R561" s="33">
        <f t="shared" si="222"/>
        <v>35.044049153056804</v>
      </c>
      <c r="S561" s="33">
        <f t="shared" si="230"/>
        <v>-0.99982679590963563</v>
      </c>
      <c r="T561" s="33">
        <f t="shared" si="223"/>
        <v>3.1229803409694803</v>
      </c>
      <c r="U561" s="33">
        <f t="shared" si="231"/>
        <v>1.8611238031677062E-2</v>
      </c>
      <c r="V561" s="72">
        <f t="shared" si="224"/>
        <v>3.1229803409694803</v>
      </c>
      <c r="W561" s="33">
        <f t="shared" si="225"/>
        <v>178.93359303987799</v>
      </c>
      <c r="X561" s="80">
        <v>0.32569444444444445</v>
      </c>
      <c r="Z561" s="16">
        <v>182</v>
      </c>
      <c r="AA561" s="16">
        <v>15</v>
      </c>
      <c r="AB561" s="16">
        <v>37</v>
      </c>
      <c r="AC561" s="14">
        <f t="shared" si="243"/>
        <v>182.26027777777779</v>
      </c>
      <c r="AD561" s="16">
        <v>46</v>
      </c>
      <c r="AE561" s="16">
        <v>25</v>
      </c>
      <c r="AF561" s="16">
        <v>26.59</v>
      </c>
      <c r="AG561" s="14">
        <f t="shared" si="244"/>
        <v>46.424052777777774</v>
      </c>
      <c r="AH561" s="16">
        <v>14</v>
      </c>
      <c r="AI561" s="16">
        <v>12</v>
      </c>
      <c r="AJ561" s="16">
        <v>26.29</v>
      </c>
      <c r="AK561" s="14">
        <f t="shared" si="245"/>
        <v>14.207302777777779</v>
      </c>
      <c r="AL561" s="16">
        <v>182</v>
      </c>
      <c r="AM561" s="16">
        <v>16</v>
      </c>
      <c r="AN561" s="16">
        <v>28.88</v>
      </c>
      <c r="AO561" s="16">
        <f t="shared" si="246"/>
        <v>182.27468888888887</v>
      </c>
      <c r="AP561" s="16">
        <v>63</v>
      </c>
      <c r="AQ561" s="16">
        <v>0</v>
      </c>
      <c r="AR561" s="16">
        <v>5.01</v>
      </c>
      <c r="AS561" s="14">
        <f t="shared" si="247"/>
        <v>63.001391666666663</v>
      </c>
      <c r="AT561" s="16">
        <v>23</v>
      </c>
      <c r="AU561" s="16">
        <v>43</v>
      </c>
      <c r="AV561" s="16">
        <v>10.45</v>
      </c>
      <c r="AW561" s="14">
        <f t="shared" si="248"/>
        <v>23.719569444444446</v>
      </c>
      <c r="AX561" s="14">
        <f t="shared" si="240"/>
        <v>1.4411111111087394E-2</v>
      </c>
      <c r="AY561" s="14">
        <f t="shared" si="241"/>
        <v>16.577338888888889</v>
      </c>
      <c r="AZ561" s="14">
        <f t="shared" si="242"/>
        <v>142.684</v>
      </c>
    </row>
    <row r="562" spans="1:56">
      <c r="A562" s="11">
        <v>0.32638888888888901</v>
      </c>
      <c r="B562" s="12">
        <f t="shared" si="236"/>
        <v>7.8166666666666558</v>
      </c>
      <c r="C562" s="12">
        <f t="shared" si="237"/>
        <v>14.494824930631278</v>
      </c>
      <c r="D562" s="12">
        <f t="shared" si="238"/>
        <v>14.112648275075736</v>
      </c>
      <c r="E562" s="12">
        <f t="shared" si="239"/>
        <v>14.268648275075737</v>
      </c>
      <c r="F562" s="12">
        <f t="shared" si="232"/>
        <v>3.7355233831362171</v>
      </c>
      <c r="G562" s="12">
        <f t="shared" si="226"/>
        <v>0.32260284521764337</v>
      </c>
      <c r="H562" s="26">
        <f t="shared" si="233"/>
        <v>18.483781489883118</v>
      </c>
      <c r="I562" s="33">
        <f t="shared" si="227"/>
        <v>9.7880486186834759E-2</v>
      </c>
      <c r="J562" s="50">
        <f t="shared" si="228"/>
        <v>0.25388048618683479</v>
      </c>
      <c r="K562" s="33">
        <f t="shared" si="218"/>
        <v>6.6465755857863767E-2</v>
      </c>
      <c r="L562" s="33">
        <f t="shared" si="234"/>
        <v>-0.99955023674934662</v>
      </c>
      <c r="M562" s="33">
        <f t="shared" si="219"/>
        <v>3.1115994220468393</v>
      </c>
      <c r="N562" s="33">
        <f t="shared" si="235"/>
        <v>-2.9988734790339765E-2</v>
      </c>
      <c r="O562" s="33">
        <f t="shared" si="220"/>
        <v>3.1115994220468393</v>
      </c>
      <c r="P562" s="33">
        <f t="shared" si="221"/>
        <v>178.28151441863011</v>
      </c>
      <c r="Q562" s="33">
        <f t="shared" si="229"/>
        <v>0.61155527442859192</v>
      </c>
      <c r="R562" s="33">
        <f t="shared" si="222"/>
        <v>35.039536163723156</v>
      </c>
      <c r="S562" s="33">
        <f t="shared" si="230"/>
        <v>-0.99980158261289653</v>
      </c>
      <c r="T562" s="33">
        <f t="shared" si="223"/>
        <v>3.121671611999191</v>
      </c>
      <c r="U562" s="33">
        <f t="shared" si="231"/>
        <v>1.9919724012842376E-2</v>
      </c>
      <c r="V562" s="72">
        <f t="shared" si="224"/>
        <v>3.121671611999191</v>
      </c>
      <c r="W562" s="33">
        <f t="shared" si="225"/>
        <v>178.85860839335393</v>
      </c>
      <c r="X562" s="80">
        <v>0.3263888888888889</v>
      </c>
      <c r="Z562" s="16">
        <v>182</v>
      </c>
      <c r="AA562" s="16">
        <v>16</v>
      </c>
      <c r="AB562" s="16">
        <v>32.53</v>
      </c>
      <c r="AC562" s="14">
        <f t="shared" si="243"/>
        <v>182.27570277777778</v>
      </c>
      <c r="AD562" s="16">
        <v>46</v>
      </c>
      <c r="AE562" s="16">
        <v>25</v>
      </c>
      <c r="AF562" s="16">
        <v>50.1</v>
      </c>
      <c r="AG562" s="14">
        <f t="shared" si="244"/>
        <v>46.430583333333331</v>
      </c>
      <c r="AH562" s="16">
        <v>14</v>
      </c>
      <c r="AI562" s="16">
        <v>13</v>
      </c>
      <c r="AJ562" s="16">
        <v>26.46</v>
      </c>
      <c r="AK562" s="14">
        <f t="shared" si="245"/>
        <v>14.224016666666667</v>
      </c>
      <c r="AL562" s="16">
        <v>182</v>
      </c>
      <c r="AM562" s="16">
        <v>8</v>
      </c>
      <c r="AN562" s="16">
        <v>23.11</v>
      </c>
      <c r="AO562" s="16">
        <f t="shared" si="246"/>
        <v>182.13975277777777</v>
      </c>
      <c r="AP562" s="16">
        <v>63</v>
      </c>
      <c r="AQ562" s="16">
        <v>0</v>
      </c>
      <c r="AR562" s="16">
        <v>27.89</v>
      </c>
      <c r="AS562" s="14">
        <f t="shared" si="247"/>
        <v>63.007747222222221</v>
      </c>
      <c r="AT562" s="16">
        <v>23</v>
      </c>
      <c r="AU562" s="16">
        <v>44</v>
      </c>
      <c r="AV562" s="16">
        <v>10.62</v>
      </c>
      <c r="AW562" s="14">
        <f t="shared" si="248"/>
        <v>23.736283333333333</v>
      </c>
      <c r="AX562" s="14">
        <f t="shared" si="240"/>
        <v>-0.13595000000000823</v>
      </c>
      <c r="AY562" s="14">
        <f t="shared" si="241"/>
        <v>16.57716388888889</v>
      </c>
      <c r="AZ562" s="14">
        <f t="shared" si="242"/>
        <v>142.68399999999997</v>
      </c>
    </row>
    <row r="563" spans="1:56">
      <c r="A563" s="11">
        <v>0.327083333333333</v>
      </c>
      <c r="B563" s="12">
        <f t="shared" si="236"/>
        <v>7.8333333333333357</v>
      </c>
      <c r="C563" s="12">
        <f t="shared" si="237"/>
        <v>14.511537163964626</v>
      </c>
      <c r="D563" s="12">
        <f t="shared" si="238"/>
        <v>14.129360508409059</v>
      </c>
      <c r="E563" s="12">
        <f t="shared" si="239"/>
        <v>14.28536050840906</v>
      </c>
      <c r="F563" s="12">
        <f t="shared" si="232"/>
        <v>3.7398986355916373</v>
      </c>
      <c r="G563" s="12">
        <f t="shared" si="226"/>
        <v>0.32272350266630689</v>
      </c>
      <c r="H563" s="26">
        <f t="shared" si="233"/>
        <v>18.490694652458355</v>
      </c>
      <c r="I563" s="33">
        <f t="shared" si="227"/>
        <v>0.11459271952018213</v>
      </c>
      <c r="J563" s="50">
        <f t="shared" si="228"/>
        <v>0.27059271952018216</v>
      </c>
      <c r="K563" s="33">
        <f t="shared" si="218"/>
        <v>7.084100831329064E-2</v>
      </c>
      <c r="L563" s="33">
        <f t="shared" si="234"/>
        <v>-0.99954452226472168</v>
      </c>
      <c r="M563" s="33">
        <f t="shared" si="219"/>
        <v>3.1114094689950602</v>
      </c>
      <c r="N563" s="33">
        <f t="shared" si="235"/>
        <v>-3.0178601866050373E-2</v>
      </c>
      <c r="O563" s="33">
        <f t="shared" si="220"/>
        <v>3.1114094689950602</v>
      </c>
      <c r="P563" s="33">
        <f t="shared" si="221"/>
        <v>178.27063091045753</v>
      </c>
      <c r="Q563" s="33">
        <f t="shared" si="229"/>
        <v>0.6114711594250497</v>
      </c>
      <c r="R563" s="33">
        <f t="shared" si="222"/>
        <v>35.034716729026457</v>
      </c>
      <c r="S563" s="33">
        <f t="shared" si="230"/>
        <v>-0.99977466901274725</v>
      </c>
      <c r="T563" s="33">
        <f t="shared" si="223"/>
        <v>3.1203634543536722</v>
      </c>
      <c r="U563" s="33">
        <f t="shared" si="231"/>
        <v>2.1227604680030814E-2</v>
      </c>
      <c r="V563" s="72">
        <f t="shared" si="224"/>
        <v>3.1203634543536722</v>
      </c>
      <c r="W563" s="33">
        <f t="shared" si="225"/>
        <v>178.78365648132794</v>
      </c>
      <c r="X563" s="80">
        <v>0.32708333333333334</v>
      </c>
      <c r="Z563" s="16">
        <v>182</v>
      </c>
      <c r="AA563" s="16">
        <v>17</v>
      </c>
      <c r="AB563" s="16">
        <v>27.92</v>
      </c>
      <c r="AC563" s="14">
        <f t="shared" si="243"/>
        <v>182.29108888888888</v>
      </c>
      <c r="AD563" s="16">
        <v>46</v>
      </c>
      <c r="AE563" s="16">
        <v>26</v>
      </c>
      <c r="AF563" s="16">
        <v>13.76</v>
      </c>
      <c r="AG563" s="14">
        <f t="shared" si="244"/>
        <v>46.437155555555556</v>
      </c>
      <c r="AH563" s="16">
        <v>14</v>
      </c>
      <c r="AI563" s="16">
        <v>14</v>
      </c>
      <c r="AJ563" s="16">
        <v>26.62</v>
      </c>
      <c r="AK563" s="14">
        <f t="shared" si="245"/>
        <v>14.240727777777778</v>
      </c>
      <c r="AL563" s="16">
        <v>182</v>
      </c>
      <c r="AM563" s="16">
        <v>0</v>
      </c>
      <c r="AN563" s="16">
        <v>16.920000000000002</v>
      </c>
      <c r="AO563" s="16">
        <f t="shared" si="246"/>
        <v>182.00470000000001</v>
      </c>
      <c r="AP563" s="16">
        <v>63</v>
      </c>
      <c r="AQ563" s="16">
        <v>0</v>
      </c>
      <c r="AR563" s="16">
        <v>49.36</v>
      </c>
      <c r="AS563" s="14">
        <f t="shared" si="247"/>
        <v>63.013711111111114</v>
      </c>
      <c r="AT563" s="16">
        <v>23</v>
      </c>
      <c r="AU563" s="16">
        <v>45</v>
      </c>
      <c r="AV563" s="16">
        <v>10.78</v>
      </c>
      <c r="AW563" s="14">
        <f t="shared" si="248"/>
        <v>23.752994444444443</v>
      </c>
      <c r="AX563" s="14">
        <f t="shared" si="240"/>
        <v>-0.28638888888886527</v>
      </c>
      <c r="AY563" s="14">
        <f t="shared" si="241"/>
        <v>16.576555555555558</v>
      </c>
      <c r="AZ563" s="14">
        <f t="shared" si="242"/>
        <v>142.68399999999997</v>
      </c>
    </row>
    <row r="564" spans="1:56">
      <c r="A564" s="11">
        <v>0.327777777777778</v>
      </c>
      <c r="B564" s="12">
        <f t="shared" si="236"/>
        <v>7.8499999999999925</v>
      </c>
      <c r="C564" s="12">
        <f t="shared" si="237"/>
        <v>14.528249397297948</v>
      </c>
      <c r="D564" s="12">
        <f t="shared" si="238"/>
        <v>14.146072741742406</v>
      </c>
      <c r="E564" s="12">
        <f t="shared" si="239"/>
        <v>14.302072741742407</v>
      </c>
      <c r="F564" s="12">
        <f t="shared" si="232"/>
        <v>3.744273888047065</v>
      </c>
      <c r="G564" s="12">
        <f t="shared" si="226"/>
        <v>0.32284494197663488</v>
      </c>
      <c r="H564" s="26">
        <f t="shared" si="233"/>
        <v>18.497652612407126</v>
      </c>
      <c r="I564" s="33">
        <f t="shared" si="227"/>
        <v>0.13130495285350463</v>
      </c>
      <c r="J564" s="50">
        <f t="shared" si="228"/>
        <v>0.28730495285350466</v>
      </c>
      <c r="K564" s="33">
        <f t="shared" si="218"/>
        <v>7.5216260768711019E-2</v>
      </c>
      <c r="L564" s="33">
        <f t="shared" si="234"/>
        <v>-0.99953878850533306</v>
      </c>
      <c r="M564" s="33">
        <f t="shared" si="219"/>
        <v>3.1112200688561327</v>
      </c>
      <c r="N564" s="33">
        <f t="shared" si="235"/>
        <v>-3.0367915195005094E-2</v>
      </c>
      <c r="O564" s="33">
        <f t="shared" si="220"/>
        <v>3.1112200688561327</v>
      </c>
      <c r="P564" s="33">
        <f t="shared" si="221"/>
        <v>178.25977908185777</v>
      </c>
      <c r="Q564" s="33">
        <f t="shared" si="229"/>
        <v>0.6113816984966548</v>
      </c>
      <c r="R564" s="33">
        <f t="shared" si="222"/>
        <v>35.029590995398109</v>
      </c>
      <c r="S564" s="33">
        <f t="shared" si="230"/>
        <v>-0.99974605823938323</v>
      </c>
      <c r="T564" s="33">
        <f t="shared" si="223"/>
        <v>3.1190559054179272</v>
      </c>
      <c r="U564" s="33">
        <f t="shared" si="231"/>
        <v>2.2534840465730628E-2</v>
      </c>
      <c r="V564" s="72">
        <f t="shared" si="224"/>
        <v>3.1190559054179272</v>
      </c>
      <c r="W564" s="33">
        <f t="shared" si="225"/>
        <v>178.70873944580291</v>
      </c>
      <c r="X564" s="80">
        <v>0.32777777777777778</v>
      </c>
      <c r="Z564" s="16">
        <v>182</v>
      </c>
      <c r="AA564" s="16">
        <v>18</v>
      </c>
      <c r="AB564" s="16">
        <v>23.17</v>
      </c>
      <c r="AC564" s="14">
        <f t="shared" si="243"/>
        <v>182.30643611111111</v>
      </c>
      <c r="AD564" s="16">
        <v>46</v>
      </c>
      <c r="AE564" s="16">
        <v>26</v>
      </c>
      <c r="AF564" s="16">
        <v>37.590000000000003</v>
      </c>
      <c r="AG564" s="14">
        <f t="shared" si="244"/>
        <v>46.443775000000002</v>
      </c>
      <c r="AH564" s="16">
        <v>14</v>
      </c>
      <c r="AI564" s="16">
        <v>15</v>
      </c>
      <c r="AJ564" s="16">
        <v>26.79</v>
      </c>
      <c r="AK564" s="14">
        <f t="shared" si="245"/>
        <v>14.257441666666667</v>
      </c>
      <c r="AL564" s="16">
        <v>181</v>
      </c>
      <c r="AM564" s="16">
        <v>52</v>
      </c>
      <c r="AN564" s="16">
        <v>10.35</v>
      </c>
      <c r="AO564" s="16">
        <f t="shared" si="246"/>
        <v>181.86954166666666</v>
      </c>
      <c r="AP564" s="16">
        <v>63</v>
      </c>
      <c r="AQ564" s="16">
        <v>1</v>
      </c>
      <c r="AR564" s="16">
        <v>9.44</v>
      </c>
      <c r="AS564" s="14">
        <f t="shared" si="247"/>
        <v>63.019288888888887</v>
      </c>
      <c r="AT564" s="16">
        <v>23</v>
      </c>
      <c r="AU564" s="16">
        <v>46</v>
      </c>
      <c r="AV564" s="16">
        <v>10.94</v>
      </c>
      <c r="AW564" s="14">
        <f t="shared" si="248"/>
        <v>23.769705555555557</v>
      </c>
      <c r="AX564" s="14">
        <f t="shared" si="240"/>
        <v>-0.43689444444444803</v>
      </c>
      <c r="AY564" s="14">
        <f t="shared" si="241"/>
        <v>16.575513888888885</v>
      </c>
      <c r="AZ564" s="14">
        <f t="shared" si="242"/>
        <v>142.68395833333335</v>
      </c>
    </row>
    <row r="565" spans="1:56">
      <c r="A565" s="11">
        <v>0.328472222222222</v>
      </c>
      <c r="B565" s="12">
        <f t="shared" si="236"/>
        <v>7.8666666666666725</v>
      </c>
      <c r="C565" s="12">
        <f t="shared" si="237"/>
        <v>14.544961630631295</v>
      </c>
      <c r="D565" s="12">
        <f t="shared" si="238"/>
        <v>14.162784975075727</v>
      </c>
      <c r="E565" s="12">
        <f t="shared" si="239"/>
        <v>14.318784975075728</v>
      </c>
      <c r="F565" s="12">
        <f t="shared" si="232"/>
        <v>3.7486491405024847</v>
      </c>
      <c r="G565" s="12">
        <f t="shared" si="226"/>
        <v>0.32296716092086886</v>
      </c>
      <c r="H565" s="26">
        <f t="shared" si="233"/>
        <v>18.50465524208828</v>
      </c>
      <c r="I565" s="33">
        <f t="shared" si="227"/>
        <v>0.148017186186852</v>
      </c>
      <c r="J565" s="50">
        <f t="shared" si="228"/>
        <v>0.30401718618685203</v>
      </c>
      <c r="K565" s="33">
        <f t="shared" si="218"/>
        <v>7.9591513224137891E-2</v>
      </c>
      <c r="L565" s="33">
        <f t="shared" si="234"/>
        <v>-0.99953303589332954</v>
      </c>
      <c r="M565" s="33">
        <f t="shared" si="219"/>
        <v>3.111031225161919</v>
      </c>
      <c r="N565" s="33">
        <f t="shared" si="235"/>
        <v>-3.0556671249728048E-2</v>
      </c>
      <c r="O565" s="33">
        <f t="shared" si="220"/>
        <v>3.111031225161919</v>
      </c>
      <c r="P565" s="33">
        <f t="shared" si="221"/>
        <v>178.24895913519168</v>
      </c>
      <c r="Q565" s="33">
        <f t="shared" si="229"/>
        <v>0.61128689436078065</v>
      </c>
      <c r="R565" s="33">
        <f t="shared" si="222"/>
        <v>35.02415911853214</v>
      </c>
      <c r="S565" s="33">
        <f t="shared" si="230"/>
        <v>-0.9997157536191944</v>
      </c>
      <c r="T565" s="33">
        <f t="shared" si="223"/>
        <v>3.11774900253433</v>
      </c>
      <c r="U565" s="33">
        <f t="shared" si="231"/>
        <v>2.3841391855473279E-2</v>
      </c>
      <c r="V565" s="72">
        <f t="shared" si="224"/>
        <v>3.11774900253433</v>
      </c>
      <c r="W565" s="33">
        <f t="shared" si="225"/>
        <v>178.63385942633931</v>
      </c>
      <c r="X565" s="80">
        <v>0.32847222222222222</v>
      </c>
      <c r="Z565" s="16">
        <v>182</v>
      </c>
      <c r="AA565" s="16">
        <v>19</v>
      </c>
      <c r="AB565" s="16">
        <v>18.28</v>
      </c>
      <c r="AC565" s="14">
        <f t="shared" si="243"/>
        <v>182.32174444444445</v>
      </c>
      <c r="AD565" s="16">
        <v>46</v>
      </c>
      <c r="AE565" s="16">
        <v>27</v>
      </c>
      <c r="AF565" s="16">
        <v>1.57</v>
      </c>
      <c r="AG565" s="14">
        <f t="shared" si="244"/>
        <v>46.450436111111109</v>
      </c>
      <c r="AH565" s="16">
        <v>14</v>
      </c>
      <c r="AI565" s="16">
        <v>16</v>
      </c>
      <c r="AJ565" s="16">
        <v>26.95</v>
      </c>
      <c r="AK565" s="14">
        <f t="shared" si="245"/>
        <v>14.274152777777777</v>
      </c>
      <c r="AL565" s="16">
        <v>181</v>
      </c>
      <c r="AM565" s="16">
        <v>44</v>
      </c>
      <c r="AN565" s="16">
        <v>3.42</v>
      </c>
      <c r="AO565" s="16">
        <f t="shared" si="246"/>
        <v>181.73428333333334</v>
      </c>
      <c r="AP565" s="16">
        <v>63</v>
      </c>
      <c r="AQ565" s="16">
        <v>1</v>
      </c>
      <c r="AR565" s="16">
        <v>28.12</v>
      </c>
      <c r="AS565" s="14">
        <f t="shared" si="247"/>
        <v>63.024477777777776</v>
      </c>
      <c r="AT565" s="16">
        <v>23</v>
      </c>
      <c r="AU565" s="16">
        <v>47</v>
      </c>
      <c r="AV565" s="16">
        <v>11.11</v>
      </c>
      <c r="AW565" s="14">
        <f t="shared" si="248"/>
        <v>23.786419444444444</v>
      </c>
      <c r="AX565" s="14">
        <f t="shared" si="240"/>
        <v>-0.58746111111111077</v>
      </c>
      <c r="AY565" s="14">
        <f t="shared" si="241"/>
        <v>16.574041666666666</v>
      </c>
      <c r="AZ565" s="14">
        <f t="shared" si="242"/>
        <v>142.684</v>
      </c>
    </row>
    <row r="566" spans="1:56">
      <c r="A566" s="11">
        <v>0.329166666666667</v>
      </c>
      <c r="B566" s="12">
        <f t="shared" si="236"/>
        <v>7.8833333333333275</v>
      </c>
      <c r="C566" s="12">
        <f t="shared" si="237"/>
        <v>14.561673863964616</v>
      </c>
      <c r="D566" s="12">
        <f t="shared" si="238"/>
        <v>14.179497208409073</v>
      </c>
      <c r="E566" s="12">
        <f t="shared" si="239"/>
        <v>14.335497208409073</v>
      </c>
      <c r="F566" s="12">
        <f t="shared" si="232"/>
        <v>3.753024392957911</v>
      </c>
      <c r="G566" s="12">
        <f t="shared" si="226"/>
        <v>0.32309015725673679</v>
      </c>
      <c r="H566" s="26">
        <f t="shared" si="233"/>
        <v>18.511702413029084</v>
      </c>
      <c r="I566" s="33">
        <f t="shared" si="227"/>
        <v>0.16472941952017273</v>
      </c>
      <c r="J566" s="50">
        <f t="shared" si="228"/>
        <v>0.32072941952017275</v>
      </c>
      <c r="K566" s="33">
        <f t="shared" si="218"/>
        <v>8.3966765679557798E-2</v>
      </c>
      <c r="L566" s="33">
        <f t="shared" si="234"/>
        <v>-0.99952726485232357</v>
      </c>
      <c r="M566" s="33">
        <f t="shared" si="219"/>
        <v>3.1108429414352905</v>
      </c>
      <c r="N566" s="33">
        <f t="shared" si="235"/>
        <v>-3.0744866511880339E-2</v>
      </c>
      <c r="O566" s="33">
        <f t="shared" si="220"/>
        <v>3.1108429414352905</v>
      </c>
      <c r="P566" s="33">
        <f t="shared" si="221"/>
        <v>178.23817127230487</v>
      </c>
      <c r="Q566" s="33">
        <f t="shared" si="229"/>
        <v>0.61118674989624111</v>
      </c>
      <c r="R566" s="33">
        <f t="shared" si="222"/>
        <v>35.018421263372424</v>
      </c>
      <c r="S566" s="33">
        <f t="shared" si="230"/>
        <v>-0.99968375867416193</v>
      </c>
      <c r="T566" s="33">
        <f t="shared" si="223"/>
        <v>3.1164427830000667</v>
      </c>
      <c r="U566" s="33">
        <f t="shared" si="231"/>
        <v>2.5147219391022786E-2</v>
      </c>
      <c r="V566" s="72">
        <f t="shared" si="224"/>
        <v>3.1164427830000667</v>
      </c>
      <c r="W566" s="33">
        <f t="shared" si="225"/>
        <v>178.55901855990848</v>
      </c>
      <c r="X566" s="80">
        <v>0.32916666666666666</v>
      </c>
      <c r="Z566" s="16">
        <v>182</v>
      </c>
      <c r="AA566" s="16">
        <v>20</v>
      </c>
      <c r="AB566" s="16">
        <v>13.26</v>
      </c>
      <c r="AC566" s="14">
        <f t="shared" si="243"/>
        <v>182.33701666666667</v>
      </c>
      <c r="AD566" s="16">
        <v>46</v>
      </c>
      <c r="AE566" s="16">
        <v>27</v>
      </c>
      <c r="AF566" s="16">
        <v>25.72</v>
      </c>
      <c r="AG566" s="14">
        <f t="shared" si="244"/>
        <v>46.457144444444445</v>
      </c>
      <c r="AH566" s="16">
        <v>14</v>
      </c>
      <c r="AI566" s="16">
        <v>17</v>
      </c>
      <c r="AJ566" s="16">
        <v>27.11</v>
      </c>
      <c r="AK566" s="14">
        <f t="shared" si="245"/>
        <v>14.290863888888889</v>
      </c>
      <c r="AL566" s="16">
        <v>181</v>
      </c>
      <c r="AM566" s="16">
        <v>35</v>
      </c>
      <c r="AN566" s="16">
        <v>56.15</v>
      </c>
      <c r="AO566" s="16">
        <f t="shared" si="246"/>
        <v>181.59893055555557</v>
      </c>
      <c r="AP566" s="16">
        <v>63</v>
      </c>
      <c r="AQ566" s="16">
        <v>1</v>
      </c>
      <c r="AR566" s="16">
        <v>45.4</v>
      </c>
      <c r="AS566" s="14">
        <f t="shared" si="247"/>
        <v>63.029277777777779</v>
      </c>
      <c r="AT566" s="16">
        <v>23</v>
      </c>
      <c r="AU566" s="16">
        <v>48</v>
      </c>
      <c r="AV566" s="16">
        <v>11.27</v>
      </c>
      <c r="AW566" s="14">
        <f t="shared" si="248"/>
        <v>23.803130555555555</v>
      </c>
      <c r="AX566" s="14">
        <f t="shared" si="240"/>
        <v>-0.73808611111110167</v>
      </c>
      <c r="AY566" s="14">
        <f t="shared" si="241"/>
        <v>16.572133333333333</v>
      </c>
      <c r="AZ566" s="14">
        <f t="shared" si="242"/>
        <v>142.68399999999997</v>
      </c>
    </row>
    <row r="567" spans="1:56" s="25" customFormat="1">
      <c r="A567" s="47">
        <v>0.32986111111111099</v>
      </c>
      <c r="B567" s="26">
        <f t="shared" si="236"/>
        <v>7.9000000000000075</v>
      </c>
      <c r="C567" s="26">
        <f t="shared" si="237"/>
        <v>14.578386097297962</v>
      </c>
      <c r="D567" s="26">
        <f t="shared" si="238"/>
        <v>14.196209441742397</v>
      </c>
      <c r="E567" s="26">
        <f t="shared" si="239"/>
        <v>14.352209441742398</v>
      </c>
      <c r="F567" s="26">
        <f t="shared" si="232"/>
        <v>3.757399645413332</v>
      </c>
      <c r="G567" s="26">
        <f t="shared" si="226"/>
        <v>0.32321392872748833</v>
      </c>
      <c r="H567" s="26">
        <f t="shared" si="233"/>
        <v>18.518793995927275</v>
      </c>
      <c r="I567" s="33">
        <f t="shared" si="227"/>
        <v>0.18144165285351832</v>
      </c>
      <c r="J567" s="50">
        <f t="shared" si="228"/>
        <v>0.33744165285351835</v>
      </c>
      <c r="K567" s="33">
        <f t="shared" si="218"/>
        <v>8.8342018134984213E-2</v>
      </c>
      <c r="L567" s="33">
        <f t="shared" si="234"/>
        <v>-0.99952147580736095</v>
      </c>
      <c r="M567" s="33">
        <f t="shared" si="219"/>
        <v>3.1106552211900729</v>
      </c>
      <c r="N567" s="33">
        <f t="shared" si="235"/>
        <v>-3.0932497472321199E-2</v>
      </c>
      <c r="O567" s="33">
        <f t="shared" si="220"/>
        <v>3.1106552211900729</v>
      </c>
      <c r="P567" s="33">
        <f t="shared" si="221"/>
        <v>178.22741569452475</v>
      </c>
      <c r="Q567" s="33">
        <f t="shared" si="229"/>
        <v>0.61108126814305208</v>
      </c>
      <c r="R567" s="33">
        <f t="shared" si="222"/>
        <v>35.012377604099051</v>
      </c>
      <c r="S567" s="33">
        <f t="shared" si="230"/>
        <v>-0.99965007712121556</v>
      </c>
      <c r="T567" s="33">
        <f t="shared" si="223"/>
        <v>3.1151372840645291</v>
      </c>
      <c r="U567" s="33">
        <f t="shared" si="231"/>
        <v>2.645228367358415E-2</v>
      </c>
      <c r="V567" s="72">
        <f t="shared" si="224"/>
        <v>3.1151372840645291</v>
      </c>
      <c r="W567" s="33">
        <f t="shared" si="225"/>
        <v>178.48421898074335</v>
      </c>
      <c r="X567" s="80">
        <v>0.3298611111111111</v>
      </c>
      <c r="Y567" s="15"/>
      <c r="Z567" s="16">
        <v>182</v>
      </c>
      <c r="AA567" s="16">
        <v>21</v>
      </c>
      <c r="AB567" s="16">
        <v>8.09</v>
      </c>
      <c r="AC567" s="14">
        <f t="shared" si="243"/>
        <v>182.35224722222222</v>
      </c>
      <c r="AD567" s="16">
        <v>46</v>
      </c>
      <c r="AE567" s="16">
        <v>27</v>
      </c>
      <c r="AF567" s="16">
        <v>50.02</v>
      </c>
      <c r="AG567" s="14">
        <f t="shared" si="244"/>
        <v>46.463894444444442</v>
      </c>
      <c r="AH567" s="16">
        <v>14</v>
      </c>
      <c r="AI567" s="16">
        <v>18</v>
      </c>
      <c r="AJ567" s="16">
        <v>27.28</v>
      </c>
      <c r="AK567" s="14">
        <f t="shared" si="245"/>
        <v>14.307577777777778</v>
      </c>
      <c r="AL567" s="16">
        <v>181</v>
      </c>
      <c r="AM567" s="16">
        <v>27</v>
      </c>
      <c r="AN567" s="16">
        <v>48.57</v>
      </c>
      <c r="AO567" s="16">
        <f t="shared" si="246"/>
        <v>181.46349166666667</v>
      </c>
      <c r="AP567" s="16">
        <v>63</v>
      </c>
      <c r="AQ567" s="16">
        <v>2</v>
      </c>
      <c r="AR567" s="16">
        <v>1.27</v>
      </c>
      <c r="AS567" s="14">
        <f t="shared" si="247"/>
        <v>63.033686111111109</v>
      </c>
      <c r="AT567" s="16">
        <v>23</v>
      </c>
      <c r="AU567" s="16">
        <v>49</v>
      </c>
      <c r="AV567" s="16">
        <v>11.44</v>
      </c>
      <c r="AW567" s="14">
        <f t="shared" si="248"/>
        <v>23.819844444444445</v>
      </c>
      <c r="AX567" s="14">
        <f t="shared" si="240"/>
        <v>-0.88875555555554797</v>
      </c>
      <c r="AY567" s="14">
        <f t="shared" si="241"/>
        <v>16.569791666666667</v>
      </c>
      <c r="AZ567" s="14">
        <f t="shared" si="242"/>
        <v>142.684</v>
      </c>
      <c r="BA567" s="12"/>
      <c r="BB567" s="12"/>
      <c r="BC567" s="12"/>
      <c r="BD567" s="12"/>
    </row>
    <row r="568" spans="1:56">
      <c r="A568" s="11">
        <v>0.33055555555555599</v>
      </c>
      <c r="B568" s="12">
        <f t="shared" si="236"/>
        <v>7.9166666666666643</v>
      </c>
      <c r="C568" s="12">
        <f t="shared" si="237"/>
        <v>14.595098330631286</v>
      </c>
      <c r="D568" s="12">
        <f t="shared" si="238"/>
        <v>14.212921675075744</v>
      </c>
      <c r="E568" s="12">
        <f t="shared" si="239"/>
        <v>14.368921675075745</v>
      </c>
      <c r="F568" s="12">
        <f t="shared" si="232"/>
        <v>3.7617748978687588</v>
      </c>
      <c r="G568" s="12">
        <f t="shared" si="226"/>
        <v>0.32333847306193303</v>
      </c>
      <c r="H568" s="26">
        <f t="shared" si="233"/>
        <v>18.525929860653221</v>
      </c>
      <c r="I568" s="33">
        <f t="shared" si="227"/>
        <v>0.1981538861868426</v>
      </c>
      <c r="J568" s="50">
        <f t="shared" si="228"/>
        <v>0.35415388618684263</v>
      </c>
      <c r="K568" s="33">
        <f t="shared" si="218"/>
        <v>9.2717270590405049E-2</v>
      </c>
      <c r="L568" s="33">
        <f t="shared" si="234"/>
        <v>-0.99951566918489243</v>
      </c>
      <c r="M568" s="33">
        <f t="shared" si="219"/>
        <v>3.1104680679310537</v>
      </c>
      <c r="N568" s="33">
        <f t="shared" si="235"/>
        <v>-3.1119560631166044E-2</v>
      </c>
      <c r="O568" s="33">
        <f t="shared" si="220"/>
        <v>3.1104680679310537</v>
      </c>
      <c r="P568" s="33">
        <f t="shared" si="221"/>
        <v>178.2166926026608</v>
      </c>
      <c r="Q568" s="33">
        <f t="shared" si="229"/>
        <v>0.61097045230218472</v>
      </c>
      <c r="R568" s="33">
        <f t="shared" si="222"/>
        <v>35.006028324114155</v>
      </c>
      <c r="S568" s="33">
        <f t="shared" si="230"/>
        <v>-0.99961471287156023</v>
      </c>
      <c r="T568" s="33">
        <f t="shared" si="223"/>
        <v>3.113832542926807</v>
      </c>
      <c r="U568" s="33">
        <f t="shared" si="231"/>
        <v>2.7756545366966961E-2</v>
      </c>
      <c r="V568" s="72">
        <f t="shared" si="224"/>
        <v>3.113832542926807</v>
      </c>
      <c r="W568" s="33">
        <f t="shared" si="225"/>
        <v>178.40946282019476</v>
      </c>
      <c r="X568" s="80">
        <v>0.33055555555555555</v>
      </c>
      <c r="Z568" s="16">
        <v>182</v>
      </c>
      <c r="AA568" s="16">
        <v>22</v>
      </c>
      <c r="AB568" s="16">
        <v>2.79</v>
      </c>
      <c r="AC568" s="14">
        <f t="shared" si="243"/>
        <v>182.36744166666668</v>
      </c>
      <c r="AD568" s="16">
        <v>46</v>
      </c>
      <c r="AE568" s="16">
        <v>28</v>
      </c>
      <c r="AF568" s="16">
        <v>14.48</v>
      </c>
      <c r="AG568" s="14">
        <f t="shared" si="244"/>
        <v>46.470688888888887</v>
      </c>
      <c r="AH568" s="16">
        <v>14</v>
      </c>
      <c r="AI568" s="16">
        <v>19</v>
      </c>
      <c r="AJ568" s="16">
        <v>27.44</v>
      </c>
      <c r="AK568" s="14">
        <f t="shared" si="245"/>
        <v>14.324288888888889</v>
      </c>
      <c r="AL568" s="16">
        <v>181</v>
      </c>
      <c r="AM568" s="16">
        <v>19</v>
      </c>
      <c r="AN568" s="16">
        <v>40.71</v>
      </c>
      <c r="AO568" s="16">
        <f t="shared" si="246"/>
        <v>181.32797500000001</v>
      </c>
      <c r="AP568" s="16">
        <v>63</v>
      </c>
      <c r="AQ568" s="16">
        <v>2</v>
      </c>
      <c r="AR568" s="16">
        <v>15.74</v>
      </c>
      <c r="AS568" s="14">
        <f t="shared" si="247"/>
        <v>63.037705555555554</v>
      </c>
      <c r="AT568" s="16">
        <v>23</v>
      </c>
      <c r="AU568" s="16">
        <v>50</v>
      </c>
      <c r="AV568" s="16">
        <v>11.6</v>
      </c>
      <c r="AW568" s="14">
        <f t="shared" si="248"/>
        <v>23.836555555555556</v>
      </c>
      <c r="AX568" s="14">
        <f t="shared" si="240"/>
        <v>-1.0394666666666694</v>
      </c>
      <c r="AY568" s="14">
        <f t="shared" si="241"/>
        <v>16.567016666666667</v>
      </c>
      <c r="AZ568" s="14">
        <f t="shared" si="242"/>
        <v>142.684</v>
      </c>
    </row>
    <row r="569" spans="1:56">
      <c r="A569" s="11">
        <v>0.33124999999999999</v>
      </c>
      <c r="B569" s="12">
        <f t="shared" si="236"/>
        <v>7.9333333333333442</v>
      </c>
      <c r="C569" s="12">
        <f t="shared" si="237"/>
        <v>14.611810563964633</v>
      </c>
      <c r="D569" s="12">
        <f t="shared" si="238"/>
        <v>14.229633908409065</v>
      </c>
      <c r="E569" s="12">
        <f t="shared" si="239"/>
        <v>14.385633908409066</v>
      </c>
      <c r="F569" s="12">
        <f t="shared" si="232"/>
        <v>3.7661501503241785</v>
      </c>
      <c r="G569" s="12">
        <f t="shared" si="226"/>
        <v>0.32346378797447678</v>
      </c>
      <c r="H569" s="26">
        <f t="shared" si="233"/>
        <v>18.533109876252031</v>
      </c>
      <c r="I569" s="33">
        <f t="shared" si="227"/>
        <v>0.21486611952018997</v>
      </c>
      <c r="J569" s="50">
        <f t="shared" si="228"/>
        <v>0.37086611952019</v>
      </c>
      <c r="K569" s="33">
        <f t="shared" si="218"/>
        <v>9.7092523045831922E-2</v>
      </c>
      <c r="L569" s="33">
        <f t="shared" si="234"/>
        <v>-0.99950984541274146</v>
      </c>
      <c r="M569" s="33">
        <f t="shared" si="219"/>
        <v>3.1102814851538128</v>
      </c>
      <c r="N569" s="33">
        <f t="shared" si="235"/>
        <v>-3.130605249784512E-2</v>
      </c>
      <c r="O569" s="33">
        <f t="shared" si="220"/>
        <v>3.1102814851538128</v>
      </c>
      <c r="P569" s="33">
        <f t="shared" si="221"/>
        <v>178.20600219699509</v>
      </c>
      <c r="Q569" s="33">
        <f t="shared" si="229"/>
        <v>0.61085430573530042</v>
      </c>
      <c r="R569" s="33">
        <f t="shared" si="222"/>
        <v>34.999373616026752</v>
      </c>
      <c r="S569" s="33">
        <f t="shared" si="230"/>
        <v>-0.99957767002996345</v>
      </c>
      <c r="T569" s="33">
        <f t="shared" si="223"/>
        <v>3.1125285967330667</v>
      </c>
      <c r="U569" s="33">
        <f t="shared" si="231"/>
        <v>2.905996520076529E-2</v>
      </c>
      <c r="V569" s="72">
        <f t="shared" si="224"/>
        <v>3.1125285967330667</v>
      </c>
      <c r="W569" s="33">
        <f t="shared" si="225"/>
        <v>178.3347522065813</v>
      </c>
      <c r="X569" s="80">
        <v>0.33124999999999999</v>
      </c>
      <c r="Z569" s="16">
        <v>182</v>
      </c>
      <c r="AA569" s="16">
        <v>22</v>
      </c>
      <c r="AB569" s="16">
        <v>57.34</v>
      </c>
      <c r="AC569" s="14">
        <f t="shared" si="243"/>
        <v>182.38259444444444</v>
      </c>
      <c r="AD569" s="16">
        <v>46</v>
      </c>
      <c r="AE569" s="16">
        <v>28</v>
      </c>
      <c r="AF569" s="16">
        <v>39.090000000000003</v>
      </c>
      <c r="AG569" s="14">
        <f t="shared" si="244"/>
        <v>46.477525</v>
      </c>
      <c r="AH569" s="16">
        <v>14</v>
      </c>
      <c r="AI569" s="16">
        <v>20</v>
      </c>
      <c r="AJ569" s="16">
        <v>27.61</v>
      </c>
      <c r="AK569" s="14">
        <f t="shared" si="245"/>
        <v>14.341002777777778</v>
      </c>
      <c r="AL569" s="16">
        <v>181</v>
      </c>
      <c r="AM569" s="16">
        <v>11</v>
      </c>
      <c r="AN569" s="16">
        <v>32.6</v>
      </c>
      <c r="AO569" s="16">
        <f t="shared" si="246"/>
        <v>181.1923888888889</v>
      </c>
      <c r="AP569" s="16">
        <v>63</v>
      </c>
      <c r="AQ569" s="16">
        <v>2</v>
      </c>
      <c r="AR569" s="16">
        <v>28.81</v>
      </c>
      <c r="AS569" s="14">
        <f t="shared" si="247"/>
        <v>63.041336111111114</v>
      </c>
      <c r="AT569" s="16">
        <v>23</v>
      </c>
      <c r="AU569" s="16">
        <v>51</v>
      </c>
      <c r="AV569" s="16">
        <v>11.77</v>
      </c>
      <c r="AW569" s="14">
        <f t="shared" si="248"/>
        <v>23.853269444444443</v>
      </c>
      <c r="AX569" s="14">
        <f t="shared" si="240"/>
        <v>-1.1902055555555364</v>
      </c>
      <c r="AY569" s="14">
        <f t="shared" si="241"/>
        <v>16.563811111111114</v>
      </c>
      <c r="AZ569" s="14">
        <f t="shared" si="242"/>
        <v>142.68399999999997</v>
      </c>
    </row>
    <row r="570" spans="1:56">
      <c r="A570" s="11">
        <v>0.33194444444444399</v>
      </c>
      <c r="B570" s="12">
        <f t="shared" si="236"/>
        <v>7.9499999999999993</v>
      </c>
      <c r="C570" s="12">
        <f t="shared" si="237"/>
        <v>14.628522797297954</v>
      </c>
      <c r="D570" s="12">
        <f t="shared" si="238"/>
        <v>14.246346141742389</v>
      </c>
      <c r="E570" s="12">
        <f t="shared" si="239"/>
        <v>14.40234614174239</v>
      </c>
      <c r="F570" s="12">
        <f t="shared" si="232"/>
        <v>3.7705254027795996</v>
      </c>
      <c r="G570" s="12">
        <f t="shared" si="226"/>
        <v>0.32358987116515997</v>
      </c>
      <c r="H570" s="26">
        <f t="shared" si="233"/>
        <v>18.540333910945719</v>
      </c>
      <c r="I570" s="33">
        <f t="shared" si="227"/>
        <v>0.23157835285351069</v>
      </c>
      <c r="J570" s="50">
        <f t="shared" si="228"/>
        <v>0.38757835285351072</v>
      </c>
      <c r="K570" s="33">
        <f t="shared" si="218"/>
        <v>0.10146777550125184</v>
      </c>
      <c r="L570" s="33">
        <f t="shared" si="234"/>
        <v>-0.99950400492007496</v>
      </c>
      <c r="M570" s="33">
        <f t="shared" si="219"/>
        <v>3.1100954763447684</v>
      </c>
      <c r="N570" s="33">
        <f t="shared" si="235"/>
        <v>-3.1491969591163918E-2</v>
      </c>
      <c r="O570" s="33">
        <f t="shared" si="220"/>
        <v>3.1100954763447684</v>
      </c>
      <c r="P570" s="33">
        <f t="shared" si="221"/>
        <v>178.1953446772846</v>
      </c>
      <c r="Q570" s="33">
        <f t="shared" si="229"/>
        <v>0.6107328319644777</v>
      </c>
      <c r="R570" s="33">
        <f t="shared" si="222"/>
        <v>34.992413681637068</v>
      </c>
      <c r="S570" s="33">
        <f t="shared" si="230"/>
        <v>-0.99953895289401284</v>
      </c>
      <c r="T570" s="33">
        <f t="shared" si="223"/>
        <v>3.1112254825740693</v>
      </c>
      <c r="U570" s="33">
        <f t="shared" si="231"/>
        <v>3.0362503973493989E-2</v>
      </c>
      <c r="V570" s="72">
        <f t="shared" si="224"/>
        <v>3.1112254825740693</v>
      </c>
      <c r="W570" s="33">
        <f t="shared" si="225"/>
        <v>178.26008926504701</v>
      </c>
      <c r="X570" s="83">
        <v>0.33194444444444443</v>
      </c>
      <c r="Y570" s="48"/>
      <c r="Z570" s="49">
        <v>182</v>
      </c>
      <c r="AA570" s="49">
        <v>23</v>
      </c>
      <c r="AB570" s="49">
        <v>51.75</v>
      </c>
      <c r="AC570" s="26">
        <f t="shared" si="243"/>
        <v>182.39770833333333</v>
      </c>
      <c r="AD570" s="49">
        <v>46</v>
      </c>
      <c r="AE570" s="49">
        <v>29</v>
      </c>
      <c r="AF570" s="49">
        <v>3.87</v>
      </c>
      <c r="AG570" s="26">
        <f t="shared" si="244"/>
        <v>46.484408333333334</v>
      </c>
      <c r="AH570" s="49">
        <v>14</v>
      </c>
      <c r="AI570" s="49">
        <v>21</v>
      </c>
      <c r="AJ570" s="49">
        <v>27.77</v>
      </c>
      <c r="AK570" s="14">
        <f t="shared" si="245"/>
        <v>14.357713888888888</v>
      </c>
      <c r="AL570" s="49">
        <v>181</v>
      </c>
      <c r="AM570" s="49">
        <v>3</v>
      </c>
      <c r="AN570" s="49">
        <v>24.25</v>
      </c>
      <c r="AO570" s="16">
        <f t="shared" si="246"/>
        <v>181.05673611111112</v>
      </c>
      <c r="AP570" s="16">
        <v>63</v>
      </c>
      <c r="AQ570" s="16">
        <v>2</v>
      </c>
      <c r="AR570" s="16">
        <v>40.46</v>
      </c>
      <c r="AS570" s="14">
        <f t="shared" si="247"/>
        <v>63.044572222222222</v>
      </c>
      <c r="AT570" s="16">
        <v>23</v>
      </c>
      <c r="AU570" s="16">
        <v>52</v>
      </c>
      <c r="AV570" s="16">
        <v>11.93</v>
      </c>
      <c r="AW570" s="14">
        <f t="shared" si="248"/>
        <v>23.869980555555557</v>
      </c>
      <c r="AX570" s="14">
        <f t="shared" si="240"/>
        <v>-1.3409722222222058</v>
      </c>
      <c r="AY570" s="14">
        <f t="shared" si="241"/>
        <v>16.560163888888887</v>
      </c>
      <c r="AZ570" s="14">
        <f t="shared" si="242"/>
        <v>142.68400000000003</v>
      </c>
    </row>
    <row r="571" spans="1:56">
      <c r="A571" s="11">
        <v>0.33263888888888898</v>
      </c>
      <c r="B571" s="12">
        <f t="shared" si="236"/>
        <v>7.9666666666666561</v>
      </c>
      <c r="C571" s="12">
        <f t="shared" si="237"/>
        <v>14.645235030631278</v>
      </c>
      <c r="D571" s="12">
        <f t="shared" si="238"/>
        <v>14.263058375075735</v>
      </c>
      <c r="E571" s="12">
        <f t="shared" si="239"/>
        <v>14.419058375075736</v>
      </c>
      <c r="F571" s="12">
        <f t="shared" si="232"/>
        <v>3.7749006552350255</v>
      </c>
      <c r="G571" s="12">
        <f t="shared" si="226"/>
        <v>0.32371672031969501</v>
      </c>
      <c r="H571" s="26">
        <f t="shared" si="233"/>
        <v>18.547601832135381</v>
      </c>
      <c r="I571" s="33">
        <f t="shared" si="227"/>
        <v>0.24829058618683497</v>
      </c>
      <c r="J571" s="50">
        <f t="shared" si="228"/>
        <v>0.404290586186835</v>
      </c>
      <c r="K571" s="33">
        <f t="shared" si="218"/>
        <v>0.10584302795667266</v>
      </c>
      <c r="L571" s="33">
        <f t="shared" si="234"/>
        <v>-0.99949814813737292</v>
      </c>
      <c r="M571" s="33">
        <f t="shared" si="219"/>
        <v>3.1099100449810502</v>
      </c>
      <c r="N571" s="33">
        <f t="shared" si="235"/>
        <v>-3.167730843936007E-2</v>
      </c>
      <c r="O571" s="33">
        <f t="shared" si="220"/>
        <v>3.1099100449810502</v>
      </c>
      <c r="P571" s="33">
        <f t="shared" si="221"/>
        <v>178.1847202427542</v>
      </c>
      <c r="Q571" s="33">
        <f t="shared" si="229"/>
        <v>0.61060603467192187</v>
      </c>
      <c r="R571" s="33">
        <f t="shared" si="222"/>
        <v>34.985148731919935</v>
      </c>
      <c r="S571" s="33">
        <f t="shared" si="230"/>
        <v>-0.99949856595333619</v>
      </c>
      <c r="T571" s="33">
        <f t="shared" si="223"/>
        <v>3.109923237482596</v>
      </c>
      <c r="U571" s="33">
        <f t="shared" si="231"/>
        <v>3.1664122555737501E-2</v>
      </c>
      <c r="V571" s="72">
        <f t="shared" si="224"/>
        <v>3.109923237482596</v>
      </c>
      <c r="W571" s="33">
        <f t="shared" si="225"/>
        <v>178.185476117414</v>
      </c>
      <c r="X571" s="80">
        <v>0.33263888888888887</v>
      </c>
      <c r="Z571" s="16">
        <v>182</v>
      </c>
      <c r="AA571" s="16">
        <v>24</v>
      </c>
      <c r="AB571" s="16">
        <v>46.01</v>
      </c>
      <c r="AC571" s="14">
        <f t="shared" si="243"/>
        <v>182.41278055555554</v>
      </c>
      <c r="AD571" s="16">
        <v>46</v>
      </c>
      <c r="AE571" s="16">
        <v>29</v>
      </c>
      <c r="AF571" s="16">
        <v>28.79</v>
      </c>
      <c r="AG571" s="14">
        <f t="shared" si="244"/>
        <v>46.491330555555557</v>
      </c>
      <c r="AH571" s="16">
        <v>14</v>
      </c>
      <c r="AI571" s="16">
        <v>22</v>
      </c>
      <c r="AJ571" s="16">
        <v>27.94</v>
      </c>
      <c r="AK571" s="14">
        <f t="shared" si="245"/>
        <v>14.374427777777777</v>
      </c>
      <c r="AL571" s="16">
        <v>180</v>
      </c>
      <c r="AM571" s="16">
        <v>55</v>
      </c>
      <c r="AN571" s="16">
        <v>15.7</v>
      </c>
      <c r="AO571" s="16">
        <f t="shared" si="246"/>
        <v>180.92102777777777</v>
      </c>
      <c r="AP571" s="16">
        <v>63</v>
      </c>
      <c r="AQ571" s="16">
        <v>2</v>
      </c>
      <c r="AR571" s="16">
        <v>50.72</v>
      </c>
      <c r="AS571" s="14">
        <f t="shared" si="247"/>
        <v>63.047422222222224</v>
      </c>
      <c r="AT571" s="16">
        <v>23</v>
      </c>
      <c r="AU571" s="16">
        <v>53</v>
      </c>
      <c r="AV571" s="16">
        <v>12.09</v>
      </c>
      <c r="AW571" s="14">
        <f t="shared" si="248"/>
        <v>23.886691666666668</v>
      </c>
      <c r="AX571" s="14">
        <f t="shared" si="240"/>
        <v>-1.4917527777777764</v>
      </c>
      <c r="AY571" s="14">
        <f t="shared" si="241"/>
        <v>16.556091666666667</v>
      </c>
      <c r="AZ571" s="14">
        <f t="shared" si="242"/>
        <v>142.68395833333335</v>
      </c>
    </row>
    <row r="572" spans="1:56">
      <c r="A572" s="11">
        <v>0.33333333333333298</v>
      </c>
      <c r="B572" s="12">
        <f t="shared" si="236"/>
        <v>7.9833333333333361</v>
      </c>
      <c r="C572" s="12">
        <f t="shared" si="237"/>
        <v>14.661947263964624</v>
      </c>
      <c r="D572" s="12">
        <f t="shared" si="238"/>
        <v>14.279770608409057</v>
      </c>
      <c r="E572" s="12">
        <f t="shared" si="239"/>
        <v>14.435770608409058</v>
      </c>
      <c r="F572" s="12">
        <f t="shared" si="232"/>
        <v>3.7792759076904461</v>
      </c>
      <c r="G572" s="12">
        <f t="shared" si="226"/>
        <v>0.3238443331095035</v>
      </c>
      <c r="H572" s="26">
        <f t="shared" si="233"/>
        <v>18.554913506403299</v>
      </c>
      <c r="I572" s="33">
        <f t="shared" si="227"/>
        <v>0.26500281952018057</v>
      </c>
      <c r="J572" s="50">
        <f t="shared" si="228"/>
        <v>0.42100281952018059</v>
      </c>
      <c r="K572" s="33">
        <f t="shared" si="218"/>
        <v>0.11021828041209908</v>
      </c>
      <c r="L572" s="33">
        <f t="shared" si="234"/>
        <v>-0.99949227549639708</v>
      </c>
      <c r="M572" s="33">
        <f t="shared" si="219"/>
        <v>3.1097251945304487</v>
      </c>
      <c r="N572" s="33">
        <f t="shared" si="235"/>
        <v>-3.1862065580164113E-2</v>
      </c>
      <c r="O572" s="33">
        <f t="shared" si="220"/>
        <v>3.1097251945304487</v>
      </c>
      <c r="P572" s="33">
        <f t="shared" si="221"/>
        <v>178.17412909209361</v>
      </c>
      <c r="Q572" s="33">
        <f t="shared" si="229"/>
        <v>0.61047391769966508</v>
      </c>
      <c r="R572" s="33">
        <f t="shared" si="222"/>
        <v>34.977578987007576</v>
      </c>
      <c r="S572" s="33">
        <f t="shared" si="230"/>
        <v>-0.99945651388878831</v>
      </c>
      <c r="T572" s="33">
        <f t="shared" si="223"/>
        <v>3.1086218984309175</v>
      </c>
      <c r="U572" s="33">
        <f t="shared" si="231"/>
        <v>3.2964781893262012E-2</v>
      </c>
      <c r="V572" s="72">
        <f t="shared" si="224"/>
        <v>3.1086218984309175</v>
      </c>
      <c r="W572" s="33">
        <f t="shared" si="225"/>
        <v>178.11091488203724</v>
      </c>
      <c r="X572" s="80">
        <v>0.33333333333333331</v>
      </c>
      <c r="Z572" s="16">
        <v>182</v>
      </c>
      <c r="AA572" s="16">
        <v>25</v>
      </c>
      <c r="AB572" s="16">
        <v>40.130000000000003</v>
      </c>
      <c r="AC572" s="14">
        <f t="shared" si="243"/>
        <v>182.42781388888889</v>
      </c>
      <c r="AD572" s="16">
        <v>46</v>
      </c>
      <c r="AE572" s="16">
        <v>29</v>
      </c>
      <c r="AF572" s="16">
        <v>53.88</v>
      </c>
      <c r="AG572" s="14">
        <f t="shared" si="244"/>
        <v>46.4983</v>
      </c>
      <c r="AH572" s="16">
        <v>14</v>
      </c>
      <c r="AI572" s="16">
        <v>23</v>
      </c>
      <c r="AJ572" s="16">
        <v>28.1</v>
      </c>
      <c r="AK572" s="14">
        <f t="shared" si="245"/>
        <v>14.391138888888889</v>
      </c>
      <c r="AL572" s="16">
        <v>180</v>
      </c>
      <c r="AM572" s="16">
        <v>47</v>
      </c>
      <c r="AN572" s="16">
        <v>6.97</v>
      </c>
      <c r="AO572" s="16">
        <f t="shared" si="246"/>
        <v>180.78526944444445</v>
      </c>
      <c r="AP572" s="16">
        <v>63</v>
      </c>
      <c r="AQ572" s="16">
        <v>2</v>
      </c>
      <c r="AR572" s="16">
        <v>59.56</v>
      </c>
      <c r="AS572" s="14">
        <f t="shared" si="247"/>
        <v>63.04987777777778</v>
      </c>
      <c r="AT572" s="16">
        <v>23</v>
      </c>
      <c r="AU572" s="16">
        <v>54</v>
      </c>
      <c r="AV572" s="16">
        <v>12.26</v>
      </c>
      <c r="AW572" s="14">
        <f t="shared" si="248"/>
        <v>23.903405555555555</v>
      </c>
      <c r="AX572" s="14">
        <f t="shared" si="240"/>
        <v>-1.6425444444444395</v>
      </c>
      <c r="AY572" s="14">
        <f t="shared" si="241"/>
        <v>16.55157777777778</v>
      </c>
      <c r="AZ572" s="14">
        <f t="shared" si="242"/>
        <v>142.68399999999997</v>
      </c>
    </row>
    <row r="573" spans="1:56">
      <c r="A573" s="11">
        <v>0.33402777777777798</v>
      </c>
      <c r="B573" s="12">
        <f t="shared" si="236"/>
        <v>7.9999999999999911</v>
      </c>
      <c r="C573" s="12">
        <f t="shared" si="237"/>
        <v>14.678659497297947</v>
      </c>
      <c r="D573" s="12">
        <f t="shared" si="238"/>
        <v>14.296482841742405</v>
      </c>
      <c r="E573" s="12">
        <f t="shared" si="239"/>
        <v>14.452482841742405</v>
      </c>
      <c r="F573" s="12">
        <f t="shared" si="232"/>
        <v>3.7836511601458729</v>
      </c>
      <c r="G573" s="12">
        <f t="shared" si="226"/>
        <v>0.32397270719175586</v>
      </c>
      <c r="H573" s="26">
        <f t="shared" si="233"/>
        <v>18.562268799515223</v>
      </c>
      <c r="I573" s="33">
        <f t="shared" si="227"/>
        <v>0.28171505285350307</v>
      </c>
      <c r="J573" s="50">
        <f t="shared" si="228"/>
        <v>0.43771505285350309</v>
      </c>
      <c r="K573" s="33">
        <f t="shared" si="218"/>
        <v>0.11459353286751944</v>
      </c>
      <c r="L573" s="33">
        <f t="shared" si="234"/>
        <v>-0.99948638743016072</v>
      </c>
      <c r="M573" s="33">
        <f t="shared" si="219"/>
        <v>3.1095409284513851</v>
      </c>
      <c r="N573" s="33">
        <f t="shared" si="235"/>
        <v>-3.204623756085595E-2</v>
      </c>
      <c r="O573" s="33">
        <f t="shared" si="220"/>
        <v>3.1095409284513851</v>
      </c>
      <c r="P573" s="33">
        <f t="shared" si="221"/>
        <v>178.16357142345586</v>
      </c>
      <c r="Q573" s="33">
        <f t="shared" si="229"/>
        <v>0.61033648504925397</v>
      </c>
      <c r="R573" s="33">
        <f t="shared" si="222"/>
        <v>34.969704676171723</v>
      </c>
      <c r="S573" s="33">
        <f t="shared" si="230"/>
        <v>-0.99941280157160617</v>
      </c>
      <c r="T573" s="33">
        <f t="shared" si="223"/>
        <v>3.1073215023283276</v>
      </c>
      <c r="U573" s="33">
        <f t="shared" si="231"/>
        <v>3.4264443010114276E-2</v>
      </c>
      <c r="V573" s="72">
        <f t="shared" si="224"/>
        <v>3.1073215023283276</v>
      </c>
      <c r="W573" s="33">
        <f t="shared" si="225"/>
        <v>178.03640767366358</v>
      </c>
      <c r="X573" s="80">
        <v>0.33402777777777781</v>
      </c>
      <c r="Z573" s="16">
        <v>182</v>
      </c>
      <c r="AA573" s="16">
        <v>26</v>
      </c>
      <c r="AB573" s="16">
        <v>34.11</v>
      </c>
      <c r="AC573" s="14">
        <f t="shared" si="243"/>
        <v>182.44280833333335</v>
      </c>
      <c r="AD573" s="16">
        <v>46</v>
      </c>
      <c r="AE573" s="16">
        <v>30</v>
      </c>
      <c r="AF573" s="16">
        <v>19.12</v>
      </c>
      <c r="AG573" s="14">
        <f t="shared" si="244"/>
        <v>46.505311111111112</v>
      </c>
      <c r="AH573" s="16">
        <v>14</v>
      </c>
      <c r="AI573" s="16">
        <v>24</v>
      </c>
      <c r="AJ573" s="16">
        <v>28.27</v>
      </c>
      <c r="AK573" s="14">
        <f t="shared" si="245"/>
        <v>14.407852777777778</v>
      </c>
      <c r="AL573" s="16">
        <v>180</v>
      </c>
      <c r="AM573" s="16">
        <v>38</v>
      </c>
      <c r="AN573" s="16">
        <v>58.08</v>
      </c>
      <c r="AO573" s="16">
        <f t="shared" si="246"/>
        <v>180.64946666666665</v>
      </c>
      <c r="AP573" s="16">
        <v>63</v>
      </c>
      <c r="AQ573" s="16">
        <v>3</v>
      </c>
      <c r="AR573" s="16">
        <v>7</v>
      </c>
      <c r="AS573" s="14">
        <f t="shared" si="247"/>
        <v>63.051944444444445</v>
      </c>
      <c r="AT573" s="16">
        <v>23</v>
      </c>
      <c r="AU573" s="16">
        <v>55</v>
      </c>
      <c r="AV573" s="16">
        <v>12.42</v>
      </c>
      <c r="AW573" s="14">
        <f t="shared" si="248"/>
        <v>23.920116666666665</v>
      </c>
      <c r="AX573" s="14">
        <f t="shared" si="240"/>
        <v>-1.7933416666666915</v>
      </c>
      <c r="AY573" s="14">
        <f t="shared" si="241"/>
        <v>16.546633333333332</v>
      </c>
      <c r="AZ573" s="14">
        <f t="shared" si="242"/>
        <v>142.68395833333329</v>
      </c>
    </row>
    <row r="574" spans="1:56">
      <c r="A574" s="11">
        <v>0.33472222222222198</v>
      </c>
      <c r="B574" s="12">
        <f t="shared" si="236"/>
        <v>8.016666666666671</v>
      </c>
      <c r="C574" s="12">
        <f t="shared" si="237"/>
        <v>14.695371730631294</v>
      </c>
      <c r="D574" s="12">
        <f t="shared" si="238"/>
        <v>14.313195075075727</v>
      </c>
      <c r="E574" s="12">
        <f t="shared" si="239"/>
        <v>14.469195075075728</v>
      </c>
      <c r="F574" s="12">
        <f t="shared" si="232"/>
        <v>3.7880264126012935</v>
      </c>
      <c r="G574" s="12">
        <f t="shared" si="226"/>
        <v>0.3241018402094083</v>
      </c>
      <c r="H574" s="26">
        <f t="shared" si="233"/>
        <v>18.569667576422496</v>
      </c>
      <c r="I574" s="33">
        <f t="shared" si="227"/>
        <v>0.29842728618685044</v>
      </c>
      <c r="J574" s="50">
        <f t="shared" si="228"/>
        <v>0.45442728618685047</v>
      </c>
      <c r="K574" s="33">
        <f t="shared" si="218"/>
        <v>0.11896878532294633</v>
      </c>
      <c r="L574" s="33">
        <f t="shared" si="234"/>
        <v>-0.99948048437289849</v>
      </c>
      <c r="M574" s="33">
        <f t="shared" si="219"/>
        <v>3.1093572501928364</v>
      </c>
      <c r="N574" s="33">
        <f t="shared" si="235"/>
        <v>-3.2229820938325514E-2</v>
      </c>
      <c r="O574" s="33">
        <f t="shared" si="220"/>
        <v>3.1093572501928364</v>
      </c>
      <c r="P574" s="33">
        <f t="shared" si="221"/>
        <v>178.1530474344527</v>
      </c>
      <c r="Q574" s="33">
        <f t="shared" si="229"/>
        <v>0.61019374088141964</v>
      </c>
      <c r="R574" s="33">
        <f t="shared" si="222"/>
        <v>34.96152603780471</v>
      </c>
      <c r="S574" s="33">
        <f t="shared" si="230"/>
        <v>-0.99936743406252726</v>
      </c>
      <c r="T574" s="33">
        <f t="shared" si="223"/>
        <v>3.1060220860185863</v>
      </c>
      <c r="U574" s="33">
        <f t="shared" si="231"/>
        <v>3.5563067011718859E-2</v>
      </c>
      <c r="V574" s="72">
        <f t="shared" si="224"/>
        <v>3.1060220860185863</v>
      </c>
      <c r="W574" s="33">
        <f t="shared" si="225"/>
        <v>177.96195660328493</v>
      </c>
      <c r="X574" s="80">
        <v>0.3347222222222222</v>
      </c>
      <c r="Z574" s="16">
        <v>182</v>
      </c>
      <c r="AA574" s="16">
        <v>27</v>
      </c>
      <c r="AB574" s="16">
        <v>27.93</v>
      </c>
      <c r="AC574" s="14">
        <f t="shared" si="243"/>
        <v>182.45775833333335</v>
      </c>
      <c r="AD574" s="16">
        <v>46</v>
      </c>
      <c r="AE574" s="16">
        <v>30</v>
      </c>
      <c r="AF574" s="16">
        <v>44.52</v>
      </c>
      <c r="AG574" s="14">
        <f t="shared" si="244"/>
        <v>46.512366666666665</v>
      </c>
      <c r="AH574" s="16">
        <v>14</v>
      </c>
      <c r="AI574" s="16">
        <v>25</v>
      </c>
      <c r="AJ574" s="16">
        <v>28.43</v>
      </c>
      <c r="AK574" s="14">
        <f t="shared" si="245"/>
        <v>14.424563888888889</v>
      </c>
      <c r="AL574" s="16">
        <v>180</v>
      </c>
      <c r="AM574" s="16">
        <v>30</v>
      </c>
      <c r="AN574" s="16">
        <v>49.07</v>
      </c>
      <c r="AO574" s="16">
        <f t="shared" si="246"/>
        <v>180.51363055555555</v>
      </c>
      <c r="AP574" s="16">
        <v>63</v>
      </c>
      <c r="AQ574" s="16">
        <v>3</v>
      </c>
      <c r="AR574" s="16">
        <v>13.03</v>
      </c>
      <c r="AS574" s="14">
        <f t="shared" si="247"/>
        <v>63.053619444444443</v>
      </c>
      <c r="AT574" s="16">
        <v>23</v>
      </c>
      <c r="AU574" s="16">
        <v>56</v>
      </c>
      <c r="AV574" s="16">
        <v>12.59</v>
      </c>
      <c r="AW574" s="14">
        <f t="shared" si="248"/>
        <v>23.936830555555556</v>
      </c>
      <c r="AX574" s="14">
        <f t="shared" si="240"/>
        <v>-1.9441277777777941</v>
      </c>
      <c r="AY574" s="14">
        <f t="shared" si="241"/>
        <v>16.541252777777778</v>
      </c>
      <c r="AZ574" s="14">
        <f t="shared" si="242"/>
        <v>142.684</v>
      </c>
    </row>
    <row r="575" spans="1:56">
      <c r="A575" s="11">
        <v>0.33541666666666697</v>
      </c>
      <c r="B575" s="12">
        <f t="shared" si="236"/>
        <v>8.0333333333333279</v>
      </c>
      <c r="C575" s="12">
        <f t="shared" si="237"/>
        <v>14.712083963964616</v>
      </c>
      <c r="D575" s="12">
        <f t="shared" si="238"/>
        <v>14.329907308409075</v>
      </c>
      <c r="E575" s="12">
        <f t="shared" si="239"/>
        <v>14.485907308409075</v>
      </c>
      <c r="F575" s="12">
        <f t="shared" si="232"/>
        <v>3.7924016650567203</v>
      </c>
      <c r="G575" s="12">
        <f t="shared" si="226"/>
        <v>0.32423172979124304</v>
      </c>
      <c r="H575" s="26">
        <f t="shared" si="233"/>
        <v>18.577109701264348</v>
      </c>
      <c r="I575" s="33">
        <f t="shared" si="227"/>
        <v>0.31513951952017294</v>
      </c>
      <c r="J575" s="50">
        <f t="shared" si="228"/>
        <v>0.47113951952017297</v>
      </c>
      <c r="K575" s="33">
        <f t="shared" si="218"/>
        <v>0.12334403777836669</v>
      </c>
      <c r="L575" s="33">
        <f t="shared" si="234"/>
        <v>-0.99947456676003421</v>
      </c>
      <c r="M575" s="33">
        <f t="shared" si="219"/>
        <v>3.1091741631942691</v>
      </c>
      <c r="N575" s="33">
        <f t="shared" si="235"/>
        <v>-3.2412812279128927E-2</v>
      </c>
      <c r="O575" s="33">
        <f t="shared" si="220"/>
        <v>3.1091741631942691</v>
      </c>
      <c r="P575" s="33">
        <f t="shared" si="221"/>
        <v>178.14255732215108</v>
      </c>
      <c r="Q575" s="33">
        <f t="shared" si="229"/>
        <v>0.61004568951574278</v>
      </c>
      <c r="R575" s="33">
        <f t="shared" si="222"/>
        <v>34.953043319400273</v>
      </c>
      <c r="S575" s="33">
        <f t="shared" si="230"/>
        <v>-0.99932041661087845</v>
      </c>
      <c r="T575" s="33">
        <f t="shared" si="223"/>
        <v>3.1047236862774996</v>
      </c>
      <c r="U575" s="33">
        <f t="shared" si="231"/>
        <v>3.6860615087930794E-2</v>
      </c>
      <c r="V575" s="72">
        <f t="shared" si="224"/>
        <v>3.1047236862774996</v>
      </c>
      <c r="W575" s="33">
        <f t="shared" si="225"/>
        <v>177.88756377799982</v>
      </c>
      <c r="X575" s="80">
        <v>0.3354166666666667</v>
      </c>
      <c r="Z575" s="16">
        <v>182</v>
      </c>
      <c r="AA575" s="16">
        <v>28</v>
      </c>
      <c r="AB575" s="16">
        <v>21.61</v>
      </c>
      <c r="AC575" s="14">
        <f t="shared" si="243"/>
        <v>182.47266944444445</v>
      </c>
      <c r="AD575" s="16">
        <v>46</v>
      </c>
      <c r="AE575" s="16">
        <v>31</v>
      </c>
      <c r="AF575" s="16">
        <v>10.07</v>
      </c>
      <c r="AG575" s="14">
        <f t="shared" si="244"/>
        <v>46.519463888888886</v>
      </c>
      <c r="AH575" s="16">
        <v>14</v>
      </c>
      <c r="AI575" s="16">
        <v>26</v>
      </c>
      <c r="AJ575" s="16">
        <v>28.6</v>
      </c>
      <c r="AK575" s="14">
        <f t="shared" si="245"/>
        <v>14.441277777777778</v>
      </c>
      <c r="AL575" s="16">
        <v>180</v>
      </c>
      <c r="AM575" s="16">
        <v>22</v>
      </c>
      <c r="AN575" s="16">
        <v>39.97</v>
      </c>
      <c r="AO575" s="16">
        <f t="shared" si="246"/>
        <v>180.37776944444445</v>
      </c>
      <c r="AP575" s="16">
        <v>63</v>
      </c>
      <c r="AQ575" s="16">
        <v>3</v>
      </c>
      <c r="AR575" s="16">
        <v>17.649999999999999</v>
      </c>
      <c r="AS575" s="14">
        <f t="shared" si="247"/>
        <v>63.054902777777777</v>
      </c>
      <c r="AT575" s="16">
        <v>23</v>
      </c>
      <c r="AU575" s="16">
        <v>57</v>
      </c>
      <c r="AV575" s="16">
        <v>12.75</v>
      </c>
      <c r="AW575" s="14">
        <f t="shared" si="248"/>
        <v>23.953541666666666</v>
      </c>
      <c r="AX575" s="14">
        <f t="shared" si="240"/>
        <v>-2.0948999999999955</v>
      </c>
      <c r="AY575" s="14">
        <f t="shared" si="241"/>
        <v>16.535438888888891</v>
      </c>
      <c r="AZ575" s="14">
        <f t="shared" si="242"/>
        <v>142.68395833333332</v>
      </c>
    </row>
    <row r="576" spans="1:56">
      <c r="A576" s="11">
        <v>0.33611111111111103</v>
      </c>
      <c r="B576" s="12">
        <f t="shared" si="236"/>
        <v>8.0500000000000078</v>
      </c>
      <c r="C576" s="12">
        <f t="shared" si="237"/>
        <v>14.728796197297964</v>
      </c>
      <c r="D576" s="12">
        <f t="shared" si="238"/>
        <v>14.346619541742397</v>
      </c>
      <c r="E576" s="12">
        <f t="shared" si="239"/>
        <v>14.502619541742398</v>
      </c>
      <c r="F576" s="12">
        <f t="shared" si="232"/>
        <v>3.7967769175121404</v>
      </c>
      <c r="G576" s="12">
        <f t="shared" si="226"/>
        <v>0.32436237355190539</v>
      </c>
      <c r="H576" s="26">
        <f t="shared" si="233"/>
        <v>18.584595037370015</v>
      </c>
      <c r="I576" s="33">
        <f t="shared" si="227"/>
        <v>0.33185175285352031</v>
      </c>
      <c r="J576" s="50">
        <f t="shared" si="228"/>
        <v>0.48785175285352034</v>
      </c>
      <c r="K576" s="33">
        <f t="shared" si="218"/>
        <v>0.12771929023379358</v>
      </c>
      <c r="L576" s="33">
        <f t="shared" si="234"/>
        <v>-0.99946863502815131</v>
      </c>
      <c r="M576" s="33">
        <f t="shared" si="219"/>
        <v>3.1089916708855814</v>
      </c>
      <c r="N576" s="33">
        <f t="shared" si="235"/>
        <v>-3.2595208159548666E-2</v>
      </c>
      <c r="O576" s="33">
        <f t="shared" si="220"/>
        <v>3.1089916708855814</v>
      </c>
      <c r="P576" s="33">
        <f t="shared" si="221"/>
        <v>178.13210128306969</v>
      </c>
      <c r="Q576" s="33">
        <f t="shared" si="229"/>
        <v>0.6098923354302993</v>
      </c>
      <c r="R576" s="33">
        <f t="shared" si="222"/>
        <v>34.944256777533276</v>
      </c>
      <c r="S576" s="33">
        <f t="shared" si="230"/>
        <v>-0.99927175465362772</v>
      </c>
      <c r="T576" s="33">
        <f t="shared" si="223"/>
        <v>3.1034263398103477</v>
      </c>
      <c r="U576" s="33">
        <f t="shared" si="231"/>
        <v>3.8157048516099586E-2</v>
      </c>
      <c r="V576" s="72">
        <f t="shared" si="224"/>
        <v>3.1034263398103477</v>
      </c>
      <c r="W576" s="33">
        <f t="shared" si="225"/>
        <v>177.81323130086577</v>
      </c>
      <c r="X576" s="80">
        <v>0.33611111111111108</v>
      </c>
      <c r="Z576" s="16">
        <v>182</v>
      </c>
      <c r="AA576" s="16">
        <v>29</v>
      </c>
      <c r="AB576" s="16">
        <v>15.14</v>
      </c>
      <c r="AC576" s="14">
        <f t="shared" si="243"/>
        <v>182.48753888888888</v>
      </c>
      <c r="AD576" s="16">
        <v>46</v>
      </c>
      <c r="AE576" s="16">
        <v>31</v>
      </c>
      <c r="AF576" s="16">
        <v>35.770000000000003</v>
      </c>
      <c r="AG576" s="14">
        <f t="shared" si="244"/>
        <v>46.526602777777775</v>
      </c>
      <c r="AH576" s="16">
        <v>14</v>
      </c>
      <c r="AI576" s="16">
        <v>27</v>
      </c>
      <c r="AJ576" s="16">
        <v>28.76</v>
      </c>
      <c r="AK576" s="14">
        <f t="shared" si="245"/>
        <v>14.457988888888888</v>
      </c>
      <c r="AL576" s="16">
        <v>180</v>
      </c>
      <c r="AM576" s="16">
        <v>14</v>
      </c>
      <c r="AN576" s="16">
        <v>30.78</v>
      </c>
      <c r="AO576" s="16">
        <f t="shared" si="246"/>
        <v>180.24188333333333</v>
      </c>
      <c r="AP576" s="16">
        <v>63</v>
      </c>
      <c r="AQ576" s="16">
        <v>3</v>
      </c>
      <c r="AR576" s="16">
        <v>20.86</v>
      </c>
      <c r="AS576" s="14">
        <f t="shared" si="247"/>
        <v>63.055794444444444</v>
      </c>
      <c r="AT576" s="16">
        <v>23</v>
      </c>
      <c r="AU576" s="16">
        <v>58</v>
      </c>
      <c r="AV576" s="16">
        <v>12.91</v>
      </c>
      <c r="AW576" s="14">
        <f t="shared" si="248"/>
        <v>23.970252777777777</v>
      </c>
      <c r="AX576" s="14">
        <f t="shared" si="240"/>
        <v>-2.245655555555544</v>
      </c>
      <c r="AY576" s="14">
        <f t="shared" si="241"/>
        <v>16.529191666666669</v>
      </c>
      <c r="AZ576" s="14">
        <f t="shared" si="242"/>
        <v>142.68395833333332</v>
      </c>
    </row>
    <row r="577" spans="1:52">
      <c r="A577" s="11">
        <v>0.33680555555555602</v>
      </c>
      <c r="B577" s="12">
        <f t="shared" si="236"/>
        <v>8.0666666666666647</v>
      </c>
      <c r="C577" s="12">
        <f t="shared" si="237"/>
        <v>14.745508430631286</v>
      </c>
      <c r="D577" s="12">
        <f t="shared" si="238"/>
        <v>14.363331775075745</v>
      </c>
      <c r="E577" s="12">
        <f t="shared" si="239"/>
        <v>14.519331775075745</v>
      </c>
      <c r="F577" s="12">
        <f t="shared" si="232"/>
        <v>3.8011521699675672</v>
      </c>
      <c r="G577" s="12">
        <f t="shared" si="226"/>
        <v>0.32449376909194499</v>
      </c>
      <c r="H577" s="26">
        <f t="shared" si="233"/>
        <v>18.592123447261127</v>
      </c>
      <c r="I577" s="33">
        <f t="shared" si="227"/>
        <v>0.34856398618684281</v>
      </c>
      <c r="J577" s="50">
        <f t="shared" si="228"/>
        <v>0.50456398618684284</v>
      </c>
      <c r="K577" s="33">
        <f t="shared" si="218"/>
        <v>0.13209454268921395</v>
      </c>
      <c r="L577" s="33">
        <f t="shared" si="234"/>
        <v>-0.99946268961496065</v>
      </c>
      <c r="M577" s="33">
        <f t="shared" si="219"/>
        <v>3.1088097766870568</v>
      </c>
      <c r="N577" s="33">
        <f t="shared" si="235"/>
        <v>-3.2777005165650921E-2</v>
      </c>
      <c r="O577" s="33">
        <f t="shared" si="220"/>
        <v>3.1088097766870568</v>
      </c>
      <c r="P577" s="33">
        <f t="shared" si="221"/>
        <v>178.1216795131763</v>
      </c>
      <c r="Q577" s="33">
        <f t="shared" si="229"/>
        <v>0.60973368326129795</v>
      </c>
      <c r="R577" s="33">
        <f t="shared" si="222"/>
        <v>34.9351666778389</v>
      </c>
      <c r="S577" s="33">
        <f t="shared" si="230"/>
        <v>-0.99922145381440897</v>
      </c>
      <c r="T577" s="33">
        <f t="shared" si="223"/>
        <v>3.1021300832495284</v>
      </c>
      <c r="U577" s="33">
        <f t="shared" si="231"/>
        <v>3.9452328664083165E-2</v>
      </c>
      <c r="V577" s="72">
        <f t="shared" si="224"/>
        <v>3.1021300832495284</v>
      </c>
      <c r="W577" s="33">
        <f t="shared" si="225"/>
        <v>177.73896127076469</v>
      </c>
      <c r="X577" s="80">
        <v>0.33680555555555558</v>
      </c>
      <c r="Z577" s="16">
        <v>182</v>
      </c>
      <c r="AA577" s="16">
        <v>30</v>
      </c>
      <c r="AB577" s="16">
        <v>8.5299999999999994</v>
      </c>
      <c r="AC577" s="14">
        <f t="shared" si="243"/>
        <v>182.50236944444444</v>
      </c>
      <c r="AD577" s="16">
        <v>46</v>
      </c>
      <c r="AE577" s="16">
        <v>32</v>
      </c>
      <c r="AF577" s="16">
        <v>1.63</v>
      </c>
      <c r="AG577" s="14">
        <f t="shared" si="244"/>
        <v>46.533786111111112</v>
      </c>
      <c r="AH577" s="16">
        <v>14</v>
      </c>
      <c r="AI577" s="16">
        <v>28</v>
      </c>
      <c r="AJ577" s="16">
        <v>28.93</v>
      </c>
      <c r="AK577" s="14">
        <f t="shared" si="245"/>
        <v>14.474702777777777</v>
      </c>
      <c r="AL577" s="16">
        <v>180</v>
      </c>
      <c r="AM577" s="16">
        <v>6</v>
      </c>
      <c r="AN577" s="16">
        <v>21.56</v>
      </c>
      <c r="AO577" s="16">
        <f t="shared" si="246"/>
        <v>180.1059888888889</v>
      </c>
      <c r="AP577" s="16">
        <v>63</v>
      </c>
      <c r="AQ577" s="16">
        <v>3</v>
      </c>
      <c r="AR577" s="16">
        <v>22.66</v>
      </c>
      <c r="AS577" s="14">
        <f t="shared" si="247"/>
        <v>63.056294444444447</v>
      </c>
      <c r="AT577" s="16">
        <v>23</v>
      </c>
      <c r="AU577" s="16">
        <v>59</v>
      </c>
      <c r="AV577" s="16">
        <v>13.08</v>
      </c>
      <c r="AW577" s="14">
        <f t="shared" si="248"/>
        <v>23.986966666666667</v>
      </c>
      <c r="AX577" s="14">
        <f t="shared" si="240"/>
        <v>-2.3963805555555382</v>
      </c>
      <c r="AY577" s="14">
        <f t="shared" si="241"/>
        <v>16.522508333333334</v>
      </c>
      <c r="AZ577" s="14">
        <f t="shared" si="242"/>
        <v>142.68395833333335</v>
      </c>
    </row>
    <row r="578" spans="1:52">
      <c r="A578" s="11">
        <v>0.33750000000000002</v>
      </c>
      <c r="B578" s="12">
        <f t="shared" si="236"/>
        <v>8.0833333333333446</v>
      </c>
      <c r="C578" s="12">
        <f t="shared" si="237"/>
        <v>14.762220663964634</v>
      </c>
      <c r="D578" s="12">
        <f t="shared" si="238"/>
        <v>14.380044008409067</v>
      </c>
      <c r="E578" s="12">
        <f t="shared" si="239"/>
        <v>14.536044008409068</v>
      </c>
      <c r="F578" s="12">
        <f t="shared" si="232"/>
        <v>3.8055274224229878</v>
      </c>
      <c r="G578" s="12">
        <f t="shared" si="226"/>
        <v>0.32462591399785334</v>
      </c>
      <c r="H578" s="26">
        <f t="shared" si="233"/>
        <v>18.599694792653828</v>
      </c>
      <c r="I578" s="33">
        <f t="shared" si="227"/>
        <v>0.36527621952019018</v>
      </c>
      <c r="J578" s="50">
        <f t="shared" si="228"/>
        <v>0.52127621952019021</v>
      </c>
      <c r="K578" s="33">
        <f t="shared" si="218"/>
        <v>0.13646979514464083</v>
      </c>
      <c r="L578" s="33">
        <f t="shared" si="234"/>
        <v>-0.9994567309592699</v>
      </c>
      <c r="M578" s="33">
        <f t="shared" si="219"/>
        <v>3.1086284840092908</v>
      </c>
      <c r="N578" s="33">
        <f t="shared" si="235"/>
        <v>-3.2958199893342706E-2</v>
      </c>
      <c r="O578" s="33">
        <f t="shared" si="220"/>
        <v>3.1086284840092908</v>
      </c>
      <c r="P578" s="33">
        <f t="shared" si="221"/>
        <v>178.11129220788368</v>
      </c>
      <c r="Q578" s="33">
        <f t="shared" si="229"/>
        <v>0.60956973780270296</v>
      </c>
      <c r="R578" s="33">
        <f t="shared" si="222"/>
        <v>34.925773294991068</v>
      </c>
      <c r="S578" s="33">
        <f t="shared" si="230"/>
        <v>-0.99916951990250924</v>
      </c>
      <c r="T578" s="33">
        <f t="shared" si="223"/>
        <v>3.1008349531520478</v>
      </c>
      <c r="U578" s="33">
        <f t="shared" si="231"/>
        <v>4.0746416993272923E-2</v>
      </c>
      <c r="V578" s="72">
        <f t="shared" si="224"/>
        <v>3.1008349531520478</v>
      </c>
      <c r="W578" s="33">
        <f t="shared" si="225"/>
        <v>177.66475578225871</v>
      </c>
      <c r="X578" s="80">
        <v>0.33749999999999997</v>
      </c>
      <c r="Z578" s="16">
        <v>182</v>
      </c>
      <c r="AA578" s="16">
        <v>31</v>
      </c>
      <c r="AB578" s="16">
        <v>1.76</v>
      </c>
      <c r="AC578" s="14">
        <f t="shared" si="243"/>
        <v>182.51715555555555</v>
      </c>
      <c r="AD578" s="16">
        <v>46</v>
      </c>
      <c r="AE578" s="16">
        <v>32</v>
      </c>
      <c r="AF578" s="16">
        <v>27.64</v>
      </c>
      <c r="AG578" s="14">
        <f t="shared" si="244"/>
        <v>46.541011111111111</v>
      </c>
      <c r="AH578" s="16">
        <v>14</v>
      </c>
      <c r="AI578" s="16">
        <v>29</v>
      </c>
      <c r="AJ578" s="16">
        <v>29.09</v>
      </c>
      <c r="AK578" s="14">
        <f t="shared" si="245"/>
        <v>14.491413888888889</v>
      </c>
      <c r="AL578" s="16">
        <v>179</v>
      </c>
      <c r="AM578" s="16">
        <v>58</v>
      </c>
      <c r="AN578" s="16">
        <v>12.31</v>
      </c>
      <c r="AO578" s="16">
        <f t="shared" si="246"/>
        <v>179.9700861111111</v>
      </c>
      <c r="AP578" s="16">
        <v>63</v>
      </c>
      <c r="AQ578" s="16">
        <v>3</v>
      </c>
      <c r="AR578" s="16">
        <v>23.06</v>
      </c>
      <c r="AS578" s="14">
        <f t="shared" si="247"/>
        <v>63.056405555555557</v>
      </c>
      <c r="AT578" s="16">
        <v>0</v>
      </c>
      <c r="AU578" s="16">
        <v>0</v>
      </c>
      <c r="AV578" s="16">
        <v>13.24</v>
      </c>
      <c r="AW578" s="14">
        <f t="shared" si="248"/>
        <v>3.6777777777777776E-3</v>
      </c>
      <c r="AX578" s="14">
        <f t="shared" si="240"/>
        <v>-2.5470694444444462</v>
      </c>
      <c r="AY578" s="14">
        <f t="shared" si="241"/>
        <v>16.515394444444446</v>
      </c>
      <c r="AZ578" s="14">
        <f t="shared" si="242"/>
        <v>-217.31604166666668</v>
      </c>
    </row>
    <row r="579" spans="1:52">
      <c r="A579" s="11">
        <v>0.33819444444444402</v>
      </c>
      <c r="B579" s="12">
        <f t="shared" si="236"/>
        <v>8.1000000000000014</v>
      </c>
      <c r="C579" s="12">
        <f t="shared" si="237"/>
        <v>14.778932897297956</v>
      </c>
      <c r="D579" s="12">
        <f t="shared" si="238"/>
        <v>14.39675624174239</v>
      </c>
      <c r="E579" s="12">
        <f t="shared" si="239"/>
        <v>14.55275624174239</v>
      </c>
      <c r="F579" s="12">
        <f t="shared" si="232"/>
        <v>3.8099026748784084</v>
      </c>
      <c r="G579" s="12">
        <f t="shared" si="226"/>
        <v>0.32475880584210481</v>
      </c>
      <c r="H579" s="26">
        <f t="shared" si="233"/>
        <v>18.607308934461148</v>
      </c>
      <c r="I579" s="33">
        <f t="shared" si="227"/>
        <v>0.38198845285351268</v>
      </c>
      <c r="J579" s="50">
        <f t="shared" si="228"/>
        <v>0.53798845285351271</v>
      </c>
      <c r="K579" s="33">
        <f t="shared" si="218"/>
        <v>0.14084504760006117</v>
      </c>
      <c r="L579" s="33">
        <f t="shared" si="234"/>
        <v>-0.99945075950095286</v>
      </c>
      <c r="M579" s="33">
        <f t="shared" si="219"/>
        <v>3.1084477962531452</v>
      </c>
      <c r="N579" s="33">
        <f t="shared" si="235"/>
        <v>-3.3138788948431919E-2</v>
      </c>
      <c r="O579" s="33">
        <f t="shared" si="220"/>
        <v>3.1084477962531452</v>
      </c>
      <c r="P579" s="33">
        <f t="shared" si="221"/>
        <v>178.10093956204682</v>
      </c>
      <c r="Q579" s="33">
        <f t="shared" si="229"/>
        <v>0.60940050400584733</v>
      </c>
      <c r="R579" s="33">
        <f t="shared" si="222"/>
        <v>34.916076912680268</v>
      </c>
      <c r="S579" s="33">
        <f t="shared" si="230"/>
        <v>-0.99911595891182614</v>
      </c>
      <c r="T579" s="33">
        <f t="shared" si="223"/>
        <v>3.0995409859970886</v>
      </c>
      <c r="U579" s="33">
        <f t="shared" si="231"/>
        <v>4.2039275061567259E-2</v>
      </c>
      <c r="V579" s="72">
        <f t="shared" si="224"/>
        <v>3.0995409859970886</v>
      </c>
      <c r="W579" s="33">
        <f t="shared" si="225"/>
        <v>177.59061692545097</v>
      </c>
      <c r="X579" s="80">
        <v>0.33819444444444446</v>
      </c>
      <c r="Z579" s="16">
        <v>182</v>
      </c>
      <c r="AA579" s="16">
        <v>31</v>
      </c>
      <c r="AB579" s="16">
        <v>54.84</v>
      </c>
      <c r="AC579" s="14">
        <f t="shared" si="243"/>
        <v>182.53190000000001</v>
      </c>
      <c r="AD579" s="16">
        <v>46</v>
      </c>
      <c r="AE579" s="16">
        <v>32</v>
      </c>
      <c r="AF579" s="16">
        <v>53.81</v>
      </c>
      <c r="AG579" s="14">
        <f t="shared" si="244"/>
        <v>46.548280555555557</v>
      </c>
      <c r="AH579" s="16">
        <v>14</v>
      </c>
      <c r="AI579" s="16">
        <v>30</v>
      </c>
      <c r="AJ579" s="16">
        <v>29.25</v>
      </c>
      <c r="AK579" s="14">
        <f t="shared" si="245"/>
        <v>14.508125</v>
      </c>
      <c r="AL579" s="16">
        <v>179</v>
      </c>
      <c r="AM579" s="16">
        <v>50</v>
      </c>
      <c r="AN579" s="16">
        <v>3.07</v>
      </c>
      <c r="AO579" s="16">
        <f t="shared" si="246"/>
        <v>179.83418611111111</v>
      </c>
      <c r="AP579" s="16">
        <v>63</v>
      </c>
      <c r="AQ579" s="16">
        <v>3</v>
      </c>
      <c r="AR579" s="16">
        <v>22.04</v>
      </c>
      <c r="AS579" s="14">
        <f t="shared" si="247"/>
        <v>63.056122222222221</v>
      </c>
      <c r="AT579" s="16">
        <v>0</v>
      </c>
      <c r="AU579" s="16">
        <v>1</v>
      </c>
      <c r="AV579" s="16">
        <v>13.41</v>
      </c>
      <c r="AW579" s="14">
        <f t="shared" si="248"/>
        <v>2.0391666666666666E-2</v>
      </c>
      <c r="AX579" s="14">
        <f t="shared" si="240"/>
        <v>-2.6977138888888987</v>
      </c>
      <c r="AY579" s="14">
        <f t="shared" si="241"/>
        <v>16.507841666666664</v>
      </c>
      <c r="AZ579" s="14">
        <f t="shared" si="242"/>
        <v>-217.316</v>
      </c>
    </row>
    <row r="580" spans="1:52">
      <c r="A580" s="11">
        <v>0.33888888888888902</v>
      </c>
      <c r="B580" s="12">
        <f t="shared" si="236"/>
        <v>8.1166666666666565</v>
      </c>
      <c r="C580" s="12">
        <f t="shared" si="237"/>
        <v>14.795645130631279</v>
      </c>
      <c r="D580" s="12">
        <f t="shared" si="238"/>
        <v>14.413468475075737</v>
      </c>
      <c r="E580" s="12">
        <f t="shared" si="239"/>
        <v>14.569468475075738</v>
      </c>
      <c r="F580" s="12">
        <f t="shared" si="232"/>
        <v>3.8142779273338356</v>
      </c>
      <c r="G580" s="12">
        <f t="shared" si="226"/>
        <v>0.32489244218319596</v>
      </c>
      <c r="H580" s="26">
        <f t="shared" si="233"/>
        <v>18.614965732795241</v>
      </c>
      <c r="I580" s="33">
        <f t="shared" si="227"/>
        <v>0.39870068618683518</v>
      </c>
      <c r="J580" s="50">
        <f t="shared" si="228"/>
        <v>0.55470068618683521</v>
      </c>
      <c r="K580" s="33">
        <f t="shared" si="218"/>
        <v>0.14522030005548153</v>
      </c>
      <c r="L580" s="33">
        <f t="shared" si="234"/>
        <v>-0.9994447756809165</v>
      </c>
      <c r="M580" s="33">
        <f t="shared" si="219"/>
        <v>3.1082677168096717</v>
      </c>
      <c r="N580" s="33">
        <f t="shared" si="235"/>
        <v>-3.3318768946682703E-2</v>
      </c>
      <c r="O580" s="33">
        <f t="shared" si="220"/>
        <v>3.1082677168096717</v>
      </c>
      <c r="P580" s="33">
        <f t="shared" si="221"/>
        <v>178.09062176995874</v>
      </c>
      <c r="Q580" s="33">
        <f t="shared" si="229"/>
        <v>0.6092259869790303</v>
      </c>
      <c r="R580" s="33">
        <f t="shared" si="222"/>
        <v>34.906077823590486</v>
      </c>
      <c r="S580" s="33">
        <f t="shared" si="230"/>
        <v>-0.99906077701979634</v>
      </c>
      <c r="T580" s="33">
        <f t="shared" si="223"/>
        <v>3.0982482181836364</v>
      </c>
      <c r="U580" s="33">
        <f t="shared" si="231"/>
        <v>4.3330864526352972E-2</v>
      </c>
      <c r="V580" s="72">
        <f t="shared" si="224"/>
        <v>3.0982482181836364</v>
      </c>
      <c r="W580" s="33">
        <f t="shared" si="225"/>
        <v>177.51654678584981</v>
      </c>
      <c r="X580" s="80">
        <v>0.33888888888888885</v>
      </c>
      <c r="Z580" s="16">
        <v>182</v>
      </c>
      <c r="AA580" s="16">
        <v>32</v>
      </c>
      <c r="AB580" s="16">
        <v>47.76</v>
      </c>
      <c r="AC580" s="14">
        <f t="shared" si="243"/>
        <v>182.54660000000001</v>
      </c>
      <c r="AD580" s="16">
        <v>46</v>
      </c>
      <c r="AE580" s="16">
        <v>33</v>
      </c>
      <c r="AF580" s="16">
        <v>20.12</v>
      </c>
      <c r="AG580" s="14">
        <f t="shared" si="244"/>
        <v>46.555588888888892</v>
      </c>
      <c r="AH580" s="16">
        <v>14</v>
      </c>
      <c r="AI580" s="16">
        <v>31</v>
      </c>
      <c r="AJ580" s="16">
        <v>29.42</v>
      </c>
      <c r="AK580" s="14">
        <f t="shared" si="245"/>
        <v>14.524838888888889</v>
      </c>
      <c r="AL580" s="16">
        <v>179</v>
      </c>
      <c r="AM580" s="16">
        <v>41</v>
      </c>
      <c r="AN580" s="16">
        <v>53.85</v>
      </c>
      <c r="AO580" s="16">
        <f t="shared" si="246"/>
        <v>179.69829166666668</v>
      </c>
      <c r="AP580" s="16">
        <v>63</v>
      </c>
      <c r="AQ580" s="16">
        <v>3</v>
      </c>
      <c r="AR580" s="16">
        <v>19.62</v>
      </c>
      <c r="AS580" s="14">
        <f t="shared" si="247"/>
        <v>63.05545</v>
      </c>
      <c r="AT580" s="16">
        <v>0</v>
      </c>
      <c r="AU580" s="16">
        <v>2</v>
      </c>
      <c r="AV580" s="16">
        <v>13.57</v>
      </c>
      <c r="AW580" s="14">
        <f t="shared" si="248"/>
        <v>3.7102777777777776E-2</v>
      </c>
      <c r="AX580" s="14">
        <f t="shared" si="240"/>
        <v>-2.8483083333333354</v>
      </c>
      <c r="AY580" s="14">
        <f t="shared" si="241"/>
        <v>16.499861111111109</v>
      </c>
      <c r="AZ580" s="14">
        <f t="shared" si="242"/>
        <v>-217.31604166666668</v>
      </c>
    </row>
    <row r="581" spans="1:52">
      <c r="A581" s="11">
        <v>0.33958333333333302</v>
      </c>
      <c r="B581" s="12">
        <f t="shared" si="236"/>
        <v>8.1333333333333364</v>
      </c>
      <c r="C581" s="12">
        <f t="shared" si="237"/>
        <v>14.812357363964626</v>
      </c>
      <c r="D581" s="12">
        <f t="shared" si="238"/>
        <v>14.430180708409058</v>
      </c>
      <c r="E581" s="12">
        <f t="shared" si="239"/>
        <v>14.586180708409058</v>
      </c>
      <c r="F581" s="12">
        <f t="shared" si="232"/>
        <v>3.8186531797892553</v>
      </c>
      <c r="G581" s="12">
        <f t="shared" si="226"/>
        <v>0.32502682056568516</v>
      </c>
      <c r="H581" s="26">
        <f t="shared" si="233"/>
        <v>18.622665046969669</v>
      </c>
      <c r="I581" s="33">
        <f t="shared" si="227"/>
        <v>0.41541291952018256</v>
      </c>
      <c r="J581" s="50">
        <f t="shared" si="228"/>
        <v>0.57141291952018258</v>
      </c>
      <c r="K581" s="33">
        <f t="shared" si="218"/>
        <v>0.14959555251090842</v>
      </c>
      <c r="L581" s="33">
        <f t="shared" si="234"/>
        <v>-0.99943877994107155</v>
      </c>
      <c r="M581" s="33">
        <f t="shared" si="219"/>
        <v>3.1080882490600832</v>
      </c>
      <c r="N581" s="33">
        <f t="shared" si="235"/>
        <v>-3.3498136513875454E-2</v>
      </c>
      <c r="O581" s="33">
        <f t="shared" si="220"/>
        <v>3.1080882490600832</v>
      </c>
      <c r="P581" s="33">
        <f t="shared" si="221"/>
        <v>178.08033902534862</v>
      </c>
      <c r="Q581" s="33">
        <f t="shared" si="229"/>
        <v>0.60904619198710475</v>
      </c>
      <c r="R581" s="33">
        <f t="shared" si="222"/>
        <v>34.895776329375558</v>
      </c>
      <c r="S581" s="33">
        <f t="shared" si="230"/>
        <v>-0.99900398058628681</v>
      </c>
      <c r="T581" s="33">
        <f t="shared" si="223"/>
        <v>3.0969566860280082</v>
      </c>
      <c r="U581" s="33">
        <f t="shared" si="231"/>
        <v>4.4621147147445542E-2</v>
      </c>
      <c r="V581" s="72">
        <f t="shared" si="224"/>
        <v>3.0969566860280082</v>
      </c>
      <c r="W581" s="33">
        <f t="shared" si="225"/>
        <v>177.4425474442269</v>
      </c>
      <c r="X581" s="80">
        <v>0.33958333333333335</v>
      </c>
      <c r="Z581" s="16">
        <v>182</v>
      </c>
      <c r="AA581" s="16">
        <v>33</v>
      </c>
      <c r="AB581" s="16">
        <v>40.53</v>
      </c>
      <c r="AC581" s="14">
        <f t="shared" si="243"/>
        <v>182.56125833333334</v>
      </c>
      <c r="AD581" s="16">
        <v>46</v>
      </c>
      <c r="AE581" s="16">
        <v>33</v>
      </c>
      <c r="AF581" s="16">
        <v>46.59</v>
      </c>
      <c r="AG581" s="14">
        <f t="shared" si="244"/>
        <v>46.562941666666667</v>
      </c>
      <c r="AH581" s="16">
        <v>14</v>
      </c>
      <c r="AI581" s="16">
        <v>32</v>
      </c>
      <c r="AJ581" s="16">
        <v>29.58</v>
      </c>
      <c r="AK581" s="14">
        <f t="shared" si="245"/>
        <v>14.541550000000001</v>
      </c>
      <c r="AL581" s="16">
        <v>179</v>
      </c>
      <c r="AM581" s="16">
        <v>33</v>
      </c>
      <c r="AN581" s="16">
        <v>44.7</v>
      </c>
      <c r="AO581" s="16">
        <f t="shared" si="246"/>
        <v>179.56241666666668</v>
      </c>
      <c r="AP581" s="16">
        <v>63</v>
      </c>
      <c r="AQ581" s="16">
        <v>3</v>
      </c>
      <c r="AR581" s="16">
        <v>15.79</v>
      </c>
      <c r="AS581" s="14">
        <f t="shared" si="247"/>
        <v>63.054386111111114</v>
      </c>
      <c r="AT581" s="16">
        <v>0</v>
      </c>
      <c r="AU581" s="16">
        <v>3</v>
      </c>
      <c r="AV581" s="16">
        <v>13.74</v>
      </c>
      <c r="AW581" s="14">
        <f t="shared" si="248"/>
        <v>5.3816666666666672E-2</v>
      </c>
      <c r="AX581" s="14">
        <f t="shared" si="240"/>
        <v>-2.9988416666666637</v>
      </c>
      <c r="AY581" s="14">
        <f t="shared" si="241"/>
        <v>16.491444444444447</v>
      </c>
      <c r="AZ581" s="14">
        <f t="shared" si="242"/>
        <v>-217.31600000000003</v>
      </c>
    </row>
    <row r="582" spans="1:52">
      <c r="A582" s="11">
        <v>0.34027777777777801</v>
      </c>
      <c r="B582" s="12">
        <f t="shared" si="236"/>
        <v>8.1499999999999915</v>
      </c>
      <c r="C582" s="12">
        <f t="shared" si="237"/>
        <v>14.829069597297947</v>
      </c>
      <c r="D582" s="12">
        <f t="shared" si="238"/>
        <v>14.446892941742405</v>
      </c>
      <c r="E582" s="12">
        <f t="shared" si="239"/>
        <v>14.602892941742406</v>
      </c>
      <c r="F582" s="12">
        <f t="shared" si="232"/>
        <v>3.8230284322446821</v>
      </c>
      <c r="G582" s="12">
        <f t="shared" si="226"/>
        <v>0.32516193852023428</v>
      </c>
      <c r="H582" s="26">
        <f t="shared" si="233"/>
        <v>18.630406735501772</v>
      </c>
      <c r="I582" s="33">
        <f t="shared" si="227"/>
        <v>0.43212515285350328</v>
      </c>
      <c r="J582" s="50">
        <f t="shared" si="228"/>
        <v>0.58812515285350331</v>
      </c>
      <c r="K582" s="33">
        <f t="shared" si="218"/>
        <v>0.15397080496632834</v>
      </c>
      <c r="L582" s="33">
        <f t="shared" si="234"/>
        <v>-0.99943277272429965</v>
      </c>
      <c r="M582" s="33">
        <f t="shared" si="219"/>
        <v>3.1079093963756605</v>
      </c>
      <c r="N582" s="33">
        <f t="shared" si="235"/>
        <v>-3.3676888285862197E-2</v>
      </c>
      <c r="O582" s="33">
        <f t="shared" si="220"/>
        <v>3.1079093963756605</v>
      </c>
      <c r="P582" s="33">
        <f t="shared" si="221"/>
        <v>178.07009152137661</v>
      </c>
      <c r="Q582" s="33">
        <f t="shared" si="229"/>
        <v>0.60886112445105445</v>
      </c>
      <c r="R582" s="33">
        <f t="shared" si="222"/>
        <v>34.885172740634992</v>
      </c>
      <c r="S582" s="33">
        <f t="shared" si="230"/>
        <v>-0.99894557615246227</v>
      </c>
      <c r="T582" s="33">
        <f t="shared" si="223"/>
        <v>3.0956664257615261</v>
      </c>
      <c r="U582" s="33">
        <f t="shared" si="231"/>
        <v>4.5910084790007015E-2</v>
      </c>
      <c r="V582" s="72">
        <f t="shared" si="224"/>
        <v>3.0956664257615261</v>
      </c>
      <c r="W582" s="33">
        <f t="shared" si="225"/>
        <v>177.36862097648401</v>
      </c>
      <c r="X582" s="80">
        <v>0.34027777777777773</v>
      </c>
      <c r="Z582" s="16">
        <v>182</v>
      </c>
      <c r="AA582" s="16">
        <v>34</v>
      </c>
      <c r="AB582" s="16">
        <v>33.15</v>
      </c>
      <c r="AC582" s="14">
        <f t="shared" si="243"/>
        <v>182.575875</v>
      </c>
      <c r="AD582" s="16">
        <v>46</v>
      </c>
      <c r="AE582" s="16">
        <v>34</v>
      </c>
      <c r="AF582" s="16">
        <v>13.21</v>
      </c>
      <c r="AG582" s="14">
        <f t="shared" si="244"/>
        <v>46.570336111111111</v>
      </c>
      <c r="AH582" s="16">
        <v>14</v>
      </c>
      <c r="AI582" s="16">
        <v>33</v>
      </c>
      <c r="AJ582" s="16">
        <v>29.75</v>
      </c>
      <c r="AK582" s="14">
        <f t="shared" si="245"/>
        <v>14.558263888888888</v>
      </c>
      <c r="AL582" s="16">
        <v>179</v>
      </c>
      <c r="AM582" s="16">
        <v>25</v>
      </c>
      <c r="AN582" s="16">
        <v>35.64</v>
      </c>
      <c r="AO582" s="16">
        <f t="shared" si="246"/>
        <v>179.42656666666667</v>
      </c>
      <c r="AP582" s="16">
        <v>63</v>
      </c>
      <c r="AQ582" s="16">
        <v>3</v>
      </c>
      <c r="AR582" s="16">
        <v>10.55</v>
      </c>
      <c r="AS582" s="14">
        <f t="shared" si="247"/>
        <v>63.052930555555555</v>
      </c>
      <c r="AT582" s="16">
        <v>0</v>
      </c>
      <c r="AU582" s="16">
        <v>4</v>
      </c>
      <c r="AV582" s="16">
        <v>13.9</v>
      </c>
      <c r="AW582" s="14">
        <f t="shared" si="248"/>
        <v>7.0527777777777773E-2</v>
      </c>
      <c r="AX582" s="14">
        <f t="shared" si="240"/>
        <v>-3.1493083333333232</v>
      </c>
      <c r="AY582" s="14">
        <f t="shared" si="241"/>
        <v>16.482594444444445</v>
      </c>
      <c r="AZ582" s="14">
        <f t="shared" si="242"/>
        <v>-217.31604166666665</v>
      </c>
    </row>
    <row r="583" spans="1:52">
      <c r="A583" s="11">
        <v>0.34097222222222201</v>
      </c>
      <c r="B583" s="12">
        <f t="shared" si="236"/>
        <v>8.1666666666666714</v>
      </c>
      <c r="C583" s="12">
        <f t="shared" si="237"/>
        <v>14.845781830631294</v>
      </c>
      <c r="D583" s="12">
        <f t="shared" si="238"/>
        <v>14.463605175075728</v>
      </c>
      <c r="E583" s="12">
        <f t="shared" si="239"/>
        <v>14.619605175075728</v>
      </c>
      <c r="F583" s="12">
        <f t="shared" si="232"/>
        <v>3.8274036847001027</v>
      </c>
      <c r="G583" s="12">
        <f t="shared" si="226"/>
        <v>0.32529779356364763</v>
      </c>
      <c r="H583" s="26">
        <f t="shared" si="233"/>
        <v>18.638190656114926</v>
      </c>
      <c r="I583" s="33">
        <f t="shared" si="227"/>
        <v>0.44883738618685065</v>
      </c>
      <c r="J583" s="50">
        <f t="shared" si="228"/>
        <v>0.60483738618685068</v>
      </c>
      <c r="K583" s="33">
        <f t="shared" si="218"/>
        <v>0.1583460574217552</v>
      </c>
      <c r="L583" s="33">
        <f t="shared" si="234"/>
        <v>-0.99942675447442197</v>
      </c>
      <c r="M583" s="33">
        <f t="shared" si="219"/>
        <v>3.1077311621177035</v>
      </c>
      <c r="N583" s="33">
        <f t="shared" si="235"/>
        <v>-3.3855020908626202E-2</v>
      </c>
      <c r="O583" s="33">
        <f t="shared" si="220"/>
        <v>3.1077311621177035</v>
      </c>
      <c r="P583" s="33">
        <f t="shared" si="221"/>
        <v>178.05987945063103</v>
      </c>
      <c r="Q583" s="33">
        <f t="shared" si="229"/>
        <v>0.6086707899475543</v>
      </c>
      <c r="R583" s="33">
        <f t="shared" si="222"/>
        <v>34.874267376888717</v>
      </c>
      <c r="S583" s="33">
        <f t="shared" si="230"/>
        <v>-0.99888557043961512</v>
      </c>
      <c r="T583" s="33">
        <f t="shared" si="223"/>
        <v>3.0943774735281089</v>
      </c>
      <c r="U583" s="33">
        <f t="shared" si="231"/>
        <v>4.7197639427460809E-2</v>
      </c>
      <c r="V583" s="72">
        <f t="shared" si="224"/>
        <v>3.0943774735281089</v>
      </c>
      <c r="W583" s="33">
        <f t="shared" si="225"/>
        <v>177.29476945351524</v>
      </c>
      <c r="X583" s="80">
        <v>0.34097222222222223</v>
      </c>
      <c r="Z583" s="16">
        <v>182</v>
      </c>
      <c r="AA583" s="16">
        <v>35</v>
      </c>
      <c r="AB583" s="16">
        <v>25.62</v>
      </c>
      <c r="AC583" s="14">
        <f t="shared" si="243"/>
        <v>182.59045</v>
      </c>
      <c r="AD583" s="16">
        <v>46</v>
      </c>
      <c r="AE583" s="16">
        <v>34</v>
      </c>
      <c r="AF583" s="16">
        <v>39.99</v>
      </c>
      <c r="AG583" s="14">
        <f t="shared" si="244"/>
        <v>46.577775000000003</v>
      </c>
      <c r="AH583" s="16">
        <v>14</v>
      </c>
      <c r="AI583" s="16">
        <v>34</v>
      </c>
      <c r="AJ583" s="16">
        <v>29.91</v>
      </c>
      <c r="AK583" s="14">
        <f t="shared" si="245"/>
        <v>14.574975</v>
      </c>
      <c r="AL583" s="16">
        <v>179</v>
      </c>
      <c r="AM583" s="16">
        <v>17</v>
      </c>
      <c r="AN583" s="16">
        <v>26.68</v>
      </c>
      <c r="AO583" s="16">
        <f t="shared" si="246"/>
        <v>179.29074444444444</v>
      </c>
      <c r="AP583" s="16">
        <v>63</v>
      </c>
      <c r="AQ583" s="16">
        <v>3</v>
      </c>
      <c r="AR583" s="16">
        <v>3.9</v>
      </c>
      <c r="AS583" s="14">
        <f t="shared" si="247"/>
        <v>63.051083333333331</v>
      </c>
      <c r="AT583" s="16">
        <v>0</v>
      </c>
      <c r="AU583" s="16">
        <v>5</v>
      </c>
      <c r="AV583" s="16">
        <v>14.06</v>
      </c>
      <c r="AW583" s="14">
        <f t="shared" si="248"/>
        <v>8.723888888888888E-2</v>
      </c>
      <c r="AX583" s="14">
        <f t="shared" si="240"/>
        <v>-3.2997055555555619</v>
      </c>
      <c r="AY583" s="14">
        <f t="shared" si="241"/>
        <v>16.473308333333328</v>
      </c>
      <c r="AZ583" s="14">
        <f t="shared" si="242"/>
        <v>-217.31604166666668</v>
      </c>
    </row>
    <row r="584" spans="1:52">
      <c r="A584" s="11">
        <v>0.34166666666666701</v>
      </c>
      <c r="B584" s="12">
        <f t="shared" si="236"/>
        <v>8.1833333333333282</v>
      </c>
      <c r="C584" s="12">
        <f t="shared" si="237"/>
        <v>14.862494063964617</v>
      </c>
      <c r="D584" s="12">
        <f t="shared" si="238"/>
        <v>14.480317408409075</v>
      </c>
      <c r="E584" s="12">
        <f t="shared" si="239"/>
        <v>14.636317408409075</v>
      </c>
      <c r="F584" s="12">
        <f t="shared" si="232"/>
        <v>3.8317789371555295</v>
      </c>
      <c r="G584" s="12">
        <f t="shared" si="226"/>
        <v>0.32543438319891443</v>
      </c>
      <c r="H584" s="26">
        <f t="shared" si="233"/>
        <v>18.646016665740945</v>
      </c>
      <c r="I584" s="33">
        <f t="shared" si="227"/>
        <v>0.46554961952017315</v>
      </c>
      <c r="J584" s="50">
        <f t="shared" si="228"/>
        <v>0.62154961952017318</v>
      </c>
      <c r="K584" s="33">
        <f t="shared" si="218"/>
        <v>0.16272130987717556</v>
      </c>
      <c r="L584" s="33">
        <f t="shared" si="234"/>
        <v>-0.99942072563616802</v>
      </c>
      <c r="M584" s="33">
        <f t="shared" si="219"/>
        <v>3.1075535496375002</v>
      </c>
      <c r="N584" s="33">
        <f t="shared" si="235"/>
        <v>-3.403253103833722E-2</v>
      </c>
      <c r="O584" s="33">
        <f t="shared" si="220"/>
        <v>3.1075535496375002</v>
      </c>
      <c r="P584" s="33">
        <f t="shared" si="221"/>
        <v>178.04970300512653</v>
      </c>
      <c r="Q584" s="33">
        <f t="shared" si="229"/>
        <v>0.60847519420852536</v>
      </c>
      <c r="R584" s="33">
        <f t="shared" si="222"/>
        <v>34.863060566551617</v>
      </c>
      <c r="S584" s="33">
        <f t="shared" si="230"/>
        <v>-0.99882397034797243</v>
      </c>
      <c r="T584" s="33">
        <f t="shared" si="223"/>
        <v>3.0930898653819456</v>
      </c>
      <c r="U584" s="33">
        <f t="shared" si="231"/>
        <v>4.8483773144352871E-2</v>
      </c>
      <c r="V584" s="72">
        <f t="shared" si="224"/>
        <v>3.0930898653819456</v>
      </c>
      <c r="W584" s="33">
        <f t="shared" si="225"/>
        <v>177.22099494107346</v>
      </c>
      <c r="X584" s="80">
        <v>0.34166666666666662</v>
      </c>
      <c r="Z584" s="16">
        <v>182</v>
      </c>
      <c r="AA584" s="16">
        <v>36</v>
      </c>
      <c r="AB584" s="16">
        <v>17.920000000000002</v>
      </c>
      <c r="AC584" s="14">
        <f t="shared" si="243"/>
        <v>182.60497777777778</v>
      </c>
      <c r="AD584" s="16">
        <v>46</v>
      </c>
      <c r="AE584" s="16">
        <v>35</v>
      </c>
      <c r="AF584" s="16">
        <v>6.91</v>
      </c>
      <c r="AG584" s="14">
        <f t="shared" si="244"/>
        <v>46.585252777777775</v>
      </c>
      <c r="AH584" s="16">
        <v>14</v>
      </c>
      <c r="AI584" s="16">
        <v>35</v>
      </c>
      <c r="AJ584" s="16">
        <v>30.08</v>
      </c>
      <c r="AK584" s="14">
        <f t="shared" si="245"/>
        <v>14.591688888888889</v>
      </c>
      <c r="AL584" s="16">
        <v>179</v>
      </c>
      <c r="AM584" s="16">
        <v>9</v>
      </c>
      <c r="AN584" s="16">
        <v>17.86</v>
      </c>
      <c r="AO584" s="16">
        <f t="shared" si="246"/>
        <v>179.15496111111111</v>
      </c>
      <c r="AP584" s="16">
        <v>63</v>
      </c>
      <c r="AQ584" s="16">
        <v>2</v>
      </c>
      <c r="AR584" s="16">
        <v>55.84</v>
      </c>
      <c r="AS584" s="14">
        <f t="shared" si="247"/>
        <v>63.048844444444441</v>
      </c>
      <c r="AT584" s="16">
        <v>0</v>
      </c>
      <c r="AU584" s="16">
        <v>6</v>
      </c>
      <c r="AV584" s="16">
        <v>14.23</v>
      </c>
      <c r="AW584" s="14">
        <f t="shared" si="248"/>
        <v>0.10395277777777778</v>
      </c>
      <c r="AX584" s="14">
        <f t="shared" si="240"/>
        <v>-3.4500166666666701</v>
      </c>
      <c r="AY584" s="14">
        <f t="shared" si="241"/>
        <v>16.463591666666666</v>
      </c>
      <c r="AZ584" s="14">
        <f t="shared" si="242"/>
        <v>-217.31604166666668</v>
      </c>
    </row>
    <row r="585" spans="1:52">
      <c r="A585" s="11">
        <v>0.34236111111111101</v>
      </c>
      <c r="B585" s="12">
        <f t="shared" si="236"/>
        <v>8.2000000000000082</v>
      </c>
      <c r="C585" s="12">
        <f t="shared" si="237"/>
        <v>14.879206297297964</v>
      </c>
      <c r="D585" s="12">
        <f t="shared" si="238"/>
        <v>14.497029641742397</v>
      </c>
      <c r="E585" s="12">
        <f t="shared" si="239"/>
        <v>14.653029641742398</v>
      </c>
      <c r="F585" s="12">
        <f t="shared" si="232"/>
        <v>3.8361541896109497</v>
      </c>
      <c r="G585" s="12">
        <f t="shared" si="226"/>
        <v>0.32557170491524828</v>
      </c>
      <c r="H585" s="26">
        <f t="shared" si="233"/>
        <v>18.653884620522366</v>
      </c>
      <c r="I585" s="33">
        <f t="shared" si="227"/>
        <v>0.48226185285352052</v>
      </c>
      <c r="J585" s="50">
        <f t="shared" si="228"/>
        <v>0.63826185285352055</v>
      </c>
      <c r="K585" s="33">
        <f t="shared" si="218"/>
        <v>0.16709656233260245</v>
      </c>
      <c r="L585" s="33">
        <f t="shared" si="234"/>
        <v>-0.99941468665514355</v>
      </c>
      <c r="M585" s="33">
        <f t="shared" si="219"/>
        <v>3.1073765622762375</v>
      </c>
      <c r="N585" s="33">
        <f t="shared" si="235"/>
        <v>-3.4209415341410539E-2</v>
      </c>
      <c r="O585" s="33">
        <f t="shared" si="220"/>
        <v>3.1073765622762375</v>
      </c>
      <c r="P585" s="33">
        <f t="shared" si="221"/>
        <v>178.03956237629902</v>
      </c>
      <c r="Q585" s="33">
        <f t="shared" si="229"/>
        <v>0.60827434312067097</v>
      </c>
      <c r="R585" s="33">
        <f t="shared" si="222"/>
        <v>34.851552646906946</v>
      </c>
      <c r="S585" s="33">
        <f t="shared" si="230"/>
        <v>-0.99876078295546522</v>
      </c>
      <c r="T585" s="33">
        <f t="shared" si="223"/>
        <v>3.091803637285107</v>
      </c>
      <c r="U585" s="33">
        <f t="shared" si="231"/>
        <v>4.9768448139220718E-2</v>
      </c>
      <c r="V585" s="72">
        <f t="shared" si="224"/>
        <v>3.091803637285107</v>
      </c>
      <c r="W585" s="33">
        <f t="shared" si="225"/>
        <v>177.14729949963345</v>
      </c>
      <c r="X585" s="80">
        <v>0.34236111111111112</v>
      </c>
      <c r="Z585" s="16">
        <v>182</v>
      </c>
      <c r="AA585" s="16">
        <v>37</v>
      </c>
      <c r="AB585" s="16">
        <v>10.07</v>
      </c>
      <c r="AC585" s="14">
        <f t="shared" si="243"/>
        <v>182.6194638888889</v>
      </c>
      <c r="AD585" s="16">
        <v>46</v>
      </c>
      <c r="AE585" s="16">
        <v>35</v>
      </c>
      <c r="AF585" s="16">
        <v>33.979999999999997</v>
      </c>
      <c r="AG585" s="14">
        <f t="shared" si="244"/>
        <v>46.592772222222223</v>
      </c>
      <c r="AH585" s="16">
        <v>14</v>
      </c>
      <c r="AI585" s="16">
        <v>36</v>
      </c>
      <c r="AJ585" s="16">
        <v>30.24</v>
      </c>
      <c r="AK585" s="14">
        <f t="shared" si="245"/>
        <v>14.6084</v>
      </c>
      <c r="AL585" s="16">
        <v>179</v>
      </c>
      <c r="AM585" s="16">
        <v>1</v>
      </c>
      <c r="AN585" s="16">
        <v>9.1999999999999993</v>
      </c>
      <c r="AO585" s="16">
        <f t="shared" si="246"/>
        <v>179.01922222222223</v>
      </c>
      <c r="AP585" s="16">
        <v>63</v>
      </c>
      <c r="AQ585" s="16">
        <v>2</v>
      </c>
      <c r="AR585" s="16">
        <v>46.38</v>
      </c>
      <c r="AS585" s="14">
        <f t="shared" si="247"/>
        <v>63.046216666666666</v>
      </c>
      <c r="AT585" s="16">
        <v>0</v>
      </c>
      <c r="AU585" s="16">
        <v>7</v>
      </c>
      <c r="AV585" s="16">
        <v>14.39</v>
      </c>
      <c r="AW585" s="14">
        <f t="shared" si="248"/>
        <v>0.12066388888888889</v>
      </c>
      <c r="AX585" s="14">
        <f t="shared" si="240"/>
        <v>-3.6002416666666761</v>
      </c>
      <c r="AY585" s="14">
        <f t="shared" si="241"/>
        <v>16.453444444444443</v>
      </c>
      <c r="AZ585" s="14">
        <f t="shared" si="242"/>
        <v>-217.31604166666668</v>
      </c>
    </row>
    <row r="586" spans="1:52">
      <c r="A586" s="11">
        <v>0.343055555555556</v>
      </c>
      <c r="B586" s="12">
        <f t="shared" si="236"/>
        <v>8.216666666666665</v>
      </c>
      <c r="C586" s="12">
        <f t="shared" si="237"/>
        <v>14.895918530631286</v>
      </c>
      <c r="D586" s="12">
        <f t="shared" si="238"/>
        <v>14.513741875075745</v>
      </c>
      <c r="E586" s="12">
        <f t="shared" si="239"/>
        <v>14.669741875075745</v>
      </c>
      <c r="F586" s="12">
        <f t="shared" si="232"/>
        <v>3.8405294420663765</v>
      </c>
      <c r="G586" s="12">
        <f t="shared" si="226"/>
        <v>0.32570975618813003</v>
      </c>
      <c r="H586" s="26">
        <f t="shared" si="233"/>
        <v>18.6617943758149</v>
      </c>
      <c r="I586" s="33">
        <f t="shared" si="227"/>
        <v>0.49897408618684302</v>
      </c>
      <c r="J586" s="50">
        <f t="shared" si="228"/>
        <v>0.65497408618684305</v>
      </c>
      <c r="K586" s="33">
        <f t="shared" si="218"/>
        <v>0.17147181478802281</v>
      </c>
      <c r="L586" s="33">
        <f t="shared" si="234"/>
        <v>-0.99940863797779911</v>
      </c>
      <c r="M586" s="33">
        <f t="shared" si="219"/>
        <v>3.1072002033649495</v>
      </c>
      <c r="N586" s="33">
        <f t="shared" si="235"/>
        <v>-3.4385670494563328E-2</v>
      </c>
      <c r="O586" s="33">
        <f t="shared" si="220"/>
        <v>3.1072002033649495</v>
      </c>
      <c r="P586" s="33">
        <f t="shared" si="221"/>
        <v>178.02945775500271</v>
      </c>
      <c r="Q586" s="33">
        <f t="shared" si="229"/>
        <v>0.60806824272500815</v>
      </c>
      <c r="R586" s="33">
        <f t="shared" si="222"/>
        <v>34.839743964079489</v>
      </c>
      <c r="S586" s="33">
        <f t="shared" si="230"/>
        <v>-0.99869601551647635</v>
      </c>
      <c r="T586" s="33">
        <f t="shared" si="223"/>
        <v>3.0905188251052902</v>
      </c>
      <c r="U586" s="33">
        <f t="shared" si="231"/>
        <v>5.1051626727406506E-2</v>
      </c>
      <c r="V586" s="72">
        <f t="shared" si="224"/>
        <v>3.0905188251052902</v>
      </c>
      <c r="W586" s="33">
        <f t="shared" si="225"/>
        <v>177.07368518426296</v>
      </c>
      <c r="X586" s="80">
        <v>0.3430555555555555</v>
      </c>
      <c r="Z586" s="16">
        <v>182</v>
      </c>
      <c r="AA586" s="16">
        <v>38</v>
      </c>
      <c r="AB586" s="16">
        <v>2.0699999999999998</v>
      </c>
      <c r="AC586" s="14">
        <f t="shared" si="243"/>
        <v>182.63390833333332</v>
      </c>
      <c r="AD586" s="16">
        <v>46</v>
      </c>
      <c r="AE586" s="16">
        <v>36</v>
      </c>
      <c r="AF586" s="16">
        <v>1.2</v>
      </c>
      <c r="AG586" s="14">
        <f t="shared" si="244"/>
        <v>46.600333333333332</v>
      </c>
      <c r="AH586" s="16">
        <v>14</v>
      </c>
      <c r="AI586" s="16">
        <v>37</v>
      </c>
      <c r="AJ586" s="16">
        <v>30.41</v>
      </c>
      <c r="AK586" s="14">
        <f t="shared" si="245"/>
        <v>14.625113888888889</v>
      </c>
      <c r="AL586" s="16">
        <v>178</v>
      </c>
      <c r="AM586" s="16">
        <v>53</v>
      </c>
      <c r="AN586" s="16">
        <v>0.74</v>
      </c>
      <c r="AO586" s="16">
        <f t="shared" si="246"/>
        <v>178.88353888888889</v>
      </c>
      <c r="AP586" s="16">
        <v>63</v>
      </c>
      <c r="AQ586" s="16">
        <v>2</v>
      </c>
      <c r="AR586" s="16">
        <v>35.51</v>
      </c>
      <c r="AS586" s="14">
        <f t="shared" si="247"/>
        <v>63.043197222222226</v>
      </c>
      <c r="AT586" s="16">
        <v>0</v>
      </c>
      <c r="AU586" s="16">
        <v>8</v>
      </c>
      <c r="AV586" s="16">
        <v>14.56</v>
      </c>
      <c r="AW586" s="14">
        <f t="shared" si="248"/>
        <v>0.13737777777777777</v>
      </c>
      <c r="AX586" s="14">
        <f t="shared" si="240"/>
        <v>-3.7503694444444307</v>
      </c>
      <c r="AY586" s="14">
        <f t="shared" si="241"/>
        <v>16.442863888888894</v>
      </c>
      <c r="AZ586" s="14">
        <f t="shared" si="242"/>
        <v>-217.31604166666668</v>
      </c>
    </row>
    <row r="587" spans="1:52">
      <c r="A587" s="11">
        <v>0.34375</v>
      </c>
      <c r="B587" s="12">
        <f t="shared" si="236"/>
        <v>8.2333333333333449</v>
      </c>
      <c r="C587" s="12">
        <f t="shared" si="237"/>
        <v>14.912630763964634</v>
      </c>
      <c r="D587" s="12">
        <f t="shared" si="238"/>
        <v>14.530454108409065</v>
      </c>
      <c r="E587" s="12">
        <f t="shared" si="239"/>
        <v>14.686454108409066</v>
      </c>
      <c r="F587" s="12">
        <f t="shared" si="232"/>
        <v>3.8449046945217966</v>
      </c>
      <c r="G587" s="12">
        <f t="shared" si="226"/>
        <v>0.32584853447934781</v>
      </c>
      <c r="H587" s="26">
        <f t="shared" si="233"/>
        <v>18.669745786189715</v>
      </c>
      <c r="I587" s="33">
        <f t="shared" si="227"/>
        <v>0.51568631952019039</v>
      </c>
      <c r="J587" s="50">
        <f t="shared" si="228"/>
        <v>0.67168631952019042</v>
      </c>
      <c r="K587" s="33">
        <f t="shared" si="218"/>
        <v>0.1758470672434497</v>
      </c>
      <c r="L587" s="33">
        <f t="shared" si="234"/>
        <v>-0.99940258005139726</v>
      </c>
      <c r="M587" s="33">
        <f t="shared" si="219"/>
        <v>3.1070244762244643</v>
      </c>
      <c r="N587" s="33">
        <f t="shared" si="235"/>
        <v>-3.4561293184870827E-2</v>
      </c>
      <c r="O587" s="33">
        <f t="shared" si="220"/>
        <v>3.1070244762244643</v>
      </c>
      <c r="P587" s="33">
        <f t="shared" si="221"/>
        <v>178.019389331507</v>
      </c>
      <c r="Q587" s="33">
        <f t="shared" si="229"/>
        <v>0.60785689921638164</v>
      </c>
      <c r="R587" s="33">
        <f t="shared" si="222"/>
        <v>34.82763487300771</v>
      </c>
      <c r="S587" s="33">
        <f t="shared" si="230"/>
        <v>-0.99862967546055248</v>
      </c>
      <c r="T587" s="33">
        <f t="shared" si="223"/>
        <v>3.0892354646134557</v>
      </c>
      <c r="U587" s="33">
        <f t="shared" si="231"/>
        <v>5.2333271343875713E-2</v>
      </c>
      <c r="V587" s="72">
        <f t="shared" si="224"/>
        <v>3.0892354646134557</v>
      </c>
      <c r="W587" s="33">
        <f t="shared" si="225"/>
        <v>177.00015404448698</v>
      </c>
      <c r="X587" s="80">
        <v>0.34375</v>
      </c>
      <c r="Z587" s="16">
        <v>182</v>
      </c>
      <c r="AA587" s="16">
        <v>38</v>
      </c>
      <c r="AB587" s="16">
        <v>53.9</v>
      </c>
      <c r="AC587" s="14">
        <f t="shared" si="243"/>
        <v>182.64830555555557</v>
      </c>
      <c r="AD587" s="16">
        <v>46</v>
      </c>
      <c r="AE587" s="16">
        <v>36</v>
      </c>
      <c r="AF587" s="16">
        <v>28.58</v>
      </c>
      <c r="AG587" s="14">
        <f t="shared" si="244"/>
        <v>46.607938888888889</v>
      </c>
      <c r="AH587" s="16">
        <v>14</v>
      </c>
      <c r="AI587" s="16">
        <v>38</v>
      </c>
      <c r="AJ587" s="16">
        <v>30.57</v>
      </c>
      <c r="AK587" s="14">
        <f t="shared" si="245"/>
        <v>14.641825000000001</v>
      </c>
      <c r="AL587" s="16">
        <v>178</v>
      </c>
      <c r="AM587" s="16">
        <v>44</v>
      </c>
      <c r="AN587" s="16">
        <v>52.49</v>
      </c>
      <c r="AO587" s="16">
        <f t="shared" si="246"/>
        <v>178.74791388888889</v>
      </c>
      <c r="AP587" s="16">
        <v>63</v>
      </c>
      <c r="AQ587" s="16">
        <v>2</v>
      </c>
      <c r="AR587" s="16">
        <v>23.23</v>
      </c>
      <c r="AS587" s="14">
        <f t="shared" si="247"/>
        <v>63.039786111111113</v>
      </c>
      <c r="AT587" s="16">
        <v>0</v>
      </c>
      <c r="AU587" s="16">
        <v>9</v>
      </c>
      <c r="AV587" s="16">
        <v>14.72</v>
      </c>
      <c r="AW587" s="14">
        <f t="shared" si="248"/>
        <v>0.15408888888888889</v>
      </c>
      <c r="AX587" s="14">
        <f t="shared" si="240"/>
        <v>-3.9003916666666782</v>
      </c>
      <c r="AY587" s="14">
        <f t="shared" si="241"/>
        <v>16.431847222222224</v>
      </c>
      <c r="AZ587" s="14">
        <f t="shared" si="242"/>
        <v>-217.31604166666668</v>
      </c>
    </row>
    <row r="588" spans="1:52">
      <c r="A588" s="11">
        <v>0.344444444444444</v>
      </c>
      <c r="B588" s="12">
        <f t="shared" si="236"/>
        <v>8.25</v>
      </c>
      <c r="C588" s="12">
        <f t="shared" si="237"/>
        <v>14.929342997297955</v>
      </c>
      <c r="D588" s="12">
        <f t="shared" si="238"/>
        <v>14.547166341742388</v>
      </c>
      <c r="E588" s="12">
        <f t="shared" si="239"/>
        <v>14.703166341742389</v>
      </c>
      <c r="F588" s="12">
        <f t="shared" si="232"/>
        <v>3.8492799469772168</v>
      </c>
      <c r="G588" s="12">
        <f t="shared" si="226"/>
        <v>0.32598803723704006</v>
      </c>
      <c r="H588" s="26">
        <f t="shared" si="233"/>
        <v>18.677738705435917</v>
      </c>
      <c r="I588" s="33">
        <f t="shared" si="227"/>
        <v>0.53239855285351112</v>
      </c>
      <c r="J588" s="50">
        <f t="shared" si="228"/>
        <v>0.68839855285351115</v>
      </c>
      <c r="K588" s="33">
        <f t="shared" si="218"/>
        <v>0.18022231969886959</v>
      </c>
      <c r="L588" s="33">
        <f t="shared" si="234"/>
        <v>-0.99939651332398183</v>
      </c>
      <c r="M588" s="33">
        <f t="shared" si="219"/>
        <v>3.1068493841653524</v>
      </c>
      <c r="N588" s="33">
        <f t="shared" si="235"/>
        <v>-3.473628010982506E-2</v>
      </c>
      <c r="O588" s="33">
        <f t="shared" si="220"/>
        <v>3.1068493841653524</v>
      </c>
      <c r="P588" s="33">
        <f t="shared" si="221"/>
        <v>178.00935729549363</v>
      </c>
      <c r="Q588" s="33">
        <f t="shared" si="229"/>
        <v>0.60764031894297188</v>
      </c>
      <c r="R588" s="33">
        <f t="shared" si="222"/>
        <v>34.815225737415538</v>
      </c>
      <c r="S588" s="33">
        <f t="shared" si="230"/>
        <v>-0.99856177039109306</v>
      </c>
      <c r="T588" s="33">
        <f t="shared" si="223"/>
        <v>3.0879535914815839</v>
      </c>
      <c r="U588" s="33">
        <f t="shared" si="231"/>
        <v>5.3613344545979207E-2</v>
      </c>
      <c r="V588" s="72">
        <f t="shared" si="224"/>
        <v>3.0879535914815839</v>
      </c>
      <c r="W588" s="33">
        <f t="shared" si="225"/>
        <v>176.92670812415952</v>
      </c>
      <c r="X588" s="80">
        <v>0.3444444444444445</v>
      </c>
      <c r="Z588" s="16">
        <v>182</v>
      </c>
      <c r="AA588" s="16">
        <v>39</v>
      </c>
      <c r="AB588" s="16">
        <v>45.57</v>
      </c>
      <c r="AC588" s="14">
        <f t="shared" si="243"/>
        <v>182.66265833333333</v>
      </c>
      <c r="AD588" s="16">
        <v>46</v>
      </c>
      <c r="AE588" s="16">
        <v>36</v>
      </c>
      <c r="AF588" s="16">
        <v>56.1</v>
      </c>
      <c r="AG588" s="14">
        <f t="shared" si="244"/>
        <v>46.615583333333333</v>
      </c>
      <c r="AH588" s="16">
        <v>14</v>
      </c>
      <c r="AI588" s="16">
        <v>39</v>
      </c>
      <c r="AJ588" s="16">
        <v>30.74</v>
      </c>
      <c r="AK588" s="14">
        <f t="shared" si="245"/>
        <v>14.65853888888889</v>
      </c>
      <c r="AL588" s="16">
        <v>178</v>
      </c>
      <c r="AM588" s="16">
        <v>36</v>
      </c>
      <c r="AN588" s="16">
        <v>44.48</v>
      </c>
      <c r="AO588" s="16">
        <f t="shared" si="246"/>
        <v>178.61235555555555</v>
      </c>
      <c r="AP588" s="16">
        <v>63</v>
      </c>
      <c r="AQ588" s="16">
        <v>2</v>
      </c>
      <c r="AR588" s="16">
        <v>9.5500000000000007</v>
      </c>
      <c r="AS588" s="14">
        <f t="shared" si="247"/>
        <v>63.035986111111114</v>
      </c>
      <c r="AT588" s="16">
        <v>0</v>
      </c>
      <c r="AU588" s="16">
        <v>10</v>
      </c>
      <c r="AV588" s="16">
        <v>14.89</v>
      </c>
      <c r="AW588" s="14">
        <f t="shared" si="248"/>
        <v>0.17080277777777778</v>
      </c>
      <c r="AX588" s="14">
        <f t="shared" si="240"/>
        <v>-4.0503027777777731</v>
      </c>
      <c r="AY588" s="14">
        <f t="shared" si="241"/>
        <v>16.420402777777781</v>
      </c>
      <c r="AZ588" s="14">
        <f t="shared" si="242"/>
        <v>-217.31604166666668</v>
      </c>
    </row>
    <row r="589" spans="1:52">
      <c r="A589" s="11">
        <v>0.34513888888888899</v>
      </c>
      <c r="B589" s="12">
        <f t="shared" si="236"/>
        <v>8.2666666666666551</v>
      </c>
      <c r="C589" s="12">
        <f t="shared" si="237"/>
        <v>14.946055230631277</v>
      </c>
      <c r="D589" s="12">
        <f t="shared" si="238"/>
        <v>14.563878575075735</v>
      </c>
      <c r="E589" s="12">
        <f t="shared" si="239"/>
        <v>14.719878575075736</v>
      </c>
      <c r="F589" s="12">
        <f t="shared" si="232"/>
        <v>3.8536551994326436</v>
      </c>
      <c r="G589" s="12">
        <f t="shared" si="226"/>
        <v>0.32612826189573707</v>
      </c>
      <c r="H589" s="26">
        <f t="shared" si="233"/>
        <v>18.685772986562917</v>
      </c>
      <c r="I589" s="33">
        <f t="shared" si="227"/>
        <v>0.54911078618683362</v>
      </c>
      <c r="J589" s="50">
        <f t="shared" si="228"/>
        <v>0.70511078618683365</v>
      </c>
      <c r="K589" s="33">
        <f t="shared" si="218"/>
        <v>0.18459757215428999</v>
      </c>
      <c r="L589" s="33">
        <f t="shared" si="234"/>
        <v>-0.99939043824434526</v>
      </c>
      <c r="M589" s="33">
        <f t="shared" si="219"/>
        <v>3.1066749304878489</v>
      </c>
      <c r="N589" s="33">
        <f t="shared" si="235"/>
        <v>-3.4910627977389586E-2</v>
      </c>
      <c r="O589" s="33">
        <f t="shared" si="220"/>
        <v>3.1066749304878489</v>
      </c>
      <c r="P589" s="33">
        <f t="shared" si="221"/>
        <v>177.99936183605212</v>
      </c>
      <c r="Q589" s="33">
        <f t="shared" si="229"/>
        <v>0.60741850840578659</v>
      </c>
      <c r="R589" s="33">
        <f t="shared" si="222"/>
        <v>34.802516929783287</v>
      </c>
      <c r="S589" s="33">
        <f t="shared" si="230"/>
        <v>-0.99849230808400669</v>
      </c>
      <c r="T589" s="33">
        <f t="shared" si="223"/>
        <v>3.0866732412803826</v>
      </c>
      <c r="U589" s="33">
        <f t="shared" si="231"/>
        <v>5.4891809016218519E-2</v>
      </c>
      <c r="V589" s="72">
        <f t="shared" si="224"/>
        <v>3.0866732412803826</v>
      </c>
      <c r="W589" s="33">
        <f t="shared" si="225"/>
        <v>176.85334946133196</v>
      </c>
      <c r="X589" s="80">
        <v>0.34513888888888888</v>
      </c>
      <c r="Z589" s="16">
        <v>182</v>
      </c>
      <c r="AA589" s="16">
        <v>40</v>
      </c>
      <c r="AB589" s="16">
        <v>37.08</v>
      </c>
      <c r="AC589" s="14">
        <f t="shared" si="243"/>
        <v>182.67696666666666</v>
      </c>
      <c r="AD589" s="16">
        <v>46</v>
      </c>
      <c r="AE589" s="16">
        <v>37</v>
      </c>
      <c r="AF589" s="16">
        <v>23.77</v>
      </c>
      <c r="AG589" s="14">
        <f t="shared" si="244"/>
        <v>46.623269444444446</v>
      </c>
      <c r="AH589" s="16">
        <v>14</v>
      </c>
      <c r="AI589" s="16">
        <v>40</v>
      </c>
      <c r="AJ589" s="16">
        <v>30.9</v>
      </c>
      <c r="AK589" s="14">
        <f t="shared" si="245"/>
        <v>14.67525</v>
      </c>
      <c r="AL589" s="16">
        <v>178</v>
      </c>
      <c r="AM589" s="16">
        <v>28</v>
      </c>
      <c r="AN589" s="16">
        <v>36.74</v>
      </c>
      <c r="AO589" s="16">
        <f t="shared" si="246"/>
        <v>178.47687222222223</v>
      </c>
      <c r="AP589" s="16">
        <v>63</v>
      </c>
      <c r="AQ589" s="16">
        <v>1</v>
      </c>
      <c r="AR589" s="16">
        <v>54.46</v>
      </c>
      <c r="AS589" s="14">
        <f t="shared" si="247"/>
        <v>63.031794444444444</v>
      </c>
      <c r="AT589" s="16">
        <v>0</v>
      </c>
      <c r="AU589" s="16">
        <v>11</v>
      </c>
      <c r="AV589" s="16">
        <v>15.05</v>
      </c>
      <c r="AW589" s="14">
        <f t="shared" si="248"/>
        <v>0.18751388888888887</v>
      </c>
      <c r="AX589" s="14">
        <f t="shared" si="240"/>
        <v>-4.2000944444444315</v>
      </c>
      <c r="AY589" s="14">
        <f t="shared" si="241"/>
        <v>16.408524999999997</v>
      </c>
      <c r="AZ589" s="14">
        <f t="shared" si="242"/>
        <v>-217.31604166666668</v>
      </c>
    </row>
    <row r="590" spans="1:52">
      <c r="A590" s="11">
        <v>0.34583333333333299</v>
      </c>
      <c r="B590" s="12">
        <f t="shared" si="236"/>
        <v>8.283333333333335</v>
      </c>
      <c r="C590" s="12">
        <f t="shared" si="237"/>
        <v>14.962767463964624</v>
      </c>
      <c r="D590" s="12">
        <f t="shared" si="238"/>
        <v>14.580590808409058</v>
      </c>
      <c r="E590" s="12">
        <f t="shared" si="239"/>
        <v>14.736590808409058</v>
      </c>
      <c r="F590" s="12">
        <f t="shared" si="232"/>
        <v>3.8580304518880641</v>
      </c>
      <c r="G590" s="12">
        <f t="shared" si="226"/>
        <v>0.32626920587640251</v>
      </c>
      <c r="H590" s="26">
        <f t="shared" si="233"/>
        <v>18.693848481802821</v>
      </c>
      <c r="I590" s="33">
        <f t="shared" si="227"/>
        <v>0.56582301952018099</v>
      </c>
      <c r="J590" s="50">
        <f t="shared" si="228"/>
        <v>0.72182301952018102</v>
      </c>
      <c r="K590" s="33">
        <f t="shared" si="218"/>
        <v>0.18897282460971684</v>
      </c>
      <c r="L590" s="33">
        <f t="shared" si="234"/>
        <v>-0.99938435526199632</v>
      </c>
      <c r="M590" s="33">
        <f t="shared" si="219"/>
        <v>3.1065011184818214</v>
      </c>
      <c r="N590" s="33">
        <f t="shared" si="235"/>
        <v>-3.5084333506058094E-2</v>
      </c>
      <c r="O590" s="33">
        <f t="shared" si="220"/>
        <v>3.1065011184818214</v>
      </c>
      <c r="P590" s="33">
        <f t="shared" si="221"/>
        <v>177.98940314167805</v>
      </c>
      <c r="Q590" s="33">
        <f t="shared" si="229"/>
        <v>0.60719147425814401</v>
      </c>
      <c r="R590" s="33">
        <f t="shared" si="222"/>
        <v>34.789508831318024</v>
      </c>
      <c r="S590" s="33">
        <f t="shared" si="230"/>
        <v>-0.99842129648634237</v>
      </c>
      <c r="T590" s="33">
        <f t="shared" si="223"/>
        <v>3.085394449477052</v>
      </c>
      <c r="U590" s="33">
        <f t="shared" si="231"/>
        <v>5.6168627564963644E-2</v>
      </c>
      <c r="V590" s="72">
        <f t="shared" si="224"/>
        <v>3.085394449477052</v>
      </c>
      <c r="W590" s="33">
        <f t="shared" si="225"/>
        <v>176.78008008812517</v>
      </c>
      <c r="X590" s="80">
        <v>0.34583333333333338</v>
      </c>
      <c r="Z590" s="16">
        <v>182</v>
      </c>
      <c r="AA590" s="16">
        <v>41</v>
      </c>
      <c r="AB590" s="16">
        <v>28.43</v>
      </c>
      <c r="AC590" s="14">
        <f t="shared" si="243"/>
        <v>182.69123055555556</v>
      </c>
      <c r="AD590" s="16">
        <v>46</v>
      </c>
      <c r="AE590" s="16">
        <v>37</v>
      </c>
      <c r="AF590" s="16">
        <v>51.58</v>
      </c>
      <c r="AG590" s="14">
        <f t="shared" si="244"/>
        <v>46.630994444444447</v>
      </c>
      <c r="AH590" s="16">
        <v>14</v>
      </c>
      <c r="AI590" s="16">
        <v>41</v>
      </c>
      <c r="AJ590" s="16">
        <v>31.07</v>
      </c>
      <c r="AK590" s="14">
        <f t="shared" si="245"/>
        <v>14.691963888888889</v>
      </c>
      <c r="AL590" s="16">
        <v>178</v>
      </c>
      <c r="AM590" s="16">
        <v>20</v>
      </c>
      <c r="AN590" s="16">
        <v>29.3</v>
      </c>
      <c r="AO590" s="16">
        <f t="shared" si="246"/>
        <v>178.34147222222222</v>
      </c>
      <c r="AP590" s="16">
        <v>63</v>
      </c>
      <c r="AQ590" s="16">
        <v>1</v>
      </c>
      <c r="AR590" s="16">
        <v>37.97</v>
      </c>
      <c r="AS590" s="14">
        <f t="shared" si="247"/>
        <v>63.027213888888888</v>
      </c>
      <c r="AT590" s="16">
        <v>0</v>
      </c>
      <c r="AU590" s="16">
        <v>12</v>
      </c>
      <c r="AV590" s="16">
        <v>15.21</v>
      </c>
      <c r="AW590" s="14">
        <f t="shared" si="248"/>
        <v>0.20422500000000002</v>
      </c>
      <c r="AX590" s="14">
        <f t="shared" si="240"/>
        <v>-4.3497583333333409</v>
      </c>
      <c r="AY590" s="14">
        <f t="shared" si="241"/>
        <v>16.396219444444441</v>
      </c>
      <c r="AZ590" s="14">
        <f t="shared" si="242"/>
        <v>-217.31608333333335</v>
      </c>
    </row>
    <row r="591" spans="1:52">
      <c r="A591" s="11">
        <v>0.34652777777777799</v>
      </c>
      <c r="B591" s="12">
        <f t="shared" si="236"/>
        <v>8.2999999999999918</v>
      </c>
      <c r="C591" s="12">
        <f t="shared" si="237"/>
        <v>14.979479697297947</v>
      </c>
      <c r="D591" s="12">
        <f t="shared" si="238"/>
        <v>14.597303041742405</v>
      </c>
      <c r="E591" s="12">
        <f t="shared" si="239"/>
        <v>14.753303041742406</v>
      </c>
      <c r="F591" s="12">
        <f t="shared" si="232"/>
        <v>3.862405704343491</v>
      </c>
      <c r="G591" s="12">
        <f t="shared" si="226"/>
        <v>0.32641086658647728</v>
      </c>
      <c r="H591" s="26">
        <f t="shared" si="233"/>
        <v>18.701965042612933</v>
      </c>
      <c r="I591" s="33">
        <f t="shared" si="227"/>
        <v>0.58253525285350349</v>
      </c>
      <c r="J591" s="50">
        <f t="shared" si="228"/>
        <v>0.73853525285350352</v>
      </c>
      <c r="K591" s="33">
        <f t="shared" si="218"/>
        <v>0.19334807706513724</v>
      </c>
      <c r="L591" s="33">
        <f t="shared" si="234"/>
        <v>-0.9993782648271281</v>
      </c>
      <c r="M591" s="33">
        <f t="shared" si="219"/>
        <v>3.1063279514266831</v>
      </c>
      <c r="N591" s="33">
        <f t="shared" si="235"/>
        <v>-3.5257393424909043E-2</v>
      </c>
      <c r="O591" s="33">
        <f t="shared" si="220"/>
        <v>3.1063279514266831</v>
      </c>
      <c r="P591" s="33">
        <f t="shared" si="221"/>
        <v>177.97948140026793</v>
      </c>
      <c r="Q591" s="33">
        <f t="shared" si="229"/>
        <v>0.60695922330514618</v>
      </c>
      <c r="R591" s="33">
        <f t="shared" si="222"/>
        <v>34.776201831923352</v>
      </c>
      <c r="S591" s="33">
        <f t="shared" si="230"/>
        <v>-0.99834874371489224</v>
      </c>
      <c r="T591" s="33">
        <f t="shared" si="223"/>
        <v>3.0841172514330415</v>
      </c>
      <c r="U591" s="33">
        <f t="shared" si="231"/>
        <v>5.7443763133145163E-2</v>
      </c>
      <c r="V591" s="72">
        <f t="shared" si="224"/>
        <v>3.0841172514330415</v>
      </c>
      <c r="W591" s="33">
        <f t="shared" si="225"/>
        <v>176.70690203060104</v>
      </c>
      <c r="X591" s="80">
        <v>0.34652777777777777</v>
      </c>
      <c r="Z591" s="16">
        <v>182</v>
      </c>
      <c r="AA591" s="16">
        <v>42</v>
      </c>
      <c r="AB591" s="16">
        <v>19.62</v>
      </c>
      <c r="AC591" s="14">
        <f t="shared" si="243"/>
        <v>182.70545000000001</v>
      </c>
      <c r="AD591" s="16">
        <v>46</v>
      </c>
      <c r="AE591" s="16">
        <v>38</v>
      </c>
      <c r="AF591" s="16">
        <v>19.55</v>
      </c>
      <c r="AG591" s="14">
        <f t="shared" si="244"/>
        <v>46.638763888888889</v>
      </c>
      <c r="AH591" s="16">
        <v>14</v>
      </c>
      <c r="AI591" s="16">
        <v>42</v>
      </c>
      <c r="AJ591" s="16">
        <v>31.23</v>
      </c>
      <c r="AK591" s="14">
        <f t="shared" si="245"/>
        <v>14.708674999999999</v>
      </c>
      <c r="AL591" s="16">
        <v>178</v>
      </c>
      <c r="AM591" s="16">
        <v>12</v>
      </c>
      <c r="AN591" s="16">
        <v>22.17</v>
      </c>
      <c r="AO591" s="16">
        <f t="shared" si="246"/>
        <v>178.20615833333332</v>
      </c>
      <c r="AP591" s="16">
        <v>63</v>
      </c>
      <c r="AQ591" s="16">
        <v>1</v>
      </c>
      <c r="AR591" s="16">
        <v>20.079999999999998</v>
      </c>
      <c r="AS591" s="14">
        <f t="shared" si="247"/>
        <v>63.022244444444446</v>
      </c>
      <c r="AT591" s="16">
        <v>0</v>
      </c>
      <c r="AU591" s="16">
        <v>13</v>
      </c>
      <c r="AV591" s="16">
        <v>15.38</v>
      </c>
      <c r="AW591" s="14">
        <f t="shared" si="248"/>
        <v>0.22093888888888891</v>
      </c>
      <c r="AX591" s="14">
        <f t="shared" si="240"/>
        <v>-4.4992916666666929</v>
      </c>
      <c r="AY591" s="14">
        <f t="shared" si="241"/>
        <v>16.383480555555558</v>
      </c>
      <c r="AZ591" s="14">
        <f t="shared" si="242"/>
        <v>-217.31604166666668</v>
      </c>
    </row>
    <row r="592" spans="1:52">
      <c r="A592" s="11">
        <v>0.34722222222222199</v>
      </c>
      <c r="B592" s="12">
        <f t="shared" si="236"/>
        <v>8.3166666666666718</v>
      </c>
      <c r="C592" s="12">
        <f t="shared" si="237"/>
        <v>14.996191930631294</v>
      </c>
      <c r="D592" s="12">
        <f t="shared" si="238"/>
        <v>14.614015275075728</v>
      </c>
      <c r="E592" s="12">
        <f t="shared" si="239"/>
        <v>14.770015275075728</v>
      </c>
      <c r="F592" s="12">
        <f t="shared" si="232"/>
        <v>3.8667809567989115</v>
      </c>
      <c r="G592" s="12">
        <f t="shared" si="226"/>
        <v>0.32655324141992081</v>
      </c>
      <c r="H592" s="26">
        <f t="shared" si="233"/>
        <v>18.710122519678123</v>
      </c>
      <c r="I592" s="33">
        <f t="shared" si="227"/>
        <v>0.59924748618685086</v>
      </c>
      <c r="J592" s="50">
        <f t="shared" si="228"/>
        <v>0.75524748618685089</v>
      </c>
      <c r="K592" s="33">
        <f t="shared" si="218"/>
        <v>0.1977233295205641</v>
      </c>
      <c r="L592" s="33">
        <f t="shared" si="234"/>
        <v>-0.99937216739058643</v>
      </c>
      <c r="M592" s="33">
        <f t="shared" si="219"/>
        <v>3.1061554325913683</v>
      </c>
      <c r="N592" s="33">
        <f t="shared" si="235"/>
        <v>-3.5429804473664013E-2</v>
      </c>
      <c r="O592" s="33">
        <f t="shared" si="220"/>
        <v>3.1061554325913683</v>
      </c>
      <c r="P592" s="33">
        <f t="shared" si="221"/>
        <v>177.96959679911788</v>
      </c>
      <c r="Q592" s="33">
        <f t="shared" si="229"/>
        <v>0.60672176250313758</v>
      </c>
      <c r="R592" s="33">
        <f t="shared" si="222"/>
        <v>34.762596330168471</v>
      </c>
      <c r="S592" s="33">
        <f t="shared" si="230"/>
        <v>-0.99827465805476789</v>
      </c>
      <c r="T592" s="33">
        <f t="shared" si="223"/>
        <v>3.0828416824018423</v>
      </c>
      <c r="U592" s="33">
        <f t="shared" si="231"/>
        <v>5.871717879493657E-2</v>
      </c>
      <c r="V592" s="72">
        <f t="shared" si="224"/>
        <v>3.0828416824018423</v>
      </c>
      <c r="W592" s="33">
        <f t="shared" si="225"/>
        <v>176.63381730863571</v>
      </c>
      <c r="X592" s="80">
        <v>0.34722222222222227</v>
      </c>
      <c r="Z592" s="16">
        <v>182</v>
      </c>
      <c r="AA592" s="16">
        <v>43</v>
      </c>
      <c r="AB592" s="16">
        <v>10.64</v>
      </c>
      <c r="AC592" s="14">
        <f t="shared" si="243"/>
        <v>182.71962222222223</v>
      </c>
      <c r="AD592" s="16">
        <v>46</v>
      </c>
      <c r="AE592" s="16">
        <v>38</v>
      </c>
      <c r="AF592" s="16">
        <v>47.66</v>
      </c>
      <c r="AG592" s="14">
        <f t="shared" si="244"/>
        <v>46.646572222222225</v>
      </c>
      <c r="AH592" s="16">
        <v>14</v>
      </c>
      <c r="AI592" s="16">
        <v>43</v>
      </c>
      <c r="AJ592" s="16">
        <v>31.39</v>
      </c>
      <c r="AK592" s="14">
        <f t="shared" si="245"/>
        <v>14.725386111111112</v>
      </c>
      <c r="AL592" s="16">
        <v>178</v>
      </c>
      <c r="AM592" s="16">
        <v>4</v>
      </c>
      <c r="AN592" s="16">
        <v>15.4</v>
      </c>
      <c r="AO592" s="16">
        <f t="shared" si="246"/>
        <v>178.07094444444445</v>
      </c>
      <c r="AP592" s="16">
        <v>63</v>
      </c>
      <c r="AQ592" s="16">
        <v>1</v>
      </c>
      <c r="AR592" s="16">
        <v>0.78</v>
      </c>
      <c r="AS592" s="14">
        <f t="shared" si="247"/>
        <v>63.016883333333332</v>
      </c>
      <c r="AT592" s="16">
        <v>0</v>
      </c>
      <c r="AU592" s="16">
        <v>14</v>
      </c>
      <c r="AV592" s="16">
        <v>15.54</v>
      </c>
      <c r="AW592" s="14">
        <f t="shared" si="248"/>
        <v>0.23765</v>
      </c>
      <c r="AX592" s="14">
        <f t="shared" si="240"/>
        <v>-4.6486777777777775</v>
      </c>
      <c r="AY592" s="14">
        <f t="shared" si="241"/>
        <v>16.370311111111107</v>
      </c>
      <c r="AZ592" s="14">
        <f t="shared" si="242"/>
        <v>-217.31604166666668</v>
      </c>
    </row>
    <row r="593" spans="1:52">
      <c r="A593" s="11">
        <v>0.34791666666666698</v>
      </c>
      <c r="B593" s="12">
        <f t="shared" si="236"/>
        <v>8.3333333333333286</v>
      </c>
      <c r="C593" s="12">
        <f t="shared" si="237"/>
        <v>15.012904163964617</v>
      </c>
      <c r="D593" s="12">
        <f t="shared" si="238"/>
        <v>14.630727508409075</v>
      </c>
      <c r="E593" s="12">
        <f t="shared" si="239"/>
        <v>14.786727508409076</v>
      </c>
      <c r="F593" s="12">
        <f t="shared" si="232"/>
        <v>3.8711562092543379</v>
      </c>
      <c r="G593" s="12">
        <f t="shared" si="226"/>
        <v>0.32669632775725527</v>
      </c>
      <c r="H593" s="26">
        <f t="shared" si="233"/>
        <v>18.718320762913375</v>
      </c>
      <c r="I593" s="33">
        <f t="shared" si="227"/>
        <v>0.61595971952017337</v>
      </c>
      <c r="J593" s="50">
        <f t="shared" si="228"/>
        <v>0.77195971952017339</v>
      </c>
      <c r="K593" s="33">
        <f t="shared" si="218"/>
        <v>0.20209858197598449</v>
      </c>
      <c r="L593" s="33">
        <f t="shared" si="234"/>
        <v>-0.99936606340383638</v>
      </c>
      <c r="M593" s="33">
        <f t="shared" si="219"/>
        <v>3.1059835652342414</v>
      </c>
      <c r="N593" s="33">
        <f t="shared" si="235"/>
        <v>-3.5601563402741926E-2</v>
      </c>
      <c r="O593" s="33">
        <f t="shared" si="220"/>
        <v>3.1059835652342414</v>
      </c>
      <c r="P593" s="33">
        <f t="shared" si="221"/>
        <v>177.95974952491846</v>
      </c>
      <c r="Q593" s="33">
        <f t="shared" si="229"/>
        <v>0.60647909895915708</v>
      </c>
      <c r="R593" s="33">
        <f t="shared" si="222"/>
        <v>34.748692733256696</v>
      </c>
      <c r="S593" s="33">
        <f t="shared" si="230"/>
        <v>-0.99819904795795078</v>
      </c>
      <c r="T593" s="33">
        <f t="shared" si="223"/>
        <v>3.081567777526824</v>
      </c>
      <c r="U593" s="33">
        <f t="shared" si="231"/>
        <v>5.9988837760380199E-2</v>
      </c>
      <c r="V593" s="72">
        <f t="shared" si="224"/>
        <v>3.081567777526824</v>
      </c>
      <c r="W593" s="33">
        <f t="shared" si="225"/>
        <v>176.56082793579603</v>
      </c>
      <c r="X593" s="80">
        <v>0.34791666666666665</v>
      </c>
      <c r="Z593" s="16">
        <v>182</v>
      </c>
      <c r="AA593" s="16">
        <v>44</v>
      </c>
      <c r="AB593" s="16">
        <v>1.5</v>
      </c>
      <c r="AC593" s="14">
        <f t="shared" si="243"/>
        <v>182.73374999999999</v>
      </c>
      <c r="AD593" s="16">
        <v>46</v>
      </c>
      <c r="AE593" s="16">
        <v>39</v>
      </c>
      <c r="AF593" s="16">
        <v>15.92</v>
      </c>
      <c r="AG593" s="14">
        <f t="shared" si="244"/>
        <v>46.654422222222223</v>
      </c>
      <c r="AH593" s="16">
        <v>14</v>
      </c>
      <c r="AI593" s="16">
        <v>44</v>
      </c>
      <c r="AJ593" s="16">
        <v>31.56</v>
      </c>
      <c r="AK593" s="14">
        <f t="shared" si="245"/>
        <v>14.742100000000001</v>
      </c>
      <c r="AL593" s="16">
        <v>177</v>
      </c>
      <c r="AM593" s="16">
        <v>56</v>
      </c>
      <c r="AN593" s="16">
        <v>8.99</v>
      </c>
      <c r="AO593" s="16">
        <f t="shared" si="246"/>
        <v>177.93583055555555</v>
      </c>
      <c r="AP593" s="16">
        <v>63</v>
      </c>
      <c r="AQ593" s="16">
        <v>0</v>
      </c>
      <c r="AR593" s="16">
        <v>40.090000000000003</v>
      </c>
      <c r="AS593" s="14">
        <f t="shared" si="247"/>
        <v>63.011136111111114</v>
      </c>
      <c r="AT593" s="16">
        <v>0</v>
      </c>
      <c r="AU593" s="16">
        <v>15</v>
      </c>
      <c r="AV593" s="16">
        <v>15.71</v>
      </c>
      <c r="AW593" s="14">
        <f t="shared" si="248"/>
        <v>0.25436388888888889</v>
      </c>
      <c r="AX593" s="14">
        <f t="shared" si="240"/>
        <v>-4.7979194444444317</v>
      </c>
      <c r="AY593" s="14">
        <f t="shared" si="241"/>
        <v>16.356713888888891</v>
      </c>
      <c r="AZ593" s="14">
        <f t="shared" si="242"/>
        <v>-217.31604166666668</v>
      </c>
    </row>
    <row r="594" spans="1:52">
      <c r="A594" s="11">
        <v>0.34861111111111098</v>
      </c>
      <c r="B594" s="12">
        <f t="shared" si="236"/>
        <v>8.3500000000000085</v>
      </c>
      <c r="C594" s="12">
        <f t="shared" si="237"/>
        <v>15.029616397297964</v>
      </c>
      <c r="D594" s="12">
        <f t="shared" si="238"/>
        <v>14.647439741742396</v>
      </c>
      <c r="E594" s="12">
        <f t="shared" si="239"/>
        <v>14.803439741742396</v>
      </c>
      <c r="F594" s="12">
        <f t="shared" si="232"/>
        <v>3.875531461709758</v>
      </c>
      <c r="G594" s="12">
        <f t="shared" si="226"/>
        <v>0.32684012296560738</v>
      </c>
      <c r="H594" s="26">
        <f t="shared" si="233"/>
        <v>18.726559621466155</v>
      </c>
      <c r="I594" s="33">
        <f t="shared" si="227"/>
        <v>0.63267195285352074</v>
      </c>
      <c r="J594" s="50">
        <f t="shared" si="228"/>
        <v>0.78867195285352076</v>
      </c>
      <c r="K594" s="33">
        <f t="shared" si="218"/>
        <v>0.20647383443141137</v>
      </c>
      <c r="L594" s="33">
        <f t="shared" si="234"/>
        <v>-0.99935995331893113</v>
      </c>
      <c r="M594" s="33">
        <f t="shared" si="219"/>
        <v>3.1058123526030652</v>
      </c>
      <c r="N594" s="33">
        <f t="shared" si="235"/>
        <v>-3.5772666973317088E-2</v>
      </c>
      <c r="O594" s="33">
        <f t="shared" si="220"/>
        <v>3.1058123526030652</v>
      </c>
      <c r="P594" s="33">
        <f t="shared" si="221"/>
        <v>177.9499397637527</v>
      </c>
      <c r="Q594" s="33">
        <f t="shared" si="229"/>
        <v>0.60623123993037431</v>
      </c>
      <c r="R594" s="33">
        <f t="shared" si="222"/>
        <v>34.734491456993233</v>
      </c>
      <c r="S594" s="33">
        <f t="shared" si="230"/>
        <v>-0.99812192204181371</v>
      </c>
      <c r="T594" s="33">
        <f t="shared" si="223"/>
        <v>3.0802955718390153</v>
      </c>
      <c r="U594" s="33">
        <f t="shared" si="231"/>
        <v>6.125870337801443E-2</v>
      </c>
      <c r="V594" s="72">
        <f t="shared" si="224"/>
        <v>3.0802955718390153</v>
      </c>
      <c r="W594" s="33">
        <f t="shared" si="225"/>
        <v>176.48793591921205</v>
      </c>
      <c r="X594" s="80">
        <v>0.34861111111111115</v>
      </c>
      <c r="Z594" s="16">
        <v>182</v>
      </c>
      <c r="AA594" s="16">
        <v>44</v>
      </c>
      <c r="AB594" s="16">
        <v>52.19</v>
      </c>
      <c r="AC594" s="14">
        <f t="shared" si="243"/>
        <v>182.74783055555557</v>
      </c>
      <c r="AD594" s="16">
        <v>46</v>
      </c>
      <c r="AE594" s="16">
        <v>39</v>
      </c>
      <c r="AF594" s="16">
        <v>44.32</v>
      </c>
      <c r="AG594" s="14">
        <f t="shared" si="244"/>
        <v>46.662311111111109</v>
      </c>
      <c r="AH594" s="16">
        <v>14</v>
      </c>
      <c r="AI594" s="16">
        <v>45</v>
      </c>
      <c r="AJ594" s="16">
        <v>31.72</v>
      </c>
      <c r="AK594" s="14">
        <f t="shared" si="245"/>
        <v>14.758811111111111</v>
      </c>
      <c r="AL594" s="16">
        <v>177</v>
      </c>
      <c r="AM594" s="16">
        <v>48</v>
      </c>
      <c r="AN594" s="16">
        <v>2.98</v>
      </c>
      <c r="AO594" s="16">
        <f t="shared" si="246"/>
        <v>177.80082777777778</v>
      </c>
      <c r="AP594" s="16">
        <v>63</v>
      </c>
      <c r="AQ594" s="16">
        <v>0</v>
      </c>
      <c r="AR594" s="16">
        <v>17.989999999999998</v>
      </c>
      <c r="AS594" s="14">
        <f t="shared" si="247"/>
        <v>63.004997222222222</v>
      </c>
      <c r="AT594" s="16">
        <v>0</v>
      </c>
      <c r="AU594" s="16">
        <v>16</v>
      </c>
      <c r="AV594" s="16">
        <v>15.87</v>
      </c>
      <c r="AW594" s="14">
        <f t="shared" si="248"/>
        <v>0.27107500000000001</v>
      </c>
      <c r="AX594" s="14">
        <f t="shared" si="240"/>
        <v>-4.947002777777783</v>
      </c>
      <c r="AY594" s="14">
        <f t="shared" si="241"/>
        <v>16.342686111111114</v>
      </c>
      <c r="AZ594" s="14">
        <f t="shared" si="242"/>
        <v>-217.31604166666668</v>
      </c>
    </row>
    <row r="595" spans="1:52">
      <c r="A595" s="11">
        <v>0.34930555555555598</v>
      </c>
      <c r="B595" s="12">
        <f t="shared" si="236"/>
        <v>8.3666666666666636</v>
      </c>
      <c r="C595" s="12">
        <f t="shared" si="237"/>
        <v>15.046328630631285</v>
      </c>
      <c r="D595" s="12">
        <f t="shared" si="238"/>
        <v>14.664151975075743</v>
      </c>
      <c r="E595" s="12">
        <f t="shared" si="239"/>
        <v>14.820151975075744</v>
      </c>
      <c r="F595" s="12">
        <f t="shared" si="232"/>
        <v>3.8799067141651853</v>
      </c>
      <c r="G595" s="12">
        <f t="shared" si="226"/>
        <v>0.32698462439875353</v>
      </c>
      <c r="H595" s="26">
        <f t="shared" si="233"/>
        <v>18.734838943719023</v>
      </c>
      <c r="I595" s="33">
        <f t="shared" si="227"/>
        <v>0.64938418618684146</v>
      </c>
      <c r="J595" s="50">
        <f t="shared" si="228"/>
        <v>0.80538418618684149</v>
      </c>
      <c r="K595" s="33">
        <f t="shared" si="218"/>
        <v>0.21084908688683127</v>
      </c>
      <c r="L595" s="33">
        <f t="shared" si="234"/>
        <v>-0.99935383758847895</v>
      </c>
      <c r="M595" s="33">
        <f t="shared" si="219"/>
        <v>3.1056417979349451</v>
      </c>
      <c r="N595" s="33">
        <f t="shared" si="235"/>
        <v>-3.5943111957374534E-2</v>
      </c>
      <c r="O595" s="33">
        <f t="shared" si="220"/>
        <v>3.1056417979349451</v>
      </c>
      <c r="P595" s="33">
        <f t="shared" si="221"/>
        <v>177.94016770109317</v>
      </c>
      <c r="Q595" s="33">
        <f t="shared" si="229"/>
        <v>0.60597819282352139</v>
      </c>
      <c r="R595" s="33">
        <f t="shared" si="222"/>
        <v>34.719992925752564</v>
      </c>
      <c r="S595" s="33">
        <f t="shared" si="230"/>
        <v>-0.99804328908762208</v>
      </c>
      <c r="T595" s="33">
        <f t="shared" si="223"/>
        <v>3.0790251002550058</v>
      </c>
      <c r="U595" s="33">
        <f t="shared" si="231"/>
        <v>6.2526739137441473E-2</v>
      </c>
      <c r="V595" s="72">
        <f t="shared" si="224"/>
        <v>3.0790251002550058</v>
      </c>
      <c r="W595" s="33">
        <f t="shared" si="225"/>
        <v>176.41514325945701</v>
      </c>
      <c r="X595" s="80">
        <v>0.34930555555555554</v>
      </c>
      <c r="Z595" s="16">
        <v>182</v>
      </c>
      <c r="AA595" s="16">
        <v>45</v>
      </c>
      <c r="AB595" s="16">
        <v>42.72</v>
      </c>
      <c r="AC595" s="14">
        <f t="shared" si="243"/>
        <v>182.76186666666666</v>
      </c>
      <c r="AD595" s="16">
        <v>46</v>
      </c>
      <c r="AE595" s="16">
        <v>40</v>
      </c>
      <c r="AF595" s="16">
        <v>12.87</v>
      </c>
      <c r="AG595" s="14">
        <f t="shared" si="244"/>
        <v>46.670241666666669</v>
      </c>
      <c r="AH595" s="16">
        <v>14</v>
      </c>
      <c r="AI595" s="16">
        <v>46</v>
      </c>
      <c r="AJ595" s="16">
        <v>31.89</v>
      </c>
      <c r="AK595" s="14">
        <f t="shared" si="245"/>
        <v>14.775525</v>
      </c>
      <c r="AL595" s="16">
        <v>177</v>
      </c>
      <c r="AM595" s="16">
        <v>39</v>
      </c>
      <c r="AN595" s="16">
        <v>57.4</v>
      </c>
      <c r="AO595" s="16">
        <f t="shared" si="246"/>
        <v>177.66594444444445</v>
      </c>
      <c r="AP595" s="16">
        <v>62</v>
      </c>
      <c r="AQ595" s="16">
        <v>59</v>
      </c>
      <c r="AR595" s="16">
        <v>54.5</v>
      </c>
      <c r="AS595" s="14">
        <f t="shared" si="247"/>
        <v>62.998472222222219</v>
      </c>
      <c r="AT595" s="16">
        <v>0</v>
      </c>
      <c r="AU595" s="16">
        <v>17</v>
      </c>
      <c r="AV595" s="16">
        <v>16.03</v>
      </c>
      <c r="AW595" s="14">
        <f t="shared" si="248"/>
        <v>0.28778611111111108</v>
      </c>
      <c r="AX595" s="14">
        <f t="shared" si="240"/>
        <v>-5.0959222222222138</v>
      </c>
      <c r="AY595" s="14">
        <f t="shared" si="241"/>
        <v>16.32823055555555</v>
      </c>
      <c r="AZ595" s="14">
        <f t="shared" si="242"/>
        <v>-217.31608333333332</v>
      </c>
    </row>
    <row r="596" spans="1:52">
      <c r="A596" s="11">
        <v>0.35</v>
      </c>
      <c r="B596" s="12">
        <f t="shared" si="236"/>
        <v>8.3833333333333435</v>
      </c>
      <c r="C596" s="12">
        <f t="shared" si="237"/>
        <v>15.063040863964632</v>
      </c>
      <c r="D596" s="12">
        <f t="shared" si="238"/>
        <v>14.680864208409066</v>
      </c>
      <c r="E596" s="12">
        <f t="shared" si="239"/>
        <v>14.836864208409066</v>
      </c>
      <c r="F596" s="12">
        <f t="shared" si="232"/>
        <v>3.8842819666206059</v>
      </c>
      <c r="G596" s="12">
        <f t="shared" si="226"/>
        <v>0.32712982939716112</v>
      </c>
      <c r="H596" s="26">
        <f t="shared" si="233"/>
        <v>18.743158577291979</v>
      </c>
      <c r="I596" s="33">
        <f t="shared" si="227"/>
        <v>0.66609641952018883</v>
      </c>
      <c r="J596" s="50">
        <f t="shared" si="228"/>
        <v>0.82209641952018886</v>
      </c>
      <c r="K596" s="33">
        <f t="shared" si="218"/>
        <v>0.21522433934225813</v>
      </c>
      <c r="L596" s="33">
        <f t="shared" si="234"/>
        <v>-0.99934771666561029</v>
      </c>
      <c r="M596" s="33">
        <f t="shared" si="219"/>
        <v>3.1054719044562242</v>
      </c>
      <c r="N596" s="33">
        <f t="shared" si="235"/>
        <v>-3.6112895137765069E-2</v>
      </c>
      <c r="O596" s="33">
        <f t="shared" si="220"/>
        <v>3.1054719044562242</v>
      </c>
      <c r="P596" s="33">
        <f t="shared" si="221"/>
        <v>177.93043352179569</v>
      </c>
      <c r="Q596" s="33">
        <f t="shared" si="229"/>
        <v>0.60571996519430793</v>
      </c>
      <c r="R596" s="33">
        <f t="shared" si="222"/>
        <v>34.705197572444966</v>
      </c>
      <c r="S596" s="33">
        <f t="shared" si="230"/>
        <v>-0.9979631580390026</v>
      </c>
      <c r="T596" s="33">
        <f t="shared" si="223"/>
        <v>3.0777563975747695</v>
      </c>
      <c r="U596" s="33">
        <f t="shared" si="231"/>
        <v>6.3792908671896076E-2</v>
      </c>
      <c r="V596" s="72">
        <f t="shared" si="224"/>
        <v>3.0777563975747695</v>
      </c>
      <c r="W596" s="33">
        <f t="shared" si="225"/>
        <v>176.34245195042254</v>
      </c>
      <c r="X596" s="80">
        <v>0.35000000000000003</v>
      </c>
      <c r="Z596" s="16">
        <v>182</v>
      </c>
      <c r="AA596" s="16">
        <v>46</v>
      </c>
      <c r="AB596" s="16">
        <v>33.08</v>
      </c>
      <c r="AC596" s="14">
        <f t="shared" si="243"/>
        <v>182.77585555555555</v>
      </c>
      <c r="AD596" s="16">
        <v>46</v>
      </c>
      <c r="AE596" s="16">
        <v>40</v>
      </c>
      <c r="AF596" s="16">
        <v>41.57</v>
      </c>
      <c r="AG596" s="14">
        <f t="shared" si="244"/>
        <v>46.678213888888891</v>
      </c>
      <c r="AH596" s="16">
        <v>14</v>
      </c>
      <c r="AI596" s="16">
        <v>47</v>
      </c>
      <c r="AJ596" s="16">
        <v>32.049999999999997</v>
      </c>
      <c r="AK596" s="14">
        <f t="shared" si="245"/>
        <v>14.79223611111111</v>
      </c>
      <c r="AL596" s="16">
        <v>177</v>
      </c>
      <c r="AM596" s="16">
        <v>31</v>
      </c>
      <c r="AN596" s="16">
        <v>52.26</v>
      </c>
      <c r="AO596" s="16">
        <f t="shared" si="246"/>
        <v>177.53118333333333</v>
      </c>
      <c r="AP596" s="16">
        <v>62</v>
      </c>
      <c r="AQ596" s="16">
        <v>59</v>
      </c>
      <c r="AR596" s="16">
        <v>29.61</v>
      </c>
      <c r="AS596" s="14">
        <f t="shared" si="247"/>
        <v>62.99155833333333</v>
      </c>
      <c r="AT596" s="16">
        <v>0</v>
      </c>
      <c r="AU596" s="16">
        <v>18</v>
      </c>
      <c r="AV596" s="16">
        <v>16.2</v>
      </c>
      <c r="AW596" s="14">
        <f t="shared" si="248"/>
        <v>0.30449999999999999</v>
      </c>
      <c r="AX596" s="14">
        <f t="shared" si="240"/>
        <v>-5.2446722222222206</v>
      </c>
      <c r="AY596" s="14">
        <f t="shared" si="241"/>
        <v>16.313344444444439</v>
      </c>
      <c r="AZ596" s="14">
        <f t="shared" si="242"/>
        <v>-217.31604166666668</v>
      </c>
    </row>
    <row r="597" spans="1:52">
      <c r="A597" s="11">
        <v>0.35069444444444398</v>
      </c>
      <c r="B597" s="12">
        <f t="shared" si="236"/>
        <v>8.3999999999999986</v>
      </c>
      <c r="C597" s="12">
        <f t="shared" si="237"/>
        <v>15.079753097297955</v>
      </c>
      <c r="D597" s="12">
        <f t="shared" si="238"/>
        <v>14.697576441742388</v>
      </c>
      <c r="E597" s="12">
        <f t="shared" si="239"/>
        <v>14.853576441742389</v>
      </c>
      <c r="F597" s="12">
        <f t="shared" si="232"/>
        <v>3.888657219076026</v>
      </c>
      <c r="G597" s="12">
        <f t="shared" si="226"/>
        <v>0.32727573528803489</v>
      </c>
      <c r="H597" s="26">
        <f t="shared" si="233"/>
        <v>18.75151836904514</v>
      </c>
      <c r="I597" s="33">
        <f t="shared" si="227"/>
        <v>0.68280865285351133</v>
      </c>
      <c r="J597" s="50">
        <f t="shared" si="228"/>
        <v>0.83880865285351136</v>
      </c>
      <c r="K597" s="33">
        <f t="shared" si="218"/>
        <v>0.21959959179767852</v>
      </c>
      <c r="L597" s="33">
        <f t="shared" si="234"/>
        <v>-0.99934159100394659</v>
      </c>
      <c r="M597" s="33">
        <f t="shared" si="219"/>
        <v>3.1053026753825073</v>
      </c>
      <c r="N597" s="33">
        <f t="shared" si="235"/>
        <v>-3.6282013308262945E-2</v>
      </c>
      <c r="O597" s="33">
        <f t="shared" si="220"/>
        <v>3.1053026753825073</v>
      </c>
      <c r="P597" s="33">
        <f t="shared" si="221"/>
        <v>177.92073741010077</v>
      </c>
      <c r="Q597" s="33">
        <f t="shared" si="229"/>
        <v>0.60545656474683152</v>
      </c>
      <c r="R597" s="33">
        <f t="shared" si="222"/>
        <v>34.690105838482708</v>
      </c>
      <c r="S597" s="33">
        <f t="shared" si="230"/>
        <v>-0.99788153800039536</v>
      </c>
      <c r="T597" s="33">
        <f t="shared" si="223"/>
        <v>3.076489498479595</v>
      </c>
      <c r="U597" s="33">
        <f t="shared" si="231"/>
        <v>6.5057175760752733E-2</v>
      </c>
      <c r="V597" s="72">
        <f t="shared" si="224"/>
        <v>3.076489498479595</v>
      </c>
      <c r="W597" s="33">
        <f t="shared" si="225"/>
        <v>176.2698639792001</v>
      </c>
      <c r="X597" s="80">
        <v>0.35069444444444442</v>
      </c>
      <c r="Z597" s="16">
        <v>182</v>
      </c>
      <c r="AA597" s="16">
        <v>47</v>
      </c>
      <c r="AB597" s="16">
        <v>23.27</v>
      </c>
      <c r="AC597" s="14">
        <f t="shared" si="243"/>
        <v>182.78979722222223</v>
      </c>
      <c r="AD597" s="16">
        <v>46</v>
      </c>
      <c r="AE597" s="16">
        <v>41</v>
      </c>
      <c r="AF597" s="16">
        <v>10.41</v>
      </c>
      <c r="AG597" s="14">
        <f t="shared" si="244"/>
        <v>46.686225</v>
      </c>
      <c r="AH597" s="16">
        <v>14</v>
      </c>
      <c r="AI597" s="16">
        <v>48</v>
      </c>
      <c r="AJ597" s="16">
        <v>32.22</v>
      </c>
      <c r="AK597" s="14">
        <f t="shared" si="245"/>
        <v>14.808949999999999</v>
      </c>
      <c r="AL597" s="16">
        <v>177</v>
      </c>
      <c r="AM597" s="16">
        <v>23</v>
      </c>
      <c r="AN597" s="16">
        <v>47.6</v>
      </c>
      <c r="AO597" s="16">
        <f t="shared" si="246"/>
        <v>177.39655555555555</v>
      </c>
      <c r="AP597" s="16">
        <v>62</v>
      </c>
      <c r="AQ597" s="16">
        <v>59</v>
      </c>
      <c r="AR597" s="16">
        <v>3.33</v>
      </c>
      <c r="AS597" s="14">
        <f t="shared" si="247"/>
        <v>62.984258333333337</v>
      </c>
      <c r="AT597" s="16">
        <v>0</v>
      </c>
      <c r="AU597" s="16">
        <v>19</v>
      </c>
      <c r="AV597" s="16">
        <v>16.36</v>
      </c>
      <c r="AW597" s="14">
        <f t="shared" si="248"/>
        <v>0.32121111111111111</v>
      </c>
      <c r="AX597" s="14">
        <f t="shared" si="240"/>
        <v>-5.3932416666666825</v>
      </c>
      <c r="AY597" s="14">
        <f t="shared" si="241"/>
        <v>16.298033333333336</v>
      </c>
      <c r="AZ597" s="14">
        <f t="shared" si="242"/>
        <v>-217.31608333333332</v>
      </c>
    </row>
    <row r="598" spans="1:52">
      <c r="A598" s="11">
        <v>0.35138888888888897</v>
      </c>
      <c r="B598" s="12">
        <f t="shared" si="236"/>
        <v>8.4166666666666554</v>
      </c>
      <c r="C598" s="12">
        <f t="shared" si="237"/>
        <v>15.096465330631277</v>
      </c>
      <c r="D598" s="12">
        <f t="shared" si="238"/>
        <v>14.714288675075736</v>
      </c>
      <c r="E598" s="12">
        <f t="shared" si="239"/>
        <v>14.870288675075736</v>
      </c>
      <c r="F598" s="12">
        <f t="shared" si="232"/>
        <v>3.8930324715314528</v>
      </c>
      <c r="G598" s="12">
        <f t="shared" si="226"/>
        <v>0.32742233938535953</v>
      </c>
      <c r="H598" s="26">
        <f t="shared" si="233"/>
        <v>18.759918165081171</v>
      </c>
      <c r="I598" s="33">
        <f t="shared" si="227"/>
        <v>0.69952088618683383</v>
      </c>
      <c r="J598" s="50">
        <f t="shared" si="228"/>
        <v>0.85552088618683386</v>
      </c>
      <c r="K598" s="33">
        <f t="shared" si="218"/>
        <v>0.22397484425309888</v>
      </c>
      <c r="L598" s="33">
        <f t="shared" si="234"/>
        <v>-0.99933546105756632</v>
      </c>
      <c r="M598" s="33">
        <f t="shared" si="219"/>
        <v>3.1051341139185276</v>
      </c>
      <c r="N598" s="33">
        <f t="shared" si="235"/>
        <v>-3.6450463273619518E-2</v>
      </c>
      <c r="O598" s="33">
        <f t="shared" si="220"/>
        <v>3.1051341139185276</v>
      </c>
      <c r="P598" s="33">
        <f t="shared" si="221"/>
        <v>177.91107954962621</v>
      </c>
      <c r="Q598" s="33">
        <f t="shared" si="229"/>
        <v>0.6051879993329724</v>
      </c>
      <c r="R598" s="33">
        <f t="shared" si="222"/>
        <v>34.674718173745397</v>
      </c>
      <c r="S598" s="33">
        <f t="shared" si="230"/>
        <v>-0.99779843823547543</v>
      </c>
      <c r="T598" s="33">
        <f t="shared" si="223"/>
        <v>3.075224437529986</v>
      </c>
      <c r="U598" s="33">
        <f t="shared" si="231"/>
        <v>6.6319504332031667E-2</v>
      </c>
      <c r="V598" s="72">
        <f t="shared" si="224"/>
        <v>3.075224437529986</v>
      </c>
      <c r="W598" s="33">
        <f t="shared" si="225"/>
        <v>176.19738132596069</v>
      </c>
      <c r="X598" s="80">
        <v>0.35138888888888892</v>
      </c>
      <c r="Z598" s="16">
        <v>182</v>
      </c>
      <c r="AA598" s="16">
        <v>48</v>
      </c>
      <c r="AB598" s="16">
        <v>13.29</v>
      </c>
      <c r="AC598" s="14">
        <f t="shared" si="243"/>
        <v>182.80369166666668</v>
      </c>
      <c r="AD598" s="16">
        <v>46</v>
      </c>
      <c r="AE598" s="16">
        <v>41</v>
      </c>
      <c r="AF598" s="16">
        <v>39.39</v>
      </c>
      <c r="AG598" s="14">
        <f t="shared" si="244"/>
        <v>46.694274999999998</v>
      </c>
      <c r="AH598" s="16">
        <v>14</v>
      </c>
      <c r="AI598" s="16">
        <v>49</v>
      </c>
      <c r="AJ598" s="16">
        <v>32.380000000000003</v>
      </c>
      <c r="AK598" s="14">
        <f t="shared" si="245"/>
        <v>14.825661111111112</v>
      </c>
      <c r="AL598" s="16">
        <v>177</v>
      </c>
      <c r="AM598" s="16">
        <v>15</v>
      </c>
      <c r="AN598" s="16">
        <v>43.45</v>
      </c>
      <c r="AO598" s="16">
        <f t="shared" si="246"/>
        <v>177.26206944444445</v>
      </c>
      <c r="AP598" s="16">
        <v>62</v>
      </c>
      <c r="AQ598" s="16">
        <v>58</v>
      </c>
      <c r="AR598" s="16">
        <v>35.65</v>
      </c>
      <c r="AS598" s="14">
        <f t="shared" si="247"/>
        <v>62.976569444444443</v>
      </c>
      <c r="AT598" s="16">
        <v>0</v>
      </c>
      <c r="AU598" s="16">
        <v>20</v>
      </c>
      <c r="AV598" s="16">
        <v>16.53</v>
      </c>
      <c r="AW598" s="14">
        <f t="shared" si="248"/>
        <v>0.33792499999999998</v>
      </c>
      <c r="AX598" s="14">
        <f t="shared" si="240"/>
        <v>-5.5416222222222302</v>
      </c>
      <c r="AY598" s="14">
        <f t="shared" si="241"/>
        <v>16.282294444444446</v>
      </c>
      <c r="AZ598" s="14">
        <f t="shared" si="242"/>
        <v>-217.31604166666668</v>
      </c>
    </row>
    <row r="599" spans="1:52">
      <c r="A599" s="11">
        <v>0.35208333333333303</v>
      </c>
      <c r="B599" s="12">
        <f t="shared" si="236"/>
        <v>8.4333333333333353</v>
      </c>
      <c r="C599" s="12">
        <f t="shared" si="237"/>
        <v>15.113177563964625</v>
      </c>
      <c r="D599" s="12">
        <f t="shared" si="238"/>
        <v>14.731000908409058</v>
      </c>
      <c r="E599" s="12">
        <f t="shared" si="239"/>
        <v>14.887000908409059</v>
      </c>
      <c r="F599" s="12">
        <f t="shared" si="232"/>
        <v>3.8974077239868734</v>
      </c>
      <c r="G599" s="12">
        <f t="shared" si="226"/>
        <v>0.32756963898994357</v>
      </c>
      <c r="H599" s="26">
        <f t="shared" si="233"/>
        <v>18.76835781074778</v>
      </c>
      <c r="I599" s="33">
        <f t="shared" si="227"/>
        <v>0.71623311952018121</v>
      </c>
      <c r="J599" s="50">
        <f t="shared" si="228"/>
        <v>0.87223311952018123</v>
      </c>
      <c r="K599" s="33">
        <f t="shared" si="218"/>
        <v>0.22835009670852577</v>
      </c>
      <c r="L599" s="33">
        <f t="shared" si="234"/>
        <v>-0.99932932728097335</v>
      </c>
      <c r="M599" s="33">
        <f t="shared" si="219"/>
        <v>3.1049662232581388</v>
      </c>
      <c r="N599" s="33">
        <f t="shared" si="235"/>
        <v>-3.661824184962098E-2</v>
      </c>
      <c r="O599" s="33">
        <f t="shared" si="220"/>
        <v>3.1049662232581388</v>
      </c>
      <c r="P599" s="33">
        <f t="shared" si="221"/>
        <v>177.90146012336623</v>
      </c>
      <c r="Q599" s="33">
        <f t="shared" si="229"/>
        <v>0.60491427695178179</v>
      </c>
      <c r="R599" s="33">
        <f t="shared" si="222"/>
        <v>34.659035036544907</v>
      </c>
      <c r="S599" s="33">
        <f t="shared" si="230"/>
        <v>-0.99771386816555296</v>
      </c>
      <c r="T599" s="33">
        <f t="shared" si="223"/>
        <v>3.0739612491635775</v>
      </c>
      <c r="U599" s="33">
        <f t="shared" si="231"/>
        <v>6.7579858464854467E-2</v>
      </c>
      <c r="V599" s="72">
        <f t="shared" si="224"/>
        <v>3.0739612491635775</v>
      </c>
      <c r="W599" s="33">
        <f t="shared" si="225"/>
        <v>176.12500596383546</v>
      </c>
      <c r="X599" s="80">
        <v>0.3520833333333333</v>
      </c>
      <c r="Z599" s="16">
        <v>182</v>
      </c>
      <c r="AA599" s="16">
        <v>49</v>
      </c>
      <c r="AB599" s="16">
        <v>3.14</v>
      </c>
      <c r="AC599" s="14">
        <f t="shared" si="243"/>
        <v>182.81753888888889</v>
      </c>
      <c r="AD599" s="16">
        <v>46</v>
      </c>
      <c r="AE599" s="16">
        <v>42</v>
      </c>
      <c r="AF599" s="16">
        <v>8.52</v>
      </c>
      <c r="AG599" s="14">
        <f t="shared" si="244"/>
        <v>46.70236666666667</v>
      </c>
      <c r="AH599" s="16">
        <v>14</v>
      </c>
      <c r="AI599" s="16">
        <v>50</v>
      </c>
      <c r="AJ599" s="16">
        <v>32.549999999999997</v>
      </c>
      <c r="AK599" s="14">
        <f t="shared" si="245"/>
        <v>14.842375000000001</v>
      </c>
      <c r="AL599" s="16">
        <v>177</v>
      </c>
      <c r="AM599" s="16">
        <v>7</v>
      </c>
      <c r="AN599" s="16">
        <v>39.81</v>
      </c>
      <c r="AO599" s="16">
        <f t="shared" si="246"/>
        <v>177.127725</v>
      </c>
      <c r="AP599" s="16">
        <v>62</v>
      </c>
      <c r="AQ599" s="16">
        <v>58</v>
      </c>
      <c r="AR599" s="16">
        <v>6.58</v>
      </c>
      <c r="AS599" s="14">
        <f t="shared" si="247"/>
        <v>62.968494444444445</v>
      </c>
      <c r="AT599" s="16">
        <v>0</v>
      </c>
      <c r="AU599" s="16">
        <v>21</v>
      </c>
      <c r="AV599" s="16">
        <v>16.690000000000001</v>
      </c>
      <c r="AW599" s="14">
        <f t="shared" si="248"/>
        <v>0.3546361111111111</v>
      </c>
      <c r="AX599" s="14">
        <f t="shared" si="240"/>
        <v>-5.6898138888888923</v>
      </c>
      <c r="AY599" s="14">
        <f t="shared" si="241"/>
        <v>16.266127777777776</v>
      </c>
      <c r="AZ599" s="14">
        <f t="shared" si="242"/>
        <v>-217.31608333333335</v>
      </c>
    </row>
    <row r="600" spans="1:52">
      <c r="A600" s="11">
        <v>0.35277777777777802</v>
      </c>
      <c r="B600" s="12">
        <f t="shared" si="236"/>
        <v>8.4499999999999922</v>
      </c>
      <c r="C600" s="12">
        <f t="shared" si="237"/>
        <v>15.129889797297947</v>
      </c>
      <c r="D600" s="12">
        <f t="shared" si="238"/>
        <v>14.747713141742405</v>
      </c>
      <c r="E600" s="12">
        <f t="shared" si="239"/>
        <v>14.903713141742406</v>
      </c>
      <c r="F600" s="12">
        <f t="shared" si="232"/>
        <v>3.9017829764423002</v>
      </c>
      <c r="G600" s="12">
        <f t="shared" si="226"/>
        <v>0.32771763138946569</v>
      </c>
      <c r="H600" s="26">
        <f t="shared" si="233"/>
        <v>18.776837150640411</v>
      </c>
      <c r="I600" s="33">
        <f t="shared" si="227"/>
        <v>0.73294535285350371</v>
      </c>
      <c r="J600" s="50">
        <f t="shared" si="228"/>
        <v>0.88894535285350373</v>
      </c>
      <c r="K600" s="33">
        <f t="shared" si="218"/>
        <v>0.23272534916394613</v>
      </c>
      <c r="L600" s="33">
        <f t="shared" si="234"/>
        <v>-0.9993231901290639</v>
      </c>
      <c r="M600" s="33">
        <f t="shared" si="219"/>
        <v>3.104799006584233</v>
      </c>
      <c r="N600" s="33">
        <f t="shared" si="235"/>
        <v>-3.6785345863141472E-2</v>
      </c>
      <c r="O600" s="33">
        <f t="shared" si="220"/>
        <v>3.104799006584233</v>
      </c>
      <c r="P600" s="33">
        <f t="shared" si="221"/>
        <v>177.89187931368724</v>
      </c>
      <c r="Q600" s="33">
        <f t="shared" si="229"/>
        <v>0.60463540574886077</v>
      </c>
      <c r="R600" s="33">
        <f t="shared" si="222"/>
        <v>34.643056893589794</v>
      </c>
      <c r="S600" s="33">
        <f t="shared" si="230"/>
        <v>-0.9976278373679518</v>
      </c>
      <c r="T600" s="33">
        <f t="shared" si="223"/>
        <v>3.0726999676931386</v>
      </c>
      <c r="U600" s="33">
        <f t="shared" si="231"/>
        <v>6.8838202391868331E-2</v>
      </c>
      <c r="V600" s="72">
        <f t="shared" si="224"/>
        <v>3.0726999676931386</v>
      </c>
      <c r="W600" s="33">
        <f t="shared" si="225"/>
        <v>176.05273985880123</v>
      </c>
      <c r="X600" s="80">
        <v>0.3527777777777778</v>
      </c>
      <c r="Z600" s="16">
        <v>182</v>
      </c>
      <c r="AA600" s="16">
        <v>49</v>
      </c>
      <c r="AB600" s="16">
        <v>52.82</v>
      </c>
      <c r="AC600" s="14">
        <f t="shared" si="243"/>
        <v>182.83133888888889</v>
      </c>
      <c r="AD600" s="16">
        <v>46</v>
      </c>
      <c r="AE600" s="16">
        <v>42</v>
      </c>
      <c r="AF600" s="16">
        <v>37.79</v>
      </c>
      <c r="AG600" s="14">
        <f t="shared" si="244"/>
        <v>46.710497222222223</v>
      </c>
      <c r="AH600" s="16">
        <v>14</v>
      </c>
      <c r="AI600" s="16">
        <v>51</v>
      </c>
      <c r="AJ600" s="16">
        <v>32.71</v>
      </c>
      <c r="AK600" s="14">
        <f t="shared" si="245"/>
        <v>14.859086111111111</v>
      </c>
      <c r="AL600" s="16">
        <v>176</v>
      </c>
      <c r="AM600" s="16">
        <v>59</v>
      </c>
      <c r="AN600" s="16">
        <v>36.729999999999997</v>
      </c>
      <c r="AO600" s="16">
        <f t="shared" si="246"/>
        <v>176.9935361111111</v>
      </c>
      <c r="AP600" s="16">
        <v>62</v>
      </c>
      <c r="AQ600" s="16">
        <v>57</v>
      </c>
      <c r="AR600" s="16">
        <v>36.119999999999997</v>
      </c>
      <c r="AS600" s="14">
        <f t="shared" si="247"/>
        <v>62.960033333333335</v>
      </c>
      <c r="AT600" s="16">
        <v>0</v>
      </c>
      <c r="AU600" s="16">
        <v>22</v>
      </c>
      <c r="AV600" s="16">
        <v>16.86</v>
      </c>
      <c r="AW600" s="14">
        <f t="shared" si="248"/>
        <v>0.37134999999999996</v>
      </c>
      <c r="AX600" s="14">
        <f t="shared" si="240"/>
        <v>-5.8378027777777959</v>
      </c>
      <c r="AY600" s="14">
        <f t="shared" si="241"/>
        <v>16.249536111111112</v>
      </c>
      <c r="AZ600" s="14">
        <f t="shared" si="242"/>
        <v>-217.31604166666668</v>
      </c>
    </row>
    <row r="601" spans="1:52">
      <c r="A601" s="11">
        <v>0.35347222222222202</v>
      </c>
      <c r="B601" s="12">
        <f t="shared" si="236"/>
        <v>8.4666666666666721</v>
      </c>
      <c r="C601" s="12">
        <f t="shared" si="237"/>
        <v>15.146602030631295</v>
      </c>
      <c r="D601" s="12">
        <f t="shared" si="238"/>
        <v>14.764425375075728</v>
      </c>
      <c r="E601" s="12">
        <f t="shared" si="239"/>
        <v>14.920425375075729</v>
      </c>
      <c r="F601" s="12">
        <f t="shared" si="232"/>
        <v>3.9061582288977199</v>
      </c>
      <c r="G601" s="12">
        <f t="shared" si="226"/>
        <v>0.32786631385851733</v>
      </c>
      <c r="H601" s="26">
        <f t="shared" si="233"/>
        <v>18.785356028604657</v>
      </c>
      <c r="I601" s="33">
        <f t="shared" si="227"/>
        <v>0.74965758618685108</v>
      </c>
      <c r="J601" s="50">
        <f t="shared" si="228"/>
        <v>0.9056575861868511</v>
      </c>
      <c r="K601" s="33">
        <f t="shared" si="218"/>
        <v>0.23710060161937302</v>
      </c>
      <c r="L601" s="33">
        <f t="shared" si="234"/>
        <v>-0.9993170500570937</v>
      </c>
      <c r="M601" s="33">
        <f t="shared" si="219"/>
        <v>3.1046324670686811</v>
      </c>
      <c r="N601" s="33">
        <f t="shared" si="235"/>
        <v>-3.6951772152200857E-2</v>
      </c>
      <c r="O601" s="33">
        <f t="shared" si="220"/>
        <v>3.1046324670686811</v>
      </c>
      <c r="P601" s="33">
        <f t="shared" si="221"/>
        <v>177.88233730232398</v>
      </c>
      <c r="Q601" s="33">
        <f t="shared" si="229"/>
        <v>0.60435139401572457</v>
      </c>
      <c r="R601" s="33">
        <f t="shared" si="222"/>
        <v>34.626784219948895</v>
      </c>
      <c r="S601" s="33">
        <f t="shared" si="230"/>
        <v>-0.99754035557436149</v>
      </c>
      <c r="T601" s="33">
        <f t="shared" si="223"/>
        <v>3.0714406273044923</v>
      </c>
      <c r="U601" s="33">
        <f t="shared" si="231"/>
        <v>7.0094500501657248E-2</v>
      </c>
      <c r="V601" s="72">
        <f t="shared" si="224"/>
        <v>3.0714406273044923</v>
      </c>
      <c r="W601" s="33">
        <f t="shared" si="225"/>
        <v>175.98058496956145</v>
      </c>
      <c r="X601" s="80">
        <v>0.35347222222222219</v>
      </c>
      <c r="Z601" s="16">
        <v>182</v>
      </c>
      <c r="AA601" s="16">
        <v>50</v>
      </c>
      <c r="AB601" s="16">
        <v>42.33</v>
      </c>
      <c r="AC601" s="14">
        <f t="shared" si="243"/>
        <v>182.84509166666666</v>
      </c>
      <c r="AD601" s="16">
        <v>46</v>
      </c>
      <c r="AE601" s="16">
        <v>43</v>
      </c>
      <c r="AF601" s="16">
        <v>7.2</v>
      </c>
      <c r="AG601" s="14">
        <f t="shared" si="244"/>
        <v>46.718666666666664</v>
      </c>
      <c r="AH601" s="16">
        <v>14</v>
      </c>
      <c r="AI601" s="16">
        <v>52</v>
      </c>
      <c r="AJ601" s="16">
        <v>32.880000000000003</v>
      </c>
      <c r="AK601" s="14">
        <f t="shared" si="245"/>
        <v>14.8758</v>
      </c>
      <c r="AL601" s="16">
        <v>176</v>
      </c>
      <c r="AM601" s="16">
        <v>51</v>
      </c>
      <c r="AN601" s="16">
        <v>34.22</v>
      </c>
      <c r="AO601" s="16">
        <f t="shared" si="246"/>
        <v>176.85950555555556</v>
      </c>
      <c r="AP601" s="16">
        <v>62</v>
      </c>
      <c r="AQ601" s="16">
        <v>57</v>
      </c>
      <c r="AR601" s="16">
        <v>4.2699999999999996</v>
      </c>
      <c r="AS601" s="14">
        <f t="shared" si="247"/>
        <v>62.951186111111113</v>
      </c>
      <c r="AT601" s="16">
        <v>0</v>
      </c>
      <c r="AU601" s="16">
        <v>23</v>
      </c>
      <c r="AV601" s="16">
        <v>17.02</v>
      </c>
      <c r="AW601" s="14">
        <f t="shared" si="248"/>
        <v>0.38806111111111113</v>
      </c>
      <c r="AX601" s="14">
        <f t="shared" si="240"/>
        <v>-5.9855861111111039</v>
      </c>
      <c r="AY601" s="14">
        <f t="shared" si="241"/>
        <v>16.232519444444449</v>
      </c>
      <c r="AZ601" s="14">
        <f t="shared" si="242"/>
        <v>-217.31608333333332</v>
      </c>
    </row>
    <row r="602" spans="1:52">
      <c r="A602" s="11">
        <v>0.35416666666666702</v>
      </c>
      <c r="B602" s="12">
        <f t="shared" si="236"/>
        <v>8.483333333333329</v>
      </c>
      <c r="C602" s="12">
        <f t="shared" si="237"/>
        <v>15.163314263964617</v>
      </c>
      <c r="D602" s="12">
        <f t="shared" si="238"/>
        <v>14.781137608409075</v>
      </c>
      <c r="E602" s="12">
        <f t="shared" si="239"/>
        <v>14.937137608409076</v>
      </c>
      <c r="F602" s="12">
        <f t="shared" si="232"/>
        <v>3.9105334813531476</v>
      </c>
      <c r="G602" s="12">
        <f t="shared" si="226"/>
        <v>0.32801568365865014</v>
      </c>
      <c r="H602" s="26">
        <f t="shared" si="233"/>
        <v>18.793914287738978</v>
      </c>
      <c r="I602" s="33">
        <f t="shared" si="227"/>
        <v>0.76636981952017358</v>
      </c>
      <c r="J602" s="50">
        <f t="shared" si="228"/>
        <v>0.92236981952017361</v>
      </c>
      <c r="K602" s="33">
        <f t="shared" ref="K602:K665" si="249">(J602*15*PI())/180</f>
        <v>0.24147585407479338</v>
      </c>
      <c r="L602" s="33">
        <f t="shared" si="234"/>
        <v>-0.99931090752064566</v>
      </c>
      <c r="M602" s="33">
        <f t="shared" ref="M602:M665" si="250">ACOS(L602)</f>
        <v>3.1044666078723204</v>
      </c>
      <c r="N602" s="33">
        <f t="shared" si="235"/>
        <v>-3.7117517566017638E-2</v>
      </c>
      <c r="O602" s="33">
        <f t="shared" ref="O602:O665" si="251">IF(M602&gt;=0,M602,2*PI()-M602)</f>
        <v>3.1044666078723204</v>
      </c>
      <c r="P602" s="33">
        <f t="shared" ref="P602:P665" si="252">(O602*180)/PI()</f>
        <v>177.87283427037906</v>
      </c>
      <c r="Q602" s="33">
        <f t="shared" si="229"/>
        <v>0.60406225018916293</v>
      </c>
      <c r="R602" s="33">
        <f t="shared" ref="R602:R665" si="253">(Q602*180)/PI()</f>
        <v>34.610217499014652</v>
      </c>
      <c r="S602" s="33">
        <f t="shared" si="230"/>
        <v>-0.99745143266917058</v>
      </c>
      <c r="T602" s="33">
        <f t="shared" ref="T602:T665" si="254">ACOS(S602)</f>
        <v>3.0701832620545826</v>
      </c>
      <c r="U602" s="33">
        <f t="shared" si="231"/>
        <v>7.1348717341092729E-2</v>
      </c>
      <c r="V602" s="72">
        <f t="shared" ref="V602:V665" si="255">IF(U602&gt;=0,T602,2*PI()-T602)</f>
        <v>3.0701832620545826</v>
      </c>
      <c r="W602" s="33">
        <f t="shared" ref="W602:W665" si="256">(V602*180)/PI()</f>
        <v>175.90854324743523</v>
      </c>
      <c r="X602" s="80">
        <v>0.35416666666666669</v>
      </c>
      <c r="Z602" s="16">
        <v>182</v>
      </c>
      <c r="AA602" s="16">
        <v>51</v>
      </c>
      <c r="AB602" s="16">
        <v>31.67</v>
      </c>
      <c r="AC602" s="14">
        <f t="shared" si="243"/>
        <v>182.85879722222222</v>
      </c>
      <c r="AD602" s="16">
        <v>46</v>
      </c>
      <c r="AE602" s="16">
        <v>43</v>
      </c>
      <c r="AF602" s="16">
        <v>36.76</v>
      </c>
      <c r="AG602" s="14">
        <f t="shared" si="244"/>
        <v>46.72687777777778</v>
      </c>
      <c r="AH602" s="16">
        <v>14</v>
      </c>
      <c r="AI602" s="16">
        <v>53</v>
      </c>
      <c r="AJ602" s="16">
        <v>33.04</v>
      </c>
      <c r="AK602" s="14">
        <f t="shared" si="245"/>
        <v>14.89251111111111</v>
      </c>
      <c r="AL602" s="16">
        <v>176</v>
      </c>
      <c r="AM602" s="16">
        <v>43</v>
      </c>
      <c r="AN602" s="16">
        <v>32.32</v>
      </c>
      <c r="AO602" s="16">
        <f t="shared" si="246"/>
        <v>176.72564444444444</v>
      </c>
      <c r="AP602" s="16">
        <v>62</v>
      </c>
      <c r="AQ602" s="16">
        <v>56</v>
      </c>
      <c r="AR602" s="16">
        <v>31.03</v>
      </c>
      <c r="AS602" s="14">
        <f t="shared" si="247"/>
        <v>62.941952777777779</v>
      </c>
      <c r="AT602" s="16">
        <v>0</v>
      </c>
      <c r="AU602" s="16">
        <v>24</v>
      </c>
      <c r="AV602" s="16">
        <v>17.18</v>
      </c>
      <c r="AW602" s="14">
        <f t="shared" si="248"/>
        <v>0.40477222222222226</v>
      </c>
      <c r="AX602" s="14">
        <f t="shared" si="240"/>
        <v>-6.1331527777777808</v>
      </c>
      <c r="AY602" s="14">
        <f t="shared" si="241"/>
        <v>16.215074999999999</v>
      </c>
      <c r="AZ602" s="14">
        <f t="shared" si="242"/>
        <v>-217.31608333333332</v>
      </c>
    </row>
    <row r="603" spans="1:52">
      <c r="A603" s="11">
        <v>0.35486111111111102</v>
      </c>
      <c r="B603" s="12">
        <f t="shared" si="236"/>
        <v>8.5000000000000089</v>
      </c>
      <c r="C603" s="12">
        <f t="shared" si="237"/>
        <v>15.180026497297964</v>
      </c>
      <c r="D603" s="12">
        <f t="shared" si="238"/>
        <v>14.797849841742396</v>
      </c>
      <c r="E603" s="12">
        <f t="shared" si="239"/>
        <v>14.953849841742397</v>
      </c>
      <c r="F603" s="12">
        <f t="shared" si="232"/>
        <v>3.9149087338085673</v>
      </c>
      <c r="G603" s="12">
        <f t="shared" si="226"/>
        <v>0.32816573803841831</v>
      </c>
      <c r="H603" s="26">
        <f t="shared" si="233"/>
        <v>18.80251177039715</v>
      </c>
      <c r="I603" s="33">
        <f t="shared" si="227"/>
        <v>0.78308205285352095</v>
      </c>
      <c r="J603" s="50">
        <f t="shared" si="228"/>
        <v>0.93908205285352098</v>
      </c>
      <c r="K603" s="33">
        <f t="shared" si="249"/>
        <v>0.24585110653022027</v>
      </c>
      <c r="L603" s="33">
        <f t="shared" si="234"/>
        <v>-0.99930476297559678</v>
      </c>
      <c r="M603" s="33">
        <f t="shared" si="250"/>
        <v>3.1043014321448337</v>
      </c>
      <c r="N603" s="33">
        <f t="shared" si="235"/>
        <v>-3.7282578965065948E-2</v>
      </c>
      <c r="O603" s="33">
        <f t="shared" si="251"/>
        <v>3.1043014321448337</v>
      </c>
      <c r="P603" s="33">
        <f t="shared" si="252"/>
        <v>177.86337039831608</v>
      </c>
      <c r="Q603" s="33">
        <f t="shared" si="229"/>
        <v>0.60376798285058608</v>
      </c>
      <c r="R603" s="33">
        <f t="shared" si="253"/>
        <v>34.593357222465649</v>
      </c>
      <c r="S603" s="33">
        <f t="shared" si="230"/>
        <v>-0.99736107868777601</v>
      </c>
      <c r="T603" s="33">
        <f t="shared" si="254"/>
        <v>3.0689279058694505</v>
      </c>
      <c r="U603" s="33">
        <f t="shared" si="231"/>
        <v>7.2600817617682029E-2</v>
      </c>
      <c r="V603" s="72">
        <f t="shared" si="255"/>
        <v>3.0689279058694505</v>
      </c>
      <c r="W603" s="33">
        <f t="shared" si="256"/>
        <v>175.8366166362415</v>
      </c>
      <c r="X603" s="80">
        <v>0.35486111111111113</v>
      </c>
      <c r="Z603" s="16">
        <v>182</v>
      </c>
      <c r="AA603" s="16">
        <v>52</v>
      </c>
      <c r="AB603" s="16">
        <v>20.83</v>
      </c>
      <c r="AC603" s="14">
        <f t="shared" si="243"/>
        <v>182.87245277777777</v>
      </c>
      <c r="AD603" s="16">
        <v>46</v>
      </c>
      <c r="AE603" s="16">
        <v>44</v>
      </c>
      <c r="AF603" s="16">
        <v>6.46</v>
      </c>
      <c r="AG603" s="14">
        <f t="shared" si="244"/>
        <v>46.735127777777777</v>
      </c>
      <c r="AH603" s="16">
        <v>14</v>
      </c>
      <c r="AI603" s="16">
        <v>54</v>
      </c>
      <c r="AJ603" s="16">
        <v>33.200000000000003</v>
      </c>
      <c r="AK603" s="14">
        <f t="shared" si="245"/>
        <v>14.909222222222223</v>
      </c>
      <c r="AL603" s="16">
        <v>176</v>
      </c>
      <c r="AM603" s="16">
        <v>35</v>
      </c>
      <c r="AN603" s="16">
        <v>31.04</v>
      </c>
      <c r="AO603" s="16">
        <f t="shared" si="246"/>
        <v>176.59195555555556</v>
      </c>
      <c r="AP603" s="16">
        <v>62</v>
      </c>
      <c r="AQ603" s="16">
        <v>55</v>
      </c>
      <c r="AR603" s="16">
        <v>56.41</v>
      </c>
      <c r="AS603" s="14">
        <f t="shared" si="247"/>
        <v>62.932336111111113</v>
      </c>
      <c r="AT603" s="16">
        <v>0</v>
      </c>
      <c r="AU603" s="16">
        <v>25</v>
      </c>
      <c r="AV603" s="16">
        <v>17.350000000000001</v>
      </c>
      <c r="AW603" s="14">
        <f t="shared" si="248"/>
        <v>0.42148611111111112</v>
      </c>
      <c r="AX603" s="14">
        <f t="shared" si="240"/>
        <v>-6.2804972222222091</v>
      </c>
      <c r="AY603" s="14">
        <f t="shared" si="241"/>
        <v>16.197208333333336</v>
      </c>
      <c r="AZ603" s="14">
        <f t="shared" si="242"/>
        <v>-217.31604166666668</v>
      </c>
    </row>
    <row r="604" spans="1:52">
      <c r="A604" s="11">
        <v>0.35555555555555601</v>
      </c>
      <c r="B604" s="12">
        <f t="shared" si="236"/>
        <v>8.5166666666666639</v>
      </c>
      <c r="C604" s="12">
        <f t="shared" si="237"/>
        <v>15.196738730631285</v>
      </c>
      <c r="D604" s="12">
        <f t="shared" si="238"/>
        <v>14.814562075075743</v>
      </c>
      <c r="E604" s="12">
        <f t="shared" si="239"/>
        <v>14.970562075075744</v>
      </c>
      <c r="F604" s="12">
        <f t="shared" si="232"/>
        <v>3.9192839862639941</v>
      </c>
      <c r="G604" s="12">
        <f t="shared" ref="G604:G667" si="257">ASIN(SIN($B$24)*SIN($A$67)+COS(F604)*COS($B$24)*COS($A$67))</f>
        <v>0.32831647423342697</v>
      </c>
      <c r="H604" s="26">
        <f t="shared" si="233"/>
        <v>18.811148318191005</v>
      </c>
      <c r="I604" s="33">
        <f t="shared" ref="I604:I667" si="258">IF(C604-$B$31&gt;=0,C604-$B$31, 24-$B$31+C604)</f>
        <v>0.79979428618684167</v>
      </c>
      <c r="J604" s="50">
        <f t="shared" ref="J604:J667" si="259">I604+$B$57</f>
        <v>0.9557942861868417</v>
      </c>
      <c r="K604" s="33">
        <f t="shared" si="249"/>
        <v>0.25022635898564016</v>
      </c>
      <c r="L604" s="33">
        <f t="shared" si="234"/>
        <v>-0.99929861687808552</v>
      </c>
      <c r="M604" s="33">
        <f t="shared" si="250"/>
        <v>3.1041369430247308</v>
      </c>
      <c r="N604" s="33">
        <f t="shared" si="235"/>
        <v>-3.7446953221129717E-2</v>
      </c>
      <c r="O604" s="33">
        <f t="shared" si="251"/>
        <v>3.1041369430247308</v>
      </c>
      <c r="P604" s="33">
        <f t="shared" si="252"/>
        <v>177.85394586595837</v>
      </c>
      <c r="Q604" s="33">
        <f t="shared" ref="Q604:Q667" si="260">ASIN(SIN($A$42)*SIN($A$67)+COS(K604)*COS($A$42)*COS($A$67))</f>
        <v>0.60346860072536579</v>
      </c>
      <c r="R604" s="33">
        <f t="shared" si="253"/>
        <v>34.576203890228868</v>
      </c>
      <c r="S604" s="33">
        <f t="shared" ref="S604:S667" si="261">(SIN($A$67)*SIN(Q604)-SIN($A$42))/(COS($A$67)*COS(Q604))</f>
        <v>-0.99726930381487189</v>
      </c>
      <c r="T604" s="33">
        <f t="shared" si="254"/>
        <v>3.0676745925423115</v>
      </c>
      <c r="U604" s="33">
        <f t="shared" ref="U604:U667" si="262">(COS($A$42)*SIN(K604))/COS(Q604)</f>
        <v>7.3850766201853157E-2</v>
      </c>
      <c r="V604" s="72">
        <f t="shared" si="255"/>
        <v>3.0676745925423115</v>
      </c>
      <c r="W604" s="33">
        <f t="shared" si="256"/>
        <v>175.76480707218892</v>
      </c>
      <c r="X604" s="80">
        <v>0.35555555555555557</v>
      </c>
      <c r="Z604" s="16">
        <v>182</v>
      </c>
      <c r="AA604" s="16">
        <v>53</v>
      </c>
      <c r="AB604" s="16">
        <v>9.81</v>
      </c>
      <c r="AC604" s="14">
        <f t="shared" si="243"/>
        <v>182.88605833333332</v>
      </c>
      <c r="AD604" s="16">
        <v>46</v>
      </c>
      <c r="AE604" s="16">
        <v>44</v>
      </c>
      <c r="AF604" s="16">
        <v>36.29</v>
      </c>
      <c r="AG604" s="14">
        <f t="shared" si="244"/>
        <v>46.743413888888888</v>
      </c>
      <c r="AH604" s="16">
        <v>14</v>
      </c>
      <c r="AI604" s="16">
        <v>55</v>
      </c>
      <c r="AJ604" s="16">
        <v>33.369999999999997</v>
      </c>
      <c r="AK604" s="14">
        <f t="shared" si="245"/>
        <v>14.925936111111112</v>
      </c>
      <c r="AL604" s="16">
        <v>176</v>
      </c>
      <c r="AM604" s="16">
        <v>27</v>
      </c>
      <c r="AN604" s="16">
        <v>30.42</v>
      </c>
      <c r="AO604" s="16">
        <f t="shared" si="246"/>
        <v>176.45845</v>
      </c>
      <c r="AP604" s="16">
        <v>62</v>
      </c>
      <c r="AQ604" s="16">
        <v>55</v>
      </c>
      <c r="AR604" s="16">
        <v>20.41</v>
      </c>
      <c r="AS604" s="14">
        <f t="shared" si="247"/>
        <v>62.922336111111107</v>
      </c>
      <c r="AT604" s="16">
        <v>0</v>
      </c>
      <c r="AU604" s="16">
        <v>26</v>
      </c>
      <c r="AV604" s="16">
        <v>17.510000000000002</v>
      </c>
      <c r="AW604" s="14">
        <f t="shared" si="248"/>
        <v>0.43819722222222224</v>
      </c>
      <c r="AX604" s="14">
        <f t="shared" si="240"/>
        <v>-6.4276083333333247</v>
      </c>
      <c r="AY604" s="14">
        <f t="shared" si="241"/>
        <v>16.178922222222219</v>
      </c>
      <c r="AZ604" s="14">
        <f t="shared" si="242"/>
        <v>-217.31608333333335</v>
      </c>
    </row>
    <row r="605" spans="1:52">
      <c r="A605" s="11">
        <v>0.35625000000000001</v>
      </c>
      <c r="B605" s="12">
        <f t="shared" si="236"/>
        <v>8.5333333333333439</v>
      </c>
      <c r="C605" s="12">
        <f t="shared" si="237"/>
        <v>15.213450963964632</v>
      </c>
      <c r="D605" s="12">
        <f t="shared" si="238"/>
        <v>14.831274308409068</v>
      </c>
      <c r="E605" s="12">
        <f t="shared" si="239"/>
        <v>14.987274308409068</v>
      </c>
      <c r="F605" s="12">
        <f t="shared" ref="F605:F668" si="263">(E605*15*PI())/180</f>
        <v>3.9236592387194142</v>
      </c>
      <c r="G605" s="12">
        <f t="shared" si="257"/>
        <v>0.32846788946637545</v>
      </c>
      <c r="H605" s="26">
        <f t="shared" ref="H605:H668" si="264">(G605*180)/PI()</f>
        <v>18.819823771992944</v>
      </c>
      <c r="I605" s="33">
        <f t="shared" si="258"/>
        <v>0.81650651952018904</v>
      </c>
      <c r="J605" s="50">
        <f t="shared" si="259"/>
        <v>0.97250651952018907</v>
      </c>
      <c r="K605" s="33">
        <f t="shared" si="249"/>
        <v>0.25460161144106702</v>
      </c>
      <c r="L605" s="33">
        <f t="shared" ref="L605:L668" si="265">(SIN($A$67)*SIN(G608)-SIN($B$24))/(COS($A$67)*COS(G608))</f>
        <v>-0.9992924696844786</v>
      </c>
      <c r="M605" s="33">
        <f t="shared" si="250"/>
        <v>3.1039731436392888</v>
      </c>
      <c r="N605" s="33">
        <f t="shared" ref="N605:N668" si="266">(COS($B$24)*SIN(F608))/COS(G608)</f>
        <v>-3.7610637217356746E-2</v>
      </c>
      <c r="O605" s="33">
        <f t="shared" si="251"/>
        <v>3.1039731436392888</v>
      </c>
      <c r="P605" s="33">
        <f t="shared" si="252"/>
        <v>177.8445608524857</v>
      </c>
      <c r="Q605" s="33">
        <f t="shared" si="260"/>
        <v>0.60316411268216052</v>
      </c>
      <c r="R605" s="33">
        <f t="shared" si="253"/>
        <v>34.558758010441011</v>
      </c>
      <c r="S605" s="33">
        <f t="shared" si="261"/>
        <v>-0.9971761183827168</v>
      </c>
      <c r="T605" s="33">
        <f t="shared" si="254"/>
        <v>3.0664233557316098</v>
      </c>
      <c r="U605" s="33">
        <f t="shared" si="262"/>
        <v>7.5098528129237188E-2</v>
      </c>
      <c r="V605" s="72">
        <f t="shared" si="255"/>
        <v>3.0664233557316098</v>
      </c>
      <c r="W605" s="33">
        <f t="shared" si="256"/>
        <v>175.69311648376433</v>
      </c>
      <c r="X605" s="80">
        <v>0.35625000000000001</v>
      </c>
      <c r="Z605" s="16">
        <v>182</v>
      </c>
      <c r="AA605" s="16">
        <v>53</v>
      </c>
      <c r="AB605" s="16">
        <v>58.62</v>
      </c>
      <c r="AC605" s="14">
        <f t="shared" si="243"/>
        <v>182.89961666666667</v>
      </c>
      <c r="AD605" s="16">
        <v>46</v>
      </c>
      <c r="AE605" s="16">
        <v>45</v>
      </c>
      <c r="AF605" s="16">
        <v>6.27</v>
      </c>
      <c r="AG605" s="14">
        <f t="shared" si="244"/>
        <v>46.751741666666668</v>
      </c>
      <c r="AH605" s="16">
        <v>14</v>
      </c>
      <c r="AI605" s="16">
        <v>56</v>
      </c>
      <c r="AJ605" s="16">
        <v>33.53</v>
      </c>
      <c r="AK605" s="14">
        <f t="shared" si="245"/>
        <v>14.942647222222222</v>
      </c>
      <c r="AL605" s="16">
        <v>176</v>
      </c>
      <c r="AM605" s="16">
        <v>19</v>
      </c>
      <c r="AN605" s="16">
        <v>30.47</v>
      </c>
      <c r="AO605" s="16">
        <f t="shared" si="246"/>
        <v>176.32513055555555</v>
      </c>
      <c r="AP605" s="16">
        <v>62</v>
      </c>
      <c r="AQ605" s="16">
        <v>54</v>
      </c>
      <c r="AR605" s="16">
        <v>43.03</v>
      </c>
      <c r="AS605" s="14">
        <f t="shared" si="247"/>
        <v>62.911952777777778</v>
      </c>
      <c r="AT605" s="16">
        <v>0</v>
      </c>
      <c r="AU605" s="16">
        <v>27</v>
      </c>
      <c r="AV605" s="16">
        <v>17.68</v>
      </c>
      <c r="AW605" s="14">
        <f t="shared" si="248"/>
        <v>0.4549111111111111</v>
      </c>
      <c r="AX605" s="14">
        <f t="shared" si="240"/>
        <v>-6.5744861111111277</v>
      </c>
      <c r="AY605" s="14">
        <f t="shared" si="241"/>
        <v>16.16021111111111</v>
      </c>
      <c r="AZ605" s="14">
        <f t="shared" si="242"/>
        <v>-217.31604166666668</v>
      </c>
    </row>
    <row r="606" spans="1:52">
      <c r="A606" s="11">
        <v>0.35694444444444401</v>
      </c>
      <c r="B606" s="12">
        <f t="shared" ref="B606:B669" si="267">(A605-INT(A605))*24</f>
        <v>8.5500000000000007</v>
      </c>
      <c r="C606" s="12">
        <f t="shared" ref="C606:C669" si="268">$D$50+B606*1.002734</f>
        <v>15.230163197297957</v>
      </c>
      <c r="D606" s="12">
        <f t="shared" ref="D606:D669" si="269">C607-$C$14</f>
        <v>14.847986541742388</v>
      </c>
      <c r="E606" s="12">
        <f t="shared" ref="E606:E669" si="270">D606+$B$57</f>
        <v>15.003986541742389</v>
      </c>
      <c r="F606" s="12">
        <f t="shared" si="263"/>
        <v>3.9280344911748344</v>
      </c>
      <c r="G606" s="12">
        <f t="shared" si="257"/>
        <v>0.32861998094710482</v>
      </c>
      <c r="H606" s="26">
        <f t="shared" si="264"/>
        <v>18.82853797193863</v>
      </c>
      <c r="I606" s="33">
        <f t="shared" si="258"/>
        <v>0.83321875285351332</v>
      </c>
      <c r="J606" s="50">
        <f t="shared" si="259"/>
        <v>0.98921875285351335</v>
      </c>
      <c r="K606" s="33">
        <f t="shared" si="249"/>
        <v>0.25897686389648789</v>
      </c>
      <c r="L606" s="33">
        <f t="shared" si="265"/>
        <v>-0.99928632185133859</v>
      </c>
      <c r="M606" s="33">
        <f t="shared" si="250"/>
        <v>3.1038100371044988</v>
      </c>
      <c r="N606" s="33">
        <f t="shared" si="266"/>
        <v>-3.7773627848315415E-2</v>
      </c>
      <c r="O606" s="33">
        <f t="shared" si="251"/>
        <v>3.1038100371044988</v>
      </c>
      <c r="P606" s="33">
        <f t="shared" si="252"/>
        <v>177.83521553643121</v>
      </c>
      <c r="Q606" s="33">
        <f t="shared" si="260"/>
        <v>0.60285452773224102</v>
      </c>
      <c r="R606" s="33">
        <f t="shared" si="253"/>
        <v>34.541020099409856</v>
      </c>
      <c r="S606" s="33">
        <f t="shared" si="261"/>
        <v>-0.99708153286938273</v>
      </c>
      <c r="T606" s="33">
        <f t="shared" si="254"/>
        <v>3.0651742289591368</v>
      </c>
      <c r="U606" s="33">
        <f t="shared" si="262"/>
        <v>7.6344068602885867E-2</v>
      </c>
      <c r="V606" s="72">
        <f t="shared" si="255"/>
        <v>3.0651742289591368</v>
      </c>
      <c r="W606" s="33">
        <f t="shared" si="256"/>
        <v>175.62154679162481</v>
      </c>
      <c r="X606" s="80">
        <v>0.35694444444444445</v>
      </c>
      <c r="Z606" s="16">
        <v>182</v>
      </c>
      <c r="AA606" s="16">
        <v>54</v>
      </c>
      <c r="AB606" s="16">
        <v>47.26</v>
      </c>
      <c r="AC606" s="14">
        <f t="shared" si="243"/>
        <v>182.91312777777779</v>
      </c>
      <c r="AD606" s="16">
        <v>46</v>
      </c>
      <c r="AE606" s="16">
        <v>45</v>
      </c>
      <c r="AF606" s="16">
        <v>36.39</v>
      </c>
      <c r="AG606" s="14">
        <f t="shared" si="244"/>
        <v>46.760108333333335</v>
      </c>
      <c r="AH606" s="16">
        <v>14</v>
      </c>
      <c r="AI606" s="16">
        <v>57</v>
      </c>
      <c r="AJ606" s="16">
        <v>33.700000000000003</v>
      </c>
      <c r="AK606" s="14">
        <f t="shared" si="245"/>
        <v>14.959361111111111</v>
      </c>
      <c r="AL606" s="16">
        <v>176</v>
      </c>
      <c r="AM606" s="16">
        <v>11</v>
      </c>
      <c r="AN606" s="16">
        <v>31.22</v>
      </c>
      <c r="AO606" s="16">
        <f t="shared" si="246"/>
        <v>176.19200555555557</v>
      </c>
      <c r="AP606" s="16">
        <v>62</v>
      </c>
      <c r="AQ606" s="16">
        <v>54</v>
      </c>
      <c r="AR606" s="16">
        <v>4.2699999999999996</v>
      </c>
      <c r="AS606" s="14">
        <f t="shared" si="247"/>
        <v>62.901186111111109</v>
      </c>
      <c r="AT606" s="16">
        <v>0</v>
      </c>
      <c r="AU606" s="16">
        <v>28</v>
      </c>
      <c r="AV606" s="16">
        <v>17.84</v>
      </c>
      <c r="AW606" s="14">
        <f t="shared" si="248"/>
        <v>0.47162222222222222</v>
      </c>
      <c r="AX606" s="14">
        <f t="shared" si="240"/>
        <v>-6.7211222222222204</v>
      </c>
      <c r="AY606" s="14">
        <f t="shared" si="241"/>
        <v>16.141077777777774</v>
      </c>
      <c r="AZ606" s="14">
        <f t="shared" si="242"/>
        <v>-217.31608333333332</v>
      </c>
    </row>
    <row r="607" spans="1:52">
      <c r="A607" s="11">
        <v>0.35763888888888901</v>
      </c>
      <c r="B607" s="12">
        <f t="shared" si="267"/>
        <v>8.5666666666666558</v>
      </c>
      <c r="C607" s="12">
        <f t="shared" si="268"/>
        <v>15.246875430631277</v>
      </c>
      <c r="D607" s="12">
        <f t="shared" si="269"/>
        <v>14.864698775075736</v>
      </c>
      <c r="E607" s="12">
        <f t="shared" si="270"/>
        <v>15.020698775075736</v>
      </c>
      <c r="F607" s="12">
        <f t="shared" si="263"/>
        <v>3.9324097436302616</v>
      </c>
      <c r="G607" s="12">
        <f t="shared" si="257"/>
        <v>0.32877274587264321</v>
      </c>
      <c r="H607" s="26">
        <f t="shared" si="264"/>
        <v>18.83729075742961</v>
      </c>
      <c r="I607" s="33">
        <f t="shared" si="258"/>
        <v>0.84993098618683405</v>
      </c>
      <c r="J607" s="50">
        <f t="shared" si="259"/>
        <v>1.0059309861868342</v>
      </c>
      <c r="K607" s="33">
        <f t="shared" si="249"/>
        <v>0.26335211635190781</v>
      </c>
      <c r="L607" s="33">
        <f t="shared" si="265"/>
        <v>-0.99928017383539092</v>
      </c>
      <c r="M607" s="33">
        <f t="shared" si="250"/>
        <v>3.1036476265249919</v>
      </c>
      <c r="N607" s="33">
        <f t="shared" si="266"/>
        <v>-3.7935922020046926E-2</v>
      </c>
      <c r="O607" s="33">
        <f t="shared" si="251"/>
        <v>3.1036476265249919</v>
      </c>
      <c r="P607" s="33">
        <f t="shared" si="252"/>
        <v>177.82591009567719</v>
      </c>
      <c r="Q607" s="33">
        <f t="shared" si="260"/>
        <v>0.60253985502879581</v>
      </c>
      <c r="R607" s="33">
        <f t="shared" si="253"/>
        <v>34.52299068157447</v>
      </c>
      <c r="S607" s="33">
        <f t="shared" si="261"/>
        <v>-0.99698555789698096</v>
      </c>
      <c r="T607" s="33">
        <f t="shared" si="254"/>
        <v>3.0639272456081277</v>
      </c>
      <c r="U607" s="33">
        <f t="shared" si="262"/>
        <v>7.7587352995483569E-2</v>
      </c>
      <c r="V607" s="72">
        <f t="shared" si="255"/>
        <v>3.0639272456081277</v>
      </c>
      <c r="W607" s="33">
        <f t="shared" si="256"/>
        <v>175.5500999084889</v>
      </c>
      <c r="X607" s="80">
        <v>0.3576388888888889</v>
      </c>
      <c r="Z607" s="16">
        <v>182</v>
      </c>
      <c r="AA607" s="16">
        <v>55</v>
      </c>
      <c r="AB607" s="16">
        <v>35.72</v>
      </c>
      <c r="AC607" s="14">
        <f t="shared" si="243"/>
        <v>182.92658888888889</v>
      </c>
      <c r="AD607" s="16">
        <v>46</v>
      </c>
      <c r="AE607" s="16">
        <v>46</v>
      </c>
      <c r="AF607" s="16">
        <v>6.65</v>
      </c>
      <c r="AG607" s="14">
        <f t="shared" si="244"/>
        <v>46.76851388888889</v>
      </c>
      <c r="AH607" s="16">
        <v>14</v>
      </c>
      <c r="AI607" s="16">
        <v>58</v>
      </c>
      <c r="AJ607" s="16">
        <v>33.86</v>
      </c>
      <c r="AK607" s="14">
        <f t="shared" si="245"/>
        <v>14.976072222222221</v>
      </c>
      <c r="AL607" s="16">
        <v>176</v>
      </c>
      <c r="AM607" s="16">
        <v>3</v>
      </c>
      <c r="AN607" s="16">
        <v>32.69</v>
      </c>
      <c r="AO607" s="16">
        <f t="shared" si="246"/>
        <v>176.05908055555557</v>
      </c>
      <c r="AP607" s="16">
        <v>62</v>
      </c>
      <c r="AQ607" s="16">
        <v>53</v>
      </c>
      <c r="AR607" s="16">
        <v>24.13</v>
      </c>
      <c r="AS607" s="14">
        <f t="shared" si="247"/>
        <v>62.890036111111108</v>
      </c>
      <c r="AT607" s="16">
        <v>0</v>
      </c>
      <c r="AU607" s="16">
        <v>29</v>
      </c>
      <c r="AV607" s="16">
        <v>18.010000000000002</v>
      </c>
      <c r="AW607" s="14">
        <f t="shared" si="248"/>
        <v>0.48833611111111114</v>
      </c>
      <c r="AX607" s="14">
        <f t="shared" ref="AX607:AX670" si="271">AO607-AC607</f>
        <v>-6.8675083333333191</v>
      </c>
      <c r="AY607" s="14">
        <f t="shared" ref="AY607:AY670" si="272">AS607-AG607</f>
        <v>16.121522222222218</v>
      </c>
      <c r="AZ607" s="14">
        <f t="shared" ref="AZ607:AZ670" si="273">(AW607-AK607)*15</f>
        <v>-217.31604166666665</v>
      </c>
    </row>
    <row r="608" spans="1:52">
      <c r="A608" s="11">
        <v>0.358333333333333</v>
      </c>
      <c r="B608" s="12">
        <f t="shared" si="267"/>
        <v>8.5833333333333357</v>
      </c>
      <c r="C608" s="12">
        <f t="shared" si="268"/>
        <v>15.263587663964625</v>
      </c>
      <c r="D608" s="12">
        <f t="shared" si="269"/>
        <v>14.881411008409058</v>
      </c>
      <c r="E608" s="12">
        <f t="shared" si="270"/>
        <v>15.037411008409059</v>
      </c>
      <c r="F608" s="12">
        <f t="shared" si="263"/>
        <v>3.9367849960856813</v>
      </c>
      <c r="G608" s="12">
        <f t="shared" si="257"/>
        <v>0.32892618142725205</v>
      </c>
      <c r="H608" s="26">
        <f t="shared" si="264"/>
        <v>18.846081967135948</v>
      </c>
      <c r="I608" s="33">
        <f t="shared" si="258"/>
        <v>0.86664321952018142</v>
      </c>
      <c r="J608" s="50">
        <f t="shared" si="259"/>
        <v>1.0226432195201816</v>
      </c>
      <c r="K608" s="33">
        <f t="shared" si="249"/>
        <v>0.26772736880733472</v>
      </c>
      <c r="L608" s="33">
        <f t="shared" si="265"/>
        <v>-0.99927402609349048</v>
      </c>
      <c r="M608" s="33">
        <f t="shared" si="250"/>
        <v>3.103485914993998</v>
      </c>
      <c r="N608" s="33">
        <f t="shared" si="266"/>
        <v>-3.8097516650122155E-2</v>
      </c>
      <c r="O608" s="33">
        <f t="shared" si="251"/>
        <v>3.103485914993998</v>
      </c>
      <c r="P608" s="33">
        <f t="shared" si="252"/>
        <v>177.81664470745267</v>
      </c>
      <c r="Q608" s="33">
        <f t="shared" si="260"/>
        <v>0.60222010386623648</v>
      </c>
      <c r="R608" s="33">
        <f t="shared" si="253"/>
        <v>34.504670289465423</v>
      </c>
      <c r="S608" s="33">
        <f t="shared" si="261"/>
        <v>-0.99688820422987179</v>
      </c>
      <c r="T608" s="33">
        <f t="shared" si="254"/>
        <v>3.0626824389214171</v>
      </c>
      <c r="U608" s="33">
        <f t="shared" si="262"/>
        <v>7.8828346851507775E-2</v>
      </c>
      <c r="V608" s="72">
        <f t="shared" si="255"/>
        <v>3.0626824389214171</v>
      </c>
      <c r="W608" s="33">
        <f t="shared" si="256"/>
        <v>175.47877773903073</v>
      </c>
      <c r="X608" s="80">
        <v>0.35833333333333334</v>
      </c>
      <c r="Z608" s="16">
        <v>182</v>
      </c>
      <c r="AA608" s="16">
        <v>56</v>
      </c>
      <c r="AB608" s="16">
        <v>23.99</v>
      </c>
      <c r="AC608" s="14">
        <f t="shared" ref="AC608:AC671" si="274">AB608/3600+AA608/60+Z608</f>
        <v>182.93999722222222</v>
      </c>
      <c r="AD608" s="16">
        <v>46</v>
      </c>
      <c r="AE608" s="16">
        <v>46</v>
      </c>
      <c r="AF608" s="16">
        <v>37.049999999999997</v>
      </c>
      <c r="AG608" s="14">
        <f t="shared" ref="AG608:AG671" si="275">AF608/3600+AE608/60+AD608</f>
        <v>46.776958333333333</v>
      </c>
      <c r="AH608" s="16">
        <v>14</v>
      </c>
      <c r="AI608" s="16">
        <v>59</v>
      </c>
      <c r="AJ608" s="16">
        <v>34.03</v>
      </c>
      <c r="AK608" s="14">
        <f t="shared" ref="AK608:AK671" si="276">AJ608/3600+AI608/60+AH608</f>
        <v>14.99278611111111</v>
      </c>
      <c r="AL608" s="16">
        <v>175</v>
      </c>
      <c r="AM608" s="16">
        <v>55</v>
      </c>
      <c r="AN608" s="16">
        <v>34.92</v>
      </c>
      <c r="AO608" s="16">
        <f t="shared" ref="AO608:AO671" si="277">AN608/3600+AM608/60+AL608</f>
        <v>175.92636666666667</v>
      </c>
      <c r="AP608" s="16">
        <v>62</v>
      </c>
      <c r="AQ608" s="16">
        <v>52</v>
      </c>
      <c r="AR608" s="16">
        <v>42.62</v>
      </c>
      <c r="AS608" s="14">
        <f t="shared" ref="AS608:AS671" si="278">AR608/3600+AQ608/60+AP608</f>
        <v>62.878505555555556</v>
      </c>
      <c r="AT608" s="16">
        <v>0</v>
      </c>
      <c r="AU608" s="16">
        <v>30</v>
      </c>
      <c r="AV608" s="16">
        <v>18.170000000000002</v>
      </c>
      <c r="AW608" s="14">
        <f t="shared" ref="AW608:AW671" si="279">AV608/3600+AU608/60+AT608</f>
        <v>0.5050472222222222</v>
      </c>
      <c r="AX608" s="14">
        <f t="shared" si="271"/>
        <v>-7.0136305555555509</v>
      </c>
      <c r="AY608" s="14">
        <f t="shared" si="272"/>
        <v>16.101547222222223</v>
      </c>
      <c r="AZ608" s="14">
        <f t="shared" si="273"/>
        <v>-217.31608333333332</v>
      </c>
    </row>
    <row r="609" spans="1:52">
      <c r="A609" s="11">
        <v>0.359027777777778</v>
      </c>
      <c r="B609" s="12">
        <f t="shared" si="267"/>
        <v>8.5999999999999925</v>
      </c>
      <c r="C609" s="12">
        <f t="shared" si="268"/>
        <v>15.280299897297947</v>
      </c>
      <c r="D609" s="12">
        <f t="shared" si="269"/>
        <v>14.898123241742406</v>
      </c>
      <c r="E609" s="12">
        <f t="shared" si="270"/>
        <v>15.054123241742406</v>
      </c>
      <c r="F609" s="12">
        <f t="shared" si="263"/>
        <v>3.941160248541109</v>
      </c>
      <c r="G609" s="12">
        <f t="shared" si="257"/>
        <v>0.3290802847824737</v>
      </c>
      <c r="H609" s="26">
        <f t="shared" si="264"/>
        <v>18.854911438998954</v>
      </c>
      <c r="I609" s="33">
        <f t="shared" si="258"/>
        <v>0.88335545285350392</v>
      </c>
      <c r="J609" s="50">
        <f t="shared" si="259"/>
        <v>1.0393554528535041</v>
      </c>
      <c r="K609" s="33">
        <f t="shared" si="249"/>
        <v>0.27210262126275508</v>
      </c>
      <c r="L609" s="33">
        <f t="shared" si="265"/>
        <v>-0.99926787908258907</v>
      </c>
      <c r="M609" s="33">
        <f t="shared" si="250"/>
        <v>3.1033249055932854</v>
      </c>
      <c r="N609" s="33">
        <f t="shared" si="266"/>
        <v>-3.8258408667693852E-2</v>
      </c>
      <c r="O609" s="33">
        <f t="shared" si="251"/>
        <v>3.1033249055932854</v>
      </c>
      <c r="P609" s="33">
        <f t="shared" si="252"/>
        <v>177.8074195483299</v>
      </c>
      <c r="Q609" s="33">
        <f t="shared" si="260"/>
        <v>0.60189528367949097</v>
      </c>
      <c r="R609" s="33">
        <f t="shared" si="253"/>
        <v>34.486059463664247</v>
      </c>
      <c r="S609" s="33">
        <f t="shared" si="261"/>
        <v>-0.99678948277285429</v>
      </c>
      <c r="T609" s="33">
        <f t="shared" si="254"/>
        <v>3.0614398419996167</v>
      </c>
      <c r="U609" s="33">
        <f t="shared" si="262"/>
        <v>8.0067015889352222E-2</v>
      </c>
      <c r="V609" s="72">
        <f t="shared" si="255"/>
        <v>3.0614398419996167</v>
      </c>
      <c r="W609" s="33">
        <f t="shared" si="256"/>
        <v>175.4075821797756</v>
      </c>
      <c r="X609" s="80">
        <v>0.35902777777777778</v>
      </c>
      <c r="Z609" s="16">
        <v>182</v>
      </c>
      <c r="AA609" s="16">
        <v>57</v>
      </c>
      <c r="AB609" s="16">
        <v>12.09</v>
      </c>
      <c r="AC609" s="14">
        <f t="shared" si="274"/>
        <v>182.95335833333334</v>
      </c>
      <c r="AD609" s="16">
        <v>46</v>
      </c>
      <c r="AE609" s="16">
        <v>47</v>
      </c>
      <c r="AF609" s="16">
        <v>7.58</v>
      </c>
      <c r="AG609" s="14">
        <f t="shared" si="275"/>
        <v>46.785438888888891</v>
      </c>
      <c r="AH609" s="16">
        <v>15</v>
      </c>
      <c r="AI609" s="16">
        <v>0</v>
      </c>
      <c r="AJ609" s="16">
        <v>34.19</v>
      </c>
      <c r="AK609" s="14">
        <f t="shared" si="276"/>
        <v>15.009497222222222</v>
      </c>
      <c r="AL609" s="16">
        <v>175</v>
      </c>
      <c r="AM609" s="16">
        <v>47</v>
      </c>
      <c r="AN609" s="16">
        <v>37.92</v>
      </c>
      <c r="AO609" s="16">
        <f t="shared" si="277"/>
        <v>175.79386666666667</v>
      </c>
      <c r="AP609" s="16">
        <v>62</v>
      </c>
      <c r="AQ609" s="16">
        <v>51</v>
      </c>
      <c r="AR609" s="16">
        <v>59.73</v>
      </c>
      <c r="AS609" s="14">
        <f t="shared" si="278"/>
        <v>62.866591666666665</v>
      </c>
      <c r="AT609" s="16">
        <v>0</v>
      </c>
      <c r="AU609" s="16">
        <v>31</v>
      </c>
      <c r="AV609" s="16">
        <v>18.329999999999998</v>
      </c>
      <c r="AW609" s="14">
        <f t="shared" si="279"/>
        <v>0.52175833333333344</v>
      </c>
      <c r="AX609" s="14">
        <f t="shared" si="271"/>
        <v>-7.1594916666666677</v>
      </c>
      <c r="AY609" s="14">
        <f t="shared" si="272"/>
        <v>16.081152777777774</v>
      </c>
      <c r="AZ609" s="14">
        <f t="shared" si="273"/>
        <v>-217.31608333333335</v>
      </c>
    </row>
    <row r="610" spans="1:52">
      <c r="A610" s="11">
        <v>0.359722222222222</v>
      </c>
      <c r="B610" s="12">
        <f t="shared" si="267"/>
        <v>8.6166666666666725</v>
      </c>
      <c r="C610" s="12">
        <f t="shared" si="268"/>
        <v>15.297012130631295</v>
      </c>
      <c r="D610" s="12">
        <f t="shared" si="269"/>
        <v>14.914835475075726</v>
      </c>
      <c r="E610" s="12">
        <f t="shared" si="270"/>
        <v>15.070835475075727</v>
      </c>
      <c r="F610" s="12">
        <f t="shared" si="263"/>
        <v>3.9455355009965287</v>
      </c>
      <c r="G610" s="12">
        <f t="shared" si="257"/>
        <v>0.32923505309717627</v>
      </c>
      <c r="H610" s="26">
        <f t="shared" si="264"/>
        <v>18.863779010233763</v>
      </c>
      <c r="I610" s="33">
        <f t="shared" si="258"/>
        <v>0.90006768618685129</v>
      </c>
      <c r="J610" s="50">
        <f t="shared" si="259"/>
        <v>1.0560676861868514</v>
      </c>
      <c r="K610" s="33">
        <f t="shared" si="249"/>
        <v>0.27647787371818194</v>
      </c>
      <c r="L610" s="33">
        <f t="shared" si="265"/>
        <v>-0.99926173325970247</v>
      </c>
      <c r="M610" s="33">
        <f t="shared" si="250"/>
        <v>3.1031646013931113</v>
      </c>
      <c r="N610" s="33">
        <f t="shared" si="266"/>
        <v>-3.8418595013552742E-2</v>
      </c>
      <c r="O610" s="33">
        <f t="shared" si="251"/>
        <v>3.1031646013931113</v>
      </c>
      <c r="P610" s="33">
        <f t="shared" si="252"/>
        <v>177.79823479422171</v>
      </c>
      <c r="Q610" s="33">
        <f t="shared" si="260"/>
        <v>0.60156540404328573</v>
      </c>
      <c r="R610" s="33">
        <f t="shared" si="253"/>
        <v>34.46715875276238</v>
      </c>
      <c r="S610" s="33">
        <f t="shared" si="261"/>
        <v>-0.99668940456933686</v>
      </c>
      <c r="T610" s="33">
        <f t="shared" si="254"/>
        <v>3.0601994877992986</v>
      </c>
      <c r="U610" s="33">
        <f t="shared" si="262"/>
        <v>8.1303326003435941E-2</v>
      </c>
      <c r="V610" s="72">
        <f t="shared" si="255"/>
        <v>3.0601994877992986</v>
      </c>
      <c r="W610" s="33">
        <f t="shared" si="256"/>
        <v>175.33651511899606</v>
      </c>
      <c r="X610" s="80">
        <v>0.35972222222222222</v>
      </c>
      <c r="Z610" s="16">
        <v>182</v>
      </c>
      <c r="AA610" s="16">
        <v>58</v>
      </c>
      <c r="AB610" s="16">
        <v>0.01</v>
      </c>
      <c r="AC610" s="14">
        <f t="shared" si="274"/>
        <v>182.96666944444445</v>
      </c>
      <c r="AD610" s="16">
        <v>46</v>
      </c>
      <c r="AE610" s="16">
        <v>47</v>
      </c>
      <c r="AF610" s="16">
        <v>38.26</v>
      </c>
      <c r="AG610" s="14">
        <f t="shared" si="275"/>
        <v>46.793961111111109</v>
      </c>
      <c r="AH610" s="16">
        <v>15</v>
      </c>
      <c r="AI610" s="16">
        <v>1</v>
      </c>
      <c r="AJ610" s="16">
        <v>34.36</v>
      </c>
      <c r="AK610" s="14">
        <f t="shared" si="276"/>
        <v>15.026211111111111</v>
      </c>
      <c r="AL610" s="16">
        <v>175</v>
      </c>
      <c r="AM610" s="16">
        <v>39</v>
      </c>
      <c r="AN610" s="16">
        <v>41.71</v>
      </c>
      <c r="AO610" s="16">
        <f t="shared" si="277"/>
        <v>175.66158611111112</v>
      </c>
      <c r="AP610" s="16">
        <v>62</v>
      </c>
      <c r="AQ610" s="16">
        <v>51</v>
      </c>
      <c r="AR610" s="16">
        <v>15.48</v>
      </c>
      <c r="AS610" s="14">
        <f t="shared" si="278"/>
        <v>62.854300000000002</v>
      </c>
      <c r="AT610" s="16">
        <v>0</v>
      </c>
      <c r="AU610" s="16">
        <v>32</v>
      </c>
      <c r="AV610" s="16">
        <v>18.5</v>
      </c>
      <c r="AW610" s="14">
        <f t="shared" si="279"/>
        <v>0.53847222222222224</v>
      </c>
      <c r="AX610" s="14">
        <f t="shared" si="271"/>
        <v>-7.3050833333333287</v>
      </c>
      <c r="AY610" s="14">
        <f t="shared" si="272"/>
        <v>16.060338888888893</v>
      </c>
      <c r="AZ610" s="14">
        <f t="shared" si="273"/>
        <v>-217.31608333333335</v>
      </c>
    </row>
    <row r="611" spans="1:52">
      <c r="A611" s="11">
        <v>0.360416666666667</v>
      </c>
      <c r="B611" s="12">
        <f t="shared" si="267"/>
        <v>8.6333333333333275</v>
      </c>
      <c r="C611" s="12">
        <f t="shared" si="268"/>
        <v>15.313724363964615</v>
      </c>
      <c r="D611" s="12">
        <f t="shared" si="269"/>
        <v>14.931547708409074</v>
      </c>
      <c r="E611" s="12">
        <f t="shared" si="270"/>
        <v>15.087547708409074</v>
      </c>
      <c r="F611" s="12">
        <f t="shared" si="263"/>
        <v>3.9499107534519555</v>
      </c>
      <c r="G611" s="12">
        <f t="shared" si="257"/>
        <v>0.32939048351760342</v>
      </c>
      <c r="H611" s="26">
        <f t="shared" si="264"/>
        <v>18.872684517332182</v>
      </c>
      <c r="I611" s="33">
        <f t="shared" si="258"/>
        <v>0.91677991952017202</v>
      </c>
      <c r="J611" s="50">
        <f t="shared" si="259"/>
        <v>1.0727799195201722</v>
      </c>
      <c r="K611" s="33">
        <f t="shared" si="249"/>
        <v>0.28085312617360186</v>
      </c>
      <c r="L611" s="33">
        <f t="shared" si="265"/>
        <v>-0.99925558908187695</v>
      </c>
      <c r="M611" s="33">
        <f t="shared" si="250"/>
        <v>3.103005005452149</v>
      </c>
      <c r="N611" s="33">
        <f t="shared" si="266"/>
        <v>-3.8578072640180067E-2</v>
      </c>
      <c r="O611" s="33">
        <f t="shared" si="251"/>
        <v>3.103005005452149</v>
      </c>
      <c r="P611" s="33">
        <f t="shared" si="252"/>
        <v>177.78909062037715</v>
      </c>
      <c r="Q611" s="33">
        <f t="shared" si="260"/>
        <v>0.60123047467142543</v>
      </c>
      <c r="R611" s="33">
        <f t="shared" si="253"/>
        <v>34.447968713319817</v>
      </c>
      <c r="S611" s="33">
        <f t="shared" si="261"/>
        <v>-0.99658798079949185</v>
      </c>
      <c r="T611" s="33">
        <f t="shared" si="254"/>
        <v>3.0589614091312169</v>
      </c>
      <c r="U611" s="33">
        <f t="shared" si="262"/>
        <v>8.2537243266248062E-2</v>
      </c>
      <c r="V611" s="72">
        <f t="shared" si="255"/>
        <v>3.0589614091312169</v>
      </c>
      <c r="W611" s="33">
        <f t="shared" si="256"/>
        <v>175.26557843660981</v>
      </c>
      <c r="X611" s="80">
        <v>0.36041666666666666</v>
      </c>
      <c r="Z611" s="16">
        <v>182</v>
      </c>
      <c r="AA611" s="16">
        <v>58</v>
      </c>
      <c r="AB611" s="16">
        <v>47.75</v>
      </c>
      <c r="AC611" s="14">
        <f t="shared" si="274"/>
        <v>182.97993055555557</v>
      </c>
      <c r="AD611" s="16">
        <v>46</v>
      </c>
      <c r="AE611" s="16">
        <v>48</v>
      </c>
      <c r="AF611" s="16">
        <v>9.07</v>
      </c>
      <c r="AG611" s="14">
        <f t="shared" si="275"/>
        <v>46.802519444444442</v>
      </c>
      <c r="AH611" s="16">
        <v>15</v>
      </c>
      <c r="AI611" s="16">
        <v>2</v>
      </c>
      <c r="AJ611" s="16">
        <v>34.520000000000003</v>
      </c>
      <c r="AK611" s="14">
        <f t="shared" si="276"/>
        <v>15.042922222222222</v>
      </c>
      <c r="AL611" s="16">
        <v>175</v>
      </c>
      <c r="AM611" s="16">
        <v>31</v>
      </c>
      <c r="AN611" s="16">
        <v>46.33</v>
      </c>
      <c r="AO611" s="16">
        <f t="shared" si="277"/>
        <v>175.5295361111111</v>
      </c>
      <c r="AP611" s="16">
        <v>62</v>
      </c>
      <c r="AQ611" s="16">
        <v>50</v>
      </c>
      <c r="AR611" s="16">
        <v>29.87</v>
      </c>
      <c r="AS611" s="14">
        <f t="shared" si="278"/>
        <v>62.841630555555554</v>
      </c>
      <c r="AT611" s="16">
        <v>0</v>
      </c>
      <c r="AU611" s="16">
        <v>33</v>
      </c>
      <c r="AV611" s="16">
        <v>18.66</v>
      </c>
      <c r="AW611" s="14">
        <f t="shared" si="279"/>
        <v>0.55518333333333336</v>
      </c>
      <c r="AX611" s="14">
        <f t="shared" si="271"/>
        <v>-7.4503944444444699</v>
      </c>
      <c r="AY611" s="14">
        <f t="shared" si="272"/>
        <v>16.039111111111112</v>
      </c>
      <c r="AZ611" s="14">
        <f t="shared" si="273"/>
        <v>-217.31608333333332</v>
      </c>
    </row>
    <row r="612" spans="1:52">
      <c r="A612" s="11">
        <v>0.36111111111111099</v>
      </c>
      <c r="B612" s="12">
        <f t="shared" si="267"/>
        <v>8.6500000000000075</v>
      </c>
      <c r="C612" s="12">
        <f t="shared" si="268"/>
        <v>15.330436597297963</v>
      </c>
      <c r="D612" s="12">
        <f t="shared" si="269"/>
        <v>14.948259941742398</v>
      </c>
      <c r="E612" s="12">
        <f t="shared" si="270"/>
        <v>15.104259941742399</v>
      </c>
      <c r="F612" s="12">
        <f t="shared" si="263"/>
        <v>3.9542860059073766</v>
      </c>
      <c r="G612" s="12">
        <f t="shared" si="257"/>
        <v>0.32954657317741853</v>
      </c>
      <c r="H612" s="26">
        <f t="shared" si="264"/>
        <v>18.881627796065221</v>
      </c>
      <c r="I612" s="33">
        <f t="shared" si="258"/>
        <v>0.93349215285351939</v>
      </c>
      <c r="J612" s="50">
        <f t="shared" si="259"/>
        <v>1.0894921528535195</v>
      </c>
      <c r="K612" s="33">
        <f t="shared" si="249"/>
        <v>0.28522837862902872</v>
      </c>
      <c r="L612" s="33">
        <f t="shared" si="265"/>
        <v>-0.99924944700615703</v>
      </c>
      <c r="M612" s="33">
        <f t="shared" si="250"/>
        <v>3.102846120817468</v>
      </c>
      <c r="N612" s="33">
        <f t="shared" si="266"/>
        <v>-3.8736838511802894E-2</v>
      </c>
      <c r="O612" s="33">
        <f t="shared" si="251"/>
        <v>3.102846120817468</v>
      </c>
      <c r="P612" s="33">
        <f t="shared" si="252"/>
        <v>177.77998720138044</v>
      </c>
      <c r="Q612" s="33">
        <f t="shared" si="260"/>
        <v>0.60089050541605671</v>
      </c>
      <c r="R612" s="33">
        <f t="shared" si="253"/>
        <v>34.428489909822986</v>
      </c>
      <c r="S612" s="33">
        <f t="shared" si="261"/>
        <v>-0.99648522277839124</v>
      </c>
      <c r="T612" s="33">
        <f t="shared" si="254"/>
        <v>3.0577256386585532</v>
      </c>
      <c r="U612" s="33">
        <f t="shared" si="262"/>
        <v>8.3768733930387654E-2</v>
      </c>
      <c r="V612" s="72">
        <f t="shared" si="255"/>
        <v>3.0577256386585532</v>
      </c>
      <c r="W612" s="33">
        <f t="shared" si="256"/>
        <v>175.19477400407931</v>
      </c>
      <c r="X612" s="80">
        <v>0.3611111111111111</v>
      </c>
      <c r="Z612" s="16">
        <v>182</v>
      </c>
      <c r="AA612" s="16">
        <v>59</v>
      </c>
      <c r="AB612" s="16">
        <v>35.31</v>
      </c>
      <c r="AC612" s="14">
        <f t="shared" si="274"/>
        <v>182.99314166666667</v>
      </c>
      <c r="AD612" s="16">
        <v>46</v>
      </c>
      <c r="AE612" s="16">
        <v>48</v>
      </c>
      <c r="AF612" s="16">
        <v>40.020000000000003</v>
      </c>
      <c r="AG612" s="14">
        <f t="shared" si="275"/>
        <v>46.811116666666663</v>
      </c>
      <c r="AH612" s="16">
        <v>15</v>
      </c>
      <c r="AI612" s="16">
        <v>3</v>
      </c>
      <c r="AJ612" s="16">
        <v>34.69</v>
      </c>
      <c r="AK612" s="14">
        <f t="shared" si="276"/>
        <v>15.059636111111111</v>
      </c>
      <c r="AL612" s="16">
        <v>175</v>
      </c>
      <c r="AM612" s="16">
        <v>23</v>
      </c>
      <c r="AN612" s="16">
        <v>51.8</v>
      </c>
      <c r="AO612" s="16">
        <f t="shared" si="277"/>
        <v>175.39772222222223</v>
      </c>
      <c r="AP612" s="16">
        <v>62</v>
      </c>
      <c r="AQ612" s="16">
        <v>49</v>
      </c>
      <c r="AR612" s="16">
        <v>42.88</v>
      </c>
      <c r="AS612" s="14">
        <f t="shared" si="278"/>
        <v>62.828577777777781</v>
      </c>
      <c r="AT612" s="16">
        <v>0</v>
      </c>
      <c r="AU612" s="16">
        <v>34</v>
      </c>
      <c r="AV612" s="16">
        <v>18.829999999999998</v>
      </c>
      <c r="AW612" s="14">
        <f t="shared" si="279"/>
        <v>0.57189722222222217</v>
      </c>
      <c r="AX612" s="14">
        <f t="shared" si="271"/>
        <v>-7.5954194444444454</v>
      </c>
      <c r="AY612" s="14">
        <f t="shared" si="272"/>
        <v>16.017461111111118</v>
      </c>
      <c r="AZ612" s="14">
        <f t="shared" si="273"/>
        <v>-217.31608333333332</v>
      </c>
    </row>
    <row r="613" spans="1:52">
      <c r="A613" s="11">
        <v>0.36180555555555599</v>
      </c>
      <c r="B613" s="12">
        <f t="shared" si="267"/>
        <v>8.6666666666666643</v>
      </c>
      <c r="C613" s="12">
        <f t="shared" si="268"/>
        <v>15.347148830631287</v>
      </c>
      <c r="D613" s="12">
        <f t="shared" si="269"/>
        <v>14.964972175075744</v>
      </c>
      <c r="E613" s="12">
        <f t="shared" si="270"/>
        <v>15.120972175075744</v>
      </c>
      <c r="F613" s="12">
        <f t="shared" si="263"/>
        <v>3.9586612583628025</v>
      </c>
      <c r="G613" s="12">
        <f t="shared" si="257"/>
        <v>0.32970331919775492</v>
      </c>
      <c r="H613" s="26">
        <f t="shared" si="264"/>
        <v>18.890608681485968</v>
      </c>
      <c r="I613" s="33">
        <f t="shared" si="258"/>
        <v>0.95020438618684366</v>
      </c>
      <c r="J613" s="50">
        <f t="shared" si="259"/>
        <v>1.1062043861868438</v>
      </c>
      <c r="K613" s="33">
        <f t="shared" si="249"/>
        <v>0.28960363108444959</v>
      </c>
      <c r="L613" s="33">
        <f t="shared" si="265"/>
        <v>-0.99924330748955137</v>
      </c>
      <c r="M613" s="33">
        <f t="shared" si="250"/>
        <v>3.1026879505244258</v>
      </c>
      <c r="N613" s="33">
        <f t="shared" si="266"/>
        <v>-3.8894889604447432E-2</v>
      </c>
      <c r="O613" s="33">
        <f t="shared" si="251"/>
        <v>3.1026879505244258</v>
      </c>
      <c r="P613" s="33">
        <f t="shared" si="252"/>
        <v>177.7709247111448</v>
      </c>
      <c r="Q613" s="33">
        <f t="shared" si="260"/>
        <v>0.60054550626693204</v>
      </c>
      <c r="R613" s="33">
        <f t="shared" si="253"/>
        <v>34.408722914642539</v>
      </c>
      <c r="S613" s="33">
        <f t="shared" si="261"/>
        <v>-0.9963811419541273</v>
      </c>
      <c r="T613" s="33">
        <f t="shared" si="254"/>
        <v>3.0564922088951887</v>
      </c>
      <c r="U613" s="33">
        <f t="shared" si="262"/>
        <v>8.4997764430537207E-2</v>
      </c>
      <c r="V613" s="72">
        <f t="shared" si="255"/>
        <v>3.0564922088951887</v>
      </c>
      <c r="W613" s="33">
        <f t="shared" si="256"/>
        <v>175.12410368431267</v>
      </c>
      <c r="X613" s="80">
        <v>0.36180555555555555</v>
      </c>
      <c r="Z613" s="16">
        <v>183</v>
      </c>
      <c r="AA613" s="16">
        <v>0</v>
      </c>
      <c r="AB613" s="16">
        <v>22.68</v>
      </c>
      <c r="AC613" s="14">
        <f t="shared" si="274"/>
        <v>183.00630000000001</v>
      </c>
      <c r="AD613" s="16">
        <v>46</v>
      </c>
      <c r="AE613" s="16">
        <v>49</v>
      </c>
      <c r="AF613" s="16">
        <v>11.11</v>
      </c>
      <c r="AG613" s="14">
        <f t="shared" si="275"/>
        <v>46.819752777777779</v>
      </c>
      <c r="AH613" s="16">
        <v>15</v>
      </c>
      <c r="AI613" s="16">
        <v>4</v>
      </c>
      <c r="AJ613" s="16">
        <v>34.85</v>
      </c>
      <c r="AK613" s="14">
        <f t="shared" si="276"/>
        <v>15.076347222222223</v>
      </c>
      <c r="AL613" s="16">
        <v>175</v>
      </c>
      <c r="AM613" s="16">
        <v>15</v>
      </c>
      <c r="AN613" s="16">
        <v>58.13</v>
      </c>
      <c r="AO613" s="16">
        <f t="shared" si="277"/>
        <v>175.26614722222223</v>
      </c>
      <c r="AP613" s="16">
        <v>62</v>
      </c>
      <c r="AQ613" s="16">
        <v>48</v>
      </c>
      <c r="AR613" s="16">
        <v>54.54</v>
      </c>
      <c r="AS613" s="14">
        <f t="shared" si="278"/>
        <v>62.815150000000003</v>
      </c>
      <c r="AT613" s="16">
        <v>0</v>
      </c>
      <c r="AU613" s="16">
        <v>35</v>
      </c>
      <c r="AV613" s="16">
        <v>18.989999999999998</v>
      </c>
      <c r="AW613" s="14">
        <f t="shared" si="279"/>
        <v>0.5886083333333334</v>
      </c>
      <c r="AX613" s="14">
        <f t="shared" si="271"/>
        <v>-7.7401527777777801</v>
      </c>
      <c r="AY613" s="14">
        <f t="shared" si="272"/>
        <v>15.995397222222223</v>
      </c>
      <c r="AZ613" s="14">
        <f t="shared" si="273"/>
        <v>-217.31608333333335</v>
      </c>
    </row>
    <row r="614" spans="1:52">
      <c r="A614" s="11">
        <v>0.36249999999999999</v>
      </c>
      <c r="B614" s="12">
        <f t="shared" si="267"/>
        <v>8.6833333333333442</v>
      </c>
      <c r="C614" s="12">
        <f t="shared" si="268"/>
        <v>15.363861063964633</v>
      </c>
      <c r="D614" s="12">
        <f t="shared" si="269"/>
        <v>14.981684408409066</v>
      </c>
      <c r="E614" s="12">
        <f t="shared" si="270"/>
        <v>15.137684408409067</v>
      </c>
      <c r="F614" s="12">
        <f t="shared" si="263"/>
        <v>3.9630365108182231</v>
      </c>
      <c r="G614" s="12">
        <f t="shared" si="257"/>
        <v>0.3298607186872613</v>
      </c>
      <c r="H614" s="26">
        <f t="shared" si="264"/>
        <v>18.899627007932196</v>
      </c>
      <c r="I614" s="33">
        <f t="shared" si="258"/>
        <v>0.96691661952018926</v>
      </c>
      <c r="J614" s="50">
        <f t="shared" si="259"/>
        <v>1.1229166195201894</v>
      </c>
      <c r="K614" s="33">
        <f t="shared" si="249"/>
        <v>0.293978883539876</v>
      </c>
      <c r="L614" s="33">
        <f t="shared" si="265"/>
        <v>-0.99923717098900033</v>
      </c>
      <c r="M614" s="33">
        <f t="shared" si="250"/>
        <v>3.102530497596641</v>
      </c>
      <c r="N614" s="33">
        <f t="shared" si="266"/>
        <v>-3.9052222905992091E-2</v>
      </c>
      <c r="O614" s="33">
        <f t="shared" si="251"/>
        <v>3.102530497596641</v>
      </c>
      <c r="P614" s="33">
        <f t="shared" si="252"/>
        <v>177.76190332291074</v>
      </c>
      <c r="Q614" s="33">
        <f t="shared" si="260"/>
        <v>0.6001954873506572</v>
      </c>
      <c r="R614" s="33">
        <f t="shared" si="253"/>
        <v>34.388668307990244</v>
      </c>
      <c r="S614" s="33">
        <f t="shared" si="261"/>
        <v>-0.99627574990591572</v>
      </c>
      <c r="T614" s="33">
        <f t="shared" si="254"/>
        <v>3.0552611522039959</v>
      </c>
      <c r="U614" s="33">
        <f t="shared" si="262"/>
        <v>8.6224301385429927E-2</v>
      </c>
      <c r="V614" s="72">
        <f t="shared" si="255"/>
        <v>3.0552611522039959</v>
      </c>
      <c r="W614" s="33">
        <f t="shared" si="256"/>
        <v>175.05356933156602</v>
      </c>
      <c r="X614" s="80">
        <v>0.36249999999999999</v>
      </c>
      <c r="Z614" s="16">
        <v>183</v>
      </c>
      <c r="AA614" s="16">
        <v>1</v>
      </c>
      <c r="AB614" s="16">
        <v>9.8699999999999992</v>
      </c>
      <c r="AC614" s="14">
        <f t="shared" si="274"/>
        <v>183.01940833333333</v>
      </c>
      <c r="AD614" s="16">
        <v>46</v>
      </c>
      <c r="AE614" s="16">
        <v>49</v>
      </c>
      <c r="AF614" s="16">
        <v>42.33</v>
      </c>
      <c r="AG614" s="14">
        <f t="shared" si="275"/>
        <v>46.828425000000003</v>
      </c>
      <c r="AH614" s="16">
        <v>15</v>
      </c>
      <c r="AI614" s="16">
        <v>5</v>
      </c>
      <c r="AJ614" s="16">
        <v>35.020000000000003</v>
      </c>
      <c r="AK614" s="14">
        <f t="shared" si="276"/>
        <v>15.093061111111112</v>
      </c>
      <c r="AL614" s="16">
        <v>175</v>
      </c>
      <c r="AM614" s="16">
        <v>8</v>
      </c>
      <c r="AN614" s="16">
        <v>5.36</v>
      </c>
      <c r="AO614" s="16">
        <f t="shared" si="277"/>
        <v>175.13482222222223</v>
      </c>
      <c r="AP614" s="16">
        <v>62</v>
      </c>
      <c r="AQ614" s="16">
        <v>48</v>
      </c>
      <c r="AR614" s="16">
        <v>4.84</v>
      </c>
      <c r="AS614" s="14">
        <f t="shared" si="278"/>
        <v>62.801344444444446</v>
      </c>
      <c r="AT614" s="16">
        <v>0</v>
      </c>
      <c r="AU614" s="16">
        <v>36</v>
      </c>
      <c r="AV614" s="16">
        <v>19.16</v>
      </c>
      <c r="AW614" s="14">
        <f t="shared" si="279"/>
        <v>0.60532222222222221</v>
      </c>
      <c r="AX614" s="14">
        <f t="shared" si="271"/>
        <v>-7.8845861111111049</v>
      </c>
      <c r="AY614" s="14">
        <f t="shared" si="272"/>
        <v>15.972919444444443</v>
      </c>
      <c r="AZ614" s="14">
        <f t="shared" si="273"/>
        <v>-217.31608333333335</v>
      </c>
    </row>
    <row r="615" spans="1:52">
      <c r="A615" s="11">
        <v>0.36319444444444399</v>
      </c>
      <c r="B615" s="12">
        <f t="shared" si="267"/>
        <v>8.6999999999999993</v>
      </c>
      <c r="C615" s="12">
        <f t="shared" si="268"/>
        <v>15.380573297297955</v>
      </c>
      <c r="D615" s="12">
        <f t="shared" si="269"/>
        <v>14.998396641742389</v>
      </c>
      <c r="E615" s="12">
        <f t="shared" si="270"/>
        <v>15.154396641742389</v>
      </c>
      <c r="F615" s="12">
        <f t="shared" si="263"/>
        <v>3.9674117632736436</v>
      </c>
      <c r="G615" s="12">
        <f t="shared" si="257"/>
        <v>0.33001876874215141</v>
      </c>
      <c r="H615" s="26">
        <f t="shared" si="264"/>
        <v>18.90868260902921</v>
      </c>
      <c r="I615" s="33">
        <f t="shared" si="258"/>
        <v>0.98362885285351176</v>
      </c>
      <c r="J615" s="50">
        <f t="shared" si="259"/>
        <v>1.1396288528535119</v>
      </c>
      <c r="K615" s="33">
        <f t="shared" si="249"/>
        <v>0.29835413599529637</v>
      </c>
      <c r="L615" s="33">
        <f t="shared" si="265"/>
        <v>-0.99923103796134338</v>
      </c>
      <c r="M615" s="33">
        <f t="shared" si="250"/>
        <v>3.102373765045976</v>
      </c>
      <c r="N615" s="33">
        <f t="shared" si="266"/>
        <v>-3.9208835416222762E-2</v>
      </c>
      <c r="O615" s="33">
        <f t="shared" si="251"/>
        <v>3.102373765045976</v>
      </c>
      <c r="P615" s="33">
        <f t="shared" si="252"/>
        <v>177.75292320924532</v>
      </c>
      <c r="Q615" s="33">
        <f t="shared" si="260"/>
        <v>0.59984045892993842</v>
      </c>
      <c r="R615" s="33">
        <f t="shared" si="253"/>
        <v>34.368326677875864</v>
      </c>
      <c r="S615" s="33">
        <f t="shared" si="261"/>
        <v>-0.9961690583421835</v>
      </c>
      <c r="T615" s="33">
        <f t="shared" si="254"/>
        <v>3.0540325007951559</v>
      </c>
      <c r="U615" s="33">
        <f t="shared" si="262"/>
        <v>8.7448311599752915E-2</v>
      </c>
      <c r="V615" s="72">
        <f t="shared" si="255"/>
        <v>3.0540325007951559</v>
      </c>
      <c r="W615" s="33">
        <f t="shared" si="256"/>
        <v>174.98317279134665</v>
      </c>
      <c r="X615" s="80">
        <v>0.36319444444444443</v>
      </c>
      <c r="Z615" s="16">
        <v>183</v>
      </c>
      <c r="AA615" s="16">
        <v>1</v>
      </c>
      <c r="AB615" s="16">
        <v>56.87</v>
      </c>
      <c r="AC615" s="14">
        <f t="shared" si="274"/>
        <v>183.03246388888888</v>
      </c>
      <c r="AD615" s="16">
        <v>46</v>
      </c>
      <c r="AE615" s="16">
        <v>50</v>
      </c>
      <c r="AF615" s="16">
        <v>13.68</v>
      </c>
      <c r="AG615" s="14">
        <f t="shared" si="275"/>
        <v>46.837133333333334</v>
      </c>
      <c r="AH615" s="16">
        <v>15</v>
      </c>
      <c r="AI615" s="16">
        <v>6</v>
      </c>
      <c r="AJ615" s="16">
        <v>35.18</v>
      </c>
      <c r="AK615" s="14">
        <f t="shared" si="276"/>
        <v>15.109772222222222</v>
      </c>
      <c r="AL615" s="16">
        <v>175</v>
      </c>
      <c r="AM615" s="16">
        <v>0</v>
      </c>
      <c r="AN615" s="16">
        <v>13.51</v>
      </c>
      <c r="AO615" s="16">
        <f t="shared" si="277"/>
        <v>175.00375277777778</v>
      </c>
      <c r="AP615" s="16">
        <v>62</v>
      </c>
      <c r="AQ615" s="16">
        <v>47</v>
      </c>
      <c r="AR615" s="16">
        <v>13.79</v>
      </c>
      <c r="AS615" s="14">
        <f t="shared" si="278"/>
        <v>62.787163888888891</v>
      </c>
      <c r="AT615" s="16">
        <v>0</v>
      </c>
      <c r="AU615" s="16">
        <v>37</v>
      </c>
      <c r="AV615" s="16">
        <v>19.32</v>
      </c>
      <c r="AW615" s="14">
        <f t="shared" si="279"/>
        <v>0.62203333333333333</v>
      </c>
      <c r="AX615" s="14">
        <f t="shared" si="271"/>
        <v>-8.0287111111111074</v>
      </c>
      <c r="AY615" s="14">
        <f t="shared" si="272"/>
        <v>15.950030555555557</v>
      </c>
      <c r="AZ615" s="14">
        <f t="shared" si="273"/>
        <v>-217.31608333333335</v>
      </c>
    </row>
    <row r="616" spans="1:52">
      <c r="A616" s="11">
        <v>0.36388888888888898</v>
      </c>
      <c r="B616" s="12">
        <f t="shared" si="267"/>
        <v>8.7166666666666561</v>
      </c>
      <c r="C616" s="12">
        <f t="shared" si="268"/>
        <v>15.397285530631278</v>
      </c>
      <c r="D616" s="12">
        <f t="shared" si="269"/>
        <v>15.015108875075736</v>
      </c>
      <c r="E616" s="12">
        <f t="shared" si="270"/>
        <v>15.171108875075737</v>
      </c>
      <c r="F616" s="12">
        <f t="shared" si="263"/>
        <v>3.9717870157290704</v>
      </c>
      <c r="G616" s="12">
        <f t="shared" si="257"/>
        <v>0.3301774664462514</v>
      </c>
      <c r="H616" s="26">
        <f t="shared" si="264"/>
        <v>18.917775317692556</v>
      </c>
      <c r="I616" s="33">
        <f t="shared" si="258"/>
        <v>1.0003410861868343</v>
      </c>
      <c r="J616" s="50">
        <f t="shared" si="259"/>
        <v>1.1563410861868344</v>
      </c>
      <c r="K616" s="33">
        <f t="shared" si="249"/>
        <v>0.30272938845071673</v>
      </c>
      <c r="L616" s="33">
        <f t="shared" si="265"/>
        <v>-0.99922490886328486</v>
      </c>
      <c r="M616" s="33">
        <f t="shared" si="250"/>
        <v>3.1022177558724051</v>
      </c>
      <c r="N616" s="33">
        <f t="shared" si="266"/>
        <v>-3.936472414688439E-2</v>
      </c>
      <c r="O616" s="33">
        <f t="shared" si="251"/>
        <v>3.1022177558724051</v>
      </c>
      <c r="P616" s="33">
        <f t="shared" si="252"/>
        <v>177.74398454203435</v>
      </c>
      <c r="Q616" s="33">
        <f t="shared" si="260"/>
        <v>0.59948043140281493</v>
      </c>
      <c r="R616" s="33">
        <f t="shared" si="253"/>
        <v>34.347698620063156</v>
      </c>
      <c r="S616" s="33">
        <f t="shared" si="261"/>
        <v>-0.99606107909864239</v>
      </c>
      <c r="T616" s="33">
        <f t="shared" si="254"/>
        <v>3.0528062867245169</v>
      </c>
      <c r="U616" s="33">
        <f t="shared" si="262"/>
        <v>8.8669762066038854E-2</v>
      </c>
      <c r="V616" s="72">
        <f t="shared" si="255"/>
        <v>3.0528062867245169</v>
      </c>
      <c r="W616" s="33">
        <f t="shared" si="256"/>
        <v>174.91291590031949</v>
      </c>
      <c r="X616" s="80">
        <v>0.36388888888888887</v>
      </c>
      <c r="Z616" s="16">
        <v>183</v>
      </c>
      <c r="AA616" s="16">
        <v>2</v>
      </c>
      <c r="AB616" s="16">
        <v>43.69</v>
      </c>
      <c r="AC616" s="14">
        <f t="shared" si="274"/>
        <v>183.04546944444445</v>
      </c>
      <c r="AD616" s="16">
        <v>46</v>
      </c>
      <c r="AE616" s="16">
        <v>50</v>
      </c>
      <c r="AF616" s="16">
        <v>45.18</v>
      </c>
      <c r="AG616" s="14">
        <f t="shared" si="275"/>
        <v>46.845883333333333</v>
      </c>
      <c r="AH616" s="16">
        <v>15</v>
      </c>
      <c r="AI616" s="16">
        <v>7</v>
      </c>
      <c r="AJ616" s="16">
        <v>35.340000000000003</v>
      </c>
      <c r="AK616" s="14">
        <f t="shared" si="276"/>
        <v>15.126483333333333</v>
      </c>
      <c r="AL616" s="16">
        <v>174</v>
      </c>
      <c r="AM616" s="16">
        <v>52</v>
      </c>
      <c r="AN616" s="16">
        <v>22.59</v>
      </c>
      <c r="AO616" s="16">
        <f t="shared" si="277"/>
        <v>174.87294166666666</v>
      </c>
      <c r="AP616" s="16">
        <v>62</v>
      </c>
      <c r="AQ616" s="16">
        <v>46</v>
      </c>
      <c r="AR616" s="16">
        <v>21.38</v>
      </c>
      <c r="AS616" s="14">
        <f t="shared" si="278"/>
        <v>62.772605555555558</v>
      </c>
      <c r="AT616" s="16">
        <v>0</v>
      </c>
      <c r="AU616" s="16">
        <v>38</v>
      </c>
      <c r="AV616" s="16">
        <v>19.48</v>
      </c>
      <c r="AW616" s="14">
        <f t="shared" si="279"/>
        <v>0.63874444444444445</v>
      </c>
      <c r="AX616" s="14">
        <f t="shared" si="271"/>
        <v>-8.1725277777777876</v>
      </c>
      <c r="AY616" s="14">
        <f t="shared" si="272"/>
        <v>15.926722222222224</v>
      </c>
      <c r="AZ616" s="14">
        <f t="shared" si="273"/>
        <v>-217.31608333333332</v>
      </c>
    </row>
    <row r="617" spans="1:52">
      <c r="A617" s="11">
        <v>0.36458333333333298</v>
      </c>
      <c r="B617" s="12">
        <f t="shared" si="267"/>
        <v>8.7333333333333361</v>
      </c>
      <c r="C617" s="12">
        <f t="shared" si="268"/>
        <v>15.413997763964625</v>
      </c>
      <c r="D617" s="12">
        <f t="shared" si="269"/>
        <v>15.031821108409057</v>
      </c>
      <c r="E617" s="12">
        <f t="shared" si="270"/>
        <v>15.187821108409057</v>
      </c>
      <c r="F617" s="12">
        <f t="shared" si="263"/>
        <v>3.9761622681844901</v>
      </c>
      <c r="G617" s="12">
        <f t="shared" si="257"/>
        <v>0.33033680887104755</v>
      </c>
      <c r="H617" s="26">
        <f t="shared" si="264"/>
        <v>18.926904966130756</v>
      </c>
      <c r="I617" s="33">
        <f t="shared" si="258"/>
        <v>1.0170533195201816</v>
      </c>
      <c r="J617" s="50">
        <f t="shared" si="259"/>
        <v>1.1730533195201818</v>
      </c>
      <c r="K617" s="33">
        <f t="shared" si="249"/>
        <v>0.30710464090614359</v>
      </c>
      <c r="L617" s="33">
        <f t="shared" si="265"/>
        <v>-0.99921878415136167</v>
      </c>
      <c r="M617" s="33">
        <f t="shared" si="250"/>
        <v>3.1020624730640032</v>
      </c>
      <c r="N617" s="33">
        <f t="shared" si="266"/>
        <v>-3.9519886121736167E-2</v>
      </c>
      <c r="O617" s="33">
        <f t="shared" si="251"/>
        <v>3.1020624730640032</v>
      </c>
      <c r="P617" s="33">
        <f t="shared" si="252"/>
        <v>177.73508749248202</v>
      </c>
      <c r="Q617" s="33">
        <f t="shared" si="260"/>
        <v>0.59911541530188961</v>
      </c>
      <c r="R617" s="33">
        <f t="shared" si="253"/>
        <v>34.326784738025815</v>
      </c>
      <c r="S617" s="33">
        <f t="shared" si="261"/>
        <v>-0.99595182413634709</v>
      </c>
      <c r="T617" s="33">
        <f t="shared" si="254"/>
        <v>3.0515825418919622</v>
      </c>
      <c r="U617" s="33">
        <f t="shared" si="262"/>
        <v>8.9888619966504699E-2</v>
      </c>
      <c r="V617" s="72">
        <f t="shared" si="255"/>
        <v>3.0515825418919622</v>
      </c>
      <c r="W617" s="33">
        <f t="shared" si="256"/>
        <v>174.84280048621315</v>
      </c>
      <c r="X617" s="80">
        <v>0.36458333333333331</v>
      </c>
      <c r="Z617" s="16">
        <v>183</v>
      </c>
      <c r="AA617" s="16">
        <v>3</v>
      </c>
      <c r="AB617" s="16">
        <v>30.33</v>
      </c>
      <c r="AC617" s="14">
        <f t="shared" si="274"/>
        <v>183.058425</v>
      </c>
      <c r="AD617" s="16">
        <v>46</v>
      </c>
      <c r="AE617" s="16">
        <v>51</v>
      </c>
      <c r="AF617" s="16">
        <v>16.8</v>
      </c>
      <c r="AG617" s="14">
        <f t="shared" si="275"/>
        <v>46.854666666666667</v>
      </c>
      <c r="AH617" s="16">
        <v>15</v>
      </c>
      <c r="AI617" s="16">
        <v>8</v>
      </c>
      <c r="AJ617" s="16">
        <v>35.51</v>
      </c>
      <c r="AK617" s="14">
        <f t="shared" si="276"/>
        <v>15.143197222222222</v>
      </c>
      <c r="AL617" s="16">
        <v>174</v>
      </c>
      <c r="AM617" s="16">
        <v>44</v>
      </c>
      <c r="AN617" s="16">
        <v>32.64</v>
      </c>
      <c r="AO617" s="16">
        <f t="shared" si="277"/>
        <v>174.7424</v>
      </c>
      <c r="AP617" s="16">
        <v>62</v>
      </c>
      <c r="AQ617" s="16">
        <v>45</v>
      </c>
      <c r="AR617" s="16">
        <v>27.62</v>
      </c>
      <c r="AS617" s="14">
        <f t="shared" si="278"/>
        <v>62.757672222222219</v>
      </c>
      <c r="AT617" s="16">
        <v>0</v>
      </c>
      <c r="AU617" s="16">
        <v>39</v>
      </c>
      <c r="AV617" s="16">
        <v>19.649999999999999</v>
      </c>
      <c r="AW617" s="14">
        <f t="shared" si="279"/>
        <v>0.65545833333333337</v>
      </c>
      <c r="AX617" s="14">
        <f t="shared" si="271"/>
        <v>-8.3160249999999962</v>
      </c>
      <c r="AY617" s="14">
        <f t="shared" si="272"/>
        <v>15.903005555555552</v>
      </c>
      <c r="AZ617" s="14">
        <f t="shared" si="273"/>
        <v>-217.31608333333332</v>
      </c>
    </row>
    <row r="618" spans="1:52">
      <c r="A618" s="11">
        <v>0.36527777777777798</v>
      </c>
      <c r="B618" s="12">
        <f t="shared" si="267"/>
        <v>8.7499999999999911</v>
      </c>
      <c r="C618" s="12">
        <f t="shared" si="268"/>
        <v>15.430709997297946</v>
      </c>
      <c r="D618" s="12">
        <f t="shared" si="269"/>
        <v>15.048533341742404</v>
      </c>
      <c r="E618" s="12">
        <f t="shared" si="270"/>
        <v>15.204533341742405</v>
      </c>
      <c r="F618" s="12">
        <f t="shared" si="263"/>
        <v>3.9805375206399169</v>
      </c>
      <c r="G618" s="12">
        <f t="shared" si="257"/>
        <v>0.33049679307573637</v>
      </c>
      <c r="H618" s="26">
        <f t="shared" si="264"/>
        <v>18.936071385848184</v>
      </c>
      <c r="I618" s="33">
        <f t="shared" si="258"/>
        <v>1.0337655528535024</v>
      </c>
      <c r="J618" s="50">
        <f t="shared" si="259"/>
        <v>1.1897655528535025</v>
      </c>
      <c r="K618" s="33">
        <f t="shared" si="249"/>
        <v>0.31147989336156356</v>
      </c>
      <c r="L618" s="33">
        <f t="shared" si="265"/>
        <v>-0.99921266428190958</v>
      </c>
      <c r="M618" s="33">
        <f t="shared" si="250"/>
        <v>3.1019079195968984</v>
      </c>
      <c r="N618" s="33">
        <f t="shared" si="266"/>
        <v>-3.9674318376603179E-2</v>
      </c>
      <c r="O618" s="33">
        <f t="shared" si="251"/>
        <v>3.1019079195968984</v>
      </c>
      <c r="P618" s="33">
        <f t="shared" si="252"/>
        <v>177.72623223110779</v>
      </c>
      <c r="Q618" s="33">
        <f t="shared" si="260"/>
        <v>0.59874542129354968</v>
      </c>
      <c r="R618" s="33">
        <f t="shared" si="253"/>
        <v>34.305585642902813</v>
      </c>
      <c r="S618" s="33">
        <f t="shared" si="261"/>
        <v>-0.99584130553973993</v>
      </c>
      <c r="T618" s="33">
        <f t="shared" si="254"/>
        <v>3.0503612980398138</v>
      </c>
      <c r="U618" s="33">
        <f t="shared" si="262"/>
        <v>9.110485267485266E-2</v>
      </c>
      <c r="V618" s="72">
        <f t="shared" si="255"/>
        <v>3.0503612980398138</v>
      </c>
      <c r="W618" s="33">
        <f t="shared" si="256"/>
        <v>174.77282836772878</v>
      </c>
      <c r="X618" s="80">
        <v>0.36527777777777781</v>
      </c>
      <c r="Z618" s="16">
        <v>183</v>
      </c>
      <c r="AA618" s="16">
        <v>4</v>
      </c>
      <c r="AB618" s="16">
        <v>16.77</v>
      </c>
      <c r="AC618" s="14">
        <f t="shared" si="274"/>
        <v>183.071325</v>
      </c>
      <c r="AD618" s="16">
        <v>46</v>
      </c>
      <c r="AE618" s="16">
        <v>51</v>
      </c>
      <c r="AF618" s="16">
        <v>48.56</v>
      </c>
      <c r="AG618" s="14">
        <f t="shared" si="275"/>
        <v>46.863488888888888</v>
      </c>
      <c r="AH618" s="16">
        <v>15</v>
      </c>
      <c r="AI618" s="16">
        <v>9</v>
      </c>
      <c r="AJ618" s="16">
        <v>35.67</v>
      </c>
      <c r="AK618" s="14">
        <f t="shared" si="276"/>
        <v>15.159908333333334</v>
      </c>
      <c r="AL618" s="16">
        <v>174</v>
      </c>
      <c r="AM618" s="16">
        <v>36</v>
      </c>
      <c r="AN618" s="16">
        <v>43.67</v>
      </c>
      <c r="AO618" s="16">
        <f t="shared" si="277"/>
        <v>174.61213055555555</v>
      </c>
      <c r="AP618" s="16">
        <v>62</v>
      </c>
      <c r="AQ618" s="16">
        <v>44</v>
      </c>
      <c r="AR618" s="16">
        <v>32.520000000000003</v>
      </c>
      <c r="AS618" s="14">
        <f t="shared" si="278"/>
        <v>62.742366666666669</v>
      </c>
      <c r="AT618" s="16">
        <v>0</v>
      </c>
      <c r="AU618" s="16">
        <v>40</v>
      </c>
      <c r="AV618" s="16">
        <v>19.809999999999999</v>
      </c>
      <c r="AW618" s="14">
        <f t="shared" si="279"/>
        <v>0.67216944444444438</v>
      </c>
      <c r="AX618" s="14">
        <f t="shared" si="271"/>
        <v>-8.4591944444444493</v>
      </c>
      <c r="AY618" s="14">
        <f t="shared" si="272"/>
        <v>15.878877777777781</v>
      </c>
      <c r="AZ618" s="14">
        <f t="shared" si="273"/>
        <v>-217.31608333333335</v>
      </c>
    </row>
    <row r="619" spans="1:52">
      <c r="A619" s="11">
        <v>0.36597222222222198</v>
      </c>
      <c r="B619" s="12">
        <f t="shared" si="267"/>
        <v>8.766666666666671</v>
      </c>
      <c r="C619" s="12">
        <f t="shared" si="268"/>
        <v>15.447422230631293</v>
      </c>
      <c r="D619" s="12">
        <f t="shared" si="269"/>
        <v>15.065245575075728</v>
      </c>
      <c r="E619" s="12">
        <f t="shared" si="270"/>
        <v>15.221245575075729</v>
      </c>
      <c r="F619" s="12">
        <f t="shared" si="263"/>
        <v>3.984912773095338</v>
      </c>
      <c r="G619" s="12">
        <f t="shared" si="257"/>
        <v>0.33065741610727162</v>
      </c>
      <c r="H619" s="26">
        <f t="shared" si="264"/>
        <v>18.945274407647748</v>
      </c>
      <c r="I619" s="33">
        <f t="shared" si="258"/>
        <v>1.0504777861868497</v>
      </c>
      <c r="J619" s="50">
        <f t="shared" si="259"/>
        <v>1.2064777861868499</v>
      </c>
      <c r="K619" s="33">
        <f t="shared" si="249"/>
        <v>0.31585514581699042</v>
      </c>
      <c r="L619" s="33">
        <f t="shared" si="265"/>
        <v>-0.99920654971103118</v>
      </c>
      <c r="M619" s="33">
        <f t="shared" si="250"/>
        <v>3.1017540984352063</v>
      </c>
      <c r="N619" s="33">
        <f t="shared" si="266"/>
        <v>-3.9828017959430959E-2</v>
      </c>
      <c r="O619" s="33">
        <f t="shared" si="251"/>
        <v>3.1017540984352063</v>
      </c>
      <c r="P619" s="33">
        <f t="shared" si="252"/>
        <v>177.71741892774301</v>
      </c>
      <c r="Q619" s="33">
        <f t="shared" si="260"/>
        <v>0.59837046017717788</v>
      </c>
      <c r="R619" s="33">
        <f t="shared" si="253"/>
        <v>34.284101953453195</v>
      </c>
      <c r="S619" s="33">
        <f t="shared" si="261"/>
        <v>-0.99572953551468046</v>
      </c>
      <c r="T619" s="33">
        <f t="shared" si="254"/>
        <v>3.0491425867512389</v>
      </c>
      <c r="U619" s="33">
        <f t="shared" si="262"/>
        <v>9.2318427758053184E-2</v>
      </c>
      <c r="V619" s="72">
        <f t="shared" si="255"/>
        <v>3.0491425867512389</v>
      </c>
      <c r="W619" s="33">
        <f t="shared" si="256"/>
        <v>174.70300135444847</v>
      </c>
      <c r="X619" s="80">
        <v>0.3659722222222222</v>
      </c>
      <c r="Z619" s="16">
        <v>183</v>
      </c>
      <c r="AA619" s="16">
        <v>5</v>
      </c>
      <c r="AB619" s="16">
        <v>3.03</v>
      </c>
      <c r="AC619" s="14">
        <f t="shared" si="274"/>
        <v>183.08417499999999</v>
      </c>
      <c r="AD619" s="16">
        <v>46</v>
      </c>
      <c r="AE619" s="16">
        <v>52</v>
      </c>
      <c r="AF619" s="16">
        <v>20.46</v>
      </c>
      <c r="AG619" s="14">
        <f t="shared" si="275"/>
        <v>46.872349999999997</v>
      </c>
      <c r="AH619" s="16">
        <v>15</v>
      </c>
      <c r="AI619" s="16">
        <v>10</v>
      </c>
      <c r="AJ619" s="16">
        <v>35.840000000000003</v>
      </c>
      <c r="AK619" s="14">
        <f t="shared" si="276"/>
        <v>15.176622222222223</v>
      </c>
      <c r="AL619" s="16">
        <v>174</v>
      </c>
      <c r="AM619" s="16">
        <v>28</v>
      </c>
      <c r="AN619" s="16">
        <v>55.71</v>
      </c>
      <c r="AO619" s="16">
        <f t="shared" si="277"/>
        <v>174.48214166666668</v>
      </c>
      <c r="AP619" s="16">
        <v>62</v>
      </c>
      <c r="AQ619" s="16">
        <v>43</v>
      </c>
      <c r="AR619" s="16">
        <v>36.07</v>
      </c>
      <c r="AS619" s="14">
        <f t="shared" si="278"/>
        <v>62.726686111111114</v>
      </c>
      <c r="AT619" s="16">
        <v>0</v>
      </c>
      <c r="AU619" s="16">
        <v>41</v>
      </c>
      <c r="AV619" s="16">
        <v>19.98</v>
      </c>
      <c r="AW619" s="14">
        <f t="shared" si="279"/>
        <v>0.6888833333333334</v>
      </c>
      <c r="AX619" s="14">
        <f t="shared" si="271"/>
        <v>-8.6020333333333099</v>
      </c>
      <c r="AY619" s="14">
        <f t="shared" si="272"/>
        <v>15.854336111111117</v>
      </c>
      <c r="AZ619" s="14">
        <f t="shared" si="273"/>
        <v>-217.31608333333335</v>
      </c>
    </row>
    <row r="620" spans="1:52">
      <c r="A620" s="11">
        <v>0.36666666666666697</v>
      </c>
      <c r="B620" s="12">
        <f t="shared" si="267"/>
        <v>8.7833333333333279</v>
      </c>
      <c r="C620" s="12">
        <f t="shared" si="268"/>
        <v>15.464134463964617</v>
      </c>
      <c r="D620" s="12">
        <f t="shared" si="269"/>
        <v>15.081957808409074</v>
      </c>
      <c r="E620" s="12">
        <f t="shared" si="270"/>
        <v>15.237957808409075</v>
      </c>
      <c r="F620" s="12">
        <f t="shared" si="263"/>
        <v>3.9892880255507639</v>
      </c>
      <c r="G620" s="12">
        <f t="shared" si="257"/>
        <v>0.33081867500041512</v>
      </c>
      <c r="H620" s="26">
        <f t="shared" si="264"/>
        <v>18.954513861633824</v>
      </c>
      <c r="I620" s="33">
        <f t="shared" si="258"/>
        <v>1.067190019520174</v>
      </c>
      <c r="J620" s="50">
        <f t="shared" si="259"/>
        <v>1.2231900195201741</v>
      </c>
      <c r="K620" s="33">
        <f t="shared" si="249"/>
        <v>0.32023039827241123</v>
      </c>
      <c r="L620" s="33">
        <f t="shared" si="265"/>
        <v>-0.99920044089456161</v>
      </c>
      <c r="M620" s="33">
        <f t="shared" si="250"/>
        <v>3.1016010125309581</v>
      </c>
      <c r="N620" s="33">
        <f t="shared" si="266"/>
        <v>-3.9980981930337132E-2</v>
      </c>
      <c r="O620" s="33">
        <f t="shared" si="251"/>
        <v>3.1016010125309581</v>
      </c>
      <c r="P620" s="33">
        <f t="shared" si="252"/>
        <v>177.70864775152666</v>
      </c>
      <c r="Q620" s="33">
        <f t="shared" si="260"/>
        <v>0.59799054288436226</v>
      </c>
      <c r="R620" s="33">
        <f t="shared" si="253"/>
        <v>34.26233429601082</v>
      </c>
      <c r="S620" s="33">
        <f t="shared" si="261"/>
        <v>-0.99561652638646558</v>
      </c>
      <c r="T620" s="33">
        <f t="shared" si="254"/>
        <v>3.0479264394487346</v>
      </c>
      <c r="U620" s="33">
        <f t="shared" si="262"/>
        <v>9.3529312978062287E-2</v>
      </c>
      <c r="V620" s="72">
        <f t="shared" si="255"/>
        <v>3.0479264394487346</v>
      </c>
      <c r="W620" s="33">
        <f t="shared" si="256"/>
        <v>174.63332124674875</v>
      </c>
      <c r="X620" s="80">
        <v>0.3666666666666667</v>
      </c>
      <c r="Z620" s="16">
        <v>183</v>
      </c>
      <c r="AA620" s="16">
        <v>5</v>
      </c>
      <c r="AB620" s="16">
        <v>49.1</v>
      </c>
      <c r="AC620" s="14">
        <f t="shared" si="274"/>
        <v>183.09697222222223</v>
      </c>
      <c r="AD620" s="16">
        <v>46</v>
      </c>
      <c r="AE620" s="16">
        <v>52</v>
      </c>
      <c r="AF620" s="16">
        <v>52.48</v>
      </c>
      <c r="AG620" s="14">
        <f t="shared" si="275"/>
        <v>46.881244444444448</v>
      </c>
      <c r="AH620" s="16">
        <v>15</v>
      </c>
      <c r="AI620" s="16">
        <v>11</v>
      </c>
      <c r="AJ620" s="16">
        <v>36</v>
      </c>
      <c r="AK620" s="14">
        <f t="shared" si="276"/>
        <v>15.193333333333333</v>
      </c>
      <c r="AL620" s="16">
        <v>174</v>
      </c>
      <c r="AM620" s="16">
        <v>21</v>
      </c>
      <c r="AN620" s="16">
        <v>8.7799999999999994</v>
      </c>
      <c r="AO620" s="16">
        <f t="shared" si="277"/>
        <v>174.35243888888888</v>
      </c>
      <c r="AP620" s="16">
        <v>62</v>
      </c>
      <c r="AQ620" s="16">
        <v>42</v>
      </c>
      <c r="AR620" s="16">
        <v>38.28</v>
      </c>
      <c r="AS620" s="14">
        <f t="shared" si="278"/>
        <v>62.710633333333334</v>
      </c>
      <c r="AT620" s="16">
        <v>0</v>
      </c>
      <c r="AU620" s="16">
        <v>42</v>
      </c>
      <c r="AV620" s="16">
        <v>20.14</v>
      </c>
      <c r="AW620" s="14">
        <f t="shared" si="279"/>
        <v>0.70559444444444441</v>
      </c>
      <c r="AX620" s="14">
        <f t="shared" si="271"/>
        <v>-8.7445333333333508</v>
      </c>
      <c r="AY620" s="14">
        <f t="shared" si="272"/>
        <v>15.829388888888886</v>
      </c>
      <c r="AZ620" s="14">
        <f t="shared" si="273"/>
        <v>-217.31608333333332</v>
      </c>
    </row>
    <row r="621" spans="1:52">
      <c r="A621" s="11">
        <v>0.36736111111111103</v>
      </c>
      <c r="B621" s="12">
        <f t="shared" si="267"/>
        <v>8.8000000000000078</v>
      </c>
      <c r="C621" s="12">
        <f t="shared" si="268"/>
        <v>15.480846697297963</v>
      </c>
      <c r="D621" s="12">
        <f t="shared" si="269"/>
        <v>15.098670041742398</v>
      </c>
      <c r="E621" s="12">
        <f t="shared" si="270"/>
        <v>15.254670041742399</v>
      </c>
      <c r="F621" s="12">
        <f t="shared" si="263"/>
        <v>3.9936632780061854</v>
      </c>
      <c r="G621" s="12">
        <f t="shared" si="257"/>
        <v>0.33098056677778426</v>
      </c>
      <c r="H621" s="26">
        <f t="shared" si="264"/>
        <v>18.963789577214946</v>
      </c>
      <c r="I621" s="33">
        <f t="shared" si="258"/>
        <v>1.0839022528535196</v>
      </c>
      <c r="J621" s="50">
        <f t="shared" si="259"/>
        <v>1.2399022528535197</v>
      </c>
      <c r="K621" s="33">
        <f t="shared" si="249"/>
        <v>0.32460565072783765</v>
      </c>
      <c r="L621" s="33">
        <f t="shared" si="265"/>
        <v>-0.99919433828803583</v>
      </c>
      <c r="M621" s="33">
        <f t="shared" si="250"/>
        <v>3.1014486648240709</v>
      </c>
      <c r="N621" s="33">
        <f t="shared" si="266"/>
        <v>-4.0133207361665472E-2</v>
      </c>
      <c r="O621" s="33">
        <f t="shared" si="251"/>
        <v>3.1014486648240709</v>
      </c>
      <c r="P621" s="33">
        <f t="shared" si="252"/>
        <v>177.69991887090353</v>
      </c>
      <c r="Q621" s="33">
        <f t="shared" si="260"/>
        <v>0.59760568047809182</v>
      </c>
      <c r="R621" s="33">
        <f t="shared" si="253"/>
        <v>34.240283304438272</v>
      </c>
      <c r="S621" s="33">
        <f t="shared" si="261"/>
        <v>-0.99550229059783335</v>
      </c>
      <c r="T621" s="33">
        <f t="shared" si="254"/>
        <v>3.0467128873925868</v>
      </c>
      <c r="U621" s="33">
        <f t="shared" si="262"/>
        <v>9.4737476293531256E-2</v>
      </c>
      <c r="V621" s="72">
        <f t="shared" si="255"/>
        <v>3.0467128873925868</v>
      </c>
      <c r="W621" s="33">
        <f t="shared" si="256"/>
        <v>174.56378983571207</v>
      </c>
      <c r="X621" s="80">
        <v>0.36736111111111108</v>
      </c>
      <c r="Z621" s="16">
        <v>183</v>
      </c>
      <c r="AA621" s="16">
        <v>6</v>
      </c>
      <c r="AB621" s="16">
        <v>34.979999999999997</v>
      </c>
      <c r="AC621" s="14">
        <f t="shared" si="274"/>
        <v>183.10971666666666</v>
      </c>
      <c r="AD621" s="16">
        <v>46</v>
      </c>
      <c r="AE621" s="16">
        <v>53</v>
      </c>
      <c r="AF621" s="16">
        <v>24.64</v>
      </c>
      <c r="AG621" s="14">
        <f t="shared" si="275"/>
        <v>46.89017777777778</v>
      </c>
      <c r="AH621" s="16">
        <v>15</v>
      </c>
      <c r="AI621" s="16">
        <v>12</v>
      </c>
      <c r="AJ621" s="16">
        <v>36.17</v>
      </c>
      <c r="AK621" s="14">
        <f t="shared" si="276"/>
        <v>15.210047222222222</v>
      </c>
      <c r="AL621" s="16">
        <v>174</v>
      </c>
      <c r="AM621" s="16">
        <v>13</v>
      </c>
      <c r="AN621" s="16">
        <v>22.9</v>
      </c>
      <c r="AO621" s="16">
        <f t="shared" si="277"/>
        <v>174.22302777777779</v>
      </c>
      <c r="AP621" s="16">
        <v>62</v>
      </c>
      <c r="AQ621" s="16">
        <v>41</v>
      </c>
      <c r="AR621" s="16">
        <v>39.159999999999997</v>
      </c>
      <c r="AS621" s="14">
        <f t="shared" si="278"/>
        <v>62.694211111111109</v>
      </c>
      <c r="AT621" s="16">
        <v>0</v>
      </c>
      <c r="AU621" s="16">
        <v>43</v>
      </c>
      <c r="AV621" s="16">
        <v>20.3</v>
      </c>
      <c r="AW621" s="14">
        <f t="shared" si="279"/>
        <v>0.72230555555555553</v>
      </c>
      <c r="AX621" s="14">
        <f t="shared" si="271"/>
        <v>-8.8866888888888695</v>
      </c>
      <c r="AY621" s="14">
        <f t="shared" si="272"/>
        <v>15.804033333333329</v>
      </c>
      <c r="AZ621" s="14">
        <f t="shared" si="273"/>
        <v>-217.316125</v>
      </c>
    </row>
    <row r="622" spans="1:52">
      <c r="A622" s="11">
        <v>0.36805555555555602</v>
      </c>
      <c r="B622" s="12">
        <f t="shared" si="267"/>
        <v>8.8166666666666647</v>
      </c>
      <c r="C622" s="12">
        <f t="shared" si="268"/>
        <v>15.497558930631287</v>
      </c>
      <c r="D622" s="12">
        <f t="shared" si="269"/>
        <v>15.115382275075744</v>
      </c>
      <c r="E622" s="12">
        <f t="shared" si="270"/>
        <v>15.271382275075744</v>
      </c>
      <c r="F622" s="12">
        <f t="shared" si="263"/>
        <v>3.9980385304616113</v>
      </c>
      <c r="G622" s="12">
        <f t="shared" si="257"/>
        <v>0.33114308844990292</v>
      </c>
      <c r="H622" s="26">
        <f t="shared" si="264"/>
        <v>18.973101383106755</v>
      </c>
      <c r="I622" s="33">
        <f t="shared" si="258"/>
        <v>1.1006144861868439</v>
      </c>
      <c r="J622" s="50">
        <f t="shared" si="259"/>
        <v>1.256614486186844</v>
      </c>
      <c r="K622" s="33">
        <f t="shared" si="249"/>
        <v>0.32898090318325846</v>
      </c>
      <c r="L622" s="33">
        <f t="shared" si="265"/>
        <v>-0.99918824234665582</v>
      </c>
      <c r="M622" s="33">
        <f t="shared" si="250"/>
        <v>3.1012970582422774</v>
      </c>
      <c r="N622" s="33">
        <f t="shared" si="266"/>
        <v>-4.0284691338038262E-2</v>
      </c>
      <c r="O622" s="33">
        <f t="shared" si="251"/>
        <v>3.1012970582422774</v>
      </c>
      <c r="P622" s="33">
        <f t="shared" si="252"/>
        <v>177.69123245362036</v>
      </c>
      <c r="Q622" s="33">
        <f t="shared" si="260"/>
        <v>0.59721588415195226</v>
      </c>
      <c r="R622" s="33">
        <f t="shared" si="253"/>
        <v>34.217949620080773</v>
      </c>
      <c r="S622" s="33">
        <f t="shared" si="261"/>
        <v>-0.99538684070695704</v>
      </c>
      <c r="T622" s="33">
        <f t="shared" si="254"/>
        <v>3.045501961679375</v>
      </c>
      <c r="U622" s="33">
        <f t="shared" si="262"/>
        <v>9.5942885861450986E-2</v>
      </c>
      <c r="V622" s="72">
        <f t="shared" si="255"/>
        <v>3.045501961679375</v>
      </c>
      <c r="W622" s="33">
        <f t="shared" si="256"/>
        <v>174.49440890304118</v>
      </c>
      <c r="X622" s="80">
        <v>0.36805555555555558</v>
      </c>
      <c r="Z622" s="16">
        <v>183</v>
      </c>
      <c r="AA622" s="16">
        <v>7</v>
      </c>
      <c r="AB622" s="16">
        <v>20.67</v>
      </c>
      <c r="AC622" s="14">
        <f t="shared" si="274"/>
        <v>183.12240833333334</v>
      </c>
      <c r="AD622" s="16">
        <v>46</v>
      </c>
      <c r="AE622" s="16">
        <v>53</v>
      </c>
      <c r="AF622" s="16">
        <v>56.93</v>
      </c>
      <c r="AG622" s="14">
        <f t="shared" si="275"/>
        <v>46.899147222222226</v>
      </c>
      <c r="AH622" s="16">
        <v>15</v>
      </c>
      <c r="AI622" s="16">
        <v>13</v>
      </c>
      <c r="AJ622" s="16">
        <v>36.33</v>
      </c>
      <c r="AK622" s="14">
        <f t="shared" si="276"/>
        <v>15.226758333333333</v>
      </c>
      <c r="AL622" s="16">
        <v>174</v>
      </c>
      <c r="AM622" s="16">
        <v>5</v>
      </c>
      <c r="AN622" s="16">
        <v>38.1</v>
      </c>
      <c r="AO622" s="16">
        <f t="shared" si="277"/>
        <v>174.09391666666667</v>
      </c>
      <c r="AP622" s="16">
        <v>62</v>
      </c>
      <c r="AQ622" s="16">
        <v>40</v>
      </c>
      <c r="AR622" s="16">
        <v>38.700000000000003</v>
      </c>
      <c r="AS622" s="14">
        <f t="shared" si="278"/>
        <v>62.677416666666666</v>
      </c>
      <c r="AT622" s="16">
        <v>0</v>
      </c>
      <c r="AU622" s="16">
        <v>44</v>
      </c>
      <c r="AV622" s="16">
        <v>20.47</v>
      </c>
      <c r="AW622" s="14">
        <f t="shared" si="279"/>
        <v>0.73901944444444434</v>
      </c>
      <c r="AX622" s="14">
        <f t="shared" si="271"/>
        <v>-9.0284916666666675</v>
      </c>
      <c r="AY622" s="14">
        <f t="shared" si="272"/>
        <v>15.77826944444444</v>
      </c>
      <c r="AZ622" s="14">
        <f t="shared" si="273"/>
        <v>-217.31608333333332</v>
      </c>
    </row>
    <row r="623" spans="1:52">
      <c r="A623" s="11">
        <v>0.36875000000000002</v>
      </c>
      <c r="B623" s="12">
        <f t="shared" si="267"/>
        <v>8.8333333333333446</v>
      </c>
      <c r="C623" s="12">
        <f t="shared" si="268"/>
        <v>15.514271163964633</v>
      </c>
      <c r="D623" s="12">
        <f t="shared" si="269"/>
        <v>15.132094508409068</v>
      </c>
      <c r="E623" s="12">
        <f t="shared" si="270"/>
        <v>15.288094508409069</v>
      </c>
      <c r="F623" s="12">
        <f t="shared" si="263"/>
        <v>4.0024137829170323</v>
      </c>
      <c r="G623" s="12">
        <f t="shared" si="257"/>
        <v>0.3313062370152498</v>
      </c>
      <c r="H623" s="26">
        <f t="shared" si="264"/>
        <v>18.982449107334745</v>
      </c>
      <c r="I623" s="33">
        <f t="shared" si="258"/>
        <v>1.1173267195201895</v>
      </c>
      <c r="J623" s="50">
        <f t="shared" si="259"/>
        <v>1.2733267195201896</v>
      </c>
      <c r="K623" s="33">
        <f t="shared" si="249"/>
        <v>0.33335615563868493</v>
      </c>
      <c r="L623" s="33">
        <f t="shared" si="265"/>
        <v>-0.99918215352525674</v>
      </c>
      <c r="M623" s="33">
        <f t="shared" si="250"/>
        <v>3.1011461957010802</v>
      </c>
      <c r="N623" s="33">
        <f t="shared" si="266"/>
        <v>-4.0435430956408044E-2</v>
      </c>
      <c r="O623" s="33">
        <f t="shared" si="251"/>
        <v>3.1011461957010802</v>
      </c>
      <c r="P623" s="33">
        <f t="shared" si="252"/>
        <v>177.68258866672312</v>
      </c>
      <c r="Q623" s="33">
        <f t="shared" si="260"/>
        <v>0.59682116522930884</v>
      </c>
      <c r="R623" s="33">
        <f t="shared" si="253"/>
        <v>34.195333891719358</v>
      </c>
      <c r="S623" s="33">
        <f t="shared" si="261"/>
        <v>-0.99527018938542744</v>
      </c>
      <c r="T623" s="33">
        <f t="shared" si="254"/>
        <v>3.044293693240518</v>
      </c>
      <c r="U623" s="33">
        <f t="shared" si="262"/>
        <v>9.7145510038784827E-2</v>
      </c>
      <c r="V623" s="72">
        <f t="shared" si="255"/>
        <v>3.044293693240518</v>
      </c>
      <c r="W623" s="33">
        <f t="shared" si="256"/>
        <v>174.42518022097582</v>
      </c>
      <c r="X623" s="80">
        <v>0.36874999999999997</v>
      </c>
      <c r="Z623" s="16">
        <v>183</v>
      </c>
      <c r="AA623" s="16">
        <v>8</v>
      </c>
      <c r="AB623" s="16">
        <v>6.16</v>
      </c>
      <c r="AC623" s="14">
        <f t="shared" si="274"/>
        <v>183.13504444444445</v>
      </c>
      <c r="AD623" s="16">
        <v>46</v>
      </c>
      <c r="AE623" s="16">
        <v>54</v>
      </c>
      <c r="AF623" s="16">
        <v>29.35</v>
      </c>
      <c r="AG623" s="14">
        <f t="shared" si="275"/>
        <v>46.908152777777779</v>
      </c>
      <c r="AH623" s="16">
        <v>15</v>
      </c>
      <c r="AI623" s="16">
        <v>14</v>
      </c>
      <c r="AJ623" s="16">
        <v>36.5</v>
      </c>
      <c r="AK623" s="14">
        <f t="shared" si="276"/>
        <v>15.243472222222222</v>
      </c>
      <c r="AL623" s="16">
        <v>173</v>
      </c>
      <c r="AM623" s="16">
        <v>57</v>
      </c>
      <c r="AN623" s="16">
        <v>54.4</v>
      </c>
      <c r="AO623" s="16">
        <f t="shared" si="277"/>
        <v>173.9651111111111</v>
      </c>
      <c r="AP623" s="16">
        <v>62</v>
      </c>
      <c r="AQ623" s="16">
        <v>39</v>
      </c>
      <c r="AR623" s="16">
        <v>36.909999999999997</v>
      </c>
      <c r="AS623" s="14">
        <f t="shared" si="278"/>
        <v>62.660252777777778</v>
      </c>
      <c r="AT623" s="16">
        <v>0</v>
      </c>
      <c r="AU623" s="16">
        <v>45</v>
      </c>
      <c r="AV623" s="16">
        <v>20.63</v>
      </c>
      <c r="AW623" s="14">
        <f t="shared" si="279"/>
        <v>0.75573055555555557</v>
      </c>
      <c r="AX623" s="14">
        <f t="shared" si="271"/>
        <v>-9.169933333333347</v>
      </c>
      <c r="AY623" s="14">
        <f t="shared" si="272"/>
        <v>15.752099999999999</v>
      </c>
      <c r="AZ623" s="14">
        <f t="shared" si="273"/>
        <v>-217.316125</v>
      </c>
    </row>
    <row r="624" spans="1:52">
      <c r="A624" s="11">
        <v>0.36944444444444402</v>
      </c>
      <c r="B624" s="12">
        <f t="shared" si="267"/>
        <v>8.8500000000000014</v>
      </c>
      <c r="C624" s="12">
        <f t="shared" si="268"/>
        <v>15.530983397297957</v>
      </c>
      <c r="D624" s="12">
        <f t="shared" si="269"/>
        <v>15.148806741742389</v>
      </c>
      <c r="E624" s="12">
        <f t="shared" si="270"/>
        <v>15.304806741742389</v>
      </c>
      <c r="F624" s="12">
        <f t="shared" si="263"/>
        <v>4.006789035372452</v>
      </c>
      <c r="G624" s="12">
        <f t="shared" si="257"/>
        <v>0.33147000946030947</v>
      </c>
      <c r="H624" s="26">
        <f t="shared" si="264"/>
        <v>18.991832577237204</v>
      </c>
      <c r="I624" s="33">
        <f t="shared" si="258"/>
        <v>1.1340389528535137</v>
      </c>
      <c r="J624" s="50">
        <f t="shared" si="259"/>
        <v>1.2900389528535139</v>
      </c>
      <c r="K624" s="33">
        <f t="shared" si="249"/>
        <v>0.33773140809410573</v>
      </c>
      <c r="L624" s="33">
        <f t="shared" si="265"/>
        <v>-0.99917607227827487</v>
      </c>
      <c r="M624" s="33">
        <f t="shared" si="250"/>
        <v>3.1009960801036973</v>
      </c>
      <c r="N624" s="33">
        <f t="shared" si="266"/>
        <v>-4.058542332611189E-2</v>
      </c>
      <c r="O624" s="33">
        <f t="shared" si="251"/>
        <v>3.1009960801036973</v>
      </c>
      <c r="P624" s="33">
        <f t="shared" si="252"/>
        <v>177.67398767655402</v>
      </c>
      <c r="Q624" s="33">
        <f t="shared" si="260"/>
        <v>0.59642153516248819</v>
      </c>
      <c r="R624" s="33">
        <f t="shared" si="253"/>
        <v>34.172436775523998</v>
      </c>
      <c r="S624" s="33">
        <f t="shared" si="261"/>
        <v>-0.99515234941622521</v>
      </c>
      <c r="T624" s="33">
        <f t="shared" si="254"/>
        <v>3.0430881128408336</v>
      </c>
      <c r="U624" s="33">
        <f t="shared" si="262"/>
        <v>9.8345317384038386E-2</v>
      </c>
      <c r="V624" s="72">
        <f t="shared" si="255"/>
        <v>3.0430881128408336</v>
      </c>
      <c r="W624" s="33">
        <f t="shared" si="256"/>
        <v>174.35610555221018</v>
      </c>
      <c r="X624" s="80">
        <v>0.36944444444444446</v>
      </c>
      <c r="Z624" s="16">
        <v>183</v>
      </c>
      <c r="AA624" s="16">
        <v>8</v>
      </c>
      <c r="AB624" s="16">
        <v>51.47</v>
      </c>
      <c r="AC624" s="14">
        <f t="shared" si="274"/>
        <v>183.14763055555557</v>
      </c>
      <c r="AD624" s="16">
        <v>46</v>
      </c>
      <c r="AE624" s="16">
        <v>55</v>
      </c>
      <c r="AF624" s="16">
        <v>1.9</v>
      </c>
      <c r="AG624" s="14">
        <f t="shared" si="275"/>
        <v>46.917194444444448</v>
      </c>
      <c r="AH624" s="16">
        <v>15</v>
      </c>
      <c r="AI624" s="16">
        <v>15</v>
      </c>
      <c r="AJ624" s="16">
        <v>36.659999999999997</v>
      </c>
      <c r="AK624" s="14">
        <f t="shared" si="276"/>
        <v>15.260183333333334</v>
      </c>
      <c r="AL624" s="16">
        <v>173</v>
      </c>
      <c r="AM624" s="16">
        <v>50</v>
      </c>
      <c r="AN624" s="16">
        <v>11.82</v>
      </c>
      <c r="AO624" s="16">
        <f t="shared" si="277"/>
        <v>173.83661666666666</v>
      </c>
      <c r="AP624" s="16">
        <v>62</v>
      </c>
      <c r="AQ624" s="16">
        <v>38</v>
      </c>
      <c r="AR624" s="16">
        <v>33.799999999999997</v>
      </c>
      <c r="AS624" s="14">
        <f t="shared" si="278"/>
        <v>62.642722222222226</v>
      </c>
      <c r="AT624" s="16">
        <v>0</v>
      </c>
      <c r="AU624" s="16">
        <v>46</v>
      </c>
      <c r="AV624" s="16">
        <v>20.8</v>
      </c>
      <c r="AW624" s="14">
        <f t="shared" si="279"/>
        <v>0.77244444444444449</v>
      </c>
      <c r="AX624" s="14">
        <f t="shared" si="271"/>
        <v>-9.3110138888889082</v>
      </c>
      <c r="AY624" s="14">
        <f t="shared" si="272"/>
        <v>15.725527777777778</v>
      </c>
      <c r="AZ624" s="14">
        <f t="shared" si="273"/>
        <v>-217.31608333333335</v>
      </c>
    </row>
    <row r="625" spans="1:52">
      <c r="A625" s="11">
        <v>0.37013888888888902</v>
      </c>
      <c r="B625" s="12">
        <f t="shared" si="267"/>
        <v>8.8666666666666565</v>
      </c>
      <c r="C625" s="12">
        <f t="shared" si="268"/>
        <v>15.547695630631278</v>
      </c>
      <c r="D625" s="12">
        <f t="shared" si="269"/>
        <v>15.165518975075736</v>
      </c>
      <c r="E625" s="12">
        <f t="shared" si="270"/>
        <v>15.321518975075737</v>
      </c>
      <c r="F625" s="12">
        <f t="shared" si="263"/>
        <v>4.0111642878278788</v>
      </c>
      <c r="G625" s="12">
        <f t="shared" si="257"/>
        <v>0.33163440275962208</v>
      </c>
      <c r="H625" s="26">
        <f t="shared" si="264"/>
        <v>19.001251619468047</v>
      </c>
      <c r="I625" s="33">
        <f t="shared" si="258"/>
        <v>1.1507511861868345</v>
      </c>
      <c r="J625" s="50">
        <f t="shared" si="259"/>
        <v>1.3067511861868346</v>
      </c>
      <c r="K625" s="33">
        <f t="shared" si="249"/>
        <v>0.34210666054952565</v>
      </c>
      <c r="L625" s="33">
        <f t="shared" si="265"/>
        <v>-0.9991699990597136</v>
      </c>
      <c r="M625" s="33">
        <f t="shared" si="250"/>
        <v>3.1008467143410083</v>
      </c>
      <c r="N625" s="33">
        <f t="shared" si="266"/>
        <v>-4.0734665568921698E-2</v>
      </c>
      <c r="O625" s="33">
        <f t="shared" si="251"/>
        <v>3.1008467143410083</v>
      </c>
      <c r="P625" s="33">
        <f t="shared" si="252"/>
        <v>177.66542964874816</v>
      </c>
      <c r="Q625" s="33">
        <f t="shared" si="260"/>
        <v>0.59601700553194903</v>
      </c>
      <c r="R625" s="33">
        <f t="shared" si="253"/>
        <v>34.149258935006124</v>
      </c>
      <c r="S625" s="33">
        <f t="shared" si="261"/>
        <v>-0.9950333336916809</v>
      </c>
      <c r="T625" s="33">
        <f t="shared" si="254"/>
        <v>3.0418852510771126</v>
      </c>
      <c r="U625" s="33">
        <f t="shared" si="262"/>
        <v>9.9542276658814849E-2</v>
      </c>
      <c r="V625" s="72">
        <f t="shared" si="255"/>
        <v>3.0418852510771126</v>
      </c>
      <c r="W625" s="33">
        <f t="shared" si="256"/>
        <v>174.28718664981133</v>
      </c>
      <c r="X625" s="80">
        <v>0.37013888888888885</v>
      </c>
      <c r="Z625" s="16">
        <v>183</v>
      </c>
      <c r="AA625" s="16">
        <v>9</v>
      </c>
      <c r="AB625" s="16">
        <v>36.58</v>
      </c>
      <c r="AC625" s="14">
        <f t="shared" si="274"/>
        <v>183.16016111111111</v>
      </c>
      <c r="AD625" s="16">
        <v>46</v>
      </c>
      <c r="AE625" s="16">
        <v>55</v>
      </c>
      <c r="AF625" s="16">
        <v>34.58</v>
      </c>
      <c r="AG625" s="14">
        <f t="shared" si="275"/>
        <v>46.926272222222224</v>
      </c>
      <c r="AH625" s="16">
        <v>15</v>
      </c>
      <c r="AI625" s="16">
        <v>16</v>
      </c>
      <c r="AJ625" s="16">
        <v>36.83</v>
      </c>
      <c r="AK625" s="14">
        <f t="shared" si="276"/>
        <v>15.276897222222223</v>
      </c>
      <c r="AL625" s="16">
        <v>173</v>
      </c>
      <c r="AM625" s="16">
        <v>42</v>
      </c>
      <c r="AN625" s="16">
        <v>30.37</v>
      </c>
      <c r="AO625" s="16">
        <f t="shared" si="277"/>
        <v>173.7084361111111</v>
      </c>
      <c r="AP625" s="16">
        <v>62</v>
      </c>
      <c r="AQ625" s="16">
        <v>37</v>
      </c>
      <c r="AR625" s="16">
        <v>29.37</v>
      </c>
      <c r="AS625" s="14">
        <f t="shared" si="278"/>
        <v>62.624825000000001</v>
      </c>
      <c r="AT625" s="16">
        <v>0</v>
      </c>
      <c r="AU625" s="16">
        <v>47</v>
      </c>
      <c r="AV625" s="16">
        <v>20.96</v>
      </c>
      <c r="AW625" s="14">
        <f t="shared" si="279"/>
        <v>0.7891555555555555</v>
      </c>
      <c r="AX625" s="14">
        <f t="shared" si="271"/>
        <v>-9.4517250000000104</v>
      </c>
      <c r="AY625" s="14">
        <f t="shared" si="272"/>
        <v>15.698552777777778</v>
      </c>
      <c r="AZ625" s="14">
        <f t="shared" si="273"/>
        <v>-217.316125</v>
      </c>
    </row>
    <row r="626" spans="1:52">
      <c r="A626" s="11">
        <v>0.37083333333333302</v>
      </c>
      <c r="B626" s="12">
        <f t="shared" si="267"/>
        <v>8.8833333333333364</v>
      </c>
      <c r="C626" s="12">
        <f t="shared" si="268"/>
        <v>15.564407863964625</v>
      </c>
      <c r="D626" s="12">
        <f t="shared" si="269"/>
        <v>15.182231208409057</v>
      </c>
      <c r="E626" s="12">
        <f t="shared" si="270"/>
        <v>15.338231208409058</v>
      </c>
      <c r="F626" s="12">
        <f t="shared" si="263"/>
        <v>4.0155395402832985</v>
      </c>
      <c r="G626" s="12">
        <f t="shared" si="257"/>
        <v>0.33179941387583273</v>
      </c>
      <c r="H626" s="26">
        <f t="shared" si="264"/>
        <v>19.010706059999659</v>
      </c>
      <c r="I626" s="33">
        <f t="shared" si="258"/>
        <v>1.1674634195201818</v>
      </c>
      <c r="J626" s="50">
        <f t="shared" si="259"/>
        <v>1.323463419520182</v>
      </c>
      <c r="K626" s="33">
        <f t="shared" si="249"/>
        <v>0.34648191300495257</v>
      </c>
      <c r="L626" s="33">
        <f t="shared" si="265"/>
        <v>-0.9991639343231109</v>
      </c>
      <c r="M626" s="33">
        <f t="shared" si="250"/>
        <v>3.1006981012914876</v>
      </c>
      <c r="N626" s="33">
        <f t="shared" si="266"/>
        <v>-4.0883154819098384E-2</v>
      </c>
      <c r="O626" s="33">
        <f t="shared" si="251"/>
        <v>3.1006981012914876</v>
      </c>
      <c r="P626" s="33">
        <f t="shared" si="252"/>
        <v>177.65691474823009</v>
      </c>
      <c r="Q626" s="33">
        <f t="shared" si="260"/>
        <v>0.59560758804544911</v>
      </c>
      <c r="R626" s="33">
        <f t="shared" si="253"/>
        <v>34.125801040970821</v>
      </c>
      <c r="S626" s="33">
        <f t="shared" si="261"/>
        <v>-0.99491315521142676</v>
      </c>
      <c r="T626" s="33">
        <f t="shared" si="254"/>
        <v>3.040685138376753</v>
      </c>
      <c r="U626" s="33">
        <f t="shared" si="262"/>
        <v>0.10073635682931793</v>
      </c>
      <c r="V626" s="72">
        <f t="shared" si="255"/>
        <v>3.040685138376753</v>
      </c>
      <c r="W626" s="33">
        <f t="shared" si="256"/>
        <v>174.21842525714064</v>
      </c>
      <c r="X626" s="80">
        <v>0.37083333333333335</v>
      </c>
      <c r="Z626" s="16">
        <v>183</v>
      </c>
      <c r="AA626" s="16">
        <v>10</v>
      </c>
      <c r="AB626" s="16">
        <v>21.49</v>
      </c>
      <c r="AC626" s="14">
        <f t="shared" si="274"/>
        <v>183.1726361111111</v>
      </c>
      <c r="AD626" s="16">
        <v>46</v>
      </c>
      <c r="AE626" s="16">
        <v>56</v>
      </c>
      <c r="AF626" s="16">
        <v>7.39</v>
      </c>
      <c r="AG626" s="14">
        <f t="shared" si="275"/>
        <v>46.935386111111114</v>
      </c>
      <c r="AH626" s="16">
        <v>15</v>
      </c>
      <c r="AI626" s="16">
        <v>17</v>
      </c>
      <c r="AJ626" s="16">
        <v>36.99</v>
      </c>
      <c r="AK626" s="14">
        <f t="shared" si="276"/>
        <v>15.293608333333333</v>
      </c>
      <c r="AL626" s="16">
        <v>173</v>
      </c>
      <c r="AM626" s="16">
        <v>34</v>
      </c>
      <c r="AN626" s="16">
        <v>50.09</v>
      </c>
      <c r="AO626" s="16">
        <f t="shared" si="277"/>
        <v>173.58058055555554</v>
      </c>
      <c r="AP626" s="16">
        <v>62</v>
      </c>
      <c r="AQ626" s="16">
        <v>36</v>
      </c>
      <c r="AR626" s="16">
        <v>23.61</v>
      </c>
      <c r="AS626" s="14">
        <f t="shared" si="278"/>
        <v>62.606558333333332</v>
      </c>
      <c r="AT626" s="16">
        <v>0</v>
      </c>
      <c r="AU626" s="16">
        <v>48</v>
      </c>
      <c r="AV626" s="16">
        <v>21.13</v>
      </c>
      <c r="AW626" s="14">
        <f t="shared" si="279"/>
        <v>0.80586944444444453</v>
      </c>
      <c r="AX626" s="14">
        <f t="shared" si="271"/>
        <v>-9.5920555555555609</v>
      </c>
      <c r="AY626" s="14">
        <f t="shared" si="272"/>
        <v>15.671172222222218</v>
      </c>
      <c r="AZ626" s="14">
        <f t="shared" si="273"/>
        <v>-217.31608333333332</v>
      </c>
    </row>
    <row r="627" spans="1:52">
      <c r="A627" s="11">
        <v>0.37152777777777801</v>
      </c>
      <c r="B627" s="12">
        <f t="shared" si="267"/>
        <v>8.8999999999999915</v>
      </c>
      <c r="C627" s="12">
        <f t="shared" si="268"/>
        <v>15.581120097297946</v>
      </c>
      <c r="D627" s="12">
        <f t="shared" si="269"/>
        <v>15.198943441742404</v>
      </c>
      <c r="E627" s="12">
        <f t="shared" si="270"/>
        <v>15.354943441742405</v>
      </c>
      <c r="F627" s="12">
        <f t="shared" si="263"/>
        <v>4.0199147927387262</v>
      </c>
      <c r="G627" s="12">
        <f t="shared" si="257"/>
        <v>0.33196503975974395</v>
      </c>
      <c r="H627" s="26">
        <f t="shared" si="264"/>
        <v>19.020195724125898</v>
      </c>
      <c r="I627" s="33">
        <f t="shared" si="258"/>
        <v>1.1841756528535026</v>
      </c>
      <c r="J627" s="50">
        <f t="shared" si="259"/>
        <v>1.3401756528535027</v>
      </c>
      <c r="K627" s="33">
        <f t="shared" si="249"/>
        <v>0.35085716546037238</v>
      </c>
      <c r="L627" s="33">
        <f t="shared" si="265"/>
        <v>-0.9991578785215055</v>
      </c>
      <c r="M627" s="33">
        <f t="shared" si="250"/>
        <v>3.1005502438211607</v>
      </c>
      <c r="N627" s="33">
        <f t="shared" si="266"/>
        <v>-4.103088822344237E-2</v>
      </c>
      <c r="O627" s="33">
        <f t="shared" si="251"/>
        <v>3.1005502438211607</v>
      </c>
      <c r="P627" s="33">
        <f t="shared" si="252"/>
        <v>177.64844313921085</v>
      </c>
      <c r="Q627" s="33">
        <f t="shared" si="260"/>
        <v>0.59519329453720815</v>
      </c>
      <c r="R627" s="33">
        <f t="shared" si="253"/>
        <v>34.102063771468949</v>
      </c>
      <c r="S627" s="33">
        <f t="shared" si="261"/>
        <v>-0.99479182708033953</v>
      </c>
      <c r="T627" s="33">
        <f t="shared" si="254"/>
        <v>3.0394878049963854</v>
      </c>
      <c r="U627" s="33">
        <f t="shared" si="262"/>
        <v>0.10192752706781381</v>
      </c>
      <c r="V627" s="72">
        <f t="shared" si="255"/>
        <v>3.0394878049963854</v>
      </c>
      <c r="W627" s="33">
        <f t="shared" si="256"/>
        <v>174.14982310777546</v>
      </c>
      <c r="X627" s="80">
        <v>0.37152777777777773</v>
      </c>
      <c r="Z627" s="16">
        <v>183</v>
      </c>
      <c r="AA627" s="16">
        <v>11</v>
      </c>
      <c r="AB627" s="16">
        <v>6.21</v>
      </c>
      <c r="AC627" s="14">
        <f t="shared" si="274"/>
        <v>183.18505833333333</v>
      </c>
      <c r="AD627" s="16">
        <v>46</v>
      </c>
      <c r="AE627" s="16">
        <v>56</v>
      </c>
      <c r="AF627" s="16">
        <v>40.33</v>
      </c>
      <c r="AG627" s="14">
        <f t="shared" si="275"/>
        <v>46.944536111111113</v>
      </c>
      <c r="AH627" s="16">
        <v>15</v>
      </c>
      <c r="AI627" s="16">
        <v>18</v>
      </c>
      <c r="AJ627" s="16">
        <v>37.159999999999997</v>
      </c>
      <c r="AK627" s="14">
        <f t="shared" si="276"/>
        <v>15.310322222222222</v>
      </c>
      <c r="AL627" s="16">
        <v>173</v>
      </c>
      <c r="AM627" s="16">
        <v>27</v>
      </c>
      <c r="AN627" s="16">
        <v>10.99</v>
      </c>
      <c r="AO627" s="16">
        <f t="shared" si="277"/>
        <v>173.45305277777777</v>
      </c>
      <c r="AP627" s="16">
        <v>62</v>
      </c>
      <c r="AQ627" s="16">
        <v>35</v>
      </c>
      <c r="AR627" s="16">
        <v>16.54</v>
      </c>
      <c r="AS627" s="14">
        <f t="shared" si="278"/>
        <v>62.587927777777779</v>
      </c>
      <c r="AT627" s="16">
        <v>0</v>
      </c>
      <c r="AU627" s="16">
        <v>49</v>
      </c>
      <c r="AV627" s="16">
        <v>21.29</v>
      </c>
      <c r="AW627" s="14">
        <f t="shared" si="279"/>
        <v>0.82258055555555554</v>
      </c>
      <c r="AX627" s="14">
        <f t="shared" si="271"/>
        <v>-9.7320055555555598</v>
      </c>
      <c r="AY627" s="14">
        <f t="shared" si="272"/>
        <v>15.643391666666666</v>
      </c>
      <c r="AZ627" s="14">
        <f t="shared" si="273"/>
        <v>-217.316125</v>
      </c>
    </row>
    <row r="628" spans="1:52">
      <c r="A628" s="11">
        <v>0.37222222222222201</v>
      </c>
      <c r="B628" s="12">
        <f t="shared" si="267"/>
        <v>8.9166666666666714</v>
      </c>
      <c r="C628" s="12">
        <f t="shared" si="268"/>
        <v>15.597832330631293</v>
      </c>
      <c r="D628" s="12">
        <f t="shared" si="269"/>
        <v>15.215655675075729</v>
      </c>
      <c r="E628" s="12">
        <f t="shared" si="270"/>
        <v>15.371655675075729</v>
      </c>
      <c r="F628" s="12">
        <f t="shared" si="263"/>
        <v>4.0242900451941477</v>
      </c>
      <c r="G628" s="12">
        <f t="shared" si="257"/>
        <v>0.33213127735036407</v>
      </c>
      <c r="H628" s="26">
        <f t="shared" si="264"/>
        <v>19.029720436464853</v>
      </c>
      <c r="I628" s="33">
        <f t="shared" si="258"/>
        <v>1.2008878861868499</v>
      </c>
      <c r="J628" s="50">
        <f t="shared" si="259"/>
        <v>1.3568878861868501</v>
      </c>
      <c r="K628" s="33">
        <f t="shared" si="249"/>
        <v>0.35523241791579929</v>
      </c>
      <c r="L628" s="33">
        <f t="shared" si="265"/>
        <v>-0.99915183210740477</v>
      </c>
      <c r="M628" s="33">
        <f t="shared" si="250"/>
        <v>3.1004031447835434</v>
      </c>
      <c r="N628" s="33">
        <f t="shared" si="266"/>
        <v>-4.1177862941347031E-2</v>
      </c>
      <c r="O628" s="33">
        <f t="shared" si="251"/>
        <v>3.1004031447835434</v>
      </c>
      <c r="P628" s="33">
        <f t="shared" si="252"/>
        <v>177.64001498518496</v>
      </c>
      <c r="Q628" s="33">
        <f t="shared" si="260"/>
        <v>0.59477413696705739</v>
      </c>
      <c r="R628" s="33">
        <f t="shared" si="253"/>
        <v>34.078047811748348</v>
      </c>
      <c r="S628" s="33">
        <f t="shared" si="261"/>
        <v>-0.99466936250647364</v>
      </c>
      <c r="T628" s="33">
        <f t="shared" si="254"/>
        <v>3.0382932810205578</v>
      </c>
      <c r="U628" s="33">
        <f t="shared" si="262"/>
        <v>0.10311575675407514</v>
      </c>
      <c r="V628" s="72">
        <f t="shared" si="255"/>
        <v>3.0382932810205578</v>
      </c>
      <c r="W628" s="33">
        <f t="shared" si="256"/>
        <v>174.08138192543333</v>
      </c>
      <c r="X628" s="80">
        <v>0.37222222222222223</v>
      </c>
      <c r="Z628" s="16">
        <v>183</v>
      </c>
      <c r="AA628" s="16">
        <v>11</v>
      </c>
      <c r="AB628" s="16">
        <v>50.74</v>
      </c>
      <c r="AC628" s="14">
        <f t="shared" si="274"/>
        <v>183.19742777777779</v>
      </c>
      <c r="AD628" s="16">
        <v>46</v>
      </c>
      <c r="AE628" s="16">
        <v>57</v>
      </c>
      <c r="AF628" s="16">
        <v>13.4</v>
      </c>
      <c r="AG628" s="14">
        <f t="shared" si="275"/>
        <v>46.953722222222225</v>
      </c>
      <c r="AH628" s="16">
        <v>15</v>
      </c>
      <c r="AI628" s="16">
        <v>19</v>
      </c>
      <c r="AJ628" s="16">
        <v>37.32</v>
      </c>
      <c r="AK628" s="14">
        <f t="shared" si="276"/>
        <v>15.327033333333333</v>
      </c>
      <c r="AL628" s="16">
        <v>173</v>
      </c>
      <c r="AM628" s="16">
        <v>19</v>
      </c>
      <c r="AN628" s="16">
        <v>33.1</v>
      </c>
      <c r="AO628" s="16">
        <f t="shared" si="277"/>
        <v>173.32586111111112</v>
      </c>
      <c r="AP628" s="16">
        <v>62</v>
      </c>
      <c r="AQ628" s="16">
        <v>34</v>
      </c>
      <c r="AR628" s="16">
        <v>8.16</v>
      </c>
      <c r="AS628" s="14">
        <f t="shared" si="278"/>
        <v>62.568933333333334</v>
      </c>
      <c r="AT628" s="16">
        <v>0</v>
      </c>
      <c r="AU628" s="16">
        <v>50</v>
      </c>
      <c r="AV628" s="16">
        <v>21.45</v>
      </c>
      <c r="AW628" s="14">
        <f t="shared" si="279"/>
        <v>0.83929166666666666</v>
      </c>
      <c r="AX628" s="14">
        <f t="shared" si="271"/>
        <v>-9.8715666666666664</v>
      </c>
      <c r="AY628" s="14">
        <f t="shared" si="272"/>
        <v>15.615211111111108</v>
      </c>
      <c r="AZ628" s="14">
        <f t="shared" si="273"/>
        <v>-217.316125</v>
      </c>
    </row>
    <row r="629" spans="1:52">
      <c r="A629" s="11">
        <v>0.37291666666666701</v>
      </c>
      <c r="B629" s="12">
        <f t="shared" si="267"/>
        <v>8.9333333333333282</v>
      </c>
      <c r="C629" s="12">
        <f t="shared" si="268"/>
        <v>15.614544563964618</v>
      </c>
      <c r="D629" s="12">
        <f t="shared" si="269"/>
        <v>15.232367908409074</v>
      </c>
      <c r="E629" s="12">
        <f t="shared" si="270"/>
        <v>15.388367908409075</v>
      </c>
      <c r="F629" s="12">
        <f t="shared" si="263"/>
        <v>4.0286652976495736</v>
      </c>
      <c r="G629" s="12">
        <f t="shared" si="257"/>
        <v>0.3322981235749603</v>
      </c>
      <c r="H629" s="26">
        <f t="shared" si="264"/>
        <v>19.039280020961911</v>
      </c>
      <c r="I629" s="33">
        <f t="shared" si="258"/>
        <v>1.2176001195201742</v>
      </c>
      <c r="J629" s="50">
        <f t="shared" si="259"/>
        <v>1.3736001195201744</v>
      </c>
      <c r="K629" s="33">
        <f t="shared" si="249"/>
        <v>0.3596076703712201</v>
      </c>
      <c r="L629" s="33">
        <f t="shared" si="265"/>
        <v>-0.99914579553275151</v>
      </c>
      <c r="M629" s="33">
        <f t="shared" si="250"/>
        <v>3.1002568070196279</v>
      </c>
      <c r="N629" s="33">
        <f t="shared" si="266"/>
        <v>-4.132407614484896E-2</v>
      </c>
      <c r="O629" s="33">
        <f t="shared" si="251"/>
        <v>3.1002568070196279</v>
      </c>
      <c r="P629" s="33">
        <f t="shared" si="252"/>
        <v>177.63163044892923</v>
      </c>
      <c r="Q629" s="33">
        <f t="shared" si="260"/>
        <v>0.59435012741959459</v>
      </c>
      <c r="R629" s="33">
        <f t="shared" si="253"/>
        <v>34.053753854205475</v>
      </c>
      <c r="S629" s="33">
        <f t="shared" si="261"/>
        <v>-0.99454577479898687</v>
      </c>
      <c r="T629" s="33">
        <f t="shared" si="254"/>
        <v>3.0371015963604209</v>
      </c>
      <c r="U629" s="33">
        <f t="shared" si="262"/>
        <v>0.10430101547675848</v>
      </c>
      <c r="V629" s="72">
        <f t="shared" si="255"/>
        <v>3.0371015963604209</v>
      </c>
      <c r="W629" s="33">
        <f t="shared" si="256"/>
        <v>174.01310342389704</v>
      </c>
      <c r="X629" s="80">
        <v>0.37291666666666662</v>
      </c>
      <c r="Z629" s="16">
        <v>183</v>
      </c>
      <c r="AA629" s="16">
        <v>12</v>
      </c>
      <c r="AB629" s="16">
        <v>35.07</v>
      </c>
      <c r="AC629" s="14">
        <f t="shared" si="274"/>
        <v>183.20974166666667</v>
      </c>
      <c r="AD629" s="16">
        <v>46</v>
      </c>
      <c r="AE629" s="16">
        <v>57</v>
      </c>
      <c r="AF629" s="16">
        <v>46.6</v>
      </c>
      <c r="AG629" s="14">
        <f t="shared" si="275"/>
        <v>46.962944444444446</v>
      </c>
      <c r="AH629" s="16">
        <v>15</v>
      </c>
      <c r="AI629" s="16">
        <v>20</v>
      </c>
      <c r="AJ629" s="16">
        <v>37.479999999999997</v>
      </c>
      <c r="AK629" s="14">
        <f t="shared" si="276"/>
        <v>15.343744444444445</v>
      </c>
      <c r="AL629" s="16">
        <v>173</v>
      </c>
      <c r="AM629" s="16">
        <v>11</v>
      </c>
      <c r="AN629" s="16">
        <v>56.43</v>
      </c>
      <c r="AO629" s="16">
        <f t="shared" si="277"/>
        <v>173.19900833333332</v>
      </c>
      <c r="AP629" s="16">
        <v>62</v>
      </c>
      <c r="AQ629" s="16">
        <v>32</v>
      </c>
      <c r="AR629" s="16">
        <v>58.47</v>
      </c>
      <c r="AS629" s="14">
        <f t="shared" si="278"/>
        <v>62.549574999999997</v>
      </c>
      <c r="AT629" s="16">
        <v>0</v>
      </c>
      <c r="AU629" s="16">
        <v>51</v>
      </c>
      <c r="AV629" s="16">
        <v>21.62</v>
      </c>
      <c r="AW629" s="14">
        <f t="shared" si="279"/>
        <v>0.85600555555555558</v>
      </c>
      <c r="AX629" s="14">
        <f t="shared" si="271"/>
        <v>-10.010733333333349</v>
      </c>
      <c r="AY629" s="14">
        <f t="shared" si="272"/>
        <v>15.586630555555551</v>
      </c>
      <c r="AZ629" s="14">
        <f t="shared" si="273"/>
        <v>-217.31608333333335</v>
      </c>
    </row>
    <row r="630" spans="1:52">
      <c r="A630" s="11">
        <v>0.37361111111111101</v>
      </c>
      <c r="B630" s="12">
        <f t="shared" si="267"/>
        <v>8.9500000000000082</v>
      </c>
      <c r="C630" s="12">
        <f t="shared" si="268"/>
        <v>15.631256797297963</v>
      </c>
      <c r="D630" s="12">
        <f t="shared" si="269"/>
        <v>15.249080141742398</v>
      </c>
      <c r="E630" s="12">
        <f t="shared" si="270"/>
        <v>15.405080141742399</v>
      </c>
      <c r="F630" s="12">
        <f t="shared" si="263"/>
        <v>4.0330405501049942</v>
      </c>
      <c r="G630" s="12">
        <f t="shared" si="257"/>
        <v>0.33246557534910837</v>
      </c>
      <c r="H630" s="26">
        <f t="shared" si="264"/>
        <v>19.048874300892571</v>
      </c>
      <c r="I630" s="33">
        <f t="shared" si="258"/>
        <v>1.2343123528535198</v>
      </c>
      <c r="J630" s="50">
        <f t="shared" si="259"/>
        <v>1.39031235285352</v>
      </c>
      <c r="K630" s="33">
        <f t="shared" si="249"/>
        <v>0.36398292282664657</v>
      </c>
      <c r="L630" s="33">
        <f t="shared" si="265"/>
        <v>-0.99913976924889003</v>
      </c>
      <c r="M630" s="33">
        <f t="shared" si="250"/>
        <v>3.1001112333577421</v>
      </c>
      <c r="N630" s="33">
        <f t="shared" si="266"/>
        <v>-4.1469525018681293E-2</v>
      </c>
      <c r="O630" s="33">
        <f t="shared" si="251"/>
        <v>3.1001112333577421</v>
      </c>
      <c r="P630" s="33">
        <f t="shared" si="252"/>
        <v>177.62328969249489</v>
      </c>
      <c r="Q630" s="33">
        <f t="shared" si="260"/>
        <v>0.59392127810332129</v>
      </c>
      <c r="R630" s="33">
        <f t="shared" si="253"/>
        <v>34.029182598335943</v>
      </c>
      <c r="S630" s="33">
        <f t="shared" si="261"/>
        <v>-0.99442107736605811</v>
      </c>
      <c r="T630" s="33">
        <f t="shared" si="254"/>
        <v>3.03591278075247</v>
      </c>
      <c r="U630" s="33">
        <f t="shared" si="262"/>
        <v>0.1054832730347727</v>
      </c>
      <c r="V630" s="72">
        <f t="shared" si="255"/>
        <v>3.03591278075247</v>
      </c>
      <c r="W630" s="33">
        <f t="shared" si="256"/>
        <v>173.94498930694218</v>
      </c>
      <c r="X630" s="80">
        <v>0.37361111111111112</v>
      </c>
      <c r="Z630" s="16">
        <v>183</v>
      </c>
      <c r="AA630" s="16">
        <v>13</v>
      </c>
      <c r="AB630" s="16">
        <v>19.2</v>
      </c>
      <c r="AC630" s="14">
        <f t="shared" si="274"/>
        <v>183.22200000000001</v>
      </c>
      <c r="AD630" s="16">
        <v>46</v>
      </c>
      <c r="AE630" s="16">
        <v>58</v>
      </c>
      <c r="AF630" s="16">
        <v>19.920000000000002</v>
      </c>
      <c r="AG630" s="14">
        <f t="shared" si="275"/>
        <v>46.972200000000001</v>
      </c>
      <c r="AH630" s="16">
        <v>15</v>
      </c>
      <c r="AI630" s="16">
        <v>21</v>
      </c>
      <c r="AJ630" s="16">
        <v>37.65</v>
      </c>
      <c r="AK630" s="14">
        <f t="shared" si="276"/>
        <v>15.360458333333334</v>
      </c>
      <c r="AL630" s="16">
        <v>173</v>
      </c>
      <c r="AM630" s="16">
        <v>4</v>
      </c>
      <c r="AN630" s="16">
        <v>21.01</v>
      </c>
      <c r="AO630" s="16">
        <f t="shared" si="277"/>
        <v>173.07250277777777</v>
      </c>
      <c r="AP630" s="16">
        <v>62</v>
      </c>
      <c r="AQ630" s="16">
        <v>31</v>
      </c>
      <c r="AR630" s="16">
        <v>47.47</v>
      </c>
      <c r="AS630" s="14">
        <f t="shared" si="278"/>
        <v>62.529852777777776</v>
      </c>
      <c r="AT630" s="16">
        <v>0</v>
      </c>
      <c r="AU630" s="16">
        <v>52</v>
      </c>
      <c r="AV630" s="16">
        <v>21.78</v>
      </c>
      <c r="AW630" s="14">
        <f t="shared" si="279"/>
        <v>0.8727166666666667</v>
      </c>
      <c r="AX630" s="14">
        <f t="shared" si="271"/>
        <v>-10.149497222222237</v>
      </c>
      <c r="AY630" s="14">
        <f t="shared" si="272"/>
        <v>15.557652777777776</v>
      </c>
      <c r="AZ630" s="14">
        <f t="shared" si="273"/>
        <v>-217.316125</v>
      </c>
    </row>
    <row r="631" spans="1:52">
      <c r="A631" s="11">
        <v>0.374305555555556</v>
      </c>
      <c r="B631" s="12">
        <f t="shared" si="267"/>
        <v>8.966666666666665</v>
      </c>
      <c r="C631" s="12">
        <f t="shared" si="268"/>
        <v>15.647969030631288</v>
      </c>
      <c r="D631" s="12">
        <f t="shared" si="269"/>
        <v>15.265792375075744</v>
      </c>
      <c r="E631" s="12">
        <f t="shared" si="270"/>
        <v>15.421792375075745</v>
      </c>
      <c r="F631" s="12">
        <f t="shared" si="263"/>
        <v>4.037415802560421</v>
      </c>
      <c r="G631" s="12">
        <f t="shared" si="257"/>
        <v>0.33263362957674525</v>
      </c>
      <c r="H631" s="26">
        <f t="shared" si="264"/>
        <v>19.058503098865494</v>
      </c>
      <c r="I631" s="33">
        <f t="shared" si="258"/>
        <v>1.2510245861868441</v>
      </c>
      <c r="J631" s="50">
        <f t="shared" si="259"/>
        <v>1.4070245861868442</v>
      </c>
      <c r="K631" s="33">
        <f t="shared" si="249"/>
        <v>0.36835817528206743</v>
      </c>
      <c r="L631" s="33">
        <f t="shared" si="265"/>
        <v>-0.99913375370653412</v>
      </c>
      <c r="M631" s="33">
        <f t="shared" si="250"/>
        <v>3.099966426613594</v>
      </c>
      <c r="N631" s="33">
        <f t="shared" si="266"/>
        <v>-4.1614206760324422E-2</v>
      </c>
      <c r="O631" s="33">
        <f t="shared" si="251"/>
        <v>3.099966426613594</v>
      </c>
      <c r="P631" s="33">
        <f t="shared" si="252"/>
        <v>177.61499287721017</v>
      </c>
      <c r="Q631" s="33">
        <f t="shared" si="260"/>
        <v>0.59348760134978529</v>
      </c>
      <c r="R631" s="33">
        <f t="shared" si="253"/>
        <v>34.004334750685395</v>
      </c>
      <c r="S631" s="33">
        <f t="shared" si="261"/>
        <v>-0.99429528371279852</v>
      </c>
      <c r="T631" s="33">
        <f t="shared" si="254"/>
        <v>3.0347268637572844</v>
      </c>
      <c r="U631" s="33">
        <f t="shared" si="262"/>
        <v>0.10666249943858183</v>
      </c>
      <c r="V631" s="72">
        <f t="shared" si="255"/>
        <v>3.0347268637572844</v>
      </c>
      <c r="W631" s="33">
        <f t="shared" si="256"/>
        <v>173.87704126826517</v>
      </c>
      <c r="X631" s="80">
        <v>0.3743055555555555</v>
      </c>
      <c r="Z631" s="16">
        <v>183</v>
      </c>
      <c r="AA631" s="16">
        <v>14</v>
      </c>
      <c r="AB631" s="16">
        <v>3.13</v>
      </c>
      <c r="AC631" s="14">
        <f t="shared" si="274"/>
        <v>183.23420277777777</v>
      </c>
      <c r="AD631" s="16">
        <v>46</v>
      </c>
      <c r="AE631" s="16">
        <v>58</v>
      </c>
      <c r="AF631" s="16">
        <v>53.37</v>
      </c>
      <c r="AG631" s="14">
        <f t="shared" si="275"/>
        <v>46.981491666666663</v>
      </c>
      <c r="AH631" s="16">
        <v>15</v>
      </c>
      <c r="AI631" s="16">
        <v>22</v>
      </c>
      <c r="AJ631" s="16">
        <v>37.81</v>
      </c>
      <c r="AK631" s="14">
        <f t="shared" si="276"/>
        <v>15.377169444444444</v>
      </c>
      <c r="AL631" s="16">
        <v>172</v>
      </c>
      <c r="AM631" s="16">
        <v>56</v>
      </c>
      <c r="AN631" s="16">
        <v>46.86</v>
      </c>
      <c r="AO631" s="16">
        <f t="shared" si="277"/>
        <v>172.94635</v>
      </c>
      <c r="AP631" s="16">
        <v>62</v>
      </c>
      <c r="AQ631" s="16">
        <v>30</v>
      </c>
      <c r="AR631" s="16">
        <v>35.18</v>
      </c>
      <c r="AS631" s="14">
        <f t="shared" si="278"/>
        <v>62.509772222222225</v>
      </c>
      <c r="AT631" s="16">
        <v>0</v>
      </c>
      <c r="AU631" s="16">
        <v>53</v>
      </c>
      <c r="AV631" s="16">
        <v>21.95</v>
      </c>
      <c r="AW631" s="14">
        <f t="shared" si="279"/>
        <v>0.8894305555555555</v>
      </c>
      <c r="AX631" s="14">
        <f t="shared" si="271"/>
        <v>-10.287852777777772</v>
      </c>
      <c r="AY631" s="14">
        <f t="shared" si="272"/>
        <v>15.528280555555561</v>
      </c>
      <c r="AZ631" s="14">
        <f t="shared" si="273"/>
        <v>-217.31608333333332</v>
      </c>
    </row>
    <row r="632" spans="1:52">
      <c r="A632" s="11">
        <v>0.375</v>
      </c>
      <c r="B632" s="12">
        <f t="shared" si="267"/>
        <v>8.9833333333333449</v>
      </c>
      <c r="C632" s="12">
        <f t="shared" si="268"/>
        <v>15.664681263964633</v>
      </c>
      <c r="D632" s="12">
        <f t="shared" si="269"/>
        <v>15.282504608409067</v>
      </c>
      <c r="E632" s="12">
        <f t="shared" si="270"/>
        <v>15.438504608409067</v>
      </c>
      <c r="F632" s="12">
        <f t="shared" si="263"/>
        <v>4.0417910550158407</v>
      </c>
      <c r="G632" s="12">
        <f t="shared" si="257"/>
        <v>0.33280228315021904</v>
      </c>
      <c r="H632" s="26">
        <f t="shared" si="264"/>
        <v>19.068166236825341</v>
      </c>
      <c r="I632" s="33">
        <f t="shared" si="258"/>
        <v>1.2677368195201897</v>
      </c>
      <c r="J632" s="50">
        <f t="shared" si="259"/>
        <v>1.4237368195201898</v>
      </c>
      <c r="K632" s="33">
        <f t="shared" si="249"/>
        <v>0.37273342773749379</v>
      </c>
      <c r="L632" s="33">
        <f t="shared" si="265"/>
        <v>-0.9991277493557339</v>
      </c>
      <c r="M632" s="33">
        <f t="shared" si="250"/>
        <v>3.0998223895901518</v>
      </c>
      <c r="N632" s="33">
        <f t="shared" si="266"/>
        <v>-4.1758118580057145E-2</v>
      </c>
      <c r="O632" s="33">
        <f t="shared" si="251"/>
        <v>3.0998223895901518</v>
      </c>
      <c r="P632" s="33">
        <f t="shared" si="252"/>
        <v>177.60674016367329</v>
      </c>
      <c r="Q632" s="33">
        <f t="shared" si="260"/>
        <v>0.59304910961270918</v>
      </c>
      <c r="R632" s="33">
        <f t="shared" si="253"/>
        <v>33.979211024799575</v>
      </c>
      <c r="S632" s="33">
        <f t="shared" si="261"/>
        <v>-0.99416840743915535</v>
      </c>
      <c r="T632" s="33">
        <f t="shared" si="254"/>
        <v>3.0335438747583114</v>
      </c>
      <c r="U632" s="33">
        <f t="shared" si="262"/>
        <v>0.10783866491149524</v>
      </c>
      <c r="V632" s="72">
        <f t="shared" si="255"/>
        <v>3.0335438747583114</v>
      </c>
      <c r="W632" s="33">
        <f t="shared" si="256"/>
        <v>173.80926099141362</v>
      </c>
      <c r="X632" s="80">
        <v>0.375</v>
      </c>
      <c r="Z632" s="16">
        <v>183</v>
      </c>
      <c r="AA632" s="16">
        <v>14</v>
      </c>
      <c r="AB632" s="16">
        <v>46.86</v>
      </c>
      <c r="AC632" s="14">
        <f t="shared" si="274"/>
        <v>183.24635000000001</v>
      </c>
      <c r="AD632" s="16">
        <v>46</v>
      </c>
      <c r="AE632" s="16">
        <v>59</v>
      </c>
      <c r="AF632" s="16">
        <v>26.95</v>
      </c>
      <c r="AG632" s="14">
        <f t="shared" si="275"/>
        <v>46.990819444444448</v>
      </c>
      <c r="AH632" s="16">
        <v>15</v>
      </c>
      <c r="AI632" s="16">
        <v>23</v>
      </c>
      <c r="AJ632" s="16">
        <v>37.979999999999997</v>
      </c>
      <c r="AK632" s="14">
        <f t="shared" si="276"/>
        <v>15.393883333333333</v>
      </c>
      <c r="AL632" s="16">
        <v>172</v>
      </c>
      <c r="AM632" s="16">
        <v>49</v>
      </c>
      <c r="AN632" s="16">
        <v>13.99</v>
      </c>
      <c r="AO632" s="16">
        <f t="shared" si="277"/>
        <v>172.82055277777778</v>
      </c>
      <c r="AP632" s="16">
        <v>62</v>
      </c>
      <c r="AQ632" s="16">
        <v>29</v>
      </c>
      <c r="AR632" s="16">
        <v>21.59</v>
      </c>
      <c r="AS632" s="14">
        <f t="shared" si="278"/>
        <v>62.489330555555554</v>
      </c>
      <c r="AT632" s="16">
        <v>0</v>
      </c>
      <c r="AU632" s="16">
        <v>54</v>
      </c>
      <c r="AV632" s="16">
        <v>22.11</v>
      </c>
      <c r="AW632" s="14">
        <f t="shared" si="279"/>
        <v>0.90614166666666673</v>
      </c>
      <c r="AX632" s="14">
        <f t="shared" si="271"/>
        <v>-10.425797222222229</v>
      </c>
      <c r="AY632" s="14">
        <f t="shared" si="272"/>
        <v>15.498511111111107</v>
      </c>
      <c r="AZ632" s="14">
        <f t="shared" si="273"/>
        <v>-217.316125</v>
      </c>
    </row>
    <row r="633" spans="1:52">
      <c r="A633" s="11">
        <v>0.375694444444444</v>
      </c>
      <c r="B633" s="12">
        <f t="shared" si="267"/>
        <v>9</v>
      </c>
      <c r="C633" s="12">
        <f t="shared" si="268"/>
        <v>15.681393497297956</v>
      </c>
      <c r="D633" s="12">
        <f t="shared" si="269"/>
        <v>15.299216841742387</v>
      </c>
      <c r="E633" s="12">
        <f t="shared" si="270"/>
        <v>15.455216841742388</v>
      </c>
      <c r="F633" s="12">
        <f t="shared" si="263"/>
        <v>4.0461663074712613</v>
      </c>
      <c r="G633" s="12">
        <f t="shared" si="257"/>
        <v>0.33297153295034249</v>
      </c>
      <c r="H633" s="26">
        <f t="shared" si="264"/>
        <v>19.077863536055848</v>
      </c>
      <c r="I633" s="33">
        <f t="shared" si="258"/>
        <v>1.2844490528535122</v>
      </c>
      <c r="J633" s="50">
        <f t="shared" si="259"/>
        <v>1.4404490528535123</v>
      </c>
      <c r="K633" s="33">
        <f t="shared" si="249"/>
        <v>0.37710868019291416</v>
      </c>
      <c r="L633" s="33">
        <f t="shared" si="265"/>
        <v>-0.99912175664584224</v>
      </c>
      <c r="M633" s="33">
        <f t="shared" si="250"/>
        <v>3.0996791250776008</v>
      </c>
      <c r="N633" s="33">
        <f t="shared" si="266"/>
        <v>-4.1901257701009088E-2</v>
      </c>
      <c r="O633" s="33">
        <f t="shared" si="251"/>
        <v>3.0996791250776008</v>
      </c>
      <c r="P633" s="33">
        <f t="shared" si="252"/>
        <v>177.59853171175016</v>
      </c>
      <c r="Q633" s="33">
        <f t="shared" si="260"/>
        <v>0.59260581546712154</v>
      </c>
      <c r="R633" s="33">
        <f t="shared" si="253"/>
        <v>33.953812141174545</v>
      </c>
      <c r="S633" s="33">
        <f t="shared" si="261"/>
        <v>-0.99404046223781062</v>
      </c>
      <c r="T633" s="33">
        <f t="shared" si="254"/>
        <v>3.0323638429606801</v>
      </c>
      <c r="U633" s="33">
        <f t="shared" si="262"/>
        <v>0.10901173989089494</v>
      </c>
      <c r="V633" s="72">
        <f t="shared" si="255"/>
        <v>3.0323638429606801</v>
      </c>
      <c r="W633" s="33">
        <f t="shared" si="256"/>
        <v>173.74165014971811</v>
      </c>
      <c r="X633" s="80">
        <v>0.3756944444444445</v>
      </c>
      <c r="Z633" s="16">
        <v>183</v>
      </c>
      <c r="AA633" s="16">
        <v>15</v>
      </c>
      <c r="AB633" s="16">
        <v>30.39</v>
      </c>
      <c r="AC633" s="14">
        <f t="shared" si="274"/>
        <v>183.25844166666667</v>
      </c>
      <c r="AD633" s="16">
        <v>47</v>
      </c>
      <c r="AE633" s="16">
        <v>0</v>
      </c>
      <c r="AF633" s="16">
        <v>0.65</v>
      </c>
      <c r="AG633" s="14">
        <f t="shared" si="275"/>
        <v>47.000180555555552</v>
      </c>
      <c r="AH633" s="16">
        <v>15</v>
      </c>
      <c r="AI633" s="16">
        <v>24</v>
      </c>
      <c r="AJ633" s="16">
        <v>38.14</v>
      </c>
      <c r="AK633" s="14">
        <f t="shared" si="276"/>
        <v>15.410594444444445</v>
      </c>
      <c r="AL633" s="16">
        <v>172</v>
      </c>
      <c r="AM633" s="16">
        <v>41</v>
      </c>
      <c r="AN633" s="16">
        <v>42.43</v>
      </c>
      <c r="AO633" s="16">
        <f t="shared" si="277"/>
        <v>172.69511944444446</v>
      </c>
      <c r="AP633" s="16">
        <v>62</v>
      </c>
      <c r="AQ633" s="16">
        <v>28</v>
      </c>
      <c r="AR633" s="16">
        <v>6.7</v>
      </c>
      <c r="AS633" s="14">
        <f t="shared" si="278"/>
        <v>62.46852777777778</v>
      </c>
      <c r="AT633" s="16">
        <v>0</v>
      </c>
      <c r="AU633" s="16">
        <v>55</v>
      </c>
      <c r="AV633" s="16">
        <v>22.28</v>
      </c>
      <c r="AW633" s="14">
        <f t="shared" si="279"/>
        <v>0.92285555555555554</v>
      </c>
      <c r="AX633" s="14">
        <f t="shared" si="271"/>
        <v>-10.563322222222212</v>
      </c>
      <c r="AY633" s="14">
        <f t="shared" si="272"/>
        <v>15.468347222222228</v>
      </c>
      <c r="AZ633" s="14">
        <f t="shared" si="273"/>
        <v>-217.31608333333335</v>
      </c>
    </row>
    <row r="634" spans="1:52">
      <c r="A634" s="11">
        <v>0.37638888888888899</v>
      </c>
      <c r="B634" s="12">
        <f t="shared" si="267"/>
        <v>9.0166666666666551</v>
      </c>
      <c r="C634" s="12">
        <f t="shared" si="268"/>
        <v>15.698105730631276</v>
      </c>
      <c r="D634" s="12">
        <f t="shared" si="269"/>
        <v>15.315929075075735</v>
      </c>
      <c r="E634" s="12">
        <f t="shared" si="270"/>
        <v>15.471929075075735</v>
      </c>
      <c r="F634" s="12">
        <f t="shared" si="263"/>
        <v>4.0505415599266872</v>
      </c>
      <c r="G634" s="12">
        <f t="shared" si="257"/>
        <v>0.33314137584644415</v>
      </c>
      <c r="H634" s="26">
        <f t="shared" si="264"/>
        <v>19.087594817182755</v>
      </c>
      <c r="I634" s="33">
        <f t="shared" si="258"/>
        <v>1.3011612861868329</v>
      </c>
      <c r="J634" s="50">
        <f t="shared" si="259"/>
        <v>1.457161286186833</v>
      </c>
      <c r="K634" s="33">
        <f t="shared" si="249"/>
        <v>0.38148393264833402</v>
      </c>
      <c r="L634" s="33">
        <f t="shared" si="265"/>
        <v>-0.99911577602548318</v>
      </c>
      <c r="M634" s="33">
        <f t="shared" si="250"/>
        <v>3.0995366358533434</v>
      </c>
      <c r="N634" s="33">
        <f t="shared" si="266"/>
        <v>-4.2043621359210713E-2</v>
      </c>
      <c r="O634" s="33">
        <f t="shared" si="251"/>
        <v>3.0995366358533434</v>
      </c>
      <c r="P634" s="33">
        <f t="shared" si="252"/>
        <v>177.59036768057408</v>
      </c>
      <c r="Q634" s="33">
        <f t="shared" si="260"/>
        <v>0.59215773160847518</v>
      </c>
      <c r="R634" s="33">
        <f t="shared" si="253"/>
        <v>33.928138827206176</v>
      </c>
      <c r="S634" s="33">
        <f t="shared" si="261"/>
        <v>-0.99391146189207313</v>
      </c>
      <c r="T634" s="33">
        <f t="shared" si="254"/>
        <v>3.0311867973900322</v>
      </c>
      <c r="U634" s="33">
        <f t="shared" si="262"/>
        <v>0.11018169502944741</v>
      </c>
      <c r="V634" s="72">
        <f t="shared" si="255"/>
        <v>3.0311867973900322</v>
      </c>
      <c r="W634" s="33">
        <f t="shared" si="256"/>
        <v>173.67421040622543</v>
      </c>
      <c r="X634" s="80">
        <v>0.37638888888888888</v>
      </c>
      <c r="Z634" s="16">
        <v>183</v>
      </c>
      <c r="AA634" s="16">
        <v>16</v>
      </c>
      <c r="AB634" s="16">
        <v>13.73</v>
      </c>
      <c r="AC634" s="14">
        <f t="shared" si="274"/>
        <v>183.27048055555557</v>
      </c>
      <c r="AD634" s="16">
        <v>47</v>
      </c>
      <c r="AE634" s="16">
        <v>0</v>
      </c>
      <c r="AF634" s="16">
        <v>34.479999999999997</v>
      </c>
      <c r="AG634" s="14">
        <f t="shared" si="275"/>
        <v>47.009577777777778</v>
      </c>
      <c r="AH634" s="16">
        <v>15</v>
      </c>
      <c r="AI634" s="16">
        <v>25</v>
      </c>
      <c r="AJ634" s="16">
        <v>38.31</v>
      </c>
      <c r="AK634" s="14">
        <f t="shared" si="276"/>
        <v>15.427308333333333</v>
      </c>
      <c r="AL634" s="16">
        <v>172</v>
      </c>
      <c r="AM634" s="16">
        <v>34</v>
      </c>
      <c r="AN634" s="16">
        <v>12.19</v>
      </c>
      <c r="AO634" s="16">
        <f t="shared" si="277"/>
        <v>172.57005277777779</v>
      </c>
      <c r="AP634" s="16">
        <v>62</v>
      </c>
      <c r="AQ634" s="16">
        <v>26</v>
      </c>
      <c r="AR634" s="16">
        <v>50.53</v>
      </c>
      <c r="AS634" s="14">
        <f t="shared" si="278"/>
        <v>62.447369444444448</v>
      </c>
      <c r="AT634" s="16">
        <v>0</v>
      </c>
      <c r="AU634" s="16">
        <v>56</v>
      </c>
      <c r="AV634" s="16">
        <v>22.44</v>
      </c>
      <c r="AW634" s="14">
        <f t="shared" si="279"/>
        <v>0.93956666666666666</v>
      </c>
      <c r="AX634" s="14">
        <f t="shared" si="271"/>
        <v>-10.700427777777776</v>
      </c>
      <c r="AY634" s="14">
        <f t="shared" si="272"/>
        <v>15.437791666666669</v>
      </c>
      <c r="AZ634" s="14">
        <f t="shared" si="273"/>
        <v>-217.316125</v>
      </c>
    </row>
    <row r="635" spans="1:52">
      <c r="A635" s="11">
        <v>0.37708333333333299</v>
      </c>
      <c r="B635" s="12">
        <f t="shared" si="267"/>
        <v>9.033333333333335</v>
      </c>
      <c r="C635" s="12">
        <f t="shared" si="268"/>
        <v>15.714817963964624</v>
      </c>
      <c r="D635" s="12">
        <f t="shared" si="269"/>
        <v>15.332641308409059</v>
      </c>
      <c r="E635" s="12">
        <f t="shared" si="270"/>
        <v>15.48864130840906</v>
      </c>
      <c r="F635" s="12">
        <f t="shared" si="263"/>
        <v>4.0549168123821087</v>
      </c>
      <c r="G635" s="12">
        <f t="shared" si="257"/>
        <v>0.33331180869642035</v>
      </c>
      <c r="H635" s="26">
        <f t="shared" si="264"/>
        <v>19.097359900176777</v>
      </c>
      <c r="I635" s="33">
        <f t="shared" si="258"/>
        <v>1.3178735195201803</v>
      </c>
      <c r="J635" s="50">
        <f t="shared" si="259"/>
        <v>1.4738735195201804</v>
      </c>
      <c r="K635" s="33">
        <f t="shared" si="249"/>
        <v>0.38585918510376099</v>
      </c>
      <c r="L635" s="33">
        <f t="shared" si="265"/>
        <v>-0.99910980794251725</v>
      </c>
      <c r="M635" s="33">
        <f t="shared" si="250"/>
        <v>3.0993949246818544</v>
      </c>
      <c r="N635" s="33">
        <f t="shared" si="266"/>
        <v>-4.218520680364559E-2</v>
      </c>
      <c r="O635" s="33">
        <f t="shared" si="251"/>
        <v>3.0993949246818544</v>
      </c>
      <c r="P635" s="33">
        <f t="shared" si="252"/>
        <v>177.58224822853794</v>
      </c>
      <c r="Q635" s="33">
        <f t="shared" si="260"/>
        <v>0.59170487085176682</v>
      </c>
      <c r="R635" s="33">
        <f t="shared" si="253"/>
        <v>33.902191817139681</v>
      </c>
      <c r="S635" s="33">
        <f t="shared" si="261"/>
        <v>-0.99378142027376737</v>
      </c>
      <c r="T635" s="33">
        <f t="shared" si="254"/>
        <v>3.0300127668913959</v>
      </c>
      <c r="U635" s="33">
        <f t="shared" si="262"/>
        <v>0.11134850119626273</v>
      </c>
      <c r="V635" s="72">
        <f t="shared" si="255"/>
        <v>3.0300127668913959</v>
      </c>
      <c r="W635" s="33">
        <f t="shared" si="256"/>
        <v>173.60694341363393</v>
      </c>
      <c r="X635" s="80">
        <v>0.37708333333333338</v>
      </c>
      <c r="Z635" s="16">
        <v>183</v>
      </c>
      <c r="AA635" s="16">
        <v>16</v>
      </c>
      <c r="AB635" s="16">
        <v>56.86</v>
      </c>
      <c r="AC635" s="14">
        <f t="shared" si="274"/>
        <v>183.2824611111111</v>
      </c>
      <c r="AD635" s="16">
        <v>47</v>
      </c>
      <c r="AE635" s="16">
        <v>1</v>
      </c>
      <c r="AF635" s="16">
        <v>8.43</v>
      </c>
      <c r="AG635" s="14">
        <f t="shared" si="275"/>
        <v>47.019008333333332</v>
      </c>
      <c r="AH635" s="16">
        <v>15</v>
      </c>
      <c r="AI635" s="16">
        <v>26</v>
      </c>
      <c r="AJ635" s="16">
        <v>38.47</v>
      </c>
      <c r="AK635" s="14">
        <f t="shared" si="276"/>
        <v>15.444019444444445</v>
      </c>
      <c r="AL635" s="16">
        <v>172</v>
      </c>
      <c r="AM635" s="16">
        <v>26</v>
      </c>
      <c r="AN635" s="16">
        <v>43.3</v>
      </c>
      <c r="AO635" s="16">
        <f t="shared" si="277"/>
        <v>172.44536111111111</v>
      </c>
      <c r="AP635" s="16">
        <v>62</v>
      </c>
      <c r="AQ635" s="16">
        <v>25</v>
      </c>
      <c r="AR635" s="16">
        <v>33.08</v>
      </c>
      <c r="AS635" s="14">
        <f t="shared" si="278"/>
        <v>62.425855555555557</v>
      </c>
      <c r="AT635" s="16">
        <v>0</v>
      </c>
      <c r="AU635" s="16">
        <v>57</v>
      </c>
      <c r="AV635" s="16">
        <v>22.6</v>
      </c>
      <c r="AW635" s="14">
        <f t="shared" si="279"/>
        <v>0.95627777777777778</v>
      </c>
      <c r="AX635" s="14">
        <f t="shared" si="271"/>
        <v>-10.837099999999992</v>
      </c>
      <c r="AY635" s="14">
        <f t="shared" si="272"/>
        <v>15.406847222222225</v>
      </c>
      <c r="AZ635" s="14">
        <f t="shared" si="273"/>
        <v>-217.316125</v>
      </c>
    </row>
    <row r="636" spans="1:52">
      <c r="A636" s="11">
        <v>0.37777777777777799</v>
      </c>
      <c r="B636" s="12">
        <f t="shared" si="267"/>
        <v>9.0499999999999918</v>
      </c>
      <c r="C636" s="12">
        <f t="shared" si="268"/>
        <v>15.731530197297948</v>
      </c>
      <c r="D636" s="12">
        <f t="shared" si="269"/>
        <v>15.349353541742405</v>
      </c>
      <c r="E636" s="12">
        <f t="shared" si="270"/>
        <v>15.505353541742405</v>
      </c>
      <c r="F636" s="12">
        <f t="shared" si="263"/>
        <v>4.0592920648375346</v>
      </c>
      <c r="G636" s="12">
        <f t="shared" si="257"/>
        <v>0.33348282834678844</v>
      </c>
      <c r="H636" s="26">
        <f t="shared" si="264"/>
        <v>19.10715860435667</v>
      </c>
      <c r="I636" s="33">
        <f t="shared" si="258"/>
        <v>1.3345857528535046</v>
      </c>
      <c r="J636" s="50">
        <f t="shared" si="259"/>
        <v>1.4905857528535047</v>
      </c>
      <c r="K636" s="33">
        <f t="shared" si="249"/>
        <v>0.39023443755918175</v>
      </c>
      <c r="L636" s="33">
        <f t="shared" si="265"/>
        <v>-0.99910385284401027</v>
      </c>
      <c r="M636" s="33">
        <f t="shared" si="250"/>
        <v>3.0992539943147199</v>
      </c>
      <c r="N636" s="33">
        <f t="shared" si="266"/>
        <v>-4.2326011296300099E-2</v>
      </c>
      <c r="O636" s="33">
        <f t="shared" si="251"/>
        <v>3.0992539943147199</v>
      </c>
      <c r="P636" s="33">
        <f t="shared" si="252"/>
        <v>177.57417351329588</v>
      </c>
      <c r="Q636" s="33">
        <f t="shared" si="260"/>
        <v>0.59124724613065105</v>
      </c>
      <c r="R636" s="33">
        <f t="shared" si="253"/>
        <v>33.875971852018893</v>
      </c>
      <c r="S636" s="33">
        <f t="shared" si="261"/>
        <v>-0.9936503513411159</v>
      </c>
      <c r="T636" s="33">
        <f t="shared" si="254"/>
        <v>3.0288417801280709</v>
      </c>
      <c r="U636" s="33">
        <f t="shared" si="262"/>
        <v>0.11251212947801296</v>
      </c>
      <c r="V636" s="72">
        <f t="shared" si="255"/>
        <v>3.0288417801280709</v>
      </c>
      <c r="W636" s="33">
        <f t="shared" si="256"/>
        <v>173.53985081422974</v>
      </c>
      <c r="X636" s="80">
        <v>0.37777777777777777</v>
      </c>
      <c r="Z636" s="16">
        <v>183</v>
      </c>
      <c r="AA636" s="16">
        <v>17</v>
      </c>
      <c r="AB636" s="16">
        <v>39.78</v>
      </c>
      <c r="AC636" s="14">
        <f t="shared" si="274"/>
        <v>183.29438333333334</v>
      </c>
      <c r="AD636" s="16">
        <v>47</v>
      </c>
      <c r="AE636" s="16">
        <v>1</v>
      </c>
      <c r="AF636" s="16">
        <v>42.5</v>
      </c>
      <c r="AG636" s="14">
        <f t="shared" si="275"/>
        <v>47.02847222222222</v>
      </c>
      <c r="AH636" s="16">
        <v>15</v>
      </c>
      <c r="AI636" s="16">
        <v>27</v>
      </c>
      <c r="AJ636" s="16">
        <v>38.64</v>
      </c>
      <c r="AK636" s="14">
        <f t="shared" si="276"/>
        <v>15.460733333333334</v>
      </c>
      <c r="AL636" s="16">
        <v>172</v>
      </c>
      <c r="AM636" s="16">
        <v>19</v>
      </c>
      <c r="AN636" s="16">
        <v>15.78</v>
      </c>
      <c r="AO636" s="16">
        <f t="shared" si="277"/>
        <v>172.32105000000001</v>
      </c>
      <c r="AP636" s="16">
        <v>62</v>
      </c>
      <c r="AQ636" s="16">
        <v>24</v>
      </c>
      <c r="AR636" s="16">
        <v>14.34</v>
      </c>
      <c r="AS636" s="14">
        <f t="shared" si="278"/>
        <v>62.403983333333336</v>
      </c>
      <c r="AT636" s="16">
        <v>0</v>
      </c>
      <c r="AU636" s="16">
        <v>58</v>
      </c>
      <c r="AV636" s="16">
        <v>22.77</v>
      </c>
      <c r="AW636" s="14">
        <f t="shared" si="279"/>
        <v>0.9729916666666667</v>
      </c>
      <c r="AX636" s="14">
        <f t="shared" si="271"/>
        <v>-10.973333333333329</v>
      </c>
      <c r="AY636" s="14">
        <f t="shared" si="272"/>
        <v>15.375511111111116</v>
      </c>
      <c r="AZ636" s="14">
        <f t="shared" si="273"/>
        <v>-217.316125</v>
      </c>
    </row>
    <row r="637" spans="1:52">
      <c r="A637" s="11">
        <v>0.37847222222222199</v>
      </c>
      <c r="B637" s="12">
        <f t="shared" si="267"/>
        <v>9.0666666666666718</v>
      </c>
      <c r="C637" s="12">
        <f t="shared" si="268"/>
        <v>15.748242430631294</v>
      </c>
      <c r="D637" s="12">
        <f t="shared" si="269"/>
        <v>15.366065775075729</v>
      </c>
      <c r="E637" s="12">
        <f t="shared" si="270"/>
        <v>15.522065775075729</v>
      </c>
      <c r="F637" s="12">
        <f t="shared" si="263"/>
        <v>4.063667317292956</v>
      </c>
      <c r="G637" s="12">
        <f t="shared" si="257"/>
        <v>0.33365443163273839</v>
      </c>
      <c r="H637" s="26">
        <f t="shared" si="264"/>
        <v>19.11699074839218</v>
      </c>
      <c r="I637" s="33">
        <f t="shared" si="258"/>
        <v>1.3512979861868502</v>
      </c>
      <c r="J637" s="50">
        <f t="shared" si="259"/>
        <v>1.5072979861868503</v>
      </c>
      <c r="K637" s="33">
        <f t="shared" si="249"/>
        <v>0.39460969001460816</v>
      </c>
      <c r="L637" s="33">
        <f t="shared" si="265"/>
        <v>-0.99909791117619928</v>
      </c>
      <c r="M637" s="33">
        <f t="shared" si="250"/>
        <v>3.0991138474905009</v>
      </c>
      <c r="N637" s="33">
        <f t="shared" si="266"/>
        <v>-4.2466032112215606E-2</v>
      </c>
      <c r="O637" s="33">
        <f t="shared" si="251"/>
        <v>3.0991138474905009</v>
      </c>
      <c r="P637" s="33">
        <f t="shared" si="252"/>
        <v>177.56614369175597</v>
      </c>
      <c r="Q637" s="33">
        <f t="shared" si="260"/>
        <v>0.59078487049654471</v>
      </c>
      <c r="R637" s="33">
        <f t="shared" si="253"/>
        <v>33.849479679634918</v>
      </c>
      <c r="S637" s="33">
        <f t="shared" si="261"/>
        <v>-0.993518269136619</v>
      </c>
      <c r="T637" s="33">
        <f t="shared" si="254"/>
        <v>3.0276738655805522</v>
      </c>
      <c r="U637" s="33">
        <f t="shared" si="262"/>
        <v>0.11367255118003132</v>
      </c>
      <c r="V637" s="72">
        <f t="shared" si="255"/>
        <v>3.0276738655805522</v>
      </c>
      <c r="W637" s="33">
        <f t="shared" si="256"/>
        <v>173.47293423982495</v>
      </c>
      <c r="X637" s="80">
        <v>0.37847222222222227</v>
      </c>
      <c r="Z637" s="16">
        <v>183</v>
      </c>
      <c r="AA637" s="16">
        <v>18</v>
      </c>
      <c r="AB637" s="16">
        <v>22.51</v>
      </c>
      <c r="AC637" s="14">
        <f t="shared" si="274"/>
        <v>183.30625277777779</v>
      </c>
      <c r="AD637" s="16">
        <v>47</v>
      </c>
      <c r="AE637" s="16">
        <v>2</v>
      </c>
      <c r="AF637" s="16">
        <v>16.7</v>
      </c>
      <c r="AG637" s="14">
        <f t="shared" si="275"/>
        <v>47.037972222222223</v>
      </c>
      <c r="AH637" s="16">
        <v>15</v>
      </c>
      <c r="AI637" s="16">
        <v>28</v>
      </c>
      <c r="AJ637" s="16">
        <v>38.799999999999997</v>
      </c>
      <c r="AK637" s="14">
        <f t="shared" si="276"/>
        <v>15.477444444444444</v>
      </c>
      <c r="AL637" s="16">
        <v>172</v>
      </c>
      <c r="AM637" s="16">
        <v>11</v>
      </c>
      <c r="AN637" s="16">
        <v>49.64</v>
      </c>
      <c r="AO637" s="16">
        <f t="shared" si="277"/>
        <v>172.19712222222222</v>
      </c>
      <c r="AP637" s="16">
        <v>62</v>
      </c>
      <c r="AQ637" s="16">
        <v>22</v>
      </c>
      <c r="AR637" s="16">
        <v>54.33</v>
      </c>
      <c r="AS637" s="14">
        <f t="shared" si="278"/>
        <v>62.38175833333333</v>
      </c>
      <c r="AT637" s="16">
        <v>0</v>
      </c>
      <c r="AU637" s="16">
        <v>59</v>
      </c>
      <c r="AV637" s="16">
        <v>22.93</v>
      </c>
      <c r="AW637" s="14">
        <f t="shared" si="279"/>
        <v>0.98970277777777771</v>
      </c>
      <c r="AX637" s="14">
        <f t="shared" si="271"/>
        <v>-11.109130555555566</v>
      </c>
      <c r="AY637" s="14">
        <f t="shared" si="272"/>
        <v>15.343786111111108</v>
      </c>
      <c r="AZ637" s="14">
        <f t="shared" si="273"/>
        <v>-217.316125</v>
      </c>
    </row>
    <row r="638" spans="1:52">
      <c r="A638" s="11">
        <v>0.37916666666666698</v>
      </c>
      <c r="B638" s="12">
        <f t="shared" si="267"/>
        <v>9.0833333333333286</v>
      </c>
      <c r="C638" s="12">
        <f t="shared" si="268"/>
        <v>15.764954663964618</v>
      </c>
      <c r="D638" s="12">
        <f t="shared" si="269"/>
        <v>15.382778008409074</v>
      </c>
      <c r="E638" s="12">
        <f t="shared" si="270"/>
        <v>15.538778008409075</v>
      </c>
      <c r="F638" s="12">
        <f t="shared" si="263"/>
        <v>4.068042569748382</v>
      </c>
      <c r="G638" s="12">
        <f t="shared" si="257"/>
        <v>0.33382661537818697</v>
      </c>
      <c r="H638" s="26">
        <f t="shared" si="264"/>
        <v>19.126856150307137</v>
      </c>
      <c r="I638" s="33">
        <f t="shared" si="258"/>
        <v>1.3680102195201744</v>
      </c>
      <c r="J638" s="50">
        <f t="shared" si="259"/>
        <v>1.5240102195201746</v>
      </c>
      <c r="K638" s="33">
        <f t="shared" si="249"/>
        <v>0.39898494247002902</v>
      </c>
      <c r="L638" s="33">
        <f t="shared" si="265"/>
        <v>-0.99909198338446037</v>
      </c>
      <c r="M638" s="33">
        <f t="shared" si="250"/>
        <v>3.0989744869347517</v>
      </c>
      <c r="N638" s="33">
        <f t="shared" si="266"/>
        <v>-4.2605266539537702E-2</v>
      </c>
      <c r="O638" s="33">
        <f t="shared" si="251"/>
        <v>3.0989744869347517</v>
      </c>
      <c r="P638" s="33">
        <f t="shared" si="252"/>
        <v>177.55815892008096</v>
      </c>
      <c r="Q638" s="33">
        <f t="shared" si="260"/>
        <v>0.59031775711773604</v>
      </c>
      <c r="R638" s="33">
        <f t="shared" si="253"/>
        <v>33.822716054475087</v>
      </c>
      <c r="S638" s="33">
        <f t="shared" si="261"/>
        <v>-0.99338518778493101</v>
      </c>
      <c r="T638" s="33">
        <f t="shared" si="254"/>
        <v>3.0265090515454798</v>
      </c>
      <c r="U638" s="33">
        <f t="shared" si="262"/>
        <v>0.11482973782734758</v>
      </c>
      <c r="V638" s="72">
        <f t="shared" si="255"/>
        <v>3.0265090515454798</v>
      </c>
      <c r="W638" s="33">
        <f t="shared" si="256"/>
        <v>173.4061953116977</v>
      </c>
      <c r="X638" s="80">
        <v>0.37916666666666665</v>
      </c>
      <c r="Z638" s="16">
        <v>183</v>
      </c>
      <c r="AA638" s="16">
        <v>19</v>
      </c>
      <c r="AB638" s="16">
        <v>5.0199999999999996</v>
      </c>
      <c r="AC638" s="14">
        <f t="shared" si="274"/>
        <v>183.31806111111112</v>
      </c>
      <c r="AD638" s="16">
        <v>47</v>
      </c>
      <c r="AE638" s="16">
        <v>2</v>
      </c>
      <c r="AF638" s="16">
        <v>51.02</v>
      </c>
      <c r="AG638" s="14">
        <f t="shared" si="275"/>
        <v>47.047505555555553</v>
      </c>
      <c r="AH638" s="16">
        <v>15</v>
      </c>
      <c r="AI638" s="16">
        <v>29</v>
      </c>
      <c r="AJ638" s="16">
        <v>38.97</v>
      </c>
      <c r="AK638" s="14">
        <f t="shared" si="276"/>
        <v>15.494158333333333</v>
      </c>
      <c r="AL638" s="16">
        <v>172</v>
      </c>
      <c r="AM638" s="16">
        <v>4</v>
      </c>
      <c r="AN638" s="16">
        <v>24.9</v>
      </c>
      <c r="AO638" s="16">
        <f t="shared" si="277"/>
        <v>172.07358333333335</v>
      </c>
      <c r="AP638" s="16">
        <v>62</v>
      </c>
      <c r="AQ638" s="16">
        <v>21</v>
      </c>
      <c r="AR638" s="16">
        <v>33.049999999999997</v>
      </c>
      <c r="AS638" s="14">
        <f t="shared" si="278"/>
        <v>62.359180555555554</v>
      </c>
      <c r="AT638" s="16">
        <v>1</v>
      </c>
      <c r="AU638" s="16">
        <v>0</v>
      </c>
      <c r="AV638" s="16">
        <v>23.1</v>
      </c>
      <c r="AW638" s="14">
        <f t="shared" si="279"/>
        <v>1.0064166666666667</v>
      </c>
      <c r="AX638" s="14">
        <f t="shared" si="271"/>
        <v>-11.244477777777774</v>
      </c>
      <c r="AY638" s="14">
        <f t="shared" si="272"/>
        <v>15.311675000000001</v>
      </c>
      <c r="AZ638" s="14">
        <f t="shared" si="273"/>
        <v>-217.316125</v>
      </c>
    </row>
    <row r="639" spans="1:52">
      <c r="A639" s="11">
        <v>0.37986111111111098</v>
      </c>
      <c r="B639" s="12">
        <f t="shared" si="267"/>
        <v>9.1000000000000085</v>
      </c>
      <c r="C639" s="12">
        <f t="shared" si="268"/>
        <v>15.781666897297963</v>
      </c>
      <c r="D639" s="12">
        <f t="shared" si="269"/>
        <v>15.399490241742397</v>
      </c>
      <c r="E639" s="12">
        <f t="shared" si="270"/>
        <v>15.555490241742397</v>
      </c>
      <c r="F639" s="12">
        <f t="shared" si="263"/>
        <v>4.0724178222038026</v>
      </c>
      <c r="G639" s="12">
        <f t="shared" si="257"/>
        <v>0.33399937639582933</v>
      </c>
      <c r="H639" s="26">
        <f t="shared" si="264"/>
        <v>19.136754627482429</v>
      </c>
      <c r="I639" s="33">
        <f t="shared" si="258"/>
        <v>1.38472245285352</v>
      </c>
      <c r="J639" s="50">
        <f t="shared" si="259"/>
        <v>1.5407224528535202</v>
      </c>
      <c r="K639" s="33">
        <f t="shared" si="249"/>
        <v>0.4033601949254555</v>
      </c>
      <c r="L639" s="33">
        <f t="shared" si="265"/>
        <v>-0.99908606991327653</v>
      </c>
      <c r="M639" s="33">
        <f t="shared" si="250"/>
        <v>3.0988359153599321</v>
      </c>
      <c r="N639" s="33">
        <f t="shared" si="266"/>
        <v>-4.2743711879568103E-2</v>
      </c>
      <c r="O639" s="33">
        <f t="shared" si="251"/>
        <v>3.0988359153599321</v>
      </c>
      <c r="P639" s="33">
        <f t="shared" si="252"/>
        <v>177.5502193536833</v>
      </c>
      <c r="Q639" s="33">
        <f t="shared" si="260"/>
        <v>0.58984591927847818</v>
      </c>
      <c r="R639" s="33">
        <f t="shared" si="253"/>
        <v>33.795681737671039</v>
      </c>
      <c r="S639" s="33">
        <f t="shared" si="261"/>
        <v>-0.99325112149073236</v>
      </c>
      <c r="T639" s="33">
        <f t="shared" si="254"/>
        <v>3.0253473661346106</v>
      </c>
      <c r="U639" s="33">
        <f t="shared" si="262"/>
        <v>0.11598366116571049</v>
      </c>
      <c r="V639" s="72">
        <f t="shared" si="255"/>
        <v>3.0253473661346106</v>
      </c>
      <c r="W639" s="33">
        <f t="shared" si="256"/>
        <v>173.339635640533</v>
      </c>
      <c r="X639" s="80">
        <v>0.37986111111111115</v>
      </c>
      <c r="Z639" s="16">
        <v>183</v>
      </c>
      <c r="AA639" s="16">
        <v>19</v>
      </c>
      <c r="AB639" s="16">
        <v>47.34</v>
      </c>
      <c r="AC639" s="14">
        <f t="shared" si="274"/>
        <v>183.32981666666666</v>
      </c>
      <c r="AD639" s="16">
        <v>47</v>
      </c>
      <c r="AE639" s="16">
        <v>3</v>
      </c>
      <c r="AF639" s="16">
        <v>25.46</v>
      </c>
      <c r="AG639" s="14">
        <f t="shared" si="275"/>
        <v>47.057072222222224</v>
      </c>
      <c r="AH639" s="16">
        <v>15</v>
      </c>
      <c r="AI639" s="16">
        <v>30</v>
      </c>
      <c r="AJ639" s="16">
        <v>39.130000000000003</v>
      </c>
      <c r="AK639" s="14">
        <f t="shared" si="276"/>
        <v>15.510869444444445</v>
      </c>
      <c r="AL639" s="16">
        <v>171</v>
      </c>
      <c r="AM639" s="16">
        <v>57</v>
      </c>
      <c r="AN639" s="16">
        <v>1.59</v>
      </c>
      <c r="AO639" s="16">
        <f t="shared" si="277"/>
        <v>171.95044166666668</v>
      </c>
      <c r="AP639" s="16">
        <v>62</v>
      </c>
      <c r="AQ639" s="16">
        <v>20</v>
      </c>
      <c r="AR639" s="16">
        <v>10.5</v>
      </c>
      <c r="AS639" s="14">
        <f t="shared" si="278"/>
        <v>62.33625</v>
      </c>
      <c r="AT639" s="16">
        <v>1</v>
      </c>
      <c r="AU639" s="16">
        <v>1</v>
      </c>
      <c r="AV639" s="16">
        <v>23.26</v>
      </c>
      <c r="AW639" s="14">
        <f t="shared" si="279"/>
        <v>1.0231277777777779</v>
      </c>
      <c r="AX639" s="14">
        <f t="shared" si="271"/>
        <v>-11.379374999999982</v>
      </c>
      <c r="AY639" s="14">
        <f t="shared" si="272"/>
        <v>15.279177777777775</v>
      </c>
      <c r="AZ639" s="14">
        <f t="shared" si="273"/>
        <v>-217.31612500000003</v>
      </c>
    </row>
    <row r="640" spans="1:52">
      <c r="A640" s="11">
        <v>0.38055555555555598</v>
      </c>
      <c r="B640" s="12">
        <f t="shared" si="267"/>
        <v>9.1166666666666636</v>
      </c>
      <c r="C640" s="12">
        <f t="shared" si="268"/>
        <v>15.798379130631286</v>
      </c>
      <c r="D640" s="12">
        <f t="shared" si="269"/>
        <v>15.416202475075742</v>
      </c>
      <c r="E640" s="12">
        <f t="shared" si="270"/>
        <v>15.572202475075743</v>
      </c>
      <c r="F640" s="12">
        <f t="shared" si="263"/>
        <v>4.0767930746592285</v>
      </c>
      <c r="G640" s="12">
        <f t="shared" si="257"/>
        <v>0.33417271148719363</v>
      </c>
      <c r="H640" s="26">
        <f t="shared" si="264"/>
        <v>19.146685996659119</v>
      </c>
      <c r="I640" s="33">
        <f t="shared" si="258"/>
        <v>1.4014346861868425</v>
      </c>
      <c r="J640" s="50">
        <f t="shared" si="259"/>
        <v>1.5574346861868427</v>
      </c>
      <c r="K640" s="33">
        <f t="shared" si="249"/>
        <v>0.40773544738087586</v>
      </c>
      <c r="L640" s="33">
        <f t="shared" si="265"/>
        <v>-0.9990801712062034</v>
      </c>
      <c r="M640" s="33">
        <f t="shared" si="250"/>
        <v>3.098698135465348</v>
      </c>
      <c r="N640" s="33">
        <f t="shared" si="266"/>
        <v>-4.2881365446814382E-2</v>
      </c>
      <c r="O640" s="33">
        <f t="shared" si="251"/>
        <v>3.098698135465348</v>
      </c>
      <c r="P640" s="33">
        <f t="shared" si="252"/>
        <v>177.5423251472219</v>
      </c>
      <c r="Q640" s="33">
        <f t="shared" si="260"/>
        <v>0.58936937037809123</v>
      </c>
      <c r="R640" s="33">
        <f t="shared" si="253"/>
        <v>33.768377496947267</v>
      </c>
      <c r="S640" s="33">
        <f t="shared" si="261"/>
        <v>-0.99311608453660161</v>
      </c>
      <c r="T640" s="33">
        <f t="shared" si="254"/>
        <v>3.0241888372738357</v>
      </c>
      <c r="U640" s="33">
        <f t="shared" si="262"/>
        <v>0.11713429316254827</v>
      </c>
      <c r="V640" s="72">
        <f t="shared" si="255"/>
        <v>3.0241888372738357</v>
      </c>
      <c r="W640" s="33">
        <f t="shared" si="256"/>
        <v>173.27325682636649</v>
      </c>
      <c r="X640" s="80">
        <v>0.38055555555555554</v>
      </c>
      <c r="Z640" s="16">
        <v>183</v>
      </c>
      <c r="AA640" s="16">
        <v>20</v>
      </c>
      <c r="AB640" s="16">
        <v>29.44</v>
      </c>
      <c r="AC640" s="14">
        <f t="shared" si="274"/>
        <v>183.34151111111112</v>
      </c>
      <c r="AD640" s="16">
        <v>47</v>
      </c>
      <c r="AE640" s="16">
        <v>4</v>
      </c>
      <c r="AF640" s="16">
        <v>0.02</v>
      </c>
      <c r="AG640" s="14">
        <f t="shared" si="275"/>
        <v>47.066672222222223</v>
      </c>
      <c r="AH640" s="16">
        <v>15</v>
      </c>
      <c r="AI640" s="16">
        <v>31</v>
      </c>
      <c r="AJ640" s="16">
        <v>39.299999999999997</v>
      </c>
      <c r="AK640" s="14">
        <f t="shared" si="276"/>
        <v>15.527583333333334</v>
      </c>
      <c r="AL640" s="16">
        <v>171</v>
      </c>
      <c r="AM640" s="16">
        <v>49</v>
      </c>
      <c r="AN640" s="16">
        <v>39.71</v>
      </c>
      <c r="AO640" s="16">
        <f t="shared" si="277"/>
        <v>171.82769722222221</v>
      </c>
      <c r="AP640" s="16">
        <v>62</v>
      </c>
      <c r="AQ640" s="16">
        <v>18</v>
      </c>
      <c r="AR640" s="16">
        <v>46.7</v>
      </c>
      <c r="AS640" s="14">
        <f t="shared" si="278"/>
        <v>62.312972222222221</v>
      </c>
      <c r="AT640" s="16">
        <v>1</v>
      </c>
      <c r="AU640" s="16">
        <v>2</v>
      </c>
      <c r="AV640" s="16">
        <v>23.42</v>
      </c>
      <c r="AW640" s="14">
        <f t="shared" si="279"/>
        <v>1.039838888888889</v>
      </c>
      <c r="AX640" s="14">
        <f t="shared" si="271"/>
        <v>-11.513813888888905</v>
      </c>
      <c r="AY640" s="14">
        <f t="shared" si="272"/>
        <v>15.246299999999998</v>
      </c>
      <c r="AZ640" s="14">
        <f t="shared" si="273"/>
        <v>-217.31616666666667</v>
      </c>
    </row>
    <row r="641" spans="1:52">
      <c r="A641" s="11">
        <v>0.38124999999999998</v>
      </c>
      <c r="B641" s="12">
        <f t="shared" si="267"/>
        <v>9.1333333333333435</v>
      </c>
      <c r="C641" s="12">
        <f t="shared" si="268"/>
        <v>15.815091363964632</v>
      </c>
      <c r="D641" s="12">
        <f t="shared" si="269"/>
        <v>15.432914708409065</v>
      </c>
      <c r="E641" s="12">
        <f t="shared" si="270"/>
        <v>15.588914708409066</v>
      </c>
      <c r="F641" s="12">
        <f t="shared" si="263"/>
        <v>4.0811683271146491</v>
      </c>
      <c r="G641" s="12">
        <f t="shared" si="257"/>
        <v>0.33434661744269339</v>
      </c>
      <c r="H641" s="26">
        <f t="shared" si="264"/>
        <v>19.156650073941446</v>
      </c>
      <c r="I641" s="33">
        <f t="shared" si="258"/>
        <v>1.4181469195201881</v>
      </c>
      <c r="J641" s="50">
        <f t="shared" si="259"/>
        <v>1.5741469195201883</v>
      </c>
      <c r="K641" s="33">
        <f t="shared" si="249"/>
        <v>0.41211069983630222</v>
      </c>
      <c r="L641" s="33">
        <f t="shared" si="265"/>
        <v>-0.99907428770583817</v>
      </c>
      <c r="M641" s="33">
        <f t="shared" si="250"/>
        <v>3.0985611499371268</v>
      </c>
      <c r="N641" s="33">
        <f t="shared" si="266"/>
        <v>-4.3018224569039885E-2</v>
      </c>
      <c r="O641" s="33">
        <f t="shared" si="251"/>
        <v>3.0985611499371268</v>
      </c>
      <c r="P641" s="33">
        <f t="shared" si="252"/>
        <v>177.53447645460042</v>
      </c>
      <c r="Q641" s="33">
        <f t="shared" si="260"/>
        <v>0.58888812393004808</v>
      </c>
      <c r="R641" s="33">
        <f t="shared" si="253"/>
        <v>33.740804106568731</v>
      </c>
      <c r="S641" s="33">
        <f t="shared" si="261"/>
        <v>-0.99298009128088194</v>
      </c>
      <c r="T641" s="33">
        <f t="shared" si="254"/>
        <v>3.0230334927021931</v>
      </c>
      <c r="U641" s="33">
        <f t="shared" si="262"/>
        <v>0.11828160600791521</v>
      </c>
      <c r="V641" s="72">
        <f t="shared" si="255"/>
        <v>3.0230334927021931</v>
      </c>
      <c r="W641" s="33">
        <f t="shared" si="256"/>
        <v>173.20706045852802</v>
      </c>
      <c r="X641" s="80">
        <v>0.38125000000000003</v>
      </c>
      <c r="Z641" s="16">
        <v>183</v>
      </c>
      <c r="AA641" s="16">
        <v>21</v>
      </c>
      <c r="AB641" s="16">
        <v>11.34</v>
      </c>
      <c r="AC641" s="14">
        <f t="shared" si="274"/>
        <v>183.35315</v>
      </c>
      <c r="AD641" s="16">
        <v>47</v>
      </c>
      <c r="AE641" s="16">
        <v>4</v>
      </c>
      <c r="AF641" s="16">
        <v>34.71</v>
      </c>
      <c r="AG641" s="14">
        <f t="shared" si="275"/>
        <v>47.07630833333333</v>
      </c>
      <c r="AH641" s="16">
        <v>15</v>
      </c>
      <c r="AI641" s="16">
        <v>32</v>
      </c>
      <c r="AJ641" s="16">
        <v>39.46</v>
      </c>
      <c r="AK641" s="14">
        <f t="shared" si="276"/>
        <v>15.544294444444445</v>
      </c>
      <c r="AL641" s="16">
        <v>171</v>
      </c>
      <c r="AM641" s="16">
        <v>42</v>
      </c>
      <c r="AN641" s="16">
        <v>19.3</v>
      </c>
      <c r="AO641" s="16">
        <f t="shared" si="277"/>
        <v>171.7053611111111</v>
      </c>
      <c r="AP641" s="16">
        <v>62</v>
      </c>
      <c r="AQ641" s="16">
        <v>17</v>
      </c>
      <c r="AR641" s="16">
        <v>21.63</v>
      </c>
      <c r="AS641" s="14">
        <f t="shared" si="278"/>
        <v>62.289341666666665</v>
      </c>
      <c r="AT641" s="16">
        <v>1</v>
      </c>
      <c r="AU641" s="16">
        <v>3</v>
      </c>
      <c r="AV641" s="16">
        <v>23.59</v>
      </c>
      <c r="AW641" s="14">
        <f t="shared" si="279"/>
        <v>1.0565527777777777</v>
      </c>
      <c r="AX641" s="14">
        <f t="shared" si="271"/>
        <v>-11.647788888888897</v>
      </c>
      <c r="AY641" s="14">
        <f t="shared" si="272"/>
        <v>15.213033333333335</v>
      </c>
      <c r="AZ641" s="14">
        <f t="shared" si="273"/>
        <v>-217.316125</v>
      </c>
    </row>
    <row r="642" spans="1:52">
      <c r="A642" s="11">
        <v>0.38194444444444398</v>
      </c>
      <c r="B642" s="12">
        <f t="shared" si="267"/>
        <v>9.1499999999999986</v>
      </c>
      <c r="C642" s="12">
        <f t="shared" si="268"/>
        <v>15.831803597297954</v>
      </c>
      <c r="D642" s="12">
        <f t="shared" si="269"/>
        <v>15.449626941742389</v>
      </c>
      <c r="E642" s="12">
        <f t="shared" si="270"/>
        <v>15.60562694174239</v>
      </c>
      <c r="F642" s="12">
        <f t="shared" si="263"/>
        <v>4.0855435795700705</v>
      </c>
      <c r="G642" s="12">
        <f t="shared" si="257"/>
        <v>0.33452109104168187</v>
      </c>
      <c r="H642" s="26">
        <f t="shared" si="264"/>
        <v>19.166646674799942</v>
      </c>
      <c r="I642" s="33">
        <f t="shared" si="258"/>
        <v>1.4348591528535106</v>
      </c>
      <c r="J642" s="50">
        <f t="shared" si="259"/>
        <v>1.5908591528535108</v>
      </c>
      <c r="K642" s="33">
        <f t="shared" si="249"/>
        <v>0.41648595229172258</v>
      </c>
      <c r="L642" s="33">
        <f t="shared" si="265"/>
        <v>-0.99906841985378558</v>
      </c>
      <c r="M642" s="33">
        <f t="shared" si="250"/>
        <v>3.0984249614481376</v>
      </c>
      <c r="N642" s="33">
        <f t="shared" si="266"/>
        <v>-4.3154286587315079E-2</v>
      </c>
      <c r="O642" s="33">
        <f t="shared" si="251"/>
        <v>3.0984249614481376</v>
      </c>
      <c r="P642" s="33">
        <f t="shared" si="252"/>
        <v>177.52667342896311</v>
      </c>
      <c r="Q642" s="33">
        <f t="shared" si="260"/>
        <v>0.58840219356106738</v>
      </c>
      <c r="R642" s="33">
        <f t="shared" si="253"/>
        <v>33.712962347288901</v>
      </c>
      <c r="S642" s="33">
        <f t="shared" si="261"/>
        <v>-0.99284315615555085</v>
      </c>
      <c r="T642" s="33">
        <f t="shared" si="254"/>
        <v>3.0218813599709495</v>
      </c>
      <c r="U642" s="33">
        <f t="shared" si="262"/>
        <v>0.1194255721153757</v>
      </c>
      <c r="V642" s="72">
        <f t="shared" si="255"/>
        <v>3.0218813599709495</v>
      </c>
      <c r="W642" s="33">
        <f t="shared" si="256"/>
        <v>173.14104811558886</v>
      </c>
      <c r="X642" s="80">
        <v>0.38194444444444442</v>
      </c>
      <c r="Z642" s="16">
        <v>183</v>
      </c>
      <c r="AA642" s="16">
        <v>21</v>
      </c>
      <c r="AB642" s="16">
        <v>53.04</v>
      </c>
      <c r="AC642" s="14">
        <f t="shared" si="274"/>
        <v>183.36473333333333</v>
      </c>
      <c r="AD642" s="16">
        <v>47</v>
      </c>
      <c r="AE642" s="16">
        <v>5</v>
      </c>
      <c r="AF642" s="16">
        <v>9.51</v>
      </c>
      <c r="AG642" s="14">
        <f t="shared" si="275"/>
        <v>47.085974999999998</v>
      </c>
      <c r="AH642" s="16">
        <v>15</v>
      </c>
      <c r="AI642" s="16">
        <v>33</v>
      </c>
      <c r="AJ642" s="16">
        <v>39.619999999999997</v>
      </c>
      <c r="AK642" s="14">
        <f t="shared" si="276"/>
        <v>15.561005555555555</v>
      </c>
      <c r="AL642" s="16">
        <v>171</v>
      </c>
      <c r="AM642" s="16">
        <v>35</v>
      </c>
      <c r="AN642" s="16">
        <v>0.36</v>
      </c>
      <c r="AO642" s="16">
        <f t="shared" si="277"/>
        <v>171.58343333333335</v>
      </c>
      <c r="AP642" s="16">
        <v>62</v>
      </c>
      <c r="AQ642" s="16">
        <v>15</v>
      </c>
      <c r="AR642" s="16">
        <v>55.31</v>
      </c>
      <c r="AS642" s="14">
        <f t="shared" si="278"/>
        <v>62.265363888888892</v>
      </c>
      <c r="AT642" s="16">
        <v>1</v>
      </c>
      <c r="AU642" s="16">
        <v>4</v>
      </c>
      <c r="AV642" s="16">
        <v>23.75</v>
      </c>
      <c r="AW642" s="14">
        <f t="shared" si="279"/>
        <v>1.0732638888888888</v>
      </c>
      <c r="AX642" s="14">
        <f t="shared" si="271"/>
        <v>-11.781299999999987</v>
      </c>
      <c r="AY642" s="14">
        <f t="shared" si="272"/>
        <v>15.179388888888894</v>
      </c>
      <c r="AZ642" s="14">
        <f t="shared" si="273"/>
        <v>-217.316125</v>
      </c>
    </row>
    <row r="643" spans="1:52">
      <c r="A643" s="11">
        <v>0.38263888888888897</v>
      </c>
      <c r="B643" s="12">
        <f t="shared" si="267"/>
        <v>9.1666666666666554</v>
      </c>
      <c r="C643" s="12">
        <f t="shared" si="268"/>
        <v>15.848515830631278</v>
      </c>
      <c r="D643" s="12">
        <f t="shared" si="269"/>
        <v>15.466339175075735</v>
      </c>
      <c r="E643" s="12">
        <f t="shared" si="270"/>
        <v>15.622339175075735</v>
      </c>
      <c r="F643" s="12">
        <f t="shared" si="263"/>
        <v>4.0899188320254973</v>
      </c>
      <c r="G643" s="12">
        <f t="shared" si="257"/>
        <v>0.33469612905250623</v>
      </c>
      <c r="H643" s="26">
        <f t="shared" si="264"/>
        <v>19.176675614074544</v>
      </c>
      <c r="I643" s="33">
        <f t="shared" si="258"/>
        <v>1.4515713861868349</v>
      </c>
      <c r="J643" s="50">
        <f t="shared" si="259"/>
        <v>1.607571386186835</v>
      </c>
      <c r="K643" s="33">
        <f t="shared" si="249"/>
        <v>0.42086120474714345</v>
      </c>
      <c r="L643" s="33">
        <f t="shared" si="265"/>
        <v>-0.99906256809062688</v>
      </c>
      <c r="M643" s="33">
        <f t="shared" si="250"/>
        <v>3.0982895726579534</v>
      </c>
      <c r="N643" s="33">
        <f t="shared" si="266"/>
        <v>-4.3289548856066201E-2</v>
      </c>
      <c r="O643" s="33">
        <f t="shared" si="251"/>
        <v>3.0982895726579534</v>
      </c>
      <c r="P643" s="33">
        <f t="shared" si="252"/>
        <v>177.51891622269213</v>
      </c>
      <c r="Q643" s="33">
        <f t="shared" si="260"/>
        <v>0.58791159301019424</v>
      </c>
      <c r="R643" s="33">
        <f t="shared" si="253"/>
        <v>33.684853006297082</v>
      </c>
      <c r="S643" s="33">
        <f t="shared" si="261"/>
        <v>-0.99270529366408478</v>
      </c>
      <c r="T643" s="33">
        <f t="shared" si="254"/>
        <v>3.0207324664426753</v>
      </c>
      <c r="U643" s="33">
        <f t="shared" si="262"/>
        <v>0.12056616412287419</v>
      </c>
      <c r="V643" s="72">
        <f t="shared" si="255"/>
        <v>3.0207324664426753</v>
      </c>
      <c r="W643" s="33">
        <f t="shared" si="256"/>
        <v>173.07522136530886</v>
      </c>
      <c r="X643" s="80">
        <v>0.38263888888888892</v>
      </c>
      <c r="Z643" s="16">
        <v>183</v>
      </c>
      <c r="AA643" s="16">
        <v>22</v>
      </c>
      <c r="AB643" s="16">
        <v>34.520000000000003</v>
      </c>
      <c r="AC643" s="14">
        <f t="shared" si="274"/>
        <v>183.37625555555556</v>
      </c>
      <c r="AD643" s="16">
        <v>47</v>
      </c>
      <c r="AE643" s="16">
        <v>5</v>
      </c>
      <c r="AF643" s="16">
        <v>44.43</v>
      </c>
      <c r="AG643" s="14">
        <f t="shared" si="275"/>
        <v>47.095675</v>
      </c>
      <c r="AH643" s="16">
        <v>15</v>
      </c>
      <c r="AI643" s="16">
        <v>34</v>
      </c>
      <c r="AJ643" s="16">
        <v>39.79</v>
      </c>
      <c r="AK643" s="14">
        <f t="shared" si="276"/>
        <v>15.577719444444444</v>
      </c>
      <c r="AL643" s="16">
        <v>171</v>
      </c>
      <c r="AM643" s="16">
        <v>27</v>
      </c>
      <c r="AN643" s="16">
        <v>42.92</v>
      </c>
      <c r="AO643" s="16">
        <f t="shared" si="277"/>
        <v>171.46192222222223</v>
      </c>
      <c r="AP643" s="16">
        <v>62</v>
      </c>
      <c r="AQ643" s="16">
        <v>14</v>
      </c>
      <c r="AR643" s="16">
        <v>27.74</v>
      </c>
      <c r="AS643" s="14">
        <f t="shared" si="278"/>
        <v>62.241038888888887</v>
      </c>
      <c r="AT643" s="16">
        <v>1</v>
      </c>
      <c r="AU643" s="16">
        <v>5</v>
      </c>
      <c r="AV643" s="16">
        <v>23.92</v>
      </c>
      <c r="AW643" s="14">
        <f t="shared" si="279"/>
        <v>1.0899777777777777</v>
      </c>
      <c r="AX643" s="14">
        <f t="shared" si="271"/>
        <v>-11.914333333333332</v>
      </c>
      <c r="AY643" s="14">
        <f t="shared" si="272"/>
        <v>15.145363888888888</v>
      </c>
      <c r="AZ643" s="14">
        <f t="shared" si="273"/>
        <v>-217.316125</v>
      </c>
    </row>
    <row r="644" spans="1:52">
      <c r="A644" s="11">
        <v>0.38333333333333303</v>
      </c>
      <c r="B644" s="12">
        <f t="shared" si="267"/>
        <v>9.1833333333333353</v>
      </c>
      <c r="C644" s="12">
        <f t="shared" si="268"/>
        <v>15.865228063964624</v>
      </c>
      <c r="D644" s="12">
        <f t="shared" si="269"/>
        <v>15.483051408409059</v>
      </c>
      <c r="E644" s="12">
        <f t="shared" si="270"/>
        <v>15.63905140840906</v>
      </c>
      <c r="F644" s="12">
        <f t="shared" si="263"/>
        <v>4.0942940844809179</v>
      </c>
      <c r="G644" s="12">
        <f t="shared" si="257"/>
        <v>0.33487172823256017</v>
      </c>
      <c r="H644" s="26">
        <f t="shared" si="264"/>
        <v>19.186736705977591</v>
      </c>
      <c r="I644" s="33">
        <f t="shared" si="258"/>
        <v>1.4682836195201805</v>
      </c>
      <c r="J644" s="50">
        <f t="shared" si="259"/>
        <v>1.6242836195201806</v>
      </c>
      <c r="K644" s="33">
        <f t="shared" si="249"/>
        <v>0.42523645720256986</v>
      </c>
      <c r="L644" s="33">
        <f t="shared" si="265"/>
        <v>-0.99905673285588592</v>
      </c>
      <c r="M644" s="33">
        <f t="shared" si="250"/>
        <v>3.0981549862127951</v>
      </c>
      <c r="N644" s="33">
        <f t="shared" si="266"/>
        <v>-4.3424008743126526E-2</v>
      </c>
      <c r="O644" s="33">
        <f t="shared" si="251"/>
        <v>3.0981549862127951</v>
      </c>
      <c r="P644" s="33">
        <f t="shared" si="252"/>
        <v>177.51120498740491</v>
      </c>
      <c r="Q644" s="33">
        <f t="shared" si="260"/>
        <v>0.58741633612788224</v>
      </c>
      <c r="R644" s="33">
        <f t="shared" si="253"/>
        <v>33.656476877165794</v>
      </c>
      <c r="S644" s="33">
        <f t="shared" si="261"/>
        <v>-0.99256651837932486</v>
      </c>
      <c r="T644" s="33">
        <f t="shared" si="254"/>
        <v>3.0195868392903602</v>
      </c>
      <c r="U644" s="33">
        <f t="shared" si="262"/>
        <v>0.12170335489355104</v>
      </c>
      <c r="V644" s="72">
        <f t="shared" si="255"/>
        <v>3.0195868392903602</v>
      </c>
      <c r="W644" s="33">
        <f t="shared" si="256"/>
        <v>173.00958176458562</v>
      </c>
      <c r="X644" s="80">
        <v>0.3833333333333333</v>
      </c>
      <c r="Z644" s="16">
        <v>183</v>
      </c>
      <c r="AA644" s="16">
        <v>23</v>
      </c>
      <c r="AB644" s="16">
        <v>15.79</v>
      </c>
      <c r="AC644" s="14">
        <f t="shared" si="274"/>
        <v>183.38771944444446</v>
      </c>
      <c r="AD644" s="16">
        <v>47</v>
      </c>
      <c r="AE644" s="16">
        <v>6</v>
      </c>
      <c r="AF644" s="16">
        <v>19.48</v>
      </c>
      <c r="AG644" s="14">
        <f t="shared" si="275"/>
        <v>47.10541111111111</v>
      </c>
      <c r="AH644" s="16">
        <v>15</v>
      </c>
      <c r="AI644" s="16">
        <v>35</v>
      </c>
      <c r="AJ644" s="16">
        <v>39.950000000000003</v>
      </c>
      <c r="AK644" s="14">
        <f t="shared" si="276"/>
        <v>15.594430555555556</v>
      </c>
      <c r="AL644" s="16">
        <v>171</v>
      </c>
      <c r="AM644" s="16">
        <v>20</v>
      </c>
      <c r="AN644" s="16">
        <v>26.99</v>
      </c>
      <c r="AO644" s="16">
        <f t="shared" si="277"/>
        <v>171.34083055555556</v>
      </c>
      <c r="AP644" s="16">
        <v>62</v>
      </c>
      <c r="AQ644" s="16">
        <v>12</v>
      </c>
      <c r="AR644" s="16">
        <v>58.93</v>
      </c>
      <c r="AS644" s="14">
        <f t="shared" si="278"/>
        <v>62.216369444444446</v>
      </c>
      <c r="AT644" s="16">
        <v>1</v>
      </c>
      <c r="AU644" s="16">
        <v>6</v>
      </c>
      <c r="AV644" s="16">
        <v>24.08</v>
      </c>
      <c r="AW644" s="14">
        <f t="shared" si="279"/>
        <v>1.1066888888888888</v>
      </c>
      <c r="AX644" s="14">
        <f t="shared" si="271"/>
        <v>-12.046888888888901</v>
      </c>
      <c r="AY644" s="14">
        <f t="shared" si="272"/>
        <v>15.110958333333336</v>
      </c>
      <c r="AZ644" s="14">
        <f t="shared" si="273"/>
        <v>-217.31612500000003</v>
      </c>
    </row>
    <row r="645" spans="1:52">
      <c r="A645" s="11">
        <v>0.38402777777777802</v>
      </c>
      <c r="B645" s="12">
        <f t="shared" si="267"/>
        <v>9.1999999999999922</v>
      </c>
      <c r="C645" s="12">
        <f t="shared" si="268"/>
        <v>15.881940297297948</v>
      </c>
      <c r="D645" s="12">
        <f t="shared" si="269"/>
        <v>15.499763641742405</v>
      </c>
      <c r="E645" s="12">
        <f t="shared" si="270"/>
        <v>15.655763641742405</v>
      </c>
      <c r="F645" s="12">
        <f t="shared" si="263"/>
        <v>4.0986693369363438</v>
      </c>
      <c r="G645" s="12">
        <f t="shared" si="257"/>
        <v>0.33504788532834018</v>
      </c>
      <c r="H645" s="26">
        <f t="shared" si="264"/>
        <v>19.196829764097068</v>
      </c>
      <c r="I645" s="33">
        <f t="shared" si="258"/>
        <v>1.4849958528535048</v>
      </c>
      <c r="J645" s="50">
        <f t="shared" si="259"/>
        <v>1.6409958528535049</v>
      </c>
      <c r="K645" s="33">
        <f t="shared" si="249"/>
        <v>0.42961170965799073</v>
      </c>
      <c r="L645" s="33">
        <f t="shared" si="265"/>
        <v>-0.99905091458799788</v>
      </c>
      <c r="M645" s="33">
        <f t="shared" si="250"/>
        <v>3.0980212047454874</v>
      </c>
      <c r="N645" s="33">
        <f t="shared" si="266"/>
        <v>-4.3557663629784686E-2</v>
      </c>
      <c r="O645" s="33">
        <f t="shared" si="251"/>
        <v>3.0980212047454874</v>
      </c>
      <c r="P645" s="33">
        <f t="shared" si="252"/>
        <v>177.50353987395113</v>
      </c>
      <c r="Q645" s="33">
        <f t="shared" si="260"/>
        <v>0.58691643687507322</v>
      </c>
      <c r="R645" s="33">
        <f t="shared" si="253"/>
        <v>33.627834759798098</v>
      </c>
      <c r="S645" s="33">
        <f t="shared" si="261"/>
        <v>-0.99242684494134481</v>
      </c>
      <c r="T645" s="33">
        <f t="shared" si="254"/>
        <v>3.0184445054965732</v>
      </c>
      <c r="U645" s="33">
        <f t="shared" si="262"/>
        <v>0.12283711751652242</v>
      </c>
      <c r="V645" s="72">
        <f t="shared" si="255"/>
        <v>3.0184445054965732</v>
      </c>
      <c r="W645" s="33">
        <f t="shared" si="256"/>
        <v>172.94413085940644</v>
      </c>
      <c r="X645" s="80">
        <v>0.3840277777777778</v>
      </c>
      <c r="Z645" s="16">
        <v>183</v>
      </c>
      <c r="AA645" s="16">
        <v>23</v>
      </c>
      <c r="AB645" s="16">
        <v>56.86</v>
      </c>
      <c r="AC645" s="14">
        <f t="shared" si="274"/>
        <v>183.39912777777778</v>
      </c>
      <c r="AD645" s="16">
        <v>47</v>
      </c>
      <c r="AE645" s="16">
        <v>6</v>
      </c>
      <c r="AF645" s="16">
        <v>54.64</v>
      </c>
      <c r="AG645" s="14">
        <f t="shared" si="275"/>
        <v>47.115177777777781</v>
      </c>
      <c r="AH645" s="16">
        <v>15</v>
      </c>
      <c r="AI645" s="16">
        <v>36</v>
      </c>
      <c r="AJ645" s="16">
        <v>40.119999999999997</v>
      </c>
      <c r="AK645" s="14">
        <f t="shared" si="276"/>
        <v>15.611144444444445</v>
      </c>
      <c r="AL645" s="16">
        <v>171</v>
      </c>
      <c r="AM645" s="16">
        <v>13</v>
      </c>
      <c r="AN645" s="16">
        <v>12.59</v>
      </c>
      <c r="AO645" s="16">
        <f t="shared" si="277"/>
        <v>171.22016388888889</v>
      </c>
      <c r="AP645" s="16">
        <v>62</v>
      </c>
      <c r="AQ645" s="16">
        <v>11</v>
      </c>
      <c r="AR645" s="16">
        <v>28.88</v>
      </c>
      <c r="AS645" s="14">
        <f t="shared" si="278"/>
        <v>62.191355555555553</v>
      </c>
      <c r="AT645" s="16">
        <v>1</v>
      </c>
      <c r="AU645" s="16">
        <v>7</v>
      </c>
      <c r="AV645" s="16">
        <v>24.25</v>
      </c>
      <c r="AW645" s="14">
        <f t="shared" si="279"/>
        <v>1.1234027777777778</v>
      </c>
      <c r="AX645" s="14">
        <f t="shared" si="271"/>
        <v>-12.178963888888887</v>
      </c>
      <c r="AY645" s="14">
        <f t="shared" si="272"/>
        <v>15.076177777777772</v>
      </c>
      <c r="AZ645" s="14">
        <f t="shared" si="273"/>
        <v>-217.31612500000003</v>
      </c>
    </row>
    <row r="646" spans="1:52">
      <c r="A646" s="11">
        <v>0.38472222222222202</v>
      </c>
      <c r="B646" s="12">
        <f t="shared" si="267"/>
        <v>9.2166666666666721</v>
      </c>
      <c r="C646" s="12">
        <f t="shared" si="268"/>
        <v>15.898652530631294</v>
      </c>
      <c r="D646" s="12">
        <f t="shared" si="269"/>
        <v>15.516475875075729</v>
      </c>
      <c r="E646" s="12">
        <f t="shared" si="270"/>
        <v>15.67247587507573</v>
      </c>
      <c r="F646" s="12">
        <f t="shared" si="263"/>
        <v>4.1030445893917644</v>
      </c>
      <c r="G646" s="12">
        <f t="shared" si="257"/>
        <v>0.33522459707549829</v>
      </c>
      <c r="H646" s="26">
        <f t="shared" si="264"/>
        <v>19.206954601399612</v>
      </c>
      <c r="I646" s="33">
        <f t="shared" si="258"/>
        <v>1.5017080861868504</v>
      </c>
      <c r="J646" s="50">
        <f t="shared" si="259"/>
        <v>1.6577080861868505</v>
      </c>
      <c r="K646" s="33">
        <f t="shared" si="249"/>
        <v>0.43398696211341709</v>
      </c>
      <c r="L646" s="33">
        <f t="shared" si="265"/>
        <v>-0.99904511372427529</v>
      </c>
      <c r="M646" s="33">
        <f t="shared" si="250"/>
        <v>3.097888230875387</v>
      </c>
      <c r="N646" s="33">
        <f t="shared" si="266"/>
        <v>-4.3690510910835825E-2</v>
      </c>
      <c r="O646" s="33">
        <f t="shared" si="251"/>
        <v>3.097888230875387</v>
      </c>
      <c r="P646" s="33">
        <f t="shared" si="252"/>
        <v>177.49592103240883</v>
      </c>
      <c r="Q646" s="33">
        <f t="shared" si="260"/>
        <v>0.58641190932226839</v>
      </c>
      <c r="R646" s="33">
        <f t="shared" si="253"/>
        <v>33.598927460374313</v>
      </c>
      <c r="S646" s="33">
        <f t="shared" si="261"/>
        <v>-0.99228628805531494</v>
      </c>
      <c r="T646" s="33">
        <f t="shared" si="254"/>
        <v>3.0173054918526132</v>
      </c>
      <c r="U646" s="33">
        <f t="shared" si="262"/>
        <v>0.12396742530763655</v>
      </c>
      <c r="V646" s="72">
        <f t="shared" si="255"/>
        <v>3.0173054918526132</v>
      </c>
      <c r="W646" s="33">
        <f t="shared" si="256"/>
        <v>172.87887018479975</v>
      </c>
      <c r="X646" s="80">
        <v>0.38472222222222219</v>
      </c>
      <c r="Z646" s="16">
        <v>183</v>
      </c>
      <c r="AA646" s="16">
        <v>24</v>
      </c>
      <c r="AB646" s="16">
        <v>37.71</v>
      </c>
      <c r="AC646" s="14">
        <f t="shared" si="274"/>
        <v>183.41047499999999</v>
      </c>
      <c r="AD646" s="16">
        <v>47</v>
      </c>
      <c r="AE646" s="16">
        <v>7</v>
      </c>
      <c r="AF646" s="16">
        <v>29.92</v>
      </c>
      <c r="AG646" s="14">
        <f t="shared" si="275"/>
        <v>47.124977777777779</v>
      </c>
      <c r="AH646" s="16">
        <v>15</v>
      </c>
      <c r="AI646" s="16">
        <v>37</v>
      </c>
      <c r="AJ646" s="16">
        <v>40.28</v>
      </c>
      <c r="AK646" s="14">
        <f t="shared" si="276"/>
        <v>15.627855555555556</v>
      </c>
      <c r="AL646" s="16">
        <v>171</v>
      </c>
      <c r="AM646" s="16">
        <v>5</v>
      </c>
      <c r="AN646" s="16">
        <v>59.74</v>
      </c>
      <c r="AO646" s="16">
        <f t="shared" si="277"/>
        <v>171.09992777777776</v>
      </c>
      <c r="AP646" s="16">
        <v>62</v>
      </c>
      <c r="AQ646" s="16">
        <v>9</v>
      </c>
      <c r="AR646" s="16">
        <v>57.59</v>
      </c>
      <c r="AS646" s="14">
        <f t="shared" si="278"/>
        <v>62.165997222222224</v>
      </c>
      <c r="AT646" s="16">
        <v>1</v>
      </c>
      <c r="AU646" s="16">
        <v>8</v>
      </c>
      <c r="AV646" s="16">
        <v>24.41</v>
      </c>
      <c r="AW646" s="14">
        <f t="shared" si="279"/>
        <v>1.1401138888888889</v>
      </c>
      <c r="AX646" s="14">
        <f t="shared" si="271"/>
        <v>-12.310547222222226</v>
      </c>
      <c r="AY646" s="14">
        <f t="shared" si="272"/>
        <v>15.041019444444444</v>
      </c>
      <c r="AZ646" s="14">
        <f t="shared" si="273"/>
        <v>-217.316125</v>
      </c>
    </row>
    <row r="647" spans="1:52">
      <c r="A647" s="11">
        <v>0.38541666666666702</v>
      </c>
      <c r="B647" s="12">
        <f t="shared" si="267"/>
        <v>9.233333333333329</v>
      </c>
      <c r="C647" s="12">
        <f t="shared" si="268"/>
        <v>15.915364763964618</v>
      </c>
      <c r="D647" s="12">
        <f t="shared" si="269"/>
        <v>15.533188108409075</v>
      </c>
      <c r="E647" s="12">
        <f t="shared" si="270"/>
        <v>15.689188108409075</v>
      </c>
      <c r="F647" s="12">
        <f t="shared" si="263"/>
        <v>4.1074198418471912</v>
      </c>
      <c r="G647" s="12">
        <f t="shared" si="257"/>
        <v>0.33540186019889839</v>
      </c>
      <c r="H647" s="26">
        <f t="shared" si="264"/>
        <v>19.217111030233742</v>
      </c>
      <c r="I647" s="33">
        <f t="shared" si="258"/>
        <v>1.5184203195201746</v>
      </c>
      <c r="J647" s="50">
        <f t="shared" si="259"/>
        <v>1.6744203195201748</v>
      </c>
      <c r="K647" s="33">
        <f t="shared" si="249"/>
        <v>0.43836221456883795</v>
      </c>
      <c r="L647" s="33">
        <f t="shared" si="265"/>
        <v>-0.99903933070087814</v>
      </c>
      <c r="M647" s="33">
        <f t="shared" si="250"/>
        <v>3.0977560672083602</v>
      </c>
      <c r="N647" s="33">
        <f t="shared" si="266"/>
        <v>-4.3822547994629681E-2</v>
      </c>
      <c r="O647" s="33">
        <f t="shared" si="251"/>
        <v>3.0977560672083602</v>
      </c>
      <c r="P647" s="33">
        <f t="shared" si="252"/>
        <v>177.48834861208326</v>
      </c>
      <c r="Q647" s="33">
        <f t="shared" si="260"/>
        <v>0.58590276764860338</v>
      </c>
      <c r="R647" s="33">
        <f t="shared" si="253"/>
        <v>33.56975579129908</v>
      </c>
      <c r="S647" s="33">
        <f t="shared" si="261"/>
        <v>-0.99214486248937139</v>
      </c>
      <c r="T647" s="33">
        <f t="shared" si="254"/>
        <v>3.0161698249577302</v>
      </c>
      <c r="U647" s="33">
        <f t="shared" si="262"/>
        <v>0.12509425181017114</v>
      </c>
      <c r="V647" s="72">
        <f t="shared" si="255"/>
        <v>3.0161698249577302</v>
      </c>
      <c r="W647" s="33">
        <f t="shared" si="256"/>
        <v>172.81380126479021</v>
      </c>
      <c r="X647" s="80">
        <v>0.38541666666666669</v>
      </c>
      <c r="Z647" s="16">
        <v>183</v>
      </c>
      <c r="AA647" s="16">
        <v>25</v>
      </c>
      <c r="AB647" s="16">
        <v>18.350000000000001</v>
      </c>
      <c r="AC647" s="14">
        <f t="shared" si="274"/>
        <v>183.42176388888888</v>
      </c>
      <c r="AD647" s="16">
        <v>47</v>
      </c>
      <c r="AE647" s="16">
        <v>8</v>
      </c>
      <c r="AF647" s="16">
        <v>5.31</v>
      </c>
      <c r="AG647" s="14">
        <f t="shared" si="275"/>
        <v>47.134808333333332</v>
      </c>
      <c r="AH647" s="16">
        <v>15</v>
      </c>
      <c r="AI647" s="16">
        <v>38</v>
      </c>
      <c r="AJ647" s="16">
        <v>40.450000000000003</v>
      </c>
      <c r="AK647" s="14">
        <f t="shared" si="276"/>
        <v>15.644569444444445</v>
      </c>
      <c r="AL647" s="16">
        <v>170</v>
      </c>
      <c r="AM647" s="16">
        <v>58</v>
      </c>
      <c r="AN647" s="16">
        <v>48.45</v>
      </c>
      <c r="AO647" s="16">
        <f t="shared" si="277"/>
        <v>170.98012499999999</v>
      </c>
      <c r="AP647" s="16">
        <v>62</v>
      </c>
      <c r="AQ647" s="16">
        <v>8</v>
      </c>
      <c r="AR647" s="16">
        <v>25.08</v>
      </c>
      <c r="AS647" s="14">
        <f t="shared" si="278"/>
        <v>62.140300000000003</v>
      </c>
      <c r="AT647" s="16">
        <v>1</v>
      </c>
      <c r="AU647" s="16">
        <v>9</v>
      </c>
      <c r="AV647" s="16">
        <v>24.57</v>
      </c>
      <c r="AW647" s="14">
        <f t="shared" si="279"/>
        <v>1.156825</v>
      </c>
      <c r="AX647" s="14">
        <f t="shared" si="271"/>
        <v>-12.441638888888889</v>
      </c>
      <c r="AY647" s="14">
        <f t="shared" si="272"/>
        <v>15.005491666666671</v>
      </c>
      <c r="AZ647" s="14">
        <f t="shared" si="273"/>
        <v>-217.31616666666667</v>
      </c>
    </row>
    <row r="648" spans="1:52">
      <c r="A648" s="11">
        <v>0.38611111111111102</v>
      </c>
      <c r="B648" s="12">
        <f t="shared" si="267"/>
        <v>9.2500000000000089</v>
      </c>
      <c r="C648" s="12">
        <f t="shared" si="268"/>
        <v>15.932076997297964</v>
      </c>
      <c r="D648" s="12">
        <f t="shared" si="269"/>
        <v>15.549900341742397</v>
      </c>
      <c r="E648" s="12">
        <f t="shared" si="270"/>
        <v>15.705900341742398</v>
      </c>
      <c r="F648" s="12">
        <f t="shared" si="263"/>
        <v>4.1117950943026118</v>
      </c>
      <c r="G648" s="12">
        <f t="shared" si="257"/>
        <v>0.33557967141266948</v>
      </c>
      <c r="H648" s="26">
        <f t="shared" si="264"/>
        <v>19.227298862332926</v>
      </c>
      <c r="I648" s="33">
        <f t="shared" si="258"/>
        <v>1.5351325528535202</v>
      </c>
      <c r="J648" s="50">
        <f t="shared" si="259"/>
        <v>1.6911325528535204</v>
      </c>
      <c r="K648" s="33">
        <f t="shared" si="249"/>
        <v>0.44273746702426431</v>
      </c>
      <c r="L648" s="33">
        <f t="shared" si="265"/>
        <v>-0.99903356595277892</v>
      </c>
      <c r="M648" s="33">
        <f t="shared" si="250"/>
        <v>3.097624716336707</v>
      </c>
      <c r="N648" s="33">
        <f t="shared" si="266"/>
        <v>-4.3953772303120961E-2</v>
      </c>
      <c r="O648" s="33">
        <f t="shared" si="251"/>
        <v>3.097624716336707</v>
      </c>
      <c r="P648" s="33">
        <f t="shared" si="252"/>
        <v>177.48082276150214</v>
      </c>
      <c r="Q648" s="33">
        <f t="shared" si="260"/>
        <v>0.58538902614091282</v>
      </c>
      <c r="R648" s="33">
        <f t="shared" si="253"/>
        <v>33.540320571147724</v>
      </c>
      <c r="S648" s="33">
        <f t="shared" si="261"/>
        <v>-0.99200258307248301</v>
      </c>
      <c r="T648" s="33">
        <f t="shared" si="254"/>
        <v>3.0150375312183275</v>
      </c>
      <c r="U648" s="33">
        <f t="shared" si="262"/>
        <v>0.12621757079551676</v>
      </c>
      <c r="V648" s="72">
        <f t="shared" si="255"/>
        <v>3.0150375312183275</v>
      </c>
      <c r="W648" s="33">
        <f t="shared" si="256"/>
        <v>172.74892561235336</v>
      </c>
      <c r="X648" s="80">
        <v>0.38611111111111113</v>
      </c>
      <c r="Z648" s="16">
        <v>183</v>
      </c>
      <c r="AA648" s="16">
        <v>25</v>
      </c>
      <c r="AB648" s="16">
        <v>58.78</v>
      </c>
      <c r="AC648" s="14">
        <f t="shared" si="274"/>
        <v>183.43299444444443</v>
      </c>
      <c r="AD648" s="16">
        <v>47</v>
      </c>
      <c r="AE648" s="16">
        <v>8</v>
      </c>
      <c r="AF648" s="16">
        <v>40.82</v>
      </c>
      <c r="AG648" s="14">
        <f t="shared" si="275"/>
        <v>47.144672222222219</v>
      </c>
      <c r="AH648" s="16">
        <v>15</v>
      </c>
      <c r="AI648" s="16">
        <v>39</v>
      </c>
      <c r="AJ648" s="16">
        <v>40.61</v>
      </c>
      <c r="AK648" s="14">
        <f t="shared" si="276"/>
        <v>15.661280555555555</v>
      </c>
      <c r="AL648" s="16">
        <v>170</v>
      </c>
      <c r="AM648" s="16">
        <v>51</v>
      </c>
      <c r="AN648" s="16">
        <v>38.74</v>
      </c>
      <c r="AO648" s="16">
        <f t="shared" si="277"/>
        <v>170.86076111111112</v>
      </c>
      <c r="AP648" s="16">
        <v>62</v>
      </c>
      <c r="AQ648" s="16">
        <v>6</v>
      </c>
      <c r="AR648" s="16">
        <v>51.34</v>
      </c>
      <c r="AS648" s="14">
        <f t="shared" si="278"/>
        <v>62.114261111111112</v>
      </c>
      <c r="AT648" s="16">
        <v>1</v>
      </c>
      <c r="AU648" s="16">
        <v>10</v>
      </c>
      <c r="AV648" s="16">
        <v>24.74</v>
      </c>
      <c r="AW648" s="14">
        <f t="shared" si="279"/>
        <v>1.1735388888888889</v>
      </c>
      <c r="AX648" s="14">
        <f t="shared" si="271"/>
        <v>-12.572233333333315</v>
      </c>
      <c r="AY648" s="14">
        <f t="shared" si="272"/>
        <v>14.969588888888893</v>
      </c>
      <c r="AZ648" s="14">
        <f t="shared" si="273"/>
        <v>-217.316125</v>
      </c>
    </row>
    <row r="649" spans="1:52">
      <c r="A649" s="11">
        <v>0.38680555555555601</v>
      </c>
      <c r="B649" s="12">
        <f t="shared" si="267"/>
        <v>9.2666666666666639</v>
      </c>
      <c r="C649" s="12">
        <f t="shared" si="268"/>
        <v>15.948789230631286</v>
      </c>
      <c r="D649" s="12">
        <f t="shared" si="269"/>
        <v>15.566612575075743</v>
      </c>
      <c r="E649" s="12">
        <f t="shared" si="270"/>
        <v>15.722612575075743</v>
      </c>
      <c r="F649" s="12">
        <f t="shared" si="263"/>
        <v>4.1161703467580377</v>
      </c>
      <c r="G649" s="12">
        <f t="shared" si="257"/>
        <v>0.33575802742026239</v>
      </c>
      <c r="H649" s="26">
        <f t="shared" si="264"/>
        <v>19.237517908818802</v>
      </c>
      <c r="I649" s="33">
        <f t="shared" si="258"/>
        <v>1.5518447861868427</v>
      </c>
      <c r="J649" s="50">
        <f t="shared" si="259"/>
        <v>1.7078447861868429</v>
      </c>
      <c r="K649" s="33">
        <f t="shared" si="249"/>
        <v>0.44711271947968467</v>
      </c>
      <c r="L649" s="33">
        <f t="shared" si="265"/>
        <v>-0.99902781991373235</v>
      </c>
      <c r="M649" s="33">
        <f t="shared" si="250"/>
        <v>3.0974941808391154</v>
      </c>
      <c r="N649" s="33">
        <f t="shared" si="266"/>
        <v>-4.4084181271918453E-2</v>
      </c>
      <c r="O649" s="33">
        <f t="shared" si="251"/>
        <v>3.0974941808391154</v>
      </c>
      <c r="P649" s="33">
        <f t="shared" si="252"/>
        <v>177.47334362841349</v>
      </c>
      <c r="Q649" s="33">
        <f t="shared" si="260"/>
        <v>0.58487069919280144</v>
      </c>
      <c r="R649" s="33">
        <f t="shared" si="253"/>
        <v>33.510622624613042</v>
      </c>
      <c r="S649" s="33">
        <f t="shared" si="261"/>
        <v>-0.99185946469232533</v>
      </c>
      <c r="T649" s="33">
        <f t="shared" si="254"/>
        <v>3.0139086368472476</v>
      </c>
      <c r="U649" s="33">
        <f t="shared" si="262"/>
        <v>0.12733735626380019</v>
      </c>
      <c r="V649" s="72">
        <f t="shared" si="255"/>
        <v>3.0139086368472476</v>
      </c>
      <c r="W649" s="33">
        <f t="shared" si="256"/>
        <v>172.6842447293744</v>
      </c>
      <c r="X649" s="80">
        <v>0.38680555555555557</v>
      </c>
      <c r="Z649" s="16">
        <v>183</v>
      </c>
      <c r="AA649" s="16">
        <v>26</v>
      </c>
      <c r="AB649" s="16">
        <v>39</v>
      </c>
      <c r="AC649" s="14">
        <f t="shared" si="274"/>
        <v>183.44416666666666</v>
      </c>
      <c r="AD649" s="16">
        <v>47</v>
      </c>
      <c r="AE649" s="16">
        <v>9</v>
      </c>
      <c r="AF649" s="16">
        <v>16.45</v>
      </c>
      <c r="AG649" s="14">
        <f t="shared" si="275"/>
        <v>47.154569444444448</v>
      </c>
      <c r="AH649" s="16">
        <v>15</v>
      </c>
      <c r="AI649" s="16">
        <v>40</v>
      </c>
      <c r="AJ649" s="16">
        <v>40.78</v>
      </c>
      <c r="AK649" s="14">
        <f t="shared" si="276"/>
        <v>15.677994444444444</v>
      </c>
      <c r="AL649" s="16">
        <v>170</v>
      </c>
      <c r="AM649" s="16">
        <v>44</v>
      </c>
      <c r="AN649" s="16">
        <v>30.63</v>
      </c>
      <c r="AO649" s="16">
        <f t="shared" si="277"/>
        <v>170.74184166666666</v>
      </c>
      <c r="AP649" s="16">
        <v>62</v>
      </c>
      <c r="AQ649" s="16">
        <v>5</v>
      </c>
      <c r="AR649" s="16">
        <v>16.38</v>
      </c>
      <c r="AS649" s="14">
        <f t="shared" si="278"/>
        <v>62.08788333333333</v>
      </c>
      <c r="AT649" s="16">
        <v>1</v>
      </c>
      <c r="AU649" s="16">
        <v>11</v>
      </c>
      <c r="AV649" s="16">
        <v>24.9</v>
      </c>
      <c r="AW649" s="14">
        <f t="shared" si="279"/>
        <v>1.19025</v>
      </c>
      <c r="AX649" s="14">
        <f t="shared" si="271"/>
        <v>-12.702325000000002</v>
      </c>
      <c r="AY649" s="14">
        <f t="shared" si="272"/>
        <v>14.933313888888883</v>
      </c>
      <c r="AZ649" s="14">
        <f t="shared" si="273"/>
        <v>-217.31616666666665</v>
      </c>
    </row>
    <row r="650" spans="1:52">
      <c r="A650" s="11">
        <v>0.38750000000000001</v>
      </c>
      <c r="B650" s="12">
        <f t="shared" si="267"/>
        <v>9.2833333333333439</v>
      </c>
      <c r="C650" s="12">
        <f t="shared" si="268"/>
        <v>15.965501463964632</v>
      </c>
      <c r="D650" s="12">
        <f t="shared" si="269"/>
        <v>15.583324808409067</v>
      </c>
      <c r="E650" s="12">
        <f t="shared" si="270"/>
        <v>15.739324808409068</v>
      </c>
      <c r="F650" s="12">
        <f t="shared" si="263"/>
        <v>4.1205455992134592</v>
      </c>
      <c r="G650" s="12">
        <f t="shared" si="257"/>
        <v>0.33593692491450372</v>
      </c>
      <c r="H650" s="26">
        <f t="shared" si="264"/>
        <v>19.247767980204298</v>
      </c>
      <c r="I650" s="33">
        <f t="shared" si="258"/>
        <v>1.5685570195201883</v>
      </c>
      <c r="J650" s="50">
        <f t="shared" si="259"/>
        <v>1.7245570195201885</v>
      </c>
      <c r="K650" s="33">
        <f t="shared" si="249"/>
        <v>0.45148797193511114</v>
      </c>
      <c r="L650" s="33">
        <f t="shared" si="265"/>
        <v>-0.99902209301624201</v>
      </c>
      <c r="M650" s="33">
        <f t="shared" si="250"/>
        <v>3.097364463280611</v>
      </c>
      <c r="N650" s="33">
        <f t="shared" si="266"/>
        <v>-4.4213772350333191E-2</v>
      </c>
      <c r="O650" s="33">
        <f t="shared" si="251"/>
        <v>3.097364463280611</v>
      </c>
      <c r="P650" s="33">
        <f t="shared" si="252"/>
        <v>177.46591135978247</v>
      </c>
      <c r="Q650" s="33">
        <f t="shared" si="260"/>
        <v>0.58434780130370245</v>
      </c>
      <c r="R650" s="33">
        <f t="shared" si="253"/>
        <v>33.480662782451375</v>
      </c>
      <c r="S650" s="33">
        <f t="shared" si="261"/>
        <v>-0.99171552229315008</v>
      </c>
      <c r="T650" s="33">
        <f t="shared" si="254"/>
        <v>3.0127831678630219</v>
      </c>
      <c r="U650" s="33">
        <f t="shared" si="262"/>
        <v>0.12845358244449465</v>
      </c>
      <c r="V650" s="72">
        <f t="shared" si="255"/>
        <v>3.0127831678630219</v>
      </c>
      <c r="W650" s="33">
        <f t="shared" si="256"/>
        <v>172.61976010660538</v>
      </c>
      <c r="X650" s="80">
        <v>0.38750000000000001</v>
      </c>
      <c r="Z650" s="16">
        <v>183</v>
      </c>
      <c r="AA650" s="16">
        <v>27</v>
      </c>
      <c r="AB650" s="16">
        <v>19</v>
      </c>
      <c r="AC650" s="14">
        <f t="shared" si="274"/>
        <v>183.45527777777778</v>
      </c>
      <c r="AD650" s="16">
        <v>47</v>
      </c>
      <c r="AE650" s="16">
        <v>9</v>
      </c>
      <c r="AF650" s="16">
        <v>52.19</v>
      </c>
      <c r="AG650" s="14">
        <f t="shared" si="275"/>
        <v>47.164497222222224</v>
      </c>
      <c r="AH650" s="16">
        <v>15</v>
      </c>
      <c r="AI650" s="16">
        <v>41</v>
      </c>
      <c r="AJ650" s="16">
        <v>40.94</v>
      </c>
      <c r="AK650" s="14">
        <f t="shared" si="276"/>
        <v>15.694705555555556</v>
      </c>
      <c r="AL650" s="16">
        <v>170</v>
      </c>
      <c r="AM650" s="16">
        <v>37</v>
      </c>
      <c r="AN650" s="16">
        <v>24.14</v>
      </c>
      <c r="AO650" s="16">
        <f t="shared" si="277"/>
        <v>170.62337222222223</v>
      </c>
      <c r="AP650" s="16">
        <v>62</v>
      </c>
      <c r="AQ650" s="16">
        <v>3</v>
      </c>
      <c r="AR650" s="16">
        <v>40.21</v>
      </c>
      <c r="AS650" s="14">
        <f t="shared" si="278"/>
        <v>62.061169444444445</v>
      </c>
      <c r="AT650" s="16">
        <v>1</v>
      </c>
      <c r="AU650" s="16">
        <v>12</v>
      </c>
      <c r="AV650" s="16">
        <v>25.07</v>
      </c>
      <c r="AW650" s="14">
        <f t="shared" si="279"/>
        <v>1.2069638888888889</v>
      </c>
      <c r="AX650" s="14">
        <f t="shared" si="271"/>
        <v>-12.831905555555551</v>
      </c>
      <c r="AY650" s="14">
        <f t="shared" si="272"/>
        <v>14.896672222222222</v>
      </c>
      <c r="AZ650" s="14">
        <f t="shared" si="273"/>
        <v>-217.316125</v>
      </c>
    </row>
    <row r="651" spans="1:52">
      <c r="A651" s="11">
        <v>0.38819444444444401</v>
      </c>
      <c r="B651" s="12">
        <f t="shared" si="267"/>
        <v>9.3000000000000007</v>
      </c>
      <c r="C651" s="12">
        <f t="shared" si="268"/>
        <v>15.982213697297956</v>
      </c>
      <c r="D651" s="12">
        <f t="shared" si="269"/>
        <v>15.600037041742389</v>
      </c>
      <c r="E651" s="12">
        <f t="shared" si="270"/>
        <v>15.75603704174239</v>
      </c>
      <c r="F651" s="12">
        <f t="shared" si="263"/>
        <v>4.1249208516688789</v>
      </c>
      <c r="G651" s="12">
        <f t="shared" si="257"/>
        <v>0.33611636057765232</v>
      </c>
      <c r="H651" s="26">
        <f t="shared" si="264"/>
        <v>19.258048886396843</v>
      </c>
      <c r="I651" s="33">
        <f t="shared" si="258"/>
        <v>1.5852692528535126</v>
      </c>
      <c r="J651" s="50">
        <f t="shared" si="259"/>
        <v>1.7412692528535128</v>
      </c>
      <c r="K651" s="33">
        <f t="shared" si="249"/>
        <v>0.45586322439053195</v>
      </c>
      <c r="L651" s="33">
        <f t="shared" si="265"/>
        <v>-0.99901638569152929</v>
      </c>
      <c r="M651" s="33">
        <f t="shared" si="250"/>
        <v>3.0972355662125239</v>
      </c>
      <c r="N651" s="33">
        <f t="shared" si="266"/>
        <v>-4.4342543001428911E-2</v>
      </c>
      <c r="O651" s="33">
        <f t="shared" si="251"/>
        <v>3.0972355662125239</v>
      </c>
      <c r="P651" s="33">
        <f t="shared" si="252"/>
        <v>177.45852610178946</v>
      </c>
      <c r="Q651" s="33">
        <f t="shared" si="260"/>
        <v>0.58382034707794406</v>
      </c>
      <c r="R651" s="33">
        <f t="shared" si="253"/>
        <v>33.450441881429079</v>
      </c>
      <c r="S651" s="33">
        <f t="shared" si="261"/>
        <v>-0.99157077087366474</v>
      </c>
      <c r="T651" s="33">
        <f t="shared" si="254"/>
        <v>3.0116611500892079</v>
      </c>
      <c r="U651" s="33">
        <f t="shared" si="262"/>
        <v>0.12956622379696897</v>
      </c>
      <c r="V651" s="72">
        <f t="shared" si="255"/>
        <v>3.0116611500892079</v>
      </c>
      <c r="W651" s="33">
        <f t="shared" si="256"/>
        <v>172.55547322362716</v>
      </c>
      <c r="X651" s="80">
        <v>0.38819444444444445</v>
      </c>
      <c r="Z651" s="16">
        <v>183</v>
      </c>
      <c r="AA651" s="16">
        <v>27</v>
      </c>
      <c r="AB651" s="16">
        <v>58.78</v>
      </c>
      <c r="AC651" s="14">
        <f t="shared" si="274"/>
        <v>183.46632777777776</v>
      </c>
      <c r="AD651" s="16">
        <v>47</v>
      </c>
      <c r="AE651" s="16">
        <v>10</v>
      </c>
      <c r="AF651" s="16">
        <v>28.05</v>
      </c>
      <c r="AG651" s="14">
        <f t="shared" si="275"/>
        <v>47.174458333333334</v>
      </c>
      <c r="AH651" s="16">
        <v>15</v>
      </c>
      <c r="AI651" s="16">
        <v>42</v>
      </c>
      <c r="AJ651" s="16">
        <v>41.11</v>
      </c>
      <c r="AK651" s="14">
        <f t="shared" si="276"/>
        <v>15.711419444444445</v>
      </c>
      <c r="AL651" s="16">
        <v>170</v>
      </c>
      <c r="AM651" s="16">
        <v>30</v>
      </c>
      <c r="AN651" s="16">
        <v>19.27</v>
      </c>
      <c r="AO651" s="16">
        <f t="shared" si="277"/>
        <v>170.50535277777777</v>
      </c>
      <c r="AP651" s="16">
        <v>62</v>
      </c>
      <c r="AQ651" s="16">
        <v>2</v>
      </c>
      <c r="AR651" s="16">
        <v>2.83</v>
      </c>
      <c r="AS651" s="14">
        <f t="shared" si="278"/>
        <v>62.034119444444443</v>
      </c>
      <c r="AT651" s="16">
        <v>1</v>
      </c>
      <c r="AU651" s="16">
        <v>13</v>
      </c>
      <c r="AV651" s="16">
        <v>25.23</v>
      </c>
      <c r="AW651" s="14">
        <f t="shared" si="279"/>
        <v>1.2236750000000001</v>
      </c>
      <c r="AX651" s="14">
        <f t="shared" si="271"/>
        <v>-12.960974999999991</v>
      </c>
      <c r="AY651" s="14">
        <f t="shared" si="272"/>
        <v>14.859661111111109</v>
      </c>
      <c r="AZ651" s="14">
        <f t="shared" si="273"/>
        <v>-217.31616666666667</v>
      </c>
    </row>
    <row r="652" spans="1:52">
      <c r="A652" s="11">
        <v>0.38888888888888901</v>
      </c>
      <c r="B652" s="12">
        <f t="shared" si="267"/>
        <v>9.3166666666666558</v>
      </c>
      <c r="C652" s="12">
        <f t="shared" si="268"/>
        <v>15.998925930631279</v>
      </c>
      <c r="D652" s="12">
        <f t="shared" si="269"/>
        <v>15.616749275075735</v>
      </c>
      <c r="E652" s="12">
        <f t="shared" si="270"/>
        <v>15.772749275075736</v>
      </c>
      <c r="F652" s="12">
        <f t="shared" si="263"/>
        <v>4.1292961041243057</v>
      </c>
      <c r="G652" s="12">
        <f t="shared" si="257"/>
        <v>0.33629633108145485</v>
      </c>
      <c r="H652" s="26">
        <f t="shared" si="264"/>
        <v>19.26836043670157</v>
      </c>
      <c r="I652" s="33">
        <f t="shared" si="258"/>
        <v>1.6019814861868351</v>
      </c>
      <c r="J652" s="50">
        <f t="shared" si="259"/>
        <v>1.7579814861868353</v>
      </c>
      <c r="K652" s="33">
        <f t="shared" si="249"/>
        <v>0.46023847684595232</v>
      </c>
      <c r="L652" s="33">
        <f t="shared" si="265"/>
        <v>-0.99901069836950074</v>
      </c>
      <c r="M652" s="33">
        <f t="shared" si="250"/>
        <v>3.0971074921724036</v>
      </c>
      <c r="N652" s="33">
        <f t="shared" si="266"/>
        <v>-4.4470490702069362E-2</v>
      </c>
      <c r="O652" s="33">
        <f t="shared" si="251"/>
        <v>3.0971074921724036</v>
      </c>
      <c r="P652" s="33">
        <f t="shared" si="252"/>
        <v>177.45118799982535</v>
      </c>
      <c r="Q652" s="33">
        <f t="shared" si="260"/>
        <v>0.5832883512238034</v>
      </c>
      <c r="R652" s="33">
        <f t="shared" si="253"/>
        <v>33.41996076426836</v>
      </c>
      <c r="S652" s="33">
        <f t="shared" si="261"/>
        <v>-0.99142522548490974</v>
      </c>
      <c r="T652" s="33">
        <f t="shared" si="254"/>
        <v>3.0105426091537133</v>
      </c>
      <c r="U652" s="33">
        <f t="shared" si="262"/>
        <v>0.13067525501102348</v>
      </c>
      <c r="V652" s="72">
        <f t="shared" si="255"/>
        <v>3.0105426091537133</v>
      </c>
      <c r="W652" s="33">
        <f t="shared" si="256"/>
        <v>172.49138554881074</v>
      </c>
      <c r="X652" s="80">
        <v>0.3888888888888889</v>
      </c>
      <c r="Z652" s="16">
        <v>183</v>
      </c>
      <c r="AA652" s="16">
        <v>28</v>
      </c>
      <c r="AB652" s="16">
        <v>38.35</v>
      </c>
      <c r="AC652" s="14">
        <f t="shared" si="274"/>
        <v>183.47731944444445</v>
      </c>
      <c r="AD652" s="16">
        <v>47</v>
      </c>
      <c r="AE652" s="16">
        <v>11</v>
      </c>
      <c r="AF652" s="16">
        <v>4.03</v>
      </c>
      <c r="AG652" s="14">
        <f t="shared" si="275"/>
        <v>47.184452777777778</v>
      </c>
      <c r="AH652" s="16">
        <v>15</v>
      </c>
      <c r="AI652" s="16">
        <v>43</v>
      </c>
      <c r="AJ652" s="16">
        <v>41.27</v>
      </c>
      <c r="AK652" s="14">
        <f t="shared" si="276"/>
        <v>15.728130555555556</v>
      </c>
      <c r="AL652" s="16">
        <v>170</v>
      </c>
      <c r="AM652" s="16">
        <v>23</v>
      </c>
      <c r="AN652" s="16">
        <v>16.04</v>
      </c>
      <c r="AO652" s="16">
        <f t="shared" si="277"/>
        <v>170.38778888888888</v>
      </c>
      <c r="AP652" s="16">
        <v>62</v>
      </c>
      <c r="AQ652" s="16">
        <v>0</v>
      </c>
      <c r="AR652" s="16">
        <v>24.24</v>
      </c>
      <c r="AS652" s="14">
        <f t="shared" si="278"/>
        <v>62.006733333333337</v>
      </c>
      <c r="AT652" s="16">
        <v>1</v>
      </c>
      <c r="AU652" s="16">
        <v>14</v>
      </c>
      <c r="AV652" s="16">
        <v>25.4</v>
      </c>
      <c r="AW652" s="14">
        <f t="shared" si="279"/>
        <v>1.240388888888889</v>
      </c>
      <c r="AX652" s="14">
        <f t="shared" si="271"/>
        <v>-13.089530555555569</v>
      </c>
      <c r="AY652" s="14">
        <f t="shared" si="272"/>
        <v>14.822280555555558</v>
      </c>
      <c r="AZ652" s="14">
        <f t="shared" si="273"/>
        <v>-217.316125</v>
      </c>
    </row>
    <row r="653" spans="1:52">
      <c r="A653" s="11">
        <v>0.389583333333333</v>
      </c>
      <c r="B653" s="12">
        <f t="shared" si="267"/>
        <v>9.3333333333333357</v>
      </c>
      <c r="C653" s="12">
        <f t="shared" si="268"/>
        <v>16.015638163964624</v>
      </c>
      <c r="D653" s="12">
        <f t="shared" si="269"/>
        <v>15.633461508409058</v>
      </c>
      <c r="E653" s="12">
        <f t="shared" si="270"/>
        <v>15.789461508409058</v>
      </c>
      <c r="F653" s="12">
        <f t="shared" si="263"/>
        <v>4.1336713565797263</v>
      </c>
      <c r="G653" s="12">
        <f t="shared" si="257"/>
        <v>0.33647683308720094</v>
      </c>
      <c r="H653" s="26">
        <f t="shared" si="264"/>
        <v>19.278702439824468</v>
      </c>
      <c r="I653" s="33">
        <f t="shared" si="258"/>
        <v>1.6186937195201807</v>
      </c>
      <c r="J653" s="50">
        <f t="shared" si="259"/>
        <v>1.7746937195201808</v>
      </c>
      <c r="K653" s="33">
        <f t="shared" si="249"/>
        <v>0.46461372930137879</v>
      </c>
      <c r="L653" s="33">
        <f t="shared" si="265"/>
        <v>-0.99900503147871544</v>
      </c>
      <c r="M653" s="33">
        <f t="shared" si="250"/>
        <v>3.0969802436839879</v>
      </c>
      <c r="N653" s="33">
        <f t="shared" si="266"/>
        <v>-4.4597612942968407E-2</v>
      </c>
      <c r="O653" s="33">
        <f t="shared" si="251"/>
        <v>3.0969802436839879</v>
      </c>
      <c r="P653" s="33">
        <f t="shared" si="252"/>
        <v>177.44389719848974</v>
      </c>
      <c r="Q653" s="33">
        <f t="shared" si="260"/>
        <v>0.58275182855256569</v>
      </c>
      <c r="R653" s="33">
        <f t="shared" si="253"/>
        <v>33.389220279593353</v>
      </c>
      <c r="S653" s="33">
        <f t="shared" si="261"/>
        <v>-0.99127890122814211</v>
      </c>
      <c r="T653" s="33">
        <f t="shared" si="254"/>
        <v>3.0094275704881568</v>
      </c>
      <c r="U653" s="33">
        <f t="shared" si="262"/>
        <v>0.13178065100737468</v>
      </c>
      <c r="V653" s="72">
        <f t="shared" si="255"/>
        <v>3.0094275704881568</v>
      </c>
      <c r="W653" s="33">
        <f t="shared" si="256"/>
        <v>172.42749853928044</v>
      </c>
      <c r="X653" s="80">
        <v>0.38958333333333334</v>
      </c>
      <c r="Z653" s="16">
        <v>183</v>
      </c>
      <c r="AA653" s="16">
        <v>29</v>
      </c>
      <c r="AB653" s="16">
        <v>17.7</v>
      </c>
      <c r="AC653" s="14">
        <f t="shared" si="274"/>
        <v>183.48824999999999</v>
      </c>
      <c r="AD653" s="16">
        <v>47</v>
      </c>
      <c r="AE653" s="16">
        <v>11</v>
      </c>
      <c r="AF653" s="16">
        <v>40.11</v>
      </c>
      <c r="AG653" s="14">
        <f t="shared" si="275"/>
        <v>47.194474999999997</v>
      </c>
      <c r="AH653" s="16">
        <v>15</v>
      </c>
      <c r="AI653" s="16">
        <v>44</v>
      </c>
      <c r="AJ653" s="16">
        <v>41.44</v>
      </c>
      <c r="AK653" s="14">
        <f t="shared" si="276"/>
        <v>15.744844444444444</v>
      </c>
      <c r="AL653" s="16">
        <v>170</v>
      </c>
      <c r="AM653" s="16">
        <v>16</v>
      </c>
      <c r="AN653" s="16">
        <v>14.48</v>
      </c>
      <c r="AO653" s="16">
        <f t="shared" si="277"/>
        <v>170.27068888888888</v>
      </c>
      <c r="AP653" s="16">
        <v>61</v>
      </c>
      <c r="AQ653" s="16">
        <v>58</v>
      </c>
      <c r="AR653" s="16">
        <v>44.46</v>
      </c>
      <c r="AS653" s="14">
        <f t="shared" si="278"/>
        <v>61.979016666666666</v>
      </c>
      <c r="AT653" s="16">
        <v>1</v>
      </c>
      <c r="AU653" s="16">
        <v>15</v>
      </c>
      <c r="AV653" s="16">
        <v>25.56</v>
      </c>
      <c r="AW653" s="14">
        <f t="shared" si="279"/>
        <v>1.2570999999999999</v>
      </c>
      <c r="AX653" s="14">
        <f t="shared" si="271"/>
        <v>-13.21756111111111</v>
      </c>
      <c r="AY653" s="14">
        <f t="shared" si="272"/>
        <v>14.784541666666669</v>
      </c>
      <c r="AZ653" s="14">
        <f t="shared" si="273"/>
        <v>-217.31616666666667</v>
      </c>
    </row>
    <row r="654" spans="1:52">
      <c r="A654" s="11">
        <v>0.390277777777778</v>
      </c>
      <c r="B654" s="12">
        <f t="shared" si="267"/>
        <v>9.3499999999999925</v>
      </c>
      <c r="C654" s="12">
        <f t="shared" si="268"/>
        <v>16.032350397297947</v>
      </c>
      <c r="D654" s="12">
        <f t="shared" si="269"/>
        <v>15.650173741742405</v>
      </c>
      <c r="E654" s="12">
        <f t="shared" si="270"/>
        <v>15.806173741742406</v>
      </c>
      <c r="F654" s="12">
        <f t="shared" si="263"/>
        <v>4.1380466090351531</v>
      </c>
      <c r="G654" s="12">
        <f t="shared" si="257"/>
        <v>0.33665786324578068</v>
      </c>
      <c r="H654" s="26">
        <f t="shared" si="264"/>
        <v>19.289074703875674</v>
      </c>
      <c r="I654" s="33">
        <f t="shared" si="258"/>
        <v>1.6354059528535032</v>
      </c>
      <c r="J654" s="50">
        <f t="shared" si="259"/>
        <v>1.7914059528535033</v>
      </c>
      <c r="K654" s="33">
        <f t="shared" si="249"/>
        <v>0.46898898175679915</v>
      </c>
      <c r="L654" s="33">
        <f t="shared" si="265"/>
        <v>-0.99899938544635514</v>
      </c>
      <c r="M654" s="33">
        <f t="shared" si="250"/>
        <v>3.0968538232571539</v>
      </c>
      <c r="N654" s="33">
        <f t="shared" si="266"/>
        <v>-4.4723907228737293E-2</v>
      </c>
      <c r="O654" s="33">
        <f t="shared" si="251"/>
        <v>3.0968538232571539</v>
      </c>
      <c r="P654" s="33">
        <f t="shared" si="252"/>
        <v>177.43665384158788</v>
      </c>
      <c r="Q654" s="33">
        <f t="shared" si="260"/>
        <v>0.58221079397758158</v>
      </c>
      <c r="R654" s="33">
        <f t="shared" si="253"/>
        <v>33.358221281876112</v>
      </c>
      <c r="S654" s="33">
        <f t="shared" si="261"/>
        <v>-0.99113181325272381</v>
      </c>
      <c r="T654" s="33">
        <f t="shared" si="254"/>
        <v>3.0083160593272722</v>
      </c>
      <c r="U654" s="33">
        <f t="shared" si="262"/>
        <v>0.13288238693810339</v>
      </c>
      <c r="V654" s="72">
        <f t="shared" si="255"/>
        <v>3.0083160593272722</v>
      </c>
      <c r="W654" s="33">
        <f t="shared" si="256"/>
        <v>172.3638136408801</v>
      </c>
      <c r="X654" s="80">
        <v>0.39027777777777778</v>
      </c>
      <c r="Z654" s="16">
        <v>183</v>
      </c>
      <c r="AA654" s="16">
        <v>29</v>
      </c>
      <c r="AB654" s="16">
        <v>56.84</v>
      </c>
      <c r="AC654" s="14">
        <f t="shared" si="274"/>
        <v>183.49912222222221</v>
      </c>
      <c r="AD654" s="16">
        <v>47</v>
      </c>
      <c r="AE654" s="16">
        <v>12</v>
      </c>
      <c r="AF654" s="16">
        <v>16.309999999999999</v>
      </c>
      <c r="AG654" s="14">
        <f t="shared" si="275"/>
        <v>47.204530555555557</v>
      </c>
      <c r="AH654" s="16">
        <v>15</v>
      </c>
      <c r="AI654" s="16">
        <v>45</v>
      </c>
      <c r="AJ654" s="16">
        <v>41.6</v>
      </c>
      <c r="AK654" s="14">
        <f t="shared" si="276"/>
        <v>15.761555555555555</v>
      </c>
      <c r="AL654" s="16">
        <v>170</v>
      </c>
      <c r="AM654" s="16">
        <v>9</v>
      </c>
      <c r="AN654" s="16">
        <v>14.6</v>
      </c>
      <c r="AO654" s="16">
        <f t="shared" si="277"/>
        <v>170.15405555555554</v>
      </c>
      <c r="AP654" s="16">
        <v>61</v>
      </c>
      <c r="AQ654" s="16">
        <v>57</v>
      </c>
      <c r="AR654" s="16">
        <v>3.48</v>
      </c>
      <c r="AS654" s="14">
        <f t="shared" si="278"/>
        <v>61.950966666666666</v>
      </c>
      <c r="AT654" s="16">
        <v>1</v>
      </c>
      <c r="AU654" s="16">
        <v>16</v>
      </c>
      <c r="AV654" s="16">
        <v>25.72</v>
      </c>
      <c r="AW654" s="14">
        <f t="shared" si="279"/>
        <v>1.2738111111111112</v>
      </c>
      <c r="AX654" s="14">
        <f t="shared" si="271"/>
        <v>-13.345066666666668</v>
      </c>
      <c r="AY654" s="14">
        <f t="shared" si="272"/>
        <v>14.746436111111109</v>
      </c>
      <c r="AZ654" s="14">
        <f t="shared" si="273"/>
        <v>-217.31616666666665</v>
      </c>
    </row>
    <row r="655" spans="1:52">
      <c r="A655" s="11">
        <v>0.390972222222222</v>
      </c>
      <c r="B655" s="12">
        <f t="shared" si="267"/>
        <v>9.3666666666666725</v>
      </c>
      <c r="C655" s="12">
        <f t="shared" si="268"/>
        <v>16.049062630631294</v>
      </c>
      <c r="D655" s="12">
        <f t="shared" si="269"/>
        <v>15.666885975075727</v>
      </c>
      <c r="E655" s="12">
        <f t="shared" si="270"/>
        <v>15.822885975075728</v>
      </c>
      <c r="F655" s="12">
        <f t="shared" si="263"/>
        <v>4.1424218614905737</v>
      </c>
      <c r="G655" s="12">
        <f t="shared" si="257"/>
        <v>0.33683941819773933</v>
      </c>
      <c r="H655" s="26">
        <f t="shared" si="264"/>
        <v>19.2994770363726</v>
      </c>
      <c r="I655" s="33">
        <f t="shared" si="258"/>
        <v>1.6521181861868506</v>
      </c>
      <c r="J655" s="50">
        <f t="shared" si="259"/>
        <v>1.8081181861868507</v>
      </c>
      <c r="K655" s="33">
        <f t="shared" si="249"/>
        <v>0.47336423421222601</v>
      </c>
      <c r="L655" s="33">
        <f t="shared" si="265"/>
        <v>-0.99899376069819079</v>
      </c>
      <c r="M655" s="33">
        <f t="shared" si="250"/>
        <v>3.0967282333878647</v>
      </c>
      <c r="N655" s="33">
        <f t="shared" si="266"/>
        <v>-4.4849371077934311E-2</v>
      </c>
      <c r="O655" s="33">
        <f t="shared" si="251"/>
        <v>3.0967282333878647</v>
      </c>
      <c r="P655" s="33">
        <f t="shared" si="252"/>
        <v>177.42945807212806</v>
      </c>
      <c r="Q655" s="33">
        <f t="shared" si="260"/>
        <v>0.58166526251331452</v>
      </c>
      <c r="R655" s="33">
        <f t="shared" si="253"/>
        <v>33.326964631382019</v>
      </c>
      <c r="S655" s="33">
        <f t="shared" si="261"/>
        <v>-0.99098397675401262</v>
      </c>
      <c r="T655" s="33">
        <f t="shared" si="254"/>
        <v>3.0072081007083193</v>
      </c>
      <c r="U655" s="33">
        <f t="shared" si="262"/>
        <v>0.13398043818708261</v>
      </c>
      <c r="V655" s="72">
        <f t="shared" si="255"/>
        <v>3.0072081007083193</v>
      </c>
      <c r="W655" s="33">
        <f t="shared" si="256"/>
        <v>172.30033228813895</v>
      </c>
      <c r="X655" s="80">
        <v>0.39097222222222222</v>
      </c>
      <c r="Z655" s="16">
        <v>183</v>
      </c>
      <c r="AA655" s="16">
        <v>30</v>
      </c>
      <c r="AB655" s="16">
        <v>35.75</v>
      </c>
      <c r="AC655" s="14">
        <f t="shared" si="274"/>
        <v>183.50993055555554</v>
      </c>
      <c r="AD655" s="16">
        <v>47</v>
      </c>
      <c r="AE655" s="16">
        <v>12</v>
      </c>
      <c r="AF655" s="16">
        <v>52.62</v>
      </c>
      <c r="AG655" s="14">
        <f t="shared" si="275"/>
        <v>47.214616666666664</v>
      </c>
      <c r="AH655" s="16">
        <v>15</v>
      </c>
      <c r="AI655" s="16">
        <v>46</v>
      </c>
      <c r="AJ655" s="16">
        <v>41.76</v>
      </c>
      <c r="AK655" s="14">
        <f t="shared" si="276"/>
        <v>15.778266666666667</v>
      </c>
      <c r="AL655" s="16">
        <v>170</v>
      </c>
      <c r="AM655" s="16">
        <v>2</v>
      </c>
      <c r="AN655" s="16">
        <v>16.399999999999999</v>
      </c>
      <c r="AO655" s="16">
        <f t="shared" si="277"/>
        <v>170.03788888888889</v>
      </c>
      <c r="AP655" s="16">
        <v>61</v>
      </c>
      <c r="AQ655" s="16">
        <v>55</v>
      </c>
      <c r="AR655" s="16">
        <v>21.31</v>
      </c>
      <c r="AS655" s="14">
        <f t="shared" si="278"/>
        <v>61.922586111111109</v>
      </c>
      <c r="AT655" s="16">
        <v>1</v>
      </c>
      <c r="AU655" s="16">
        <v>17</v>
      </c>
      <c r="AV655" s="16">
        <v>25.89</v>
      </c>
      <c r="AW655" s="14">
        <f t="shared" si="279"/>
        <v>1.2905249999999999</v>
      </c>
      <c r="AX655" s="14">
        <f t="shared" si="271"/>
        <v>-13.472041666666655</v>
      </c>
      <c r="AY655" s="14">
        <f t="shared" si="272"/>
        <v>14.707969444444444</v>
      </c>
      <c r="AZ655" s="14">
        <f t="shared" si="273"/>
        <v>-217.316125</v>
      </c>
    </row>
    <row r="656" spans="1:52">
      <c r="A656" s="11">
        <v>0.391666666666667</v>
      </c>
      <c r="B656" s="12">
        <f t="shared" si="267"/>
        <v>9.3833333333333275</v>
      </c>
      <c r="C656" s="12">
        <f t="shared" si="268"/>
        <v>16.065774863964617</v>
      </c>
      <c r="D656" s="12">
        <f t="shared" si="269"/>
        <v>15.683598208409075</v>
      </c>
      <c r="E656" s="12">
        <f t="shared" si="270"/>
        <v>15.839598208409075</v>
      </c>
      <c r="F656" s="12">
        <f t="shared" si="263"/>
        <v>4.1467971139459996</v>
      </c>
      <c r="G656" s="12">
        <f t="shared" si="257"/>
        <v>0.33702149457333547</v>
      </c>
      <c r="H656" s="26">
        <f t="shared" si="264"/>
        <v>19.3099092442433</v>
      </c>
      <c r="I656" s="33">
        <f t="shared" si="258"/>
        <v>1.6688304195201731</v>
      </c>
      <c r="J656" s="50">
        <f t="shared" si="259"/>
        <v>1.8248304195201732</v>
      </c>
      <c r="K656" s="33">
        <f t="shared" si="249"/>
        <v>0.47773948666764637</v>
      </c>
      <c r="L656" s="33">
        <f t="shared" si="265"/>
        <v>-0.99898815765855065</v>
      </c>
      <c r="M656" s="33">
        <f t="shared" si="250"/>
        <v>3.0966034765581147</v>
      </c>
      <c r="N656" s="33">
        <f t="shared" si="266"/>
        <v>-4.4974002023111734E-2</v>
      </c>
      <c r="O656" s="33">
        <f t="shared" si="251"/>
        <v>3.0966034765581147</v>
      </c>
      <c r="P656" s="33">
        <f t="shared" si="252"/>
        <v>177.42231003231794</v>
      </c>
      <c r="Q656" s="33">
        <f t="shared" si="260"/>
        <v>0.58111524927439973</v>
      </c>
      <c r="R656" s="33">
        <f t="shared" si="253"/>
        <v>33.295451194115877</v>
      </c>
      <c r="S656" s="33">
        <f t="shared" si="261"/>
        <v>-0.99083540697126005</v>
      </c>
      <c r="T656" s="33">
        <f t="shared" si="254"/>
        <v>3.0061037194705276</v>
      </c>
      <c r="U656" s="33">
        <f t="shared" si="262"/>
        <v>0.13507478037034679</v>
      </c>
      <c r="V656" s="72">
        <f t="shared" si="255"/>
        <v>3.0061037194705276</v>
      </c>
      <c r="W656" s="33">
        <f t="shared" si="256"/>
        <v>172.23705590424001</v>
      </c>
      <c r="X656" s="80">
        <v>0.39166666666666666</v>
      </c>
      <c r="Z656" s="16">
        <v>183</v>
      </c>
      <c r="AA656" s="16">
        <v>31</v>
      </c>
      <c r="AB656" s="16">
        <v>14.45</v>
      </c>
      <c r="AC656" s="14">
        <f t="shared" si="274"/>
        <v>183.52068055555554</v>
      </c>
      <c r="AD656" s="16">
        <v>47</v>
      </c>
      <c r="AE656" s="16">
        <v>13</v>
      </c>
      <c r="AF656" s="16">
        <v>29.04</v>
      </c>
      <c r="AG656" s="14">
        <f t="shared" si="275"/>
        <v>47.224733333333333</v>
      </c>
      <c r="AH656" s="16">
        <v>15</v>
      </c>
      <c r="AI656" s="16">
        <v>47</v>
      </c>
      <c r="AJ656" s="16">
        <v>41.93</v>
      </c>
      <c r="AK656" s="14">
        <f t="shared" si="276"/>
        <v>15.794980555555556</v>
      </c>
      <c r="AL656" s="16">
        <v>169</v>
      </c>
      <c r="AM656" s="16">
        <v>55</v>
      </c>
      <c r="AN656" s="16">
        <v>19.91</v>
      </c>
      <c r="AO656" s="16">
        <f t="shared" si="277"/>
        <v>169.92219722222222</v>
      </c>
      <c r="AP656" s="16">
        <v>61</v>
      </c>
      <c r="AQ656" s="16">
        <v>53</v>
      </c>
      <c r="AR656" s="16">
        <v>37.950000000000003</v>
      </c>
      <c r="AS656" s="14">
        <f t="shared" si="278"/>
        <v>61.893875000000001</v>
      </c>
      <c r="AT656" s="16">
        <v>1</v>
      </c>
      <c r="AU656" s="16">
        <v>18</v>
      </c>
      <c r="AV656" s="16">
        <v>26.05</v>
      </c>
      <c r="AW656" s="14">
        <f t="shared" si="279"/>
        <v>1.307236111111111</v>
      </c>
      <c r="AX656" s="14">
        <f t="shared" si="271"/>
        <v>-13.59848333333332</v>
      </c>
      <c r="AY656" s="14">
        <f t="shared" si="272"/>
        <v>14.669141666666668</v>
      </c>
      <c r="AZ656" s="14">
        <f t="shared" si="273"/>
        <v>-217.31616666666667</v>
      </c>
    </row>
    <row r="657" spans="1:52">
      <c r="A657" s="11">
        <v>0.39236111111111099</v>
      </c>
      <c r="B657" s="12">
        <f t="shared" si="267"/>
        <v>9.4000000000000075</v>
      </c>
      <c r="C657" s="12">
        <f t="shared" si="268"/>
        <v>16.082487097297964</v>
      </c>
      <c r="D657" s="12">
        <f t="shared" si="269"/>
        <v>15.700310441742397</v>
      </c>
      <c r="E657" s="12">
        <f t="shared" si="270"/>
        <v>15.856310441742398</v>
      </c>
      <c r="F657" s="12">
        <f t="shared" si="263"/>
        <v>4.1511723664014202</v>
      </c>
      <c r="G657" s="12">
        <f t="shared" si="257"/>
        <v>0.33720408899259613</v>
      </c>
      <c r="H657" s="26">
        <f t="shared" si="264"/>
        <v>19.320371133829578</v>
      </c>
      <c r="I657" s="33">
        <f t="shared" si="258"/>
        <v>1.6855426528535205</v>
      </c>
      <c r="J657" s="50">
        <f t="shared" si="259"/>
        <v>1.8415426528535206</v>
      </c>
      <c r="K657" s="33">
        <f t="shared" si="249"/>
        <v>0.48211473912307329</v>
      </c>
      <c r="L657" s="33">
        <f t="shared" si="265"/>
        <v>-0.99898257675029034</v>
      </c>
      <c r="M657" s="33">
        <f t="shared" si="250"/>
        <v>3.0964795552358866</v>
      </c>
      <c r="N657" s="33">
        <f t="shared" si="266"/>
        <v>-4.5097797610865319E-2</v>
      </c>
      <c r="O657" s="33">
        <f t="shared" si="251"/>
        <v>3.0964795552358866</v>
      </c>
      <c r="P657" s="33">
        <f t="shared" si="252"/>
        <v>177.41520986356255</v>
      </c>
      <c r="Q657" s="33">
        <f t="shared" si="260"/>
        <v>0.58056076947468627</v>
      </c>
      <c r="R657" s="33">
        <f t="shared" si="253"/>
        <v>33.263681841767038</v>
      </c>
      <c r="S657" s="33">
        <f t="shared" si="261"/>
        <v>-0.9906861191855133</v>
      </c>
      <c r="T657" s="33">
        <f t="shared" si="254"/>
        <v>3.0050029402545757</v>
      </c>
      <c r="U657" s="33">
        <f t="shared" si="262"/>
        <v>0.13616538933645059</v>
      </c>
      <c r="V657" s="72">
        <f t="shared" si="255"/>
        <v>3.0050029402545757</v>
      </c>
      <c r="W657" s="33">
        <f t="shared" si="256"/>
        <v>172.17398590099026</v>
      </c>
      <c r="X657" s="80">
        <v>0.3923611111111111</v>
      </c>
      <c r="Z657" s="16">
        <v>183</v>
      </c>
      <c r="AA657" s="16">
        <v>31</v>
      </c>
      <c r="AB657" s="16">
        <v>52.93</v>
      </c>
      <c r="AC657" s="14">
        <f t="shared" si="274"/>
        <v>183.53136944444444</v>
      </c>
      <c r="AD657" s="16">
        <v>47</v>
      </c>
      <c r="AE657" s="16">
        <v>14</v>
      </c>
      <c r="AF657" s="16">
        <v>5.58</v>
      </c>
      <c r="AG657" s="14">
        <f t="shared" si="275"/>
        <v>47.234883333333336</v>
      </c>
      <c r="AH657" s="16">
        <v>15</v>
      </c>
      <c r="AI657" s="16">
        <v>48</v>
      </c>
      <c r="AJ657" s="16">
        <v>42.09</v>
      </c>
      <c r="AK657" s="14">
        <f t="shared" si="276"/>
        <v>15.811691666666666</v>
      </c>
      <c r="AL657" s="16">
        <v>169</v>
      </c>
      <c r="AM657" s="16">
        <v>48</v>
      </c>
      <c r="AN657" s="16">
        <v>25.14</v>
      </c>
      <c r="AO657" s="16">
        <f t="shared" si="277"/>
        <v>169.80698333333333</v>
      </c>
      <c r="AP657" s="16">
        <v>61</v>
      </c>
      <c r="AQ657" s="16">
        <v>51</v>
      </c>
      <c r="AR657" s="16">
        <v>53.42</v>
      </c>
      <c r="AS657" s="14">
        <f t="shared" si="278"/>
        <v>61.86483888888889</v>
      </c>
      <c r="AT657" s="16">
        <v>1</v>
      </c>
      <c r="AU657" s="16">
        <v>19</v>
      </c>
      <c r="AV657" s="16">
        <v>26.22</v>
      </c>
      <c r="AW657" s="14">
        <f t="shared" si="279"/>
        <v>1.32395</v>
      </c>
      <c r="AX657" s="14">
        <f t="shared" si="271"/>
        <v>-13.724386111111102</v>
      </c>
      <c r="AY657" s="14">
        <f t="shared" si="272"/>
        <v>14.629955555555554</v>
      </c>
      <c r="AZ657" s="14">
        <f t="shared" si="273"/>
        <v>-217.316125</v>
      </c>
    </row>
    <row r="658" spans="1:52">
      <c r="A658" s="11">
        <v>0.39305555555555599</v>
      </c>
      <c r="B658" s="12">
        <f t="shared" si="267"/>
        <v>9.4166666666666643</v>
      </c>
      <c r="C658" s="12">
        <f t="shared" si="268"/>
        <v>16.099199330631286</v>
      </c>
      <c r="D658" s="12">
        <f t="shared" si="269"/>
        <v>15.717022675075745</v>
      </c>
      <c r="E658" s="12">
        <f t="shared" si="270"/>
        <v>15.873022675075745</v>
      </c>
      <c r="F658" s="12">
        <f t="shared" si="263"/>
        <v>4.155547618856847</v>
      </c>
      <c r="G658" s="12">
        <f t="shared" si="257"/>
        <v>0.33738719806537554</v>
      </c>
      <c r="H658" s="26">
        <f t="shared" si="264"/>
        <v>19.330862510890391</v>
      </c>
      <c r="I658" s="33">
        <f t="shared" si="258"/>
        <v>1.702254886186843</v>
      </c>
      <c r="J658" s="50">
        <f t="shared" si="259"/>
        <v>1.8582548861868431</v>
      </c>
      <c r="K658" s="33">
        <f t="shared" si="249"/>
        <v>0.48648999157849365</v>
      </c>
      <c r="L658" s="33">
        <f t="shared" si="265"/>
        <v>-0.99897701839475928</v>
      </c>
      <c r="M658" s="33">
        <f t="shared" si="250"/>
        <v>3.0963564718750765</v>
      </c>
      <c r="N658" s="33">
        <f t="shared" si="266"/>
        <v>-4.5220755401881564E-2</v>
      </c>
      <c r="O658" s="33">
        <f t="shared" si="251"/>
        <v>3.0963564718750765</v>
      </c>
      <c r="P658" s="33">
        <f t="shared" si="252"/>
        <v>177.40815770645986</v>
      </c>
      <c r="Q658" s="33">
        <f t="shared" si="260"/>
        <v>0.58000183842629327</v>
      </c>
      <c r="R658" s="33">
        <f t="shared" si="253"/>
        <v>33.231657451655295</v>
      </c>
      <c r="S658" s="33">
        <f t="shared" si="261"/>
        <v>-0.99053612871752428</v>
      </c>
      <c r="T658" s="33">
        <f t="shared" si="254"/>
        <v>3.0039057875020849</v>
      </c>
      <c r="U658" s="33">
        <f t="shared" si="262"/>
        <v>0.13725224116676737</v>
      </c>
      <c r="V658" s="72">
        <f t="shared" si="255"/>
        <v>3.0039057875020849</v>
      </c>
      <c r="W658" s="33">
        <f t="shared" si="256"/>
        <v>172.11112367879139</v>
      </c>
      <c r="X658" s="80">
        <v>0.39305555555555555</v>
      </c>
      <c r="Z658" s="16">
        <v>183</v>
      </c>
      <c r="AA658" s="16">
        <v>32</v>
      </c>
      <c r="AB658" s="16">
        <v>31.18</v>
      </c>
      <c r="AC658" s="14">
        <f t="shared" si="274"/>
        <v>183.54199444444444</v>
      </c>
      <c r="AD658" s="16">
        <v>47</v>
      </c>
      <c r="AE658" s="16">
        <v>14</v>
      </c>
      <c r="AF658" s="16">
        <v>42.22</v>
      </c>
      <c r="AG658" s="14">
        <f t="shared" si="275"/>
        <v>47.245061111111113</v>
      </c>
      <c r="AH658" s="16">
        <v>15</v>
      </c>
      <c r="AI658" s="16">
        <v>49</v>
      </c>
      <c r="AJ658" s="16">
        <v>42.26</v>
      </c>
      <c r="AK658" s="14">
        <f t="shared" si="276"/>
        <v>15.828405555555555</v>
      </c>
      <c r="AL658" s="16">
        <v>169</v>
      </c>
      <c r="AM658" s="16">
        <v>41</v>
      </c>
      <c r="AN658" s="16">
        <v>32.1</v>
      </c>
      <c r="AO658" s="16">
        <f t="shared" si="277"/>
        <v>169.69225</v>
      </c>
      <c r="AP658" s="16">
        <v>61</v>
      </c>
      <c r="AQ658" s="16">
        <v>50</v>
      </c>
      <c r="AR658" s="16">
        <v>7.72</v>
      </c>
      <c r="AS658" s="14">
        <f t="shared" si="278"/>
        <v>61.835477777777776</v>
      </c>
      <c r="AT658" s="16">
        <v>1</v>
      </c>
      <c r="AU658" s="16">
        <v>20</v>
      </c>
      <c r="AV658" s="16">
        <v>26.38</v>
      </c>
      <c r="AW658" s="14">
        <f t="shared" si="279"/>
        <v>1.3406611111111111</v>
      </c>
      <c r="AX658" s="14">
        <f t="shared" si="271"/>
        <v>-13.84974444444444</v>
      </c>
      <c r="AY658" s="14">
        <f t="shared" si="272"/>
        <v>14.590416666666663</v>
      </c>
      <c r="AZ658" s="14">
        <f t="shared" si="273"/>
        <v>-217.31616666666667</v>
      </c>
    </row>
    <row r="659" spans="1:52">
      <c r="A659" s="11">
        <v>0.39374999999999999</v>
      </c>
      <c r="B659" s="12">
        <f t="shared" si="267"/>
        <v>9.4333333333333442</v>
      </c>
      <c r="C659" s="12">
        <f t="shared" si="268"/>
        <v>16.115911563964634</v>
      </c>
      <c r="D659" s="12">
        <f t="shared" si="269"/>
        <v>15.733734908409064</v>
      </c>
      <c r="E659" s="12">
        <f t="shared" si="270"/>
        <v>15.889734908409064</v>
      </c>
      <c r="F659" s="12">
        <f t="shared" si="263"/>
        <v>4.1599228713122667</v>
      </c>
      <c r="G659" s="12">
        <f t="shared" si="257"/>
        <v>0.33757081839141001</v>
      </c>
      <c r="H659" s="26">
        <f t="shared" si="264"/>
        <v>19.341383180604986</v>
      </c>
      <c r="I659" s="33">
        <f t="shared" si="258"/>
        <v>1.7189671195201903</v>
      </c>
      <c r="J659" s="50">
        <f t="shared" si="259"/>
        <v>1.8749671195201905</v>
      </c>
      <c r="K659" s="33">
        <f t="shared" si="249"/>
        <v>0.49086524403392051</v>
      </c>
      <c r="L659" s="33">
        <f t="shared" si="265"/>
        <v>-0.99897148301177108</v>
      </c>
      <c r="M659" s="33">
        <f t="shared" si="250"/>
        <v>3.0962342289154963</v>
      </c>
      <c r="N659" s="33">
        <f t="shared" si="266"/>
        <v>-4.5342872970985271E-2</v>
      </c>
      <c r="O659" s="33">
        <f t="shared" si="251"/>
        <v>3.0962342289154963</v>
      </c>
      <c r="P659" s="33">
        <f t="shared" si="252"/>
        <v>177.40115370080076</v>
      </c>
      <c r="Q659" s="33">
        <f t="shared" si="260"/>
        <v>0.57943847153865102</v>
      </c>
      <c r="R659" s="33">
        <f t="shared" si="253"/>
        <v>33.199378906675975</v>
      </c>
      <c r="S659" s="33">
        <f t="shared" si="261"/>
        <v>-0.99038545092566366</v>
      </c>
      <c r="T659" s="33">
        <f t="shared" si="254"/>
        <v>3.0028122854551413</v>
      </c>
      <c r="U659" s="33">
        <f t="shared" si="262"/>
        <v>0.13833531217577827</v>
      </c>
      <c r="V659" s="72">
        <f t="shared" si="255"/>
        <v>3.0028122854551413</v>
      </c>
      <c r="W659" s="33">
        <f t="shared" si="256"/>
        <v>172.04847062661261</v>
      </c>
      <c r="X659" s="80">
        <v>0.39374999999999999</v>
      </c>
      <c r="Z659" s="16">
        <v>183</v>
      </c>
      <c r="AA659" s="16">
        <v>33</v>
      </c>
      <c r="AB659" s="16">
        <v>9.2200000000000006</v>
      </c>
      <c r="AC659" s="14">
        <f t="shared" si="274"/>
        <v>183.55256111111112</v>
      </c>
      <c r="AD659" s="16">
        <v>47</v>
      </c>
      <c r="AE659" s="16">
        <v>15</v>
      </c>
      <c r="AF659" s="16">
        <v>18.97</v>
      </c>
      <c r="AG659" s="14">
        <f t="shared" si="275"/>
        <v>47.255269444444444</v>
      </c>
      <c r="AH659" s="16">
        <v>15</v>
      </c>
      <c r="AI659" s="16">
        <v>50</v>
      </c>
      <c r="AJ659" s="16">
        <v>42.42</v>
      </c>
      <c r="AK659" s="14">
        <f t="shared" si="276"/>
        <v>15.845116666666666</v>
      </c>
      <c r="AL659" s="16">
        <v>169</v>
      </c>
      <c r="AM659" s="16">
        <v>34</v>
      </c>
      <c r="AN659" s="16">
        <v>40.81</v>
      </c>
      <c r="AO659" s="16">
        <f t="shared" si="277"/>
        <v>169.57800277777778</v>
      </c>
      <c r="AP659" s="16">
        <v>61</v>
      </c>
      <c r="AQ659" s="16">
        <v>48</v>
      </c>
      <c r="AR659" s="16">
        <v>20.85</v>
      </c>
      <c r="AS659" s="14">
        <f t="shared" si="278"/>
        <v>61.805791666666664</v>
      </c>
      <c r="AT659" s="16">
        <v>1</v>
      </c>
      <c r="AU659" s="16">
        <v>21</v>
      </c>
      <c r="AV659" s="16">
        <v>26.55</v>
      </c>
      <c r="AW659" s="14">
        <f t="shared" si="279"/>
        <v>1.357375</v>
      </c>
      <c r="AX659" s="14">
        <f t="shared" si="271"/>
        <v>-13.974558333333334</v>
      </c>
      <c r="AY659" s="14">
        <f t="shared" si="272"/>
        <v>14.55052222222222</v>
      </c>
      <c r="AZ659" s="14">
        <f t="shared" si="273"/>
        <v>-217.316125</v>
      </c>
    </row>
    <row r="660" spans="1:52">
      <c r="A660" s="11">
        <v>0.39444444444444399</v>
      </c>
      <c r="B660" s="12">
        <f t="shared" si="267"/>
        <v>9.4499999999999993</v>
      </c>
      <c r="C660" s="12">
        <f t="shared" si="268"/>
        <v>16.132623797297953</v>
      </c>
      <c r="D660" s="12">
        <f t="shared" si="269"/>
        <v>15.75044714174239</v>
      </c>
      <c r="E660" s="12">
        <f t="shared" si="270"/>
        <v>15.90644714174239</v>
      </c>
      <c r="F660" s="12">
        <f t="shared" si="263"/>
        <v>4.1642981237676882</v>
      </c>
      <c r="G660" s="12">
        <f t="shared" si="257"/>
        <v>0.33775494656037736</v>
      </c>
      <c r="H660" s="26">
        <f t="shared" si="264"/>
        <v>19.351932947576284</v>
      </c>
      <c r="I660" s="33">
        <f t="shared" si="258"/>
        <v>1.7356793528535093</v>
      </c>
      <c r="J660" s="50">
        <f t="shared" si="259"/>
        <v>1.8916793528535094</v>
      </c>
      <c r="K660" s="33">
        <f t="shared" si="249"/>
        <v>0.49524049648933999</v>
      </c>
      <c r="L660" s="33">
        <f t="shared" si="265"/>
        <v>-0.99896597101957052</v>
      </c>
      <c r="M660" s="33">
        <f t="shared" si="250"/>
        <v>3.0961128287827671</v>
      </c>
      <c r="N660" s="33">
        <f t="shared" si="266"/>
        <v>-4.5464147907188342E-2</v>
      </c>
      <c r="O660" s="33">
        <f t="shared" si="251"/>
        <v>3.0961128287827671</v>
      </c>
      <c r="P660" s="33">
        <f t="shared" si="252"/>
        <v>177.39419798556304</v>
      </c>
      <c r="Q660" s="33">
        <f t="shared" si="260"/>
        <v>0.57887068431755351</v>
      </c>
      <c r="R660" s="33">
        <f t="shared" si="253"/>
        <v>33.166847095245629</v>
      </c>
      <c r="S660" s="33">
        <f t="shared" si="261"/>
        <v>-0.99023410120384414</v>
      </c>
      <c r="T660" s="33">
        <f t="shared" si="254"/>
        <v>3.0017224581558599</v>
      </c>
      <c r="U660" s="33">
        <f t="shared" si="262"/>
        <v>0.13941457891130074</v>
      </c>
      <c r="V660" s="72">
        <f t="shared" si="255"/>
        <v>3.0017224581558599</v>
      </c>
      <c r="W660" s="33">
        <f t="shared" si="256"/>
        <v>171.98602812196563</v>
      </c>
      <c r="X660" s="80">
        <v>0.39444444444444443</v>
      </c>
      <c r="Z660" s="16">
        <v>183</v>
      </c>
      <c r="AA660" s="16">
        <v>33</v>
      </c>
      <c r="AB660" s="16">
        <v>47.03</v>
      </c>
      <c r="AC660" s="14">
        <f t="shared" si="274"/>
        <v>183.56306388888888</v>
      </c>
      <c r="AD660" s="16">
        <v>47</v>
      </c>
      <c r="AE660" s="16">
        <v>15</v>
      </c>
      <c r="AF660" s="16">
        <v>55.83</v>
      </c>
      <c r="AG660" s="14">
        <f t="shared" si="275"/>
        <v>47.265508333333337</v>
      </c>
      <c r="AH660" s="16">
        <v>15</v>
      </c>
      <c r="AI660" s="16">
        <v>51</v>
      </c>
      <c r="AJ660" s="16">
        <v>42.59</v>
      </c>
      <c r="AK660" s="14">
        <f t="shared" si="276"/>
        <v>15.861830555555555</v>
      </c>
      <c r="AL660" s="16">
        <v>169</v>
      </c>
      <c r="AM660" s="16">
        <v>27</v>
      </c>
      <c r="AN660" s="16">
        <v>51.29</v>
      </c>
      <c r="AO660" s="16">
        <f t="shared" si="277"/>
        <v>169.46424722222221</v>
      </c>
      <c r="AP660" s="16">
        <v>61</v>
      </c>
      <c r="AQ660" s="16">
        <v>46</v>
      </c>
      <c r="AR660" s="16">
        <v>32.81</v>
      </c>
      <c r="AS660" s="14">
        <f t="shared" si="278"/>
        <v>61.775780555555556</v>
      </c>
      <c r="AT660" s="16">
        <v>1</v>
      </c>
      <c r="AU660" s="16">
        <v>22</v>
      </c>
      <c r="AV660" s="16">
        <v>26.71</v>
      </c>
      <c r="AW660" s="14">
        <f t="shared" si="279"/>
        <v>1.3740861111111111</v>
      </c>
      <c r="AX660" s="14">
        <f t="shared" si="271"/>
        <v>-14.098816666666664</v>
      </c>
      <c r="AY660" s="14">
        <f t="shared" si="272"/>
        <v>14.51027222222222</v>
      </c>
      <c r="AZ660" s="14">
        <f t="shared" si="273"/>
        <v>-217.31616666666665</v>
      </c>
    </row>
    <row r="661" spans="1:52">
      <c r="A661" s="11">
        <v>0.39513888888888898</v>
      </c>
      <c r="B661" s="12">
        <f t="shared" si="267"/>
        <v>9.4666666666666561</v>
      </c>
      <c r="C661" s="12">
        <f t="shared" si="268"/>
        <v>16.149336030631279</v>
      </c>
      <c r="D661" s="12">
        <f t="shared" si="269"/>
        <v>15.767159375075737</v>
      </c>
      <c r="E661" s="12">
        <f t="shared" si="270"/>
        <v>15.923159375075738</v>
      </c>
      <c r="F661" s="12">
        <f t="shared" si="263"/>
        <v>4.168673376223115</v>
      </c>
      <c r="G661" s="12">
        <f t="shared" si="257"/>
        <v>0.3379395791519535</v>
      </c>
      <c r="H661" s="26">
        <f t="shared" si="264"/>
        <v>19.362511615834158</v>
      </c>
      <c r="I661" s="33">
        <f t="shared" si="258"/>
        <v>1.7523915861868353</v>
      </c>
      <c r="J661" s="50">
        <f t="shared" si="259"/>
        <v>1.9083915861868355</v>
      </c>
      <c r="K661" s="33">
        <f t="shared" si="249"/>
        <v>0.49961574894476124</v>
      </c>
      <c r="L661" s="33">
        <f t="shared" si="265"/>
        <v>-0.99896048283480343</v>
      </c>
      <c r="M661" s="33">
        <f t="shared" si="250"/>
        <v>3.0959922738882977</v>
      </c>
      <c r="N661" s="33">
        <f t="shared" si="266"/>
        <v>-4.5584577813736205E-2</v>
      </c>
      <c r="O661" s="33">
        <f t="shared" si="251"/>
        <v>3.0959922738882977</v>
      </c>
      <c r="P661" s="33">
        <f t="shared" si="252"/>
        <v>177.38729069891028</v>
      </c>
      <c r="Q661" s="33">
        <f t="shared" si="260"/>
        <v>0.57829849236419795</v>
      </c>
      <c r="R661" s="33">
        <f t="shared" si="253"/>
        <v>33.134062911247007</v>
      </c>
      <c r="S661" s="33">
        <f t="shared" si="261"/>
        <v>-0.99008209497944655</v>
      </c>
      <c r="T661" s="33">
        <f t="shared" si="254"/>
        <v>3.0006363294459524</v>
      </c>
      <c r="U661" s="33">
        <f t="shared" si="262"/>
        <v>0.1404900181547083</v>
      </c>
      <c r="V661" s="72">
        <f t="shared" si="255"/>
        <v>3.0006363294459524</v>
      </c>
      <c r="W661" s="33">
        <f t="shared" si="256"/>
        <v>171.92379753087994</v>
      </c>
      <c r="X661" s="80">
        <v>0.39513888888888887</v>
      </c>
      <c r="Z661" s="16">
        <v>183</v>
      </c>
      <c r="AA661" s="16">
        <v>34</v>
      </c>
      <c r="AB661" s="16">
        <v>24.62</v>
      </c>
      <c r="AC661" s="14">
        <f t="shared" si="274"/>
        <v>183.57350555555556</v>
      </c>
      <c r="AD661" s="16">
        <v>47</v>
      </c>
      <c r="AE661" s="16">
        <v>16</v>
      </c>
      <c r="AF661" s="16">
        <v>32.799999999999997</v>
      </c>
      <c r="AG661" s="14">
        <f t="shared" si="275"/>
        <v>47.275777777777776</v>
      </c>
      <c r="AH661" s="16">
        <v>15</v>
      </c>
      <c r="AI661" s="16">
        <v>52</v>
      </c>
      <c r="AJ661" s="16">
        <v>42.75</v>
      </c>
      <c r="AK661" s="14">
        <f t="shared" si="276"/>
        <v>15.878541666666667</v>
      </c>
      <c r="AL661" s="16">
        <v>169</v>
      </c>
      <c r="AM661" s="16">
        <v>21</v>
      </c>
      <c r="AN661" s="16">
        <v>3.54</v>
      </c>
      <c r="AO661" s="16">
        <f t="shared" si="277"/>
        <v>169.35098333333335</v>
      </c>
      <c r="AP661" s="16">
        <v>61</v>
      </c>
      <c r="AQ661" s="16">
        <v>44</v>
      </c>
      <c r="AR661" s="16">
        <v>43.62</v>
      </c>
      <c r="AS661" s="14">
        <f t="shared" si="278"/>
        <v>61.745449999999998</v>
      </c>
      <c r="AT661" s="16">
        <v>1</v>
      </c>
      <c r="AU661" s="16">
        <v>23</v>
      </c>
      <c r="AV661" s="16">
        <v>26.87</v>
      </c>
      <c r="AW661" s="14">
        <f t="shared" si="279"/>
        <v>1.3907972222222222</v>
      </c>
      <c r="AX661" s="14">
        <f t="shared" si="271"/>
        <v>-14.22252222222221</v>
      </c>
      <c r="AY661" s="14">
        <f t="shared" si="272"/>
        <v>14.469672222222222</v>
      </c>
      <c r="AZ661" s="14">
        <f t="shared" si="273"/>
        <v>-217.31616666666667</v>
      </c>
    </row>
    <row r="662" spans="1:52">
      <c r="A662" s="11">
        <v>0.39583333333333298</v>
      </c>
      <c r="B662" s="12">
        <f t="shared" si="267"/>
        <v>9.4833333333333361</v>
      </c>
      <c r="C662" s="12">
        <f t="shared" si="268"/>
        <v>16.166048263964626</v>
      </c>
      <c r="D662" s="12">
        <f t="shared" si="269"/>
        <v>15.78387160840906</v>
      </c>
      <c r="E662" s="12">
        <f t="shared" si="270"/>
        <v>15.93987160840906</v>
      </c>
      <c r="F662" s="12">
        <f t="shared" si="263"/>
        <v>4.1730486286785355</v>
      </c>
      <c r="G662" s="12">
        <f t="shared" si="257"/>
        <v>0.33812471273586953</v>
      </c>
      <c r="H662" s="26">
        <f t="shared" si="264"/>
        <v>19.373118988838677</v>
      </c>
      <c r="I662" s="33">
        <f t="shared" si="258"/>
        <v>1.7691038195201827</v>
      </c>
      <c r="J662" s="50">
        <f t="shared" si="259"/>
        <v>1.9251038195201828</v>
      </c>
      <c r="K662" s="33">
        <f t="shared" si="249"/>
        <v>0.50399100140018815</v>
      </c>
      <c r="L662" s="33">
        <f t="shared" si="265"/>
        <v>-0.99895501887248483</v>
      </c>
      <c r="M662" s="33">
        <f t="shared" si="250"/>
        <v>3.0958725666292315</v>
      </c>
      <c r="N662" s="33">
        <f t="shared" si="266"/>
        <v>-4.5704160308156383E-2</v>
      </c>
      <c r="O662" s="33">
        <f t="shared" si="251"/>
        <v>3.0958725666292315</v>
      </c>
      <c r="P662" s="33">
        <f t="shared" si="252"/>
        <v>177.38043197818871</v>
      </c>
      <c r="Q662" s="33">
        <f t="shared" si="260"/>
        <v>0.57772191137423345</v>
      </c>
      <c r="R662" s="33">
        <f t="shared" si="253"/>
        <v>33.101027253974564</v>
      </c>
      <c r="S662" s="33">
        <f t="shared" si="261"/>
        <v>-0.98992944771125835</v>
      </c>
      <c r="T662" s="33">
        <f t="shared" si="254"/>
        <v>2.9995539229663315</v>
      </c>
      <c r="U662" s="33">
        <f t="shared" si="262"/>
        <v>0.14156160692109676</v>
      </c>
      <c r="V662" s="72">
        <f t="shared" si="255"/>
        <v>2.9995539229663315</v>
      </c>
      <c r="W662" s="33">
        <f t="shared" si="256"/>
        <v>171.86178020788006</v>
      </c>
      <c r="X662" s="80">
        <v>0.39583333333333331</v>
      </c>
      <c r="Z662" s="16">
        <v>183</v>
      </c>
      <c r="AA662" s="16">
        <v>35</v>
      </c>
      <c r="AB662" s="16">
        <v>1.99</v>
      </c>
      <c r="AC662" s="14">
        <f t="shared" si="274"/>
        <v>183.5838861111111</v>
      </c>
      <c r="AD662" s="16">
        <v>47</v>
      </c>
      <c r="AE662" s="16">
        <v>17</v>
      </c>
      <c r="AF662" s="16">
        <v>9.8800000000000008</v>
      </c>
      <c r="AG662" s="14">
        <f t="shared" si="275"/>
        <v>47.286077777777777</v>
      </c>
      <c r="AH662" s="16">
        <v>15</v>
      </c>
      <c r="AI662" s="16">
        <v>53</v>
      </c>
      <c r="AJ662" s="16">
        <v>42.92</v>
      </c>
      <c r="AK662" s="14">
        <f t="shared" si="276"/>
        <v>15.895255555555556</v>
      </c>
      <c r="AL662" s="16">
        <v>169</v>
      </c>
      <c r="AM662" s="16">
        <v>14</v>
      </c>
      <c r="AN662" s="16">
        <v>17.579999999999998</v>
      </c>
      <c r="AO662" s="16">
        <f t="shared" si="277"/>
        <v>169.23821666666666</v>
      </c>
      <c r="AP662" s="16">
        <v>61</v>
      </c>
      <c r="AQ662" s="16">
        <v>42</v>
      </c>
      <c r="AR662" s="16">
        <v>53.28</v>
      </c>
      <c r="AS662" s="14">
        <f t="shared" si="278"/>
        <v>61.714799999999997</v>
      </c>
      <c r="AT662" s="16">
        <v>1</v>
      </c>
      <c r="AU662" s="16">
        <v>24</v>
      </c>
      <c r="AV662" s="16">
        <v>27.04</v>
      </c>
      <c r="AW662" s="14">
        <f t="shared" si="279"/>
        <v>1.4075111111111112</v>
      </c>
      <c r="AX662" s="14">
        <f t="shared" si="271"/>
        <v>-14.345669444444439</v>
      </c>
      <c r="AY662" s="14">
        <f t="shared" si="272"/>
        <v>14.42872222222222</v>
      </c>
      <c r="AZ662" s="14">
        <f t="shared" si="273"/>
        <v>-217.31616666666667</v>
      </c>
    </row>
    <row r="663" spans="1:52">
      <c r="A663" s="11">
        <v>0.39652777777777798</v>
      </c>
      <c r="B663" s="12">
        <f t="shared" si="267"/>
        <v>9.4999999999999911</v>
      </c>
      <c r="C663" s="12">
        <f t="shared" si="268"/>
        <v>16.182760497297949</v>
      </c>
      <c r="D663" s="12">
        <f t="shared" si="269"/>
        <v>15.800583841742403</v>
      </c>
      <c r="E663" s="12">
        <f t="shared" si="270"/>
        <v>15.956583841742404</v>
      </c>
      <c r="F663" s="12">
        <f t="shared" si="263"/>
        <v>4.1774238811339615</v>
      </c>
      <c r="G663" s="12">
        <f t="shared" si="257"/>
        <v>0.33831034387197101</v>
      </c>
      <c r="H663" s="26">
        <f t="shared" si="264"/>
        <v>19.383754869483514</v>
      </c>
      <c r="I663" s="33">
        <f t="shared" si="258"/>
        <v>1.7858160528535052</v>
      </c>
      <c r="J663" s="50">
        <f t="shared" si="259"/>
        <v>1.9418160528535053</v>
      </c>
      <c r="K663" s="33">
        <f t="shared" si="249"/>
        <v>0.50836625385560852</v>
      </c>
      <c r="L663" s="33">
        <f t="shared" si="265"/>
        <v>-0.99894957954596808</v>
      </c>
      <c r="M663" s="33">
        <f t="shared" si="250"/>
        <v>3.0957537093883958</v>
      </c>
      <c r="N663" s="33">
        <f t="shared" si="266"/>
        <v>-4.5822893022304571E-2</v>
      </c>
      <c r="O663" s="33">
        <f t="shared" si="251"/>
        <v>3.0957537093883958</v>
      </c>
      <c r="P663" s="33">
        <f t="shared" si="252"/>
        <v>177.37362195992424</v>
      </c>
      <c r="Q663" s="33">
        <f t="shared" si="260"/>
        <v>0.5771409571368058</v>
      </c>
      <c r="R663" s="33">
        <f t="shared" si="253"/>
        <v>33.067741028079723</v>
      </c>
      <c r="S663" s="33">
        <f t="shared" si="261"/>
        <v>-0.98977617488741687</v>
      </c>
      <c r="T663" s="33">
        <f t="shared" si="254"/>
        <v>2.9984752621567536</v>
      </c>
      <c r="U663" s="33">
        <f t="shared" si="262"/>
        <v>0.14262932245942103</v>
      </c>
      <c r="V663" s="72">
        <f t="shared" si="255"/>
        <v>2.9984752621567536</v>
      </c>
      <c r="W663" s="33">
        <f t="shared" si="256"/>
        <v>171.79997749596507</v>
      </c>
      <c r="X663" s="80">
        <v>0.39652777777777781</v>
      </c>
      <c r="Z663" s="16">
        <v>183</v>
      </c>
      <c r="AA663" s="16">
        <v>35</v>
      </c>
      <c r="AB663" s="16">
        <v>39.130000000000003</v>
      </c>
      <c r="AC663" s="14">
        <f t="shared" si="274"/>
        <v>183.59420277777778</v>
      </c>
      <c r="AD663" s="16">
        <v>47</v>
      </c>
      <c r="AE663" s="16">
        <v>17</v>
      </c>
      <c r="AF663" s="16">
        <v>47.07</v>
      </c>
      <c r="AG663" s="14">
        <f t="shared" si="275"/>
        <v>47.296408333333332</v>
      </c>
      <c r="AH663" s="16">
        <v>15</v>
      </c>
      <c r="AI663" s="16">
        <v>54</v>
      </c>
      <c r="AJ663" s="16">
        <v>43.08</v>
      </c>
      <c r="AK663" s="14">
        <f t="shared" si="276"/>
        <v>15.911966666666666</v>
      </c>
      <c r="AL663" s="16">
        <v>169</v>
      </c>
      <c r="AM663" s="16">
        <v>7</v>
      </c>
      <c r="AN663" s="16">
        <v>33.42</v>
      </c>
      <c r="AO663" s="16">
        <f t="shared" si="277"/>
        <v>169.12594999999999</v>
      </c>
      <c r="AP663" s="16">
        <v>61</v>
      </c>
      <c r="AQ663" s="16">
        <v>41</v>
      </c>
      <c r="AR663" s="16">
        <v>1.79</v>
      </c>
      <c r="AS663" s="14">
        <f t="shared" si="278"/>
        <v>61.683830555555552</v>
      </c>
      <c r="AT663" s="16">
        <v>1</v>
      </c>
      <c r="AU663" s="16">
        <v>25</v>
      </c>
      <c r="AV663" s="16">
        <v>27.2</v>
      </c>
      <c r="AW663" s="14">
        <f t="shared" si="279"/>
        <v>1.4242222222222223</v>
      </c>
      <c r="AX663" s="14">
        <f t="shared" si="271"/>
        <v>-14.468252777777792</v>
      </c>
      <c r="AY663" s="14">
        <f t="shared" si="272"/>
        <v>14.38742222222222</v>
      </c>
      <c r="AZ663" s="14">
        <f t="shared" si="273"/>
        <v>-217.31616666666667</v>
      </c>
    </row>
    <row r="664" spans="1:52">
      <c r="A664" s="11">
        <v>0.39722222222222198</v>
      </c>
      <c r="B664" s="12">
        <f t="shared" si="267"/>
        <v>9.516666666666671</v>
      </c>
      <c r="C664" s="12">
        <f t="shared" si="268"/>
        <v>16.199472730631292</v>
      </c>
      <c r="D664" s="12">
        <f t="shared" si="269"/>
        <v>15.817296075075726</v>
      </c>
      <c r="E664" s="12">
        <f t="shared" si="270"/>
        <v>15.973296075075726</v>
      </c>
      <c r="F664" s="12">
        <f t="shared" si="263"/>
        <v>4.181799133589382</v>
      </c>
      <c r="G664" s="12">
        <f t="shared" si="257"/>
        <v>0.33849646911027459</v>
      </c>
      <c r="H664" s="26">
        <f t="shared" si="264"/>
        <v>19.394419060099175</v>
      </c>
      <c r="I664" s="33">
        <f t="shared" si="258"/>
        <v>1.802528286186849</v>
      </c>
      <c r="J664" s="50">
        <f t="shared" si="259"/>
        <v>1.9585282861868492</v>
      </c>
      <c r="K664" s="33">
        <f t="shared" si="249"/>
        <v>0.51274150631103443</v>
      </c>
      <c r="L664" s="33">
        <f t="shared" si="265"/>
        <v>-0.99894416526691421</v>
      </c>
      <c r="M664" s="33">
        <f t="shared" si="250"/>
        <v>3.0956357045342555</v>
      </c>
      <c r="N664" s="33">
        <f t="shared" si="266"/>
        <v>-4.5940773602413318E-2</v>
      </c>
      <c r="O664" s="33">
        <f t="shared" si="251"/>
        <v>3.0956357045342555</v>
      </c>
      <c r="P664" s="33">
        <f t="shared" si="252"/>
        <v>177.36686077981997</v>
      </c>
      <c r="Q664" s="33">
        <f t="shared" si="260"/>
        <v>0.57655564553359651</v>
      </c>
      <c r="R664" s="33">
        <f t="shared" si="253"/>
        <v>33.034205143515791</v>
      </c>
      <c r="S664" s="33">
        <f t="shared" si="261"/>
        <v>-0.98962229202336149</v>
      </c>
      <c r="T664" s="33">
        <f t="shared" si="254"/>
        <v>2.9974003702554564</v>
      </c>
      <c r="U664" s="33">
        <f t="shared" si="262"/>
        <v>0.14369314225261107</v>
      </c>
      <c r="V664" s="72">
        <f t="shared" si="255"/>
        <v>2.9974003702554564</v>
      </c>
      <c r="W664" s="33">
        <f t="shared" si="256"/>
        <v>171.73839072658794</v>
      </c>
      <c r="X664" s="80">
        <v>0.3972222222222222</v>
      </c>
      <c r="Z664" s="16">
        <v>183</v>
      </c>
      <c r="AA664" s="16">
        <v>36</v>
      </c>
      <c r="AB664" s="16">
        <v>16.04</v>
      </c>
      <c r="AC664" s="14">
        <f t="shared" si="274"/>
        <v>183.60445555555555</v>
      </c>
      <c r="AD664" s="16">
        <v>47</v>
      </c>
      <c r="AE664" s="16">
        <v>18</v>
      </c>
      <c r="AF664" s="16">
        <v>24.36</v>
      </c>
      <c r="AG664" s="14">
        <f t="shared" si="275"/>
        <v>47.306766666666668</v>
      </c>
      <c r="AH664" s="16">
        <v>15</v>
      </c>
      <c r="AI664" s="16">
        <v>55</v>
      </c>
      <c r="AJ664" s="16">
        <v>43.25</v>
      </c>
      <c r="AK664" s="14">
        <f t="shared" si="276"/>
        <v>15.928680555555555</v>
      </c>
      <c r="AL664" s="16">
        <v>169</v>
      </c>
      <c r="AM664" s="16">
        <v>0</v>
      </c>
      <c r="AN664" s="16">
        <v>51.08</v>
      </c>
      <c r="AO664" s="16">
        <f t="shared" si="277"/>
        <v>169.0141888888889</v>
      </c>
      <c r="AP664" s="16">
        <v>61</v>
      </c>
      <c r="AQ664" s="16">
        <v>39</v>
      </c>
      <c r="AR664" s="16">
        <v>9.16</v>
      </c>
      <c r="AS664" s="14">
        <f t="shared" si="278"/>
        <v>61.652544444444445</v>
      </c>
      <c r="AT664" s="16">
        <v>1</v>
      </c>
      <c r="AU664" s="16">
        <v>26</v>
      </c>
      <c r="AV664" s="16">
        <v>27.37</v>
      </c>
      <c r="AW664" s="14">
        <f t="shared" si="279"/>
        <v>1.4409361111111112</v>
      </c>
      <c r="AX664" s="14">
        <f t="shared" si="271"/>
        <v>-14.590266666666651</v>
      </c>
      <c r="AY664" s="14">
        <f t="shared" si="272"/>
        <v>14.345777777777776</v>
      </c>
      <c r="AZ664" s="14">
        <f t="shared" si="273"/>
        <v>-217.31616666666667</v>
      </c>
    </row>
    <row r="665" spans="1:52">
      <c r="A665" s="11">
        <v>0.39791666666666697</v>
      </c>
      <c r="B665" s="12">
        <f t="shared" si="267"/>
        <v>9.5333333333333279</v>
      </c>
      <c r="C665" s="12">
        <f t="shared" si="268"/>
        <v>16.216184963964615</v>
      </c>
      <c r="D665" s="12">
        <f t="shared" si="269"/>
        <v>15.834008308409077</v>
      </c>
      <c r="E665" s="12">
        <f t="shared" si="270"/>
        <v>15.990008308409077</v>
      </c>
      <c r="F665" s="12">
        <f t="shared" si="263"/>
        <v>4.1861743860448097</v>
      </c>
      <c r="G665" s="12">
        <f t="shared" si="257"/>
        <v>0.33868308499102784</v>
      </c>
      <c r="H665" s="26">
        <f t="shared" si="264"/>
        <v>19.405111362456452</v>
      </c>
      <c r="I665" s="33">
        <f t="shared" si="258"/>
        <v>1.8192405195201715</v>
      </c>
      <c r="J665" s="50">
        <f t="shared" si="259"/>
        <v>1.9752405195201717</v>
      </c>
      <c r="K665" s="33">
        <f t="shared" si="249"/>
        <v>0.5171167587664548</v>
      </c>
      <c r="L665" s="33">
        <f t="shared" si="265"/>
        <v>-0.99893877644526008</v>
      </c>
      <c r="M665" s="33">
        <f t="shared" si="250"/>
        <v>3.0955185544208552</v>
      </c>
      <c r="N665" s="33">
        <f t="shared" si="266"/>
        <v>-4.6057799709137447E-2</v>
      </c>
      <c r="O665" s="33">
        <f t="shared" si="251"/>
        <v>3.0955185544208552</v>
      </c>
      <c r="P665" s="33">
        <f t="shared" si="252"/>
        <v>177.36014857275262</v>
      </c>
      <c r="Q665" s="33">
        <f t="shared" si="260"/>
        <v>0.57596599253787195</v>
      </c>
      <c r="R665" s="33">
        <f t="shared" si="253"/>
        <v>33.000420515483533</v>
      </c>
      <c r="S665" s="33">
        <f t="shared" si="261"/>
        <v>-0.98946781465979439</v>
      </c>
      <c r="T665" s="33">
        <f t="shared" si="254"/>
        <v>2.996329270298852</v>
      </c>
      <c r="U665" s="33">
        <f t="shared" si="262"/>
        <v>0.14475304401763278</v>
      </c>
      <c r="V665" s="72">
        <f t="shared" si="255"/>
        <v>2.996329270298852</v>
      </c>
      <c r="W665" s="33">
        <f t="shared" si="256"/>
        <v>171.67702121963788</v>
      </c>
      <c r="X665" s="80">
        <v>0.3979166666666667</v>
      </c>
      <c r="Z665" s="16">
        <v>183</v>
      </c>
      <c r="AA665" s="16">
        <v>36</v>
      </c>
      <c r="AB665" s="16">
        <v>52.73</v>
      </c>
      <c r="AC665" s="14">
        <f t="shared" si="274"/>
        <v>183.61464722222223</v>
      </c>
      <c r="AD665" s="16">
        <v>47</v>
      </c>
      <c r="AE665" s="16">
        <v>19</v>
      </c>
      <c r="AF665" s="16">
        <v>1.76</v>
      </c>
      <c r="AG665" s="14">
        <f t="shared" si="275"/>
        <v>47.317155555555559</v>
      </c>
      <c r="AH665" s="16">
        <v>15</v>
      </c>
      <c r="AI665" s="16">
        <v>56</v>
      </c>
      <c r="AJ665" s="16">
        <v>43.41</v>
      </c>
      <c r="AK665" s="14">
        <f t="shared" si="276"/>
        <v>15.945391666666666</v>
      </c>
      <c r="AL665" s="16">
        <v>168</v>
      </c>
      <c r="AM665" s="16">
        <v>54</v>
      </c>
      <c r="AN665" s="16">
        <v>10.56</v>
      </c>
      <c r="AO665" s="16">
        <f t="shared" si="277"/>
        <v>168.90293333333332</v>
      </c>
      <c r="AP665" s="16">
        <v>61</v>
      </c>
      <c r="AQ665" s="16">
        <v>37</v>
      </c>
      <c r="AR665" s="16">
        <v>15.39</v>
      </c>
      <c r="AS665" s="14">
        <f t="shared" si="278"/>
        <v>61.620941666666667</v>
      </c>
      <c r="AT665" s="16">
        <v>1</v>
      </c>
      <c r="AU665" s="16">
        <v>27</v>
      </c>
      <c r="AV665" s="16">
        <v>27.53</v>
      </c>
      <c r="AW665" s="14">
        <f t="shared" si="279"/>
        <v>1.4576472222222223</v>
      </c>
      <c r="AX665" s="14">
        <f t="shared" si="271"/>
        <v>-14.711713888888909</v>
      </c>
      <c r="AY665" s="14">
        <f t="shared" si="272"/>
        <v>14.303786111111108</v>
      </c>
      <c r="AZ665" s="14">
        <f t="shared" si="273"/>
        <v>-217.31616666666665</v>
      </c>
    </row>
    <row r="666" spans="1:52">
      <c r="A666" s="11">
        <v>0.39861111111111103</v>
      </c>
      <c r="B666" s="12">
        <f t="shared" si="267"/>
        <v>9.5500000000000078</v>
      </c>
      <c r="C666" s="12">
        <f t="shared" si="268"/>
        <v>16.232897197297966</v>
      </c>
      <c r="D666" s="12">
        <f t="shared" si="269"/>
        <v>15.850720541742399</v>
      </c>
      <c r="E666" s="12">
        <f t="shared" si="270"/>
        <v>16.0067205417424</v>
      </c>
      <c r="F666" s="12">
        <f t="shared" si="263"/>
        <v>4.1905496385002294</v>
      </c>
      <c r="G666" s="12">
        <f t="shared" si="257"/>
        <v>0.33887018804476626</v>
      </c>
      <c r="H666" s="26">
        <f t="shared" si="264"/>
        <v>19.415831577769673</v>
      </c>
      <c r="I666" s="33">
        <f t="shared" si="258"/>
        <v>1.8359527528535224</v>
      </c>
      <c r="J666" s="50">
        <f t="shared" si="259"/>
        <v>1.9919527528535226</v>
      </c>
      <c r="K666" s="33">
        <f t="shared" ref="K666:K729" si="280">(J666*15*PI())/180</f>
        <v>0.5214920112218826</v>
      </c>
      <c r="L666" s="33">
        <f t="shared" si="265"/>
        <v>-0.99893341348918829</v>
      </c>
      <c r="M666" s="33">
        <f t="shared" ref="M666:M729" si="281">ACOS(L666)</f>
        <v>3.0954022613877781</v>
      </c>
      <c r="N666" s="33">
        <f t="shared" si="266"/>
        <v>-4.6173969017602408E-2</v>
      </c>
      <c r="O666" s="33">
        <f t="shared" ref="O666:O729" si="282">IF(M666&gt;=0,M666,2*PI()-M666)</f>
        <v>3.0954022613877781</v>
      </c>
      <c r="P666" s="33">
        <f t="shared" ref="P666:P729" si="283">(O666*180)/PI()</f>
        <v>177.35348547277056</v>
      </c>
      <c r="Q666" s="33">
        <f t="shared" si="260"/>
        <v>0.57537201421352069</v>
      </c>
      <c r="R666" s="33">
        <f t="shared" ref="R666:R729" si="284">(Q666*180)/PI()</f>
        <v>32.966388064375948</v>
      </c>
      <c r="S666" s="33">
        <f t="shared" si="261"/>
        <v>-0.98931275836065224</v>
      </c>
      <c r="T666" s="33">
        <f t="shared" ref="T666:T729" si="285">ACOS(S666)</f>
        <v>2.9952619851212372</v>
      </c>
      <c r="U666" s="33">
        <f t="shared" si="262"/>
        <v>0.14580900570553965</v>
      </c>
      <c r="V666" s="72">
        <f t="shared" ref="V666:V729" si="286">IF(U666&gt;=0,T666,2*PI()-T666)</f>
        <v>2.9952619851212372</v>
      </c>
      <c r="W666" s="33">
        <f t="shared" ref="W666:W729" si="287">(V666*180)/PI()</f>
        <v>171.61587028342365</v>
      </c>
      <c r="X666" s="80">
        <v>0.39861111111111108</v>
      </c>
      <c r="Z666" s="16">
        <v>183</v>
      </c>
      <c r="AA666" s="16">
        <v>37</v>
      </c>
      <c r="AB666" s="16">
        <v>29.2</v>
      </c>
      <c r="AC666" s="14">
        <f t="shared" si="274"/>
        <v>183.62477777777778</v>
      </c>
      <c r="AD666" s="16">
        <v>47</v>
      </c>
      <c r="AE666" s="16">
        <v>19</v>
      </c>
      <c r="AF666" s="16">
        <v>39.26</v>
      </c>
      <c r="AG666" s="14">
        <f t="shared" si="275"/>
        <v>47.327572222222223</v>
      </c>
      <c r="AH666" s="16">
        <v>15</v>
      </c>
      <c r="AI666" s="16">
        <v>57</v>
      </c>
      <c r="AJ666" s="16">
        <v>43.57</v>
      </c>
      <c r="AK666" s="14">
        <f t="shared" si="276"/>
        <v>15.962102777777778</v>
      </c>
      <c r="AL666" s="16">
        <v>168</v>
      </c>
      <c r="AM666" s="16">
        <v>47</v>
      </c>
      <c r="AN666" s="16">
        <v>31.89</v>
      </c>
      <c r="AO666" s="16">
        <f t="shared" si="277"/>
        <v>168.79219166666667</v>
      </c>
      <c r="AP666" s="16">
        <v>61</v>
      </c>
      <c r="AQ666" s="16">
        <v>35</v>
      </c>
      <c r="AR666" s="16">
        <v>20.5</v>
      </c>
      <c r="AS666" s="14">
        <f t="shared" si="278"/>
        <v>61.58902777777778</v>
      </c>
      <c r="AT666" s="16">
        <v>1</v>
      </c>
      <c r="AU666" s="16">
        <v>28</v>
      </c>
      <c r="AV666" s="16">
        <v>27.69</v>
      </c>
      <c r="AW666" s="14">
        <f t="shared" si="279"/>
        <v>1.4743583333333334</v>
      </c>
      <c r="AX666" s="14">
        <f t="shared" si="271"/>
        <v>-14.832586111111112</v>
      </c>
      <c r="AY666" s="14">
        <f t="shared" si="272"/>
        <v>14.261455555555557</v>
      </c>
      <c r="AZ666" s="14">
        <f t="shared" si="273"/>
        <v>-217.31616666666667</v>
      </c>
    </row>
    <row r="667" spans="1:52">
      <c r="A667" s="11">
        <v>0.39930555555555602</v>
      </c>
      <c r="B667" s="12">
        <f t="shared" si="267"/>
        <v>9.5666666666666647</v>
      </c>
      <c r="C667" s="12">
        <f t="shared" si="268"/>
        <v>16.249609430631288</v>
      </c>
      <c r="D667" s="12">
        <f t="shared" si="269"/>
        <v>15.867432775075743</v>
      </c>
      <c r="E667" s="12">
        <f t="shared" si="270"/>
        <v>16.023432775075744</v>
      </c>
      <c r="F667" s="12">
        <f t="shared" si="263"/>
        <v>4.1949248909556562</v>
      </c>
      <c r="G667" s="12">
        <f t="shared" si="257"/>
        <v>0.33905777479237315</v>
      </c>
      <c r="H667" s="26">
        <f t="shared" si="264"/>
        <v>19.426579506700133</v>
      </c>
      <c r="I667" s="33">
        <f t="shared" si="258"/>
        <v>1.8526649861868449</v>
      </c>
      <c r="J667" s="50">
        <f t="shared" si="259"/>
        <v>2.0086649861868451</v>
      </c>
      <c r="K667" s="33">
        <f t="shared" si="280"/>
        <v>0.52586726367730308</v>
      </c>
      <c r="L667" s="33">
        <f t="shared" si="265"/>
        <v>-0.99892807680509665</v>
      </c>
      <c r="M667" s="33">
        <f t="shared" si="281"/>
        <v>3.0952868277600945</v>
      </c>
      <c r="N667" s="33">
        <f t="shared" si="266"/>
        <v>-4.628927921745031E-2</v>
      </c>
      <c r="O667" s="33">
        <f t="shared" si="282"/>
        <v>3.0952868277600945</v>
      </c>
      <c r="P667" s="33">
        <f t="shared" si="283"/>
        <v>177.34687161309037</v>
      </c>
      <c r="Q667" s="33">
        <f t="shared" si="260"/>
        <v>0.57477372671410243</v>
      </c>
      <c r="R667" s="33">
        <f t="shared" si="284"/>
        <v>32.932108715723849</v>
      </c>
      <c r="S667" s="33">
        <f t="shared" si="261"/>
        <v>-0.98915713871108379</v>
      </c>
      <c r="T667" s="33">
        <f t="shared" si="285"/>
        <v>2.994198537354515</v>
      </c>
      <c r="U667" s="33">
        <f t="shared" si="262"/>
        <v>0.14686100550146702</v>
      </c>
      <c r="V667" s="72">
        <f t="shared" si="286"/>
        <v>2.994198537354515</v>
      </c>
      <c r="W667" s="33">
        <f t="shared" si="287"/>
        <v>171.55493921465788</v>
      </c>
      <c r="X667" s="80">
        <v>0.39930555555555558</v>
      </c>
      <c r="Z667" s="16">
        <v>183</v>
      </c>
      <c r="AA667" s="16">
        <v>38</v>
      </c>
      <c r="AB667" s="16">
        <v>5.43</v>
      </c>
      <c r="AC667" s="14">
        <f t="shared" si="274"/>
        <v>183.63484166666666</v>
      </c>
      <c r="AD667" s="16">
        <v>47</v>
      </c>
      <c r="AE667" s="16">
        <v>20</v>
      </c>
      <c r="AF667" s="16">
        <v>16.87</v>
      </c>
      <c r="AG667" s="14">
        <f t="shared" si="275"/>
        <v>47.338019444444441</v>
      </c>
      <c r="AH667" s="16">
        <v>15</v>
      </c>
      <c r="AI667" s="16">
        <v>58</v>
      </c>
      <c r="AJ667" s="16">
        <v>43.74</v>
      </c>
      <c r="AK667" s="14">
        <f t="shared" si="276"/>
        <v>15.978816666666667</v>
      </c>
      <c r="AL667" s="16">
        <v>168</v>
      </c>
      <c r="AM667" s="16">
        <v>40</v>
      </c>
      <c r="AN667" s="16">
        <v>55.06</v>
      </c>
      <c r="AO667" s="16">
        <f t="shared" si="277"/>
        <v>168.68196111111112</v>
      </c>
      <c r="AP667" s="16">
        <v>61</v>
      </c>
      <c r="AQ667" s="16">
        <v>33</v>
      </c>
      <c r="AR667" s="16">
        <v>24.48</v>
      </c>
      <c r="AS667" s="14">
        <f t="shared" si="278"/>
        <v>61.556800000000003</v>
      </c>
      <c r="AT667" s="16">
        <v>1</v>
      </c>
      <c r="AU667" s="16">
        <v>29</v>
      </c>
      <c r="AV667" s="16">
        <v>27.86</v>
      </c>
      <c r="AW667" s="14">
        <f t="shared" si="279"/>
        <v>1.4910722222222224</v>
      </c>
      <c r="AX667" s="14">
        <f t="shared" si="271"/>
        <v>-14.952880555555538</v>
      </c>
      <c r="AY667" s="14">
        <f t="shared" si="272"/>
        <v>14.218780555555561</v>
      </c>
      <c r="AZ667" s="14">
        <f t="shared" si="273"/>
        <v>-217.31616666666667</v>
      </c>
    </row>
    <row r="668" spans="1:52">
      <c r="A668" s="11">
        <v>0.4</v>
      </c>
      <c r="B668" s="12">
        <f t="shared" si="267"/>
        <v>9.5833333333333446</v>
      </c>
      <c r="C668" s="12">
        <f t="shared" si="268"/>
        <v>16.266321663964632</v>
      </c>
      <c r="D668" s="12">
        <f t="shared" si="269"/>
        <v>15.884145008409066</v>
      </c>
      <c r="E668" s="12">
        <f t="shared" si="270"/>
        <v>16.040145008409066</v>
      </c>
      <c r="F668" s="12">
        <f t="shared" si="263"/>
        <v>4.1993001434110759</v>
      </c>
      <c r="G668" s="12">
        <f t="shared" ref="G668:G731" si="288">ASIN(SIN($B$24)*SIN($A$67)+COS(F668)*COS($B$24)*COS($A$67))</f>
        <v>0.33924584174513739</v>
      </c>
      <c r="H668" s="26">
        <f t="shared" si="264"/>
        <v>19.43735494935941</v>
      </c>
      <c r="I668" s="33">
        <f t="shared" ref="I668:I731" si="289">IF(C668-$B$31&gt;=0,C668-$B$31, 24-$B$31+C668)</f>
        <v>1.8693772195201888</v>
      </c>
      <c r="J668" s="50">
        <f t="shared" ref="J668:J731" si="290">I668+$B$57</f>
        <v>2.0253772195201889</v>
      </c>
      <c r="K668" s="33">
        <f t="shared" si="280"/>
        <v>0.53024251613272888</v>
      </c>
      <c r="L668" s="33">
        <f t="shared" si="265"/>
        <v>-0.99892276679756686</v>
      </c>
      <c r="M668" s="33">
        <f t="shared" si="281"/>
        <v>3.0951722558483019</v>
      </c>
      <c r="N668" s="33">
        <f t="shared" si="266"/>
        <v>-4.6403728012886156E-2</v>
      </c>
      <c r="O668" s="33">
        <f t="shared" si="282"/>
        <v>3.0951722558483019</v>
      </c>
      <c r="P668" s="33">
        <f t="shared" si="283"/>
        <v>177.34030712609393</v>
      </c>
      <c r="Q668" s="33">
        <f t="shared" ref="Q668:Q731" si="291">ASIN(SIN($A$42)*SIN($A$67)+COS(K668)*COS($A$42)*COS($A$67))</f>
        <v>0.57417114628188437</v>
      </c>
      <c r="R668" s="33">
        <f t="shared" si="284"/>
        <v>32.897583400140583</v>
      </c>
      <c r="S668" s="33">
        <f t="shared" ref="S668:S731" si="292">(SIN($A$67)*SIN(Q668)-SIN($A$42))/(COS($A$67)*COS(Q668))</f>
        <v>-0.98900097131544018</v>
      </c>
      <c r="T668" s="33">
        <f t="shared" si="285"/>
        <v>2.9931389494279603</v>
      </c>
      <c r="U668" s="33">
        <f t="shared" ref="U668:U731" si="293">(COS($A$42)*SIN(K668))/COS(Q668)</f>
        <v>0.1479090218246206</v>
      </c>
      <c r="V668" s="72">
        <f t="shared" si="286"/>
        <v>2.9931389494279603</v>
      </c>
      <c r="W668" s="33">
        <f t="shared" si="287"/>
        <v>171.49422929844329</v>
      </c>
      <c r="X668" s="80">
        <v>0.39999999999999997</v>
      </c>
      <c r="Z668" s="16">
        <v>183</v>
      </c>
      <c r="AA668" s="16">
        <v>38</v>
      </c>
      <c r="AB668" s="16">
        <v>41.44</v>
      </c>
      <c r="AC668" s="14">
        <f t="shared" si="274"/>
        <v>183.64484444444443</v>
      </c>
      <c r="AD668" s="16">
        <v>47</v>
      </c>
      <c r="AE668" s="16">
        <v>20</v>
      </c>
      <c r="AF668" s="16">
        <v>54.58</v>
      </c>
      <c r="AG668" s="14">
        <f t="shared" si="275"/>
        <v>47.348494444444441</v>
      </c>
      <c r="AH668" s="16">
        <v>15</v>
      </c>
      <c r="AI668" s="16">
        <v>59</v>
      </c>
      <c r="AJ668" s="16">
        <v>43.9</v>
      </c>
      <c r="AK668" s="14">
        <f t="shared" si="276"/>
        <v>15.995527777777777</v>
      </c>
      <c r="AL668" s="16">
        <v>168</v>
      </c>
      <c r="AM668" s="16">
        <v>34</v>
      </c>
      <c r="AN668" s="16">
        <v>20.100000000000001</v>
      </c>
      <c r="AO668" s="16">
        <f t="shared" si="277"/>
        <v>168.57225</v>
      </c>
      <c r="AP668" s="16">
        <v>61</v>
      </c>
      <c r="AQ668" s="16">
        <v>31</v>
      </c>
      <c r="AR668" s="16">
        <v>27.35</v>
      </c>
      <c r="AS668" s="14">
        <f t="shared" si="278"/>
        <v>61.524263888888889</v>
      </c>
      <c r="AT668" s="16">
        <v>1</v>
      </c>
      <c r="AU668" s="16">
        <v>30</v>
      </c>
      <c r="AV668" s="16">
        <v>28.02</v>
      </c>
      <c r="AW668" s="14">
        <f t="shared" si="279"/>
        <v>1.5077833333333333</v>
      </c>
      <c r="AX668" s="14">
        <f t="shared" si="271"/>
        <v>-15.072594444444434</v>
      </c>
      <c r="AY668" s="14">
        <f t="shared" si="272"/>
        <v>14.175769444444448</v>
      </c>
      <c r="AZ668" s="14">
        <f t="shared" si="273"/>
        <v>-217.31616666666667</v>
      </c>
    </row>
    <row r="669" spans="1:52">
      <c r="A669" s="11">
        <v>0.40069444444444402</v>
      </c>
      <c r="B669" s="12">
        <f t="shared" si="267"/>
        <v>9.6000000000000014</v>
      </c>
      <c r="C669" s="12">
        <f t="shared" si="268"/>
        <v>16.283033897297955</v>
      </c>
      <c r="D669" s="12">
        <f t="shared" si="269"/>
        <v>15.900857241742388</v>
      </c>
      <c r="E669" s="12">
        <f t="shared" si="270"/>
        <v>16.056857241742389</v>
      </c>
      <c r="F669" s="12">
        <f t="shared" ref="F669:F732" si="294">(E669*15*PI())/180</f>
        <v>4.2036753958664965</v>
      </c>
      <c r="G669" s="12">
        <f t="shared" si="288"/>
        <v>0.33943438540481374</v>
      </c>
      <c r="H669" s="26">
        <f t="shared" ref="H669:H732" si="295">(G669*180)/PI()</f>
        <v>19.448157705312816</v>
      </c>
      <c r="I669" s="33">
        <f t="shared" si="289"/>
        <v>1.8860894528535113</v>
      </c>
      <c r="J669" s="50">
        <f t="shared" si="290"/>
        <v>2.0420894528535114</v>
      </c>
      <c r="K669" s="33">
        <f t="shared" si="280"/>
        <v>0.53461776858814924</v>
      </c>
      <c r="L669" s="33">
        <f t="shared" ref="L669:L732" si="296">(SIN($A$67)*SIN(G672)-SIN($B$24))/(COS($A$67)*COS(G672))</f>
        <v>-0.99891748386933454</v>
      </c>
      <c r="M669" s="33">
        <f t="shared" si="281"/>
        <v>3.0950585479483004</v>
      </c>
      <c r="N669" s="33">
        <f t="shared" ref="N669:N732" si="297">(COS($B$24)*SIN(F672))/COS(G672)</f>
        <v>-4.6517313122725557E-2</v>
      </c>
      <c r="O669" s="33">
        <f t="shared" si="282"/>
        <v>3.0950585479483004</v>
      </c>
      <c r="P669" s="33">
        <f t="shared" si="283"/>
        <v>177.33379214332658</v>
      </c>
      <c r="Q669" s="33">
        <f t="shared" si="291"/>
        <v>0.57356428924689062</v>
      </c>
      <c r="R669" s="33">
        <f t="shared" si="284"/>
        <v>32.862813053267615</v>
      </c>
      <c r="S669" s="33">
        <f t="shared" si="292"/>
        <v>-0.98884427179527423</v>
      </c>
      <c r="T669" s="33">
        <f t="shared" si="285"/>
        <v>2.9920832435679996</v>
      </c>
      <c r="U669" s="33">
        <f t="shared" si="293"/>
        <v>0.14895303332820664</v>
      </c>
      <c r="V669" s="72">
        <f t="shared" si="286"/>
        <v>2.9920832435679996</v>
      </c>
      <c r="W669" s="33">
        <f t="shared" si="287"/>
        <v>171.43374180826029</v>
      </c>
      <c r="X669" s="80">
        <v>0.40069444444444446</v>
      </c>
      <c r="Z669" s="16">
        <v>183</v>
      </c>
      <c r="AA669" s="16">
        <v>39</v>
      </c>
      <c r="AB669" s="16">
        <v>17.21</v>
      </c>
      <c r="AC669" s="14">
        <f t="shared" si="274"/>
        <v>183.65478055555556</v>
      </c>
      <c r="AD669" s="16">
        <v>47</v>
      </c>
      <c r="AE669" s="16">
        <v>21</v>
      </c>
      <c r="AF669" s="16">
        <v>32.39</v>
      </c>
      <c r="AG669" s="14">
        <f t="shared" si="275"/>
        <v>47.358997222222222</v>
      </c>
      <c r="AH669" s="16">
        <v>16</v>
      </c>
      <c r="AI669" s="16">
        <v>0</v>
      </c>
      <c r="AJ669" s="16">
        <v>44.07</v>
      </c>
      <c r="AK669" s="14">
        <f t="shared" si="276"/>
        <v>16.012241666666668</v>
      </c>
      <c r="AL669" s="16">
        <v>168</v>
      </c>
      <c r="AM669" s="16">
        <v>27</v>
      </c>
      <c r="AN669" s="16">
        <v>47.02</v>
      </c>
      <c r="AO669" s="16">
        <f t="shared" si="277"/>
        <v>168.4630611111111</v>
      </c>
      <c r="AP669" s="16">
        <v>61</v>
      </c>
      <c r="AQ669" s="16">
        <v>29</v>
      </c>
      <c r="AR669" s="16">
        <v>29.1</v>
      </c>
      <c r="AS669" s="14">
        <f t="shared" si="278"/>
        <v>61.491416666666666</v>
      </c>
      <c r="AT669" s="16">
        <v>1</v>
      </c>
      <c r="AU669" s="16">
        <v>31</v>
      </c>
      <c r="AV669" s="16">
        <v>28.19</v>
      </c>
      <c r="AW669" s="14">
        <f t="shared" si="279"/>
        <v>1.5244972222222222</v>
      </c>
      <c r="AX669" s="14">
        <f t="shared" si="271"/>
        <v>-15.191719444444459</v>
      </c>
      <c r="AY669" s="14">
        <f t="shared" si="272"/>
        <v>14.132419444444444</v>
      </c>
      <c r="AZ669" s="14">
        <f t="shared" si="273"/>
        <v>-217.31616666666667</v>
      </c>
    </row>
    <row r="670" spans="1:52">
      <c r="A670" s="11">
        <v>0.40138888888888902</v>
      </c>
      <c r="B670" s="12">
        <f t="shared" ref="B670:B733" si="298">(A669-INT(A669))*24</f>
        <v>9.6166666666666565</v>
      </c>
      <c r="C670" s="12">
        <f t="shared" ref="C670:C733" si="299">$D$50+B670*1.002734</f>
        <v>16.299746130631277</v>
      </c>
      <c r="D670" s="12">
        <f t="shared" ref="D670:D733" si="300">C671-$C$14</f>
        <v>15.917569475075735</v>
      </c>
      <c r="E670" s="12">
        <f t="shared" ref="E670:E733" si="301">D670+$B$57</f>
        <v>16.073569475075736</v>
      </c>
      <c r="F670" s="12">
        <f t="shared" si="294"/>
        <v>4.2080506483219233</v>
      </c>
      <c r="G670" s="12">
        <f t="shared" si="288"/>
        <v>0.33962340226368137</v>
      </c>
      <c r="H670" s="26">
        <f t="shared" si="295"/>
        <v>19.45898757358275</v>
      </c>
      <c r="I670" s="33">
        <f t="shared" si="289"/>
        <v>1.9028016861868338</v>
      </c>
      <c r="J670" s="50">
        <f t="shared" si="290"/>
        <v>2.0588016861868339</v>
      </c>
      <c r="K670" s="33">
        <f t="shared" si="280"/>
        <v>0.53899302104356961</v>
      </c>
      <c r="L670" s="33">
        <f t="shared" si="296"/>
        <v>-0.99891222842125893</v>
      </c>
      <c r="M670" s="33">
        <f t="shared" si="281"/>
        <v>3.0949457063413375</v>
      </c>
      <c r="N670" s="33">
        <f t="shared" si="297"/>
        <v>-4.6630032280439576E-2</v>
      </c>
      <c r="O670" s="33">
        <f t="shared" si="282"/>
        <v>3.0949457063413375</v>
      </c>
      <c r="P670" s="33">
        <f t="shared" si="283"/>
        <v>177.32732679549412</v>
      </c>
      <c r="Q670" s="33">
        <f t="shared" si="291"/>
        <v>0.57295317202594087</v>
      </c>
      <c r="R670" s="33">
        <f t="shared" si="284"/>
        <v>32.827798615719431</v>
      </c>
      <c r="S670" s="33">
        <f t="shared" si="292"/>
        <v>-0.98868705578734994</v>
      </c>
      <c r="T670" s="33">
        <f t="shared" si="285"/>
        <v>2.9910314417980222</v>
      </c>
      <c r="U670" s="33">
        <f t="shared" si="293"/>
        <v>0.14999301889935332</v>
      </c>
      <c r="V670" s="72">
        <f t="shared" si="286"/>
        <v>2.9910314417980222</v>
      </c>
      <c r="W670" s="33">
        <f t="shared" si="287"/>
        <v>171.3734780059562</v>
      </c>
      <c r="X670" s="80">
        <v>0.40138888888888885</v>
      </c>
      <c r="Z670" s="16">
        <v>183</v>
      </c>
      <c r="AA670" s="16">
        <v>39</v>
      </c>
      <c r="AB670" s="16">
        <v>52.76</v>
      </c>
      <c r="AC670" s="14">
        <f t="shared" si="274"/>
        <v>183.66465555555556</v>
      </c>
      <c r="AD670" s="16">
        <v>47</v>
      </c>
      <c r="AE670" s="16">
        <v>22</v>
      </c>
      <c r="AF670" s="16">
        <v>10.31</v>
      </c>
      <c r="AG670" s="14">
        <f t="shared" si="275"/>
        <v>47.369530555555556</v>
      </c>
      <c r="AH670" s="16">
        <v>16</v>
      </c>
      <c r="AI670" s="16">
        <v>1</v>
      </c>
      <c r="AJ670" s="16">
        <v>44.23</v>
      </c>
      <c r="AK670" s="14">
        <f t="shared" si="276"/>
        <v>16.028952777777778</v>
      </c>
      <c r="AL670" s="16">
        <v>168</v>
      </c>
      <c r="AM670" s="16">
        <v>21</v>
      </c>
      <c r="AN670" s="16">
        <v>15.83</v>
      </c>
      <c r="AO670" s="16">
        <f t="shared" si="277"/>
        <v>168.35439722222222</v>
      </c>
      <c r="AP670" s="16">
        <v>61</v>
      </c>
      <c r="AQ670" s="16">
        <v>27</v>
      </c>
      <c r="AR670" s="16">
        <v>29.74</v>
      </c>
      <c r="AS670" s="14">
        <f t="shared" si="278"/>
        <v>61.458261111111113</v>
      </c>
      <c r="AT670" s="16">
        <v>1</v>
      </c>
      <c r="AU670" s="16">
        <v>32</v>
      </c>
      <c r="AV670" s="16">
        <v>28.35</v>
      </c>
      <c r="AW670" s="14">
        <f t="shared" si="279"/>
        <v>1.5412083333333333</v>
      </c>
      <c r="AX670" s="14">
        <f t="shared" si="271"/>
        <v>-15.310258333333337</v>
      </c>
      <c r="AY670" s="14">
        <f t="shared" si="272"/>
        <v>14.088730555555557</v>
      </c>
      <c r="AZ670" s="14">
        <f t="shared" si="273"/>
        <v>-217.31616666666667</v>
      </c>
    </row>
    <row r="671" spans="1:52">
      <c r="A671" s="11">
        <v>0.40208333333333302</v>
      </c>
      <c r="B671" s="12">
        <f t="shared" si="298"/>
        <v>9.6333333333333364</v>
      </c>
      <c r="C671" s="12">
        <f t="shared" si="299"/>
        <v>16.316458363964625</v>
      </c>
      <c r="D671" s="12">
        <f t="shared" si="300"/>
        <v>15.934281708409058</v>
      </c>
      <c r="E671" s="12">
        <f t="shared" si="301"/>
        <v>16.090281708409059</v>
      </c>
      <c r="F671" s="12">
        <f t="shared" si="294"/>
        <v>4.212425900777343</v>
      </c>
      <c r="G671" s="12">
        <f t="shared" si="288"/>
        <v>0.33981288880460253</v>
      </c>
      <c r="H671" s="26">
        <f t="shared" si="295"/>
        <v>19.469844352652068</v>
      </c>
      <c r="I671" s="33">
        <f t="shared" si="289"/>
        <v>1.9195139195201811</v>
      </c>
      <c r="J671" s="50">
        <f t="shared" si="290"/>
        <v>2.0755139195201813</v>
      </c>
      <c r="K671" s="33">
        <f t="shared" si="280"/>
        <v>0.54336827349899663</v>
      </c>
      <c r="L671" s="33">
        <f t="shared" si="296"/>
        <v>-0.99890700085229167</v>
      </c>
      <c r="M671" s="33">
        <f t="shared" si="281"/>
        <v>3.0948337332939131</v>
      </c>
      <c r="N671" s="33">
        <f t="shared" si="297"/>
        <v>-4.6741883234202398E-2</v>
      </c>
      <c r="O671" s="33">
        <f t="shared" si="282"/>
        <v>3.0948337332939131</v>
      </c>
      <c r="P671" s="33">
        <f t="shared" si="283"/>
        <v>177.32091121245745</v>
      </c>
      <c r="Q671" s="33">
        <f t="shared" si="291"/>
        <v>0.57233781112169613</v>
      </c>
      <c r="R671" s="33">
        <f t="shared" si="284"/>
        <v>32.792541033028854</v>
      </c>
      <c r="S671" s="33">
        <f t="shared" si="292"/>
        <v>-0.98852933894166262</v>
      </c>
      <c r="T671" s="33">
        <f t="shared" si="285"/>
        <v>2.9899835659381995</v>
      </c>
      <c r="U671" s="33">
        <f t="shared" si="293"/>
        <v>0.15102895765898613</v>
      </c>
      <c r="V671" s="72">
        <f t="shared" si="286"/>
        <v>2.9899835659381995</v>
      </c>
      <c r="W671" s="33">
        <f t="shared" si="287"/>
        <v>171.3134391417347</v>
      </c>
      <c r="X671" s="80">
        <v>0.40208333333333335</v>
      </c>
      <c r="Z671" s="16">
        <v>183</v>
      </c>
      <c r="AA671" s="16">
        <v>40</v>
      </c>
      <c r="AB671" s="16">
        <v>28.08</v>
      </c>
      <c r="AC671" s="14">
        <f t="shared" si="274"/>
        <v>183.67446666666666</v>
      </c>
      <c r="AD671" s="16">
        <v>47</v>
      </c>
      <c r="AE671" s="16">
        <v>22</v>
      </c>
      <c r="AF671" s="16">
        <v>48.33</v>
      </c>
      <c r="AG671" s="14">
        <f t="shared" si="275"/>
        <v>47.380091666666665</v>
      </c>
      <c r="AH671" s="16">
        <v>16</v>
      </c>
      <c r="AI671" s="16">
        <v>2</v>
      </c>
      <c r="AJ671" s="16">
        <v>44.4</v>
      </c>
      <c r="AK671" s="14">
        <f t="shared" si="276"/>
        <v>16.045666666666666</v>
      </c>
      <c r="AL671" s="16">
        <v>168</v>
      </c>
      <c r="AM671" s="16">
        <v>14</v>
      </c>
      <c r="AN671" s="16">
        <v>46.53</v>
      </c>
      <c r="AO671" s="16">
        <f t="shared" si="277"/>
        <v>168.24625833333334</v>
      </c>
      <c r="AP671" s="16">
        <v>61</v>
      </c>
      <c r="AQ671" s="16">
        <v>25</v>
      </c>
      <c r="AR671" s="16">
        <v>29.29</v>
      </c>
      <c r="AS671" s="14">
        <f t="shared" si="278"/>
        <v>61.424802777777778</v>
      </c>
      <c r="AT671" s="16">
        <v>1</v>
      </c>
      <c r="AU671" s="16">
        <v>33</v>
      </c>
      <c r="AV671" s="16">
        <v>28.52</v>
      </c>
      <c r="AW671" s="14">
        <f t="shared" si="279"/>
        <v>1.5579222222222224</v>
      </c>
      <c r="AX671" s="14">
        <f t="shared" ref="AX671:AX734" si="302">AO671-AC671</f>
        <v>-15.428208333333316</v>
      </c>
      <c r="AY671" s="14">
        <f t="shared" ref="AY671:AY734" si="303">AS671-AG671</f>
        <v>14.044711111111113</v>
      </c>
      <c r="AZ671" s="14">
        <f t="shared" ref="AZ671:AZ734" si="304">(AW671-AK671)*15</f>
        <v>-217.31616666666665</v>
      </c>
    </row>
    <row r="672" spans="1:52">
      <c r="A672" s="11">
        <v>0.40277777777777801</v>
      </c>
      <c r="B672" s="12">
        <f t="shared" si="298"/>
        <v>9.6499999999999915</v>
      </c>
      <c r="C672" s="12">
        <f t="shared" si="299"/>
        <v>16.333170597297947</v>
      </c>
      <c r="D672" s="12">
        <f t="shared" si="300"/>
        <v>15.950993941742405</v>
      </c>
      <c r="E672" s="12">
        <f t="shared" si="301"/>
        <v>16.106993941742406</v>
      </c>
      <c r="F672" s="12">
        <f t="shared" si="294"/>
        <v>4.2168011532327698</v>
      </c>
      <c r="G672" s="12">
        <f t="shared" si="288"/>
        <v>0.34000284150108429</v>
      </c>
      <c r="H672" s="26">
        <f t="shared" si="295"/>
        <v>19.480727840467601</v>
      </c>
      <c r="I672" s="33">
        <f t="shared" si="289"/>
        <v>1.9362261528535036</v>
      </c>
      <c r="J672" s="50">
        <f t="shared" si="290"/>
        <v>2.0922261528535038</v>
      </c>
      <c r="K672" s="33">
        <f t="shared" si="280"/>
        <v>0.547743525954417</v>
      </c>
      <c r="L672" s="33">
        <f t="shared" si="296"/>
        <v>-0.9989018015594483</v>
      </c>
      <c r="M672" s="33">
        <f t="shared" si="281"/>
        <v>3.0947226310578211</v>
      </c>
      <c r="N672" s="33">
        <f t="shared" si="297"/>
        <v>-4.6852863746935931E-2</v>
      </c>
      <c r="O672" s="33">
        <f t="shared" si="282"/>
        <v>3.0947226310578211</v>
      </c>
      <c r="P672" s="33">
        <f t="shared" si="283"/>
        <v>177.31454552323493</v>
      </c>
      <c r="Q672" s="33">
        <f t="shared" si="291"/>
        <v>0.57171822312170517</v>
      </c>
      <c r="R672" s="33">
        <f t="shared" si="284"/>
        <v>32.757041255592426</v>
      </c>
      <c r="S672" s="33">
        <f t="shared" si="292"/>
        <v>-0.98837113691947165</v>
      </c>
      <c r="T672" s="33">
        <f t="shared" si="285"/>
        <v>2.9889396376053607</v>
      </c>
      <c r="U672" s="33">
        <f t="shared" si="293"/>
        <v>0.15206082896167247</v>
      </c>
      <c r="V672" s="72">
        <f t="shared" si="286"/>
        <v>2.9889396376053607</v>
      </c>
      <c r="W672" s="33">
        <f t="shared" si="287"/>
        <v>171.25362645414893</v>
      </c>
      <c r="X672" s="80">
        <v>0.40277777777777773</v>
      </c>
      <c r="Z672" s="16">
        <v>183</v>
      </c>
      <c r="AA672" s="16">
        <v>41</v>
      </c>
      <c r="AB672" s="16">
        <v>3.16</v>
      </c>
      <c r="AC672" s="14">
        <f t="shared" ref="AC672:AC735" si="305">AB672/3600+AA672/60+Z672</f>
        <v>183.68421111111113</v>
      </c>
      <c r="AD672" s="16">
        <v>47</v>
      </c>
      <c r="AE672" s="16">
        <v>23</v>
      </c>
      <c r="AF672" s="16">
        <v>26.45</v>
      </c>
      <c r="AG672" s="14">
        <f t="shared" ref="AG672:AG735" si="306">AF672/3600+AE672/60+AD672</f>
        <v>47.390680555555555</v>
      </c>
      <c r="AH672" s="16">
        <v>16</v>
      </c>
      <c r="AI672" s="16">
        <v>3</v>
      </c>
      <c r="AJ672" s="16">
        <v>44.56</v>
      </c>
      <c r="AK672" s="14">
        <f t="shared" ref="AK672:AK735" si="307">AJ672/3600+AI672/60+AH672</f>
        <v>16.062377777777776</v>
      </c>
      <c r="AL672" s="16">
        <v>168</v>
      </c>
      <c r="AM672" s="16">
        <v>8</v>
      </c>
      <c r="AN672" s="16">
        <v>19.14</v>
      </c>
      <c r="AO672" s="16">
        <f t="shared" ref="AO672:AO735" si="308">AN672/3600+AM672/60+AL672</f>
        <v>168.13865000000001</v>
      </c>
      <c r="AP672" s="16">
        <v>61</v>
      </c>
      <c r="AQ672" s="16">
        <v>23</v>
      </c>
      <c r="AR672" s="16">
        <v>27.74</v>
      </c>
      <c r="AS672" s="14">
        <f t="shared" ref="AS672:AS735" si="309">AR672/3600+AQ672/60+AP672</f>
        <v>61.391038888888886</v>
      </c>
      <c r="AT672" s="16">
        <v>1</v>
      </c>
      <c r="AU672" s="16">
        <v>34</v>
      </c>
      <c r="AV672" s="16">
        <v>28.68</v>
      </c>
      <c r="AW672" s="14">
        <f t="shared" ref="AW672:AW735" si="310">AV672/3600+AU672/60+AT672</f>
        <v>1.5746333333333333</v>
      </c>
      <c r="AX672" s="14">
        <f t="shared" si="302"/>
        <v>-15.545561111111112</v>
      </c>
      <c r="AY672" s="14">
        <f t="shared" si="303"/>
        <v>14.000358333333331</v>
      </c>
      <c r="AZ672" s="14">
        <f t="shared" si="304"/>
        <v>-217.31616666666665</v>
      </c>
    </row>
    <row r="673" spans="1:52">
      <c r="A673" s="11">
        <v>0.40347222222222201</v>
      </c>
      <c r="B673" s="12">
        <f t="shared" si="298"/>
        <v>9.6666666666666714</v>
      </c>
      <c r="C673" s="12">
        <f t="shared" si="299"/>
        <v>16.349882830631294</v>
      </c>
      <c r="D673" s="12">
        <f t="shared" si="300"/>
        <v>15.967706175075728</v>
      </c>
      <c r="E673" s="12">
        <f t="shared" si="301"/>
        <v>16.123706175075728</v>
      </c>
      <c r="F673" s="12">
        <f t="shared" si="294"/>
        <v>4.2211764056881904</v>
      </c>
      <c r="G673" s="12">
        <f t="shared" si="288"/>
        <v>0.34019325681733587</v>
      </c>
      <c r="H673" s="26">
        <f t="shared" si="295"/>
        <v>19.491637834443466</v>
      </c>
      <c r="I673" s="33">
        <f t="shared" si="289"/>
        <v>1.952938386186851</v>
      </c>
      <c r="J673" s="50">
        <f t="shared" si="290"/>
        <v>2.1089383861868511</v>
      </c>
      <c r="K673" s="33">
        <f t="shared" si="280"/>
        <v>0.5521187784098438</v>
      </c>
      <c r="L673" s="33">
        <f t="shared" si="296"/>
        <v>-0.99889663093777625</v>
      </c>
      <c r="M673" s="33">
        <f t="shared" si="281"/>
        <v>3.0946124018700134</v>
      </c>
      <c r="N673" s="33">
        <f t="shared" si="297"/>
        <v>-4.6962971596357234E-2</v>
      </c>
      <c r="O673" s="33">
        <f t="shared" si="282"/>
        <v>3.0946124018700134</v>
      </c>
      <c r="P673" s="33">
        <f t="shared" si="283"/>
        <v>177.30822985599443</v>
      </c>
      <c r="Q673" s="33">
        <f t="shared" si="291"/>
        <v>0.57109442469744487</v>
      </c>
      <c r="R673" s="33">
        <f t="shared" si="284"/>
        <v>32.721300238615399</v>
      </c>
      <c r="S673" s="33">
        <f t="shared" si="292"/>
        <v>-0.98821246539134278</v>
      </c>
      <c r="T673" s="33">
        <f t="shared" si="285"/>
        <v>2.9878996782128562</v>
      </c>
      <c r="U673" s="33">
        <f t="shared" si="293"/>
        <v>0.15308861239545021</v>
      </c>
      <c r="V673" s="72">
        <f t="shared" si="286"/>
        <v>2.9878996782128562</v>
      </c>
      <c r="W673" s="33">
        <f t="shared" si="287"/>
        <v>171.19404117009344</v>
      </c>
      <c r="X673" s="80">
        <v>0.40347222222222223</v>
      </c>
      <c r="Z673" s="16">
        <v>183</v>
      </c>
      <c r="AA673" s="16">
        <v>41</v>
      </c>
      <c r="AB673" s="16">
        <v>38.01</v>
      </c>
      <c r="AC673" s="14">
        <f t="shared" si="305"/>
        <v>183.69389166666667</v>
      </c>
      <c r="AD673" s="16">
        <v>47</v>
      </c>
      <c r="AE673" s="16">
        <v>24</v>
      </c>
      <c r="AF673" s="16">
        <v>4.67</v>
      </c>
      <c r="AG673" s="14">
        <f t="shared" si="306"/>
        <v>47.401297222222219</v>
      </c>
      <c r="AH673" s="16">
        <v>16</v>
      </c>
      <c r="AI673" s="16">
        <v>4</v>
      </c>
      <c r="AJ673" s="16">
        <v>44.73</v>
      </c>
      <c r="AK673" s="14">
        <f t="shared" si="307"/>
        <v>16.079091666666667</v>
      </c>
      <c r="AL673" s="16">
        <v>168</v>
      </c>
      <c r="AM673" s="16">
        <v>1</v>
      </c>
      <c r="AN673" s="16">
        <v>53.68</v>
      </c>
      <c r="AO673" s="16">
        <f t="shared" si="308"/>
        <v>168.03157777777778</v>
      </c>
      <c r="AP673" s="16">
        <v>61</v>
      </c>
      <c r="AQ673" s="16">
        <v>21</v>
      </c>
      <c r="AR673" s="16">
        <v>25.1</v>
      </c>
      <c r="AS673" s="14">
        <f t="shared" si="309"/>
        <v>61.356972222222225</v>
      </c>
      <c r="AT673" s="16">
        <v>1</v>
      </c>
      <c r="AU673" s="16">
        <v>35</v>
      </c>
      <c r="AV673" s="16">
        <v>28.84</v>
      </c>
      <c r="AW673" s="14">
        <f t="shared" si="310"/>
        <v>1.5913444444444445</v>
      </c>
      <c r="AX673" s="14">
        <f t="shared" si="302"/>
        <v>-15.662313888888889</v>
      </c>
      <c r="AY673" s="14">
        <f t="shared" si="303"/>
        <v>13.955675000000006</v>
      </c>
      <c r="AZ673" s="14">
        <f t="shared" si="304"/>
        <v>-217.31620833333332</v>
      </c>
    </row>
    <row r="674" spans="1:52">
      <c r="A674" s="11">
        <v>0.40416666666666701</v>
      </c>
      <c r="B674" s="12">
        <f t="shared" si="298"/>
        <v>9.6833333333333282</v>
      </c>
      <c r="C674" s="12">
        <f t="shared" si="299"/>
        <v>16.366595063964617</v>
      </c>
      <c r="D674" s="12">
        <f t="shared" si="300"/>
        <v>15.984418408409075</v>
      </c>
      <c r="E674" s="12">
        <f t="shared" si="301"/>
        <v>16.140418408409076</v>
      </c>
      <c r="F674" s="12">
        <f t="shared" si="294"/>
        <v>4.2255516581436181</v>
      </c>
      <c r="G674" s="12">
        <f t="shared" si="288"/>
        <v>0.34038413120833128</v>
      </c>
      <c r="H674" s="26">
        <f t="shared" si="295"/>
        <v>19.502574131464634</v>
      </c>
      <c r="I674" s="33">
        <f t="shared" si="289"/>
        <v>1.9696506195201735</v>
      </c>
      <c r="J674" s="50">
        <f t="shared" si="290"/>
        <v>2.1256506195201736</v>
      </c>
      <c r="K674" s="33">
        <f t="shared" si="280"/>
        <v>0.55649403086526417</v>
      </c>
      <c r="L674" s="33">
        <f t="shared" si="296"/>
        <v>-0.99889148938032668</v>
      </c>
      <c r="M674" s="33">
        <f t="shared" si="281"/>
        <v>3.094503047952601</v>
      </c>
      <c r="N674" s="33">
        <f t="shared" si="297"/>
        <v>-4.7072204575022723E-2</v>
      </c>
      <c r="O674" s="33">
        <f t="shared" si="282"/>
        <v>3.094503047952601</v>
      </c>
      <c r="P674" s="33">
        <f t="shared" si="283"/>
        <v>177.30196433805344</v>
      </c>
      <c r="Q674" s="33">
        <f t="shared" si="291"/>
        <v>0.57046643260337193</v>
      </c>
      <c r="R674" s="33">
        <f t="shared" si="284"/>
        <v>32.685318942057435</v>
      </c>
      <c r="S674" s="33">
        <f t="shared" si="292"/>
        <v>-0.98805334003520306</v>
      </c>
      <c r="T674" s="33">
        <f t="shared" si="285"/>
        <v>2.9868637089704713</v>
      </c>
      <c r="U674" s="33">
        <f t="shared" si="293"/>
        <v>0.15411228778160338</v>
      </c>
      <c r="V674" s="72">
        <f t="shared" si="286"/>
        <v>2.9868637089704713</v>
      </c>
      <c r="W674" s="33">
        <f t="shared" si="287"/>
        <v>171.1346845047994</v>
      </c>
      <c r="X674" s="80">
        <v>0.40416666666666662</v>
      </c>
      <c r="Z674" s="16">
        <v>183</v>
      </c>
      <c r="AA674" s="16">
        <v>42</v>
      </c>
      <c r="AB674" s="16">
        <v>12.63</v>
      </c>
      <c r="AC674" s="14">
        <f t="shared" si="305"/>
        <v>183.70350833333333</v>
      </c>
      <c r="AD674" s="16">
        <v>47</v>
      </c>
      <c r="AE674" s="16">
        <v>24</v>
      </c>
      <c r="AF674" s="16">
        <v>42.99</v>
      </c>
      <c r="AG674" s="14">
        <f t="shared" si="306"/>
        <v>47.411941666666664</v>
      </c>
      <c r="AH674" s="16">
        <v>16</v>
      </c>
      <c r="AI674" s="16">
        <v>5</v>
      </c>
      <c r="AJ674" s="16">
        <v>44.89</v>
      </c>
      <c r="AK674" s="14">
        <f t="shared" si="307"/>
        <v>16.095802777777777</v>
      </c>
      <c r="AL674" s="16">
        <v>167</v>
      </c>
      <c r="AM674" s="16">
        <v>55</v>
      </c>
      <c r="AN674" s="16">
        <v>30.14</v>
      </c>
      <c r="AO674" s="16">
        <f t="shared" si="308"/>
        <v>167.92503888888888</v>
      </c>
      <c r="AP674" s="16">
        <v>61</v>
      </c>
      <c r="AQ674" s="16">
        <v>19</v>
      </c>
      <c r="AR674" s="16">
        <v>21.38</v>
      </c>
      <c r="AS674" s="14">
        <f t="shared" si="309"/>
        <v>61.322605555555555</v>
      </c>
      <c r="AT674" s="16">
        <v>1</v>
      </c>
      <c r="AU674" s="16">
        <v>36</v>
      </c>
      <c r="AV674" s="16">
        <v>29.01</v>
      </c>
      <c r="AW674" s="14">
        <f t="shared" si="310"/>
        <v>1.6080583333333334</v>
      </c>
      <c r="AX674" s="14">
        <f t="shared" si="302"/>
        <v>-15.778469444444454</v>
      </c>
      <c r="AY674" s="14">
        <f t="shared" si="303"/>
        <v>13.910663888888891</v>
      </c>
      <c r="AZ674" s="14">
        <f t="shared" si="304"/>
        <v>-217.31616666666665</v>
      </c>
    </row>
    <row r="675" spans="1:52">
      <c r="A675" s="11">
        <v>0.40486111111111101</v>
      </c>
      <c r="B675" s="12">
        <f t="shared" si="298"/>
        <v>9.7000000000000082</v>
      </c>
      <c r="C675" s="12">
        <f t="shared" si="299"/>
        <v>16.383307297297964</v>
      </c>
      <c r="D675" s="12">
        <f t="shared" si="300"/>
        <v>16.0011306417424</v>
      </c>
      <c r="E675" s="12">
        <f t="shared" si="301"/>
        <v>16.157130641742398</v>
      </c>
      <c r="F675" s="12">
        <f t="shared" si="294"/>
        <v>4.2299269105990378</v>
      </c>
      <c r="G675" s="12">
        <f t="shared" si="288"/>
        <v>0.34057546111986636</v>
      </c>
      <c r="H675" s="26">
        <f t="shared" si="295"/>
        <v>19.513536527890203</v>
      </c>
      <c r="I675" s="33">
        <f t="shared" si="289"/>
        <v>1.9863628528535209</v>
      </c>
      <c r="J675" s="50">
        <f t="shared" si="290"/>
        <v>2.142362852853521</v>
      </c>
      <c r="K675" s="33">
        <f t="shared" si="280"/>
        <v>0.56086928332069097</v>
      </c>
      <c r="L675" s="33">
        <f t="shared" si="296"/>
        <v>-0.99888637727812379</v>
      </c>
      <c r="M675" s="33">
        <f t="shared" si="281"/>
        <v>3.0943945715127992</v>
      </c>
      <c r="N675" s="33">
        <f t="shared" si="297"/>
        <v>-4.7180560490375202E-2</v>
      </c>
      <c r="O675" s="33">
        <f t="shared" si="282"/>
        <v>3.0943945715127992</v>
      </c>
      <c r="P675" s="33">
        <f t="shared" si="283"/>
        <v>177.29574909587618</v>
      </c>
      <c r="Q675" s="33">
        <f t="shared" si="291"/>
        <v>0.56983426367596324</v>
      </c>
      <c r="R675" s="33">
        <f t="shared" si="284"/>
        <v>32.649098330577601</v>
      </c>
      <c r="S675" s="33">
        <f t="shared" si="292"/>
        <v>-0.98789377653440702</v>
      </c>
      <c r="T675" s="33">
        <f t="shared" si="285"/>
        <v>2.9858317508843468</v>
      </c>
      <c r="U675" s="33">
        <f t="shared" si="293"/>
        <v>0.15513183517443208</v>
      </c>
      <c r="V675" s="72">
        <f t="shared" si="286"/>
        <v>2.9858317508843468</v>
      </c>
      <c r="W675" s="33">
        <f t="shared" si="287"/>
        <v>171.07555766183009</v>
      </c>
      <c r="X675" s="80">
        <v>0.40486111111111112</v>
      </c>
      <c r="Z675" s="16">
        <v>183</v>
      </c>
      <c r="AA675" s="16">
        <v>42</v>
      </c>
      <c r="AB675" s="16">
        <v>47.02</v>
      </c>
      <c r="AC675" s="14">
        <f t="shared" si="305"/>
        <v>183.7130611111111</v>
      </c>
      <c r="AD675" s="16">
        <v>47</v>
      </c>
      <c r="AE675" s="16">
        <v>25</v>
      </c>
      <c r="AF675" s="16">
        <v>21.4</v>
      </c>
      <c r="AG675" s="14">
        <f t="shared" si="306"/>
        <v>47.422611111111109</v>
      </c>
      <c r="AH675" s="16">
        <v>16</v>
      </c>
      <c r="AI675" s="16">
        <v>6</v>
      </c>
      <c r="AJ675" s="16">
        <v>45.06</v>
      </c>
      <c r="AK675" s="14">
        <f t="shared" si="307"/>
        <v>16.112516666666668</v>
      </c>
      <c r="AL675" s="16">
        <v>167</v>
      </c>
      <c r="AM675" s="16">
        <v>49</v>
      </c>
      <c r="AN675" s="16">
        <v>8.5399999999999991</v>
      </c>
      <c r="AO675" s="16">
        <f t="shared" si="308"/>
        <v>167.81903888888888</v>
      </c>
      <c r="AP675" s="16">
        <v>61</v>
      </c>
      <c r="AQ675" s="16">
        <v>17</v>
      </c>
      <c r="AR675" s="16">
        <v>16.579999999999998</v>
      </c>
      <c r="AS675" s="14">
        <f t="shared" si="309"/>
        <v>61.287938888888888</v>
      </c>
      <c r="AT675" s="16">
        <v>1</v>
      </c>
      <c r="AU675" s="16">
        <v>37</v>
      </c>
      <c r="AV675" s="16">
        <v>29.17</v>
      </c>
      <c r="AW675" s="14">
        <f t="shared" si="310"/>
        <v>1.6247694444444445</v>
      </c>
      <c r="AX675" s="14">
        <f t="shared" si="302"/>
        <v>-15.894022222222219</v>
      </c>
      <c r="AY675" s="14">
        <f t="shared" si="303"/>
        <v>13.865327777777779</v>
      </c>
      <c r="AZ675" s="14">
        <f t="shared" si="304"/>
        <v>-217.31620833333335</v>
      </c>
    </row>
    <row r="676" spans="1:52">
      <c r="A676" s="11">
        <v>0.405555555555556</v>
      </c>
      <c r="B676" s="12">
        <f t="shared" si="298"/>
        <v>9.716666666666665</v>
      </c>
      <c r="C676" s="12">
        <f t="shared" si="299"/>
        <v>16.400019530631287</v>
      </c>
      <c r="D676" s="12">
        <f t="shared" si="300"/>
        <v>16.017842875075747</v>
      </c>
      <c r="E676" s="12">
        <f t="shared" si="301"/>
        <v>16.173842875075746</v>
      </c>
      <c r="F676" s="12">
        <f t="shared" si="294"/>
        <v>4.2343021630544655</v>
      </c>
      <c r="G676" s="12">
        <f t="shared" si="288"/>
        <v>0.34076724298862282</v>
      </c>
      <c r="H676" s="26">
        <f t="shared" si="295"/>
        <v>19.524524819557083</v>
      </c>
      <c r="I676" s="33">
        <f t="shared" si="289"/>
        <v>2.0030750861868434</v>
      </c>
      <c r="J676" s="50">
        <f t="shared" si="290"/>
        <v>2.1590750861868435</v>
      </c>
      <c r="K676" s="33">
        <f t="shared" si="280"/>
        <v>0.56524453577611133</v>
      </c>
      <c r="L676" s="33">
        <f t="shared" si="296"/>
        <v>-0.9988812950201349</v>
      </c>
      <c r="M676" s="33">
        <f t="shared" si="281"/>
        <v>3.0942869747428645</v>
      </c>
      <c r="N676" s="33">
        <f t="shared" si="297"/>
        <v>-4.7288037164788618E-2</v>
      </c>
      <c r="O676" s="33">
        <f t="shared" si="282"/>
        <v>3.0942869747428645</v>
      </c>
      <c r="P676" s="33">
        <f t="shared" si="283"/>
        <v>177.28958425506968</v>
      </c>
      <c r="Q676" s="33">
        <f t="shared" si="291"/>
        <v>0.56919793483277115</v>
      </c>
      <c r="R676" s="33">
        <f t="shared" si="284"/>
        <v>32.612639373480256</v>
      </c>
      <c r="S676" s="33">
        <f t="shared" si="292"/>
        <v>-0.98773379057581789</v>
      </c>
      <c r="T676" s="33">
        <f t="shared" si="285"/>
        <v>2.9848038247569413</v>
      </c>
      <c r="U676" s="33">
        <f t="shared" si="293"/>
        <v>0.15614723486096863</v>
      </c>
      <c r="V676" s="72">
        <f t="shared" si="286"/>
        <v>2.9848038247569413</v>
      </c>
      <c r="W676" s="33">
        <f t="shared" si="287"/>
        <v>171.01666183307853</v>
      </c>
      <c r="X676" s="80">
        <v>0.4055555555555555</v>
      </c>
      <c r="Z676" s="16">
        <v>183</v>
      </c>
      <c r="AA676" s="16">
        <v>43</v>
      </c>
      <c r="AB676" s="16">
        <v>21.17</v>
      </c>
      <c r="AC676" s="14">
        <f t="shared" si="305"/>
        <v>183.72254722222223</v>
      </c>
      <c r="AD676" s="16">
        <v>47</v>
      </c>
      <c r="AE676" s="16">
        <v>25</v>
      </c>
      <c r="AF676" s="16">
        <v>59.92</v>
      </c>
      <c r="AG676" s="14">
        <f t="shared" si="306"/>
        <v>47.433311111111109</v>
      </c>
      <c r="AH676" s="16">
        <v>16</v>
      </c>
      <c r="AI676" s="16">
        <v>7</v>
      </c>
      <c r="AJ676" s="16">
        <v>45.22</v>
      </c>
      <c r="AK676" s="14">
        <f t="shared" si="307"/>
        <v>16.129227777777778</v>
      </c>
      <c r="AL676" s="16">
        <v>167</v>
      </c>
      <c r="AM676" s="16">
        <v>42</v>
      </c>
      <c r="AN676" s="16">
        <v>48.9</v>
      </c>
      <c r="AO676" s="16">
        <f t="shared" si="308"/>
        <v>167.71358333333333</v>
      </c>
      <c r="AP676" s="16">
        <v>61</v>
      </c>
      <c r="AQ676" s="16">
        <v>15</v>
      </c>
      <c r="AR676" s="16">
        <v>10.71</v>
      </c>
      <c r="AS676" s="14">
        <f t="shared" si="309"/>
        <v>61.252974999999999</v>
      </c>
      <c r="AT676" s="16">
        <v>1</v>
      </c>
      <c r="AU676" s="16">
        <v>38</v>
      </c>
      <c r="AV676" s="16">
        <v>29.34</v>
      </c>
      <c r="AW676" s="14">
        <f t="shared" si="310"/>
        <v>1.6414833333333334</v>
      </c>
      <c r="AX676" s="14">
        <f t="shared" si="302"/>
        <v>-16.0089638888889</v>
      </c>
      <c r="AY676" s="14">
        <f t="shared" si="303"/>
        <v>13.81966388888889</v>
      </c>
      <c r="AZ676" s="14">
        <f t="shared" si="304"/>
        <v>-217.31616666666667</v>
      </c>
    </row>
    <row r="677" spans="1:52">
      <c r="A677" s="11">
        <v>0.40625</v>
      </c>
      <c r="B677" s="12">
        <f t="shared" si="298"/>
        <v>9.7333333333333449</v>
      </c>
      <c r="C677" s="12">
        <f t="shared" si="299"/>
        <v>16.416731763964634</v>
      </c>
      <c r="D677" s="12">
        <f t="shared" si="300"/>
        <v>16.034555108409069</v>
      </c>
      <c r="E677" s="12">
        <f t="shared" si="301"/>
        <v>16.190555108409068</v>
      </c>
      <c r="F677" s="12">
        <f t="shared" si="294"/>
        <v>4.2386774155098852</v>
      </c>
      <c r="G677" s="12">
        <f t="shared" si="288"/>
        <v>0.34095947324222559</v>
      </c>
      <c r="H677" s="26">
        <f t="shared" si="295"/>
        <v>19.53553880178325</v>
      </c>
      <c r="I677" s="33">
        <f t="shared" si="289"/>
        <v>2.0197873195201907</v>
      </c>
      <c r="J677" s="50">
        <f t="shared" si="290"/>
        <v>2.1757873195201909</v>
      </c>
      <c r="K677" s="33">
        <f t="shared" si="280"/>
        <v>0.56961978823153825</v>
      </c>
      <c r="L677" s="33">
        <f t="shared" si="296"/>
        <v>-0.99887624299324163</v>
      </c>
      <c r="M677" s="33">
        <f t="shared" si="281"/>
        <v>3.0941802598200638</v>
      </c>
      <c r="N677" s="33">
        <f t="shared" si="297"/>
        <v>-4.7394632435613142E-2</v>
      </c>
      <c r="O677" s="33">
        <f t="shared" si="282"/>
        <v>3.0941802598200638</v>
      </c>
      <c r="P677" s="33">
        <f t="shared" si="283"/>
        <v>177.28346994038216</v>
      </c>
      <c r="Q677" s="33">
        <f t="shared" si="291"/>
        <v>0.56855746307146426</v>
      </c>
      <c r="R677" s="33">
        <f t="shared" si="284"/>
        <v>32.575943044660065</v>
      </c>
      <c r="S677" s="33">
        <f t="shared" si="292"/>
        <v>-0.98757339784789655</v>
      </c>
      <c r="T677" s="33">
        <f t="shared" si="285"/>
        <v>2.9837799511869934</v>
      </c>
      <c r="U677" s="33">
        <f t="shared" si="293"/>
        <v>0.15715846736068848</v>
      </c>
      <c r="V677" s="72">
        <f t="shared" si="286"/>
        <v>2.9837799511869934</v>
      </c>
      <c r="W677" s="33">
        <f t="shared" si="287"/>
        <v>170.95799819876549</v>
      </c>
      <c r="X677" s="80">
        <v>0.40625</v>
      </c>
      <c r="Z677" s="16">
        <v>183</v>
      </c>
      <c r="AA677" s="16">
        <v>43</v>
      </c>
      <c r="AB677" s="16">
        <v>55.08</v>
      </c>
      <c r="AC677" s="14">
        <f t="shared" si="305"/>
        <v>183.73196666666666</v>
      </c>
      <c r="AD677" s="16">
        <v>47</v>
      </c>
      <c r="AE677" s="16">
        <v>26</v>
      </c>
      <c r="AF677" s="16">
        <v>38.54</v>
      </c>
      <c r="AG677" s="14">
        <f t="shared" si="306"/>
        <v>47.44403888888889</v>
      </c>
      <c r="AH677" s="16">
        <v>16</v>
      </c>
      <c r="AI677" s="16">
        <v>8</v>
      </c>
      <c r="AJ677" s="16">
        <v>45.39</v>
      </c>
      <c r="AK677" s="14">
        <f t="shared" si="307"/>
        <v>16.145941666666666</v>
      </c>
      <c r="AL677" s="16">
        <v>167</v>
      </c>
      <c r="AM677" s="16">
        <v>36</v>
      </c>
      <c r="AN677" s="16">
        <v>31.21</v>
      </c>
      <c r="AO677" s="16">
        <f t="shared" si="308"/>
        <v>167.60866944444444</v>
      </c>
      <c r="AP677" s="16">
        <v>61</v>
      </c>
      <c r="AQ677" s="16">
        <v>13</v>
      </c>
      <c r="AR677" s="16">
        <v>3.77</v>
      </c>
      <c r="AS677" s="14">
        <f t="shared" si="309"/>
        <v>61.217713888888888</v>
      </c>
      <c r="AT677" s="16">
        <v>1</v>
      </c>
      <c r="AU677" s="16">
        <v>39</v>
      </c>
      <c r="AV677" s="16">
        <v>29.5</v>
      </c>
      <c r="AW677" s="14">
        <f t="shared" si="310"/>
        <v>1.6581944444444443</v>
      </c>
      <c r="AX677" s="14">
        <f t="shared" si="302"/>
        <v>-16.12329722222222</v>
      </c>
      <c r="AY677" s="14">
        <f t="shared" si="303"/>
        <v>13.773674999999997</v>
      </c>
      <c r="AZ677" s="14">
        <f t="shared" si="304"/>
        <v>-217.31620833333332</v>
      </c>
    </row>
    <row r="678" spans="1:52">
      <c r="A678" s="11">
        <v>0.406944444444444</v>
      </c>
      <c r="B678" s="12">
        <f t="shared" si="298"/>
        <v>9.75</v>
      </c>
      <c r="C678" s="12">
        <f t="shared" si="299"/>
        <v>16.433443997297957</v>
      </c>
      <c r="D678" s="12">
        <f t="shared" si="300"/>
        <v>16.051267341742392</v>
      </c>
      <c r="E678" s="12">
        <f t="shared" si="301"/>
        <v>16.207267341742391</v>
      </c>
      <c r="F678" s="12">
        <f t="shared" si="294"/>
        <v>4.2430526679653058</v>
      </c>
      <c r="G678" s="12">
        <f t="shared" si="288"/>
        <v>0.34115214829930546</v>
      </c>
      <c r="H678" s="26">
        <f t="shared" si="295"/>
        <v>19.54657826937137</v>
      </c>
      <c r="I678" s="33">
        <f t="shared" si="289"/>
        <v>2.0364995528535133</v>
      </c>
      <c r="J678" s="50">
        <f t="shared" si="290"/>
        <v>2.1924995528535134</v>
      </c>
      <c r="K678" s="33">
        <f t="shared" si="280"/>
        <v>0.57399504068695861</v>
      </c>
      <c r="L678" s="33">
        <f t="shared" si="296"/>
        <v>-0.99887122158220942</v>
      </c>
      <c r="M678" s="33">
        <f t="shared" si="281"/>
        <v>3.0940744289066053</v>
      </c>
      <c r="N678" s="33">
        <f t="shared" si="297"/>
        <v>-4.7500344155221273E-2</v>
      </c>
      <c r="O678" s="33">
        <f t="shared" si="282"/>
        <v>3.0940744289066053</v>
      </c>
      <c r="P678" s="33">
        <f t="shared" si="283"/>
        <v>177.27740627569898</v>
      </c>
      <c r="Q678" s="33">
        <f t="shared" si="291"/>
        <v>0.56791286546888653</v>
      </c>
      <c r="R678" s="33">
        <f t="shared" si="284"/>
        <v>32.539010322548108</v>
      </c>
      <c r="S678" s="33">
        <f t="shared" si="292"/>
        <v>-0.98741261403880842</v>
      </c>
      <c r="T678" s="33">
        <f t="shared" si="285"/>
        <v>2.9827601505695265</v>
      </c>
      <c r="U678" s="33">
        <f t="shared" si="293"/>
        <v>0.15816551342516802</v>
      </c>
      <c r="V678" s="72">
        <f t="shared" si="286"/>
        <v>2.9827601505695265</v>
      </c>
      <c r="W678" s="33">
        <f t="shared" si="287"/>
        <v>170.89956792743982</v>
      </c>
      <c r="X678" s="80">
        <v>0.4069444444444445</v>
      </c>
      <c r="Z678" s="16">
        <v>183</v>
      </c>
      <c r="AA678" s="16">
        <v>44</v>
      </c>
      <c r="AB678" s="16">
        <v>28.76</v>
      </c>
      <c r="AC678" s="14">
        <f t="shared" si="305"/>
        <v>183.74132222222221</v>
      </c>
      <c r="AD678" s="16">
        <v>47</v>
      </c>
      <c r="AE678" s="16">
        <v>27</v>
      </c>
      <c r="AF678" s="16">
        <v>17.25</v>
      </c>
      <c r="AG678" s="14">
        <f t="shared" si="306"/>
        <v>47.454791666666665</v>
      </c>
      <c r="AH678" s="16">
        <v>16</v>
      </c>
      <c r="AI678" s="16">
        <v>9</v>
      </c>
      <c r="AJ678" s="16">
        <v>45.55</v>
      </c>
      <c r="AK678" s="14">
        <f t="shared" si="307"/>
        <v>16.16265277777778</v>
      </c>
      <c r="AL678" s="16">
        <v>167</v>
      </c>
      <c r="AM678" s="16">
        <v>30</v>
      </c>
      <c r="AN678" s="16">
        <v>15.5</v>
      </c>
      <c r="AO678" s="16">
        <f t="shared" si="308"/>
        <v>167.50430555555556</v>
      </c>
      <c r="AP678" s="16">
        <v>61</v>
      </c>
      <c r="AQ678" s="16">
        <v>10</v>
      </c>
      <c r="AR678" s="16">
        <v>55.78</v>
      </c>
      <c r="AS678" s="14">
        <f t="shared" si="309"/>
        <v>61.182161111111114</v>
      </c>
      <c r="AT678" s="16">
        <v>1</v>
      </c>
      <c r="AU678" s="16">
        <v>40</v>
      </c>
      <c r="AV678" s="16">
        <v>29.67</v>
      </c>
      <c r="AW678" s="14">
        <f t="shared" si="310"/>
        <v>1.6749083333333332</v>
      </c>
      <c r="AX678" s="14">
        <f t="shared" si="302"/>
        <v>-16.237016666666648</v>
      </c>
      <c r="AY678" s="14">
        <f t="shared" si="303"/>
        <v>13.727369444444449</v>
      </c>
      <c r="AZ678" s="14">
        <f t="shared" si="304"/>
        <v>-217.3161666666667</v>
      </c>
    </row>
    <row r="679" spans="1:52">
      <c r="A679" s="11">
        <v>0.40763888888888899</v>
      </c>
      <c r="B679" s="12">
        <f t="shared" si="298"/>
        <v>9.7666666666666551</v>
      </c>
      <c r="C679" s="12">
        <f t="shared" si="299"/>
        <v>16.450156230631279</v>
      </c>
      <c r="D679" s="12">
        <f t="shared" si="300"/>
        <v>16.067979575075736</v>
      </c>
      <c r="E679" s="12">
        <f t="shared" si="301"/>
        <v>16.223979575075735</v>
      </c>
      <c r="F679" s="12">
        <f t="shared" si="294"/>
        <v>4.2474279204207317</v>
      </c>
      <c r="G679" s="12">
        <f t="shared" si="288"/>
        <v>0.34134526456956005</v>
      </c>
      <c r="H679" s="26">
        <f t="shared" si="295"/>
        <v>19.557643016612264</v>
      </c>
      <c r="I679" s="33">
        <f t="shared" si="289"/>
        <v>2.0532117861868358</v>
      </c>
      <c r="J679" s="50">
        <f t="shared" si="290"/>
        <v>2.2092117861868359</v>
      </c>
      <c r="K679" s="33">
        <f t="shared" si="280"/>
        <v>0.57837029314237909</v>
      </c>
      <c r="L679" s="33">
        <f t="shared" si="296"/>
        <v>-0.99886623116966022</v>
      </c>
      <c r="M679" s="33">
        <f t="shared" si="281"/>
        <v>3.0939694841496435</v>
      </c>
      <c r="N679" s="33">
        <f t="shared" si="297"/>
        <v>-4.7605170191051739E-2</v>
      </c>
      <c r="O679" s="33">
        <f t="shared" si="282"/>
        <v>3.0939694841496435</v>
      </c>
      <c r="P679" s="33">
        <f t="shared" si="283"/>
        <v>177.27139338404305</v>
      </c>
      <c r="Q679" s="33">
        <f t="shared" si="291"/>
        <v>0.56726415918010142</v>
      </c>
      <c r="R679" s="33">
        <f t="shared" si="284"/>
        <v>32.501842190057125</v>
      </c>
      <c r="S679" s="33">
        <f t="shared" si="292"/>
        <v>-0.98725145483454102</v>
      </c>
      <c r="T679" s="33">
        <f t="shared" si="285"/>
        <v>2.9817444430958755</v>
      </c>
      <c r="U679" s="33">
        <f t="shared" si="293"/>
        <v>0.15916835403773694</v>
      </c>
      <c r="V679" s="72">
        <f t="shared" si="286"/>
        <v>2.9817444430958755</v>
      </c>
      <c r="W679" s="33">
        <f t="shared" si="287"/>
        <v>170.84137217597973</v>
      </c>
      <c r="X679" s="80">
        <v>0.40763888888888888</v>
      </c>
      <c r="Z679" s="16">
        <v>183</v>
      </c>
      <c r="AA679" s="16">
        <v>45</v>
      </c>
      <c r="AB679" s="16">
        <v>2.2000000000000002</v>
      </c>
      <c r="AC679" s="14">
        <f t="shared" si="305"/>
        <v>183.75061111111111</v>
      </c>
      <c r="AD679" s="16">
        <v>47</v>
      </c>
      <c r="AE679" s="16">
        <v>27</v>
      </c>
      <c r="AF679" s="16">
        <v>56.06</v>
      </c>
      <c r="AG679" s="14">
        <f t="shared" si="306"/>
        <v>47.465572222222221</v>
      </c>
      <c r="AH679" s="16">
        <v>16</v>
      </c>
      <c r="AI679" s="16">
        <v>10</v>
      </c>
      <c r="AJ679" s="16">
        <v>45.71</v>
      </c>
      <c r="AK679" s="14">
        <f t="shared" si="307"/>
        <v>16.17936388888889</v>
      </c>
      <c r="AL679" s="16">
        <v>167</v>
      </c>
      <c r="AM679" s="16">
        <v>24</v>
      </c>
      <c r="AN679" s="16">
        <v>1.77</v>
      </c>
      <c r="AO679" s="16">
        <f t="shared" si="308"/>
        <v>167.40049166666665</v>
      </c>
      <c r="AP679" s="16">
        <v>61</v>
      </c>
      <c r="AQ679" s="16">
        <v>8</v>
      </c>
      <c r="AR679" s="16">
        <v>46.73</v>
      </c>
      <c r="AS679" s="14">
        <f t="shared" si="309"/>
        <v>61.146313888888891</v>
      </c>
      <c r="AT679" s="16">
        <v>1</v>
      </c>
      <c r="AU679" s="16">
        <v>41</v>
      </c>
      <c r="AV679" s="16">
        <v>29.83</v>
      </c>
      <c r="AW679" s="14">
        <f t="shared" si="310"/>
        <v>1.6916194444444446</v>
      </c>
      <c r="AX679" s="14">
        <f t="shared" si="302"/>
        <v>-16.350119444444459</v>
      </c>
      <c r="AY679" s="14">
        <f t="shared" si="303"/>
        <v>13.68074166666667</v>
      </c>
      <c r="AZ679" s="14">
        <f t="shared" si="304"/>
        <v>-217.31616666666667</v>
      </c>
    </row>
    <row r="680" spans="1:52">
      <c r="A680" s="11">
        <v>0.40833333333333299</v>
      </c>
      <c r="B680" s="12">
        <f t="shared" si="298"/>
        <v>9.783333333333335</v>
      </c>
      <c r="C680" s="12">
        <f t="shared" si="299"/>
        <v>16.466868463964623</v>
      </c>
      <c r="D680" s="12">
        <f t="shared" si="300"/>
        <v>16.084691808409058</v>
      </c>
      <c r="E680" s="12">
        <f t="shared" si="301"/>
        <v>16.240691808409057</v>
      </c>
      <c r="F680" s="12">
        <f t="shared" si="294"/>
        <v>4.2518031728761523</v>
      </c>
      <c r="G680" s="12">
        <f t="shared" si="288"/>
        <v>0.34153881845381323</v>
      </c>
      <c r="H680" s="26">
        <f t="shared" si="295"/>
        <v>19.568732837288334</v>
      </c>
      <c r="I680" s="33">
        <f t="shared" si="289"/>
        <v>2.0699240195201796</v>
      </c>
      <c r="J680" s="50">
        <f t="shared" si="290"/>
        <v>2.2259240195201797</v>
      </c>
      <c r="K680" s="33">
        <f t="shared" si="280"/>
        <v>0.582745545597805</v>
      </c>
      <c r="L680" s="33">
        <f t="shared" si="296"/>
        <v>-0.99886127213604059</v>
      </c>
      <c r="M680" s="33">
        <f t="shared" si="281"/>
        <v>3.093865427681143</v>
      </c>
      <c r="N680" s="33">
        <f t="shared" si="297"/>
        <v>-4.7709108425655622E-2</v>
      </c>
      <c r="O680" s="33">
        <f t="shared" si="282"/>
        <v>3.093865427681143</v>
      </c>
      <c r="P680" s="33">
        <f t="shared" si="283"/>
        <v>177.26543138756691</v>
      </c>
      <c r="Q680" s="33">
        <f t="shared" si="291"/>
        <v>0.56661136143744839</v>
      </c>
      <c r="R680" s="33">
        <f t="shared" si="284"/>
        <v>32.464439634527437</v>
      </c>
      <c r="S680" s="33">
        <f t="shared" si="292"/>
        <v>-0.98708993591703387</v>
      </c>
      <c r="T680" s="33">
        <f t="shared" si="285"/>
        <v>2.9807328487537141</v>
      </c>
      <c r="U680" s="33">
        <f t="shared" si="293"/>
        <v>0.16016697041308606</v>
      </c>
      <c r="V680" s="72">
        <f t="shared" si="286"/>
        <v>2.9807328487537141</v>
      </c>
      <c r="W680" s="33">
        <f t="shared" si="287"/>
        <v>170.78341208959455</v>
      </c>
      <c r="X680" s="80">
        <v>0.40833333333333338</v>
      </c>
      <c r="Z680" s="16">
        <v>183</v>
      </c>
      <c r="AA680" s="16">
        <v>45</v>
      </c>
      <c r="AB680" s="16">
        <v>35.409999999999997</v>
      </c>
      <c r="AC680" s="14">
        <f t="shared" si="305"/>
        <v>183.7598361111111</v>
      </c>
      <c r="AD680" s="16">
        <v>47</v>
      </c>
      <c r="AE680" s="16">
        <v>28</v>
      </c>
      <c r="AF680" s="16">
        <v>34.96</v>
      </c>
      <c r="AG680" s="14">
        <f t="shared" si="306"/>
        <v>47.476377777777778</v>
      </c>
      <c r="AH680" s="16">
        <v>16</v>
      </c>
      <c r="AI680" s="16">
        <v>11</v>
      </c>
      <c r="AJ680" s="16">
        <v>45.88</v>
      </c>
      <c r="AK680" s="14">
        <f t="shared" si="307"/>
        <v>16.196077777777777</v>
      </c>
      <c r="AL680" s="16">
        <v>167</v>
      </c>
      <c r="AM680" s="16">
        <v>17</v>
      </c>
      <c r="AN680" s="16">
        <v>50.02</v>
      </c>
      <c r="AO680" s="16">
        <f t="shared" si="308"/>
        <v>167.29722777777778</v>
      </c>
      <c r="AP680" s="16">
        <v>61</v>
      </c>
      <c r="AQ680" s="16">
        <v>6</v>
      </c>
      <c r="AR680" s="16">
        <v>36.630000000000003</v>
      </c>
      <c r="AS680" s="14">
        <f t="shared" si="309"/>
        <v>61.110174999999998</v>
      </c>
      <c r="AT680" s="16">
        <v>1</v>
      </c>
      <c r="AU680" s="16">
        <v>42</v>
      </c>
      <c r="AV680" s="16">
        <v>29.99</v>
      </c>
      <c r="AW680" s="14">
        <f t="shared" si="310"/>
        <v>1.7083305555555555</v>
      </c>
      <c r="AX680" s="14">
        <f t="shared" si="302"/>
        <v>-16.462608333333321</v>
      </c>
      <c r="AY680" s="14">
        <f t="shared" si="303"/>
        <v>13.633797222222221</v>
      </c>
      <c r="AZ680" s="14">
        <f t="shared" si="304"/>
        <v>-217.31620833333332</v>
      </c>
    </row>
    <row r="681" spans="1:52">
      <c r="A681" s="11">
        <v>0.40902777777777799</v>
      </c>
      <c r="B681" s="12">
        <f t="shared" si="298"/>
        <v>9.7999999999999918</v>
      </c>
      <c r="C681" s="12">
        <f t="shared" si="299"/>
        <v>16.483580697297946</v>
      </c>
      <c r="D681" s="12">
        <f t="shared" si="300"/>
        <v>16.101404041742409</v>
      </c>
      <c r="E681" s="12">
        <f t="shared" si="301"/>
        <v>16.257404041742408</v>
      </c>
      <c r="F681" s="12">
        <f t="shared" si="294"/>
        <v>4.25617842533158</v>
      </c>
      <c r="G681" s="12">
        <f t="shared" si="288"/>
        <v>0.34173280634407893</v>
      </c>
      <c r="H681" s="26">
        <f t="shared" si="295"/>
        <v>19.579847524677206</v>
      </c>
      <c r="I681" s="33">
        <f t="shared" si="289"/>
        <v>2.0866362528535021</v>
      </c>
      <c r="J681" s="50">
        <f t="shared" si="290"/>
        <v>2.2426362528535022</v>
      </c>
      <c r="K681" s="33">
        <f t="shared" si="280"/>
        <v>0.58712079805322537</v>
      </c>
      <c r="L681" s="33">
        <f t="shared" si="296"/>
        <v>-0.99885634485959451</v>
      </c>
      <c r="M681" s="33">
        <f t="shared" si="281"/>
        <v>3.0937622616179175</v>
      </c>
      <c r="N681" s="33">
        <f t="shared" si="297"/>
        <v>-4.7812156756739964E-2</v>
      </c>
      <c r="O681" s="33">
        <f t="shared" si="282"/>
        <v>3.0937622616179175</v>
      </c>
      <c r="P681" s="33">
        <f t="shared" si="283"/>
        <v>177.2595204075551</v>
      </c>
      <c r="Q681" s="33">
        <f t="shared" si="291"/>
        <v>0.56595448954960048</v>
      </c>
      <c r="R681" s="33">
        <f t="shared" si="284"/>
        <v>32.426803647672962</v>
      </c>
      <c r="S681" s="33">
        <f t="shared" si="292"/>
        <v>-0.98692807296232532</v>
      </c>
      <c r="T681" s="33">
        <f t="shared" si="285"/>
        <v>2.979725387327135</v>
      </c>
      <c r="U681" s="33">
        <f t="shared" si="293"/>
        <v>0.16116134399684981</v>
      </c>
      <c r="V681" s="72">
        <f t="shared" si="286"/>
        <v>2.979725387327135</v>
      </c>
      <c r="W681" s="33">
        <f t="shared" si="287"/>
        <v>170.72568880182936</v>
      </c>
      <c r="X681" s="80">
        <v>0.40902777777777777</v>
      </c>
      <c r="Z681" s="16">
        <v>183</v>
      </c>
      <c r="AA681" s="16">
        <v>46</v>
      </c>
      <c r="AB681" s="16">
        <v>8.3800000000000008</v>
      </c>
      <c r="AC681" s="14">
        <f t="shared" si="305"/>
        <v>183.76899444444444</v>
      </c>
      <c r="AD681" s="16">
        <v>47</v>
      </c>
      <c r="AE681" s="16">
        <v>29</v>
      </c>
      <c r="AF681" s="16">
        <v>13.96</v>
      </c>
      <c r="AG681" s="14">
        <f t="shared" si="306"/>
        <v>47.487211111111108</v>
      </c>
      <c r="AH681" s="16">
        <v>16</v>
      </c>
      <c r="AI681" s="16">
        <v>12</v>
      </c>
      <c r="AJ681" s="16">
        <v>46.04</v>
      </c>
      <c r="AK681" s="14">
        <f t="shared" si="307"/>
        <v>16.212788888888888</v>
      </c>
      <c r="AL681" s="16">
        <v>167</v>
      </c>
      <c r="AM681" s="16">
        <v>11</v>
      </c>
      <c r="AN681" s="16">
        <v>40.270000000000003</v>
      </c>
      <c r="AO681" s="16">
        <f t="shared" si="308"/>
        <v>167.19451944444444</v>
      </c>
      <c r="AP681" s="16">
        <v>61</v>
      </c>
      <c r="AQ681" s="16">
        <v>4</v>
      </c>
      <c r="AR681" s="16">
        <v>25.49</v>
      </c>
      <c r="AS681" s="14">
        <f t="shared" si="309"/>
        <v>61.073747222222224</v>
      </c>
      <c r="AT681" s="16">
        <v>1</v>
      </c>
      <c r="AU681" s="16">
        <v>43</v>
      </c>
      <c r="AV681" s="16">
        <v>30.16</v>
      </c>
      <c r="AW681" s="14">
        <f t="shared" si="310"/>
        <v>1.7250444444444444</v>
      </c>
      <c r="AX681" s="14">
        <f t="shared" si="302"/>
        <v>-16.574475000000007</v>
      </c>
      <c r="AY681" s="14">
        <f t="shared" si="303"/>
        <v>13.586536111111116</v>
      </c>
      <c r="AZ681" s="14">
        <f t="shared" si="304"/>
        <v>-217.31616666666665</v>
      </c>
    </row>
    <row r="682" spans="1:52">
      <c r="A682" s="11">
        <v>0.40972222222222199</v>
      </c>
      <c r="B682" s="12">
        <f t="shared" si="298"/>
        <v>9.8166666666666718</v>
      </c>
      <c r="C682" s="12">
        <f t="shared" si="299"/>
        <v>16.500292930631296</v>
      </c>
      <c r="D682" s="12">
        <f t="shared" si="300"/>
        <v>16.118116275075732</v>
      </c>
      <c r="E682" s="12">
        <f t="shared" si="301"/>
        <v>16.27411627507573</v>
      </c>
      <c r="F682" s="12">
        <f t="shared" si="294"/>
        <v>4.2605536777870006</v>
      </c>
      <c r="G682" s="12">
        <f t="shared" si="288"/>
        <v>0.34192722462362007</v>
      </c>
      <c r="H682" s="26">
        <f t="shared" si="295"/>
        <v>19.590986871555106</v>
      </c>
      <c r="I682" s="33">
        <f t="shared" si="289"/>
        <v>2.103348486186853</v>
      </c>
      <c r="J682" s="50">
        <f t="shared" si="290"/>
        <v>2.2593484861868531</v>
      </c>
      <c r="K682" s="33">
        <f t="shared" si="280"/>
        <v>0.59149605050865317</v>
      </c>
      <c r="L682" s="33">
        <f t="shared" si="296"/>
        <v>-0.99885144971633411</v>
      </c>
      <c r="M682" s="33">
        <f t="shared" si="281"/>
        <v>3.0936599880615283</v>
      </c>
      <c r="N682" s="33">
        <f t="shared" si="297"/>
        <v>-4.7914313097213425E-2</v>
      </c>
      <c r="O682" s="33">
        <f t="shared" si="282"/>
        <v>3.0936599880615283</v>
      </c>
      <c r="P682" s="33">
        <f t="shared" si="283"/>
        <v>177.25366056441823</v>
      </c>
      <c r="Q682" s="33">
        <f t="shared" si="291"/>
        <v>0.565293560900615</v>
      </c>
      <c r="R682" s="33">
        <f t="shared" si="284"/>
        <v>32.388935225526808</v>
      </c>
      <c r="S682" s="33">
        <f t="shared" si="292"/>
        <v>-0.98676588163871126</v>
      </c>
      <c r="T682" s="33">
        <f t="shared" si="285"/>
        <v>2.9787220783967325</v>
      </c>
      <c r="U682" s="33">
        <f t="shared" si="293"/>
        <v>0.16215145646517345</v>
      </c>
      <c r="V682" s="72">
        <f t="shared" si="286"/>
        <v>2.9787220783967325</v>
      </c>
      <c r="W682" s="33">
        <f t="shared" si="287"/>
        <v>170.66820343456951</v>
      </c>
      <c r="X682" s="80">
        <v>0.40972222222222227</v>
      </c>
      <c r="Z682" s="16">
        <v>183</v>
      </c>
      <c r="AA682" s="16">
        <v>46</v>
      </c>
      <c r="AB682" s="16">
        <v>41.1</v>
      </c>
      <c r="AC682" s="14">
        <f t="shared" si="305"/>
        <v>183.77808333333334</v>
      </c>
      <c r="AD682" s="16">
        <v>47</v>
      </c>
      <c r="AE682" s="16">
        <v>29</v>
      </c>
      <c r="AF682" s="16">
        <v>53.06</v>
      </c>
      <c r="AG682" s="14">
        <f t="shared" si="306"/>
        <v>47.49807222222222</v>
      </c>
      <c r="AH682" s="16">
        <v>16</v>
      </c>
      <c r="AI682" s="16">
        <v>13</v>
      </c>
      <c r="AJ682" s="16">
        <v>46.21</v>
      </c>
      <c r="AK682" s="14">
        <f t="shared" si="307"/>
        <v>16.229502777777778</v>
      </c>
      <c r="AL682" s="16">
        <v>167</v>
      </c>
      <c r="AM682" s="16">
        <v>5</v>
      </c>
      <c r="AN682" s="16">
        <v>32.53</v>
      </c>
      <c r="AO682" s="16">
        <f t="shared" si="308"/>
        <v>167.09236944444444</v>
      </c>
      <c r="AP682" s="16">
        <v>61</v>
      </c>
      <c r="AQ682" s="16">
        <v>2</v>
      </c>
      <c r="AR682" s="16">
        <v>13.32</v>
      </c>
      <c r="AS682" s="14">
        <f t="shared" si="309"/>
        <v>61.037033333333333</v>
      </c>
      <c r="AT682" s="16">
        <v>1</v>
      </c>
      <c r="AU682" s="16">
        <v>44</v>
      </c>
      <c r="AV682" s="16">
        <v>30.32</v>
      </c>
      <c r="AW682" s="14">
        <f t="shared" si="310"/>
        <v>1.7417555555555555</v>
      </c>
      <c r="AX682" s="14">
        <f t="shared" si="302"/>
        <v>-16.685713888888898</v>
      </c>
      <c r="AY682" s="14">
        <f t="shared" si="303"/>
        <v>13.538961111111114</v>
      </c>
      <c r="AZ682" s="14">
        <f t="shared" si="304"/>
        <v>-217.31620833333335</v>
      </c>
    </row>
    <row r="683" spans="1:52">
      <c r="A683" s="11">
        <v>0.41041666666666698</v>
      </c>
      <c r="B683" s="12">
        <f t="shared" si="298"/>
        <v>9.8333333333333286</v>
      </c>
      <c r="C683" s="12">
        <f t="shared" si="299"/>
        <v>16.517005163964619</v>
      </c>
      <c r="D683" s="12">
        <f t="shared" si="300"/>
        <v>16.134828508409075</v>
      </c>
      <c r="E683" s="12">
        <f t="shared" si="301"/>
        <v>16.290828508409074</v>
      </c>
      <c r="F683" s="12">
        <f t="shared" si="294"/>
        <v>4.2649289302424256</v>
      </c>
      <c r="G683" s="12">
        <f t="shared" si="288"/>
        <v>0.34212206966701264</v>
      </c>
      <c r="H683" s="26">
        <f t="shared" si="295"/>
        <v>19.602150670200547</v>
      </c>
      <c r="I683" s="33">
        <f t="shared" si="289"/>
        <v>2.1200607195201755</v>
      </c>
      <c r="J683" s="50">
        <f t="shared" si="290"/>
        <v>2.2760607195201756</v>
      </c>
      <c r="K683" s="33">
        <f t="shared" si="280"/>
        <v>0.59587130296407353</v>
      </c>
      <c r="L683" s="33">
        <f t="shared" si="296"/>
        <v>-0.99884658708001095</v>
      </c>
      <c r="M683" s="33">
        <f t="shared" si="281"/>
        <v>3.0935586090982792</v>
      </c>
      <c r="N683" s="33">
        <f t="shared" si="297"/>
        <v>-4.8015575375229651E-2</v>
      </c>
      <c r="O683" s="33">
        <f t="shared" si="282"/>
        <v>3.0935586090982792</v>
      </c>
      <c r="P683" s="33">
        <f t="shared" si="283"/>
        <v>177.24785197769265</v>
      </c>
      <c r="Q683" s="33">
        <f t="shared" si="291"/>
        <v>0.5646285929489987</v>
      </c>
      <c r="R683" s="33">
        <f t="shared" si="284"/>
        <v>32.350835368387735</v>
      </c>
      <c r="S683" s="33">
        <f t="shared" si="292"/>
        <v>-0.98660337760491779</v>
      </c>
      <c r="T683" s="33">
        <f t="shared" si="285"/>
        <v>2.977722941339711</v>
      </c>
      <c r="U683" s="33">
        <f t="shared" si="293"/>
        <v>0.16313728972423178</v>
      </c>
      <c r="V683" s="72">
        <f t="shared" si="286"/>
        <v>2.977722941339711</v>
      </c>
      <c r="W683" s="33">
        <f t="shared" si="287"/>
        <v>170.61095709804707</v>
      </c>
      <c r="X683" s="80">
        <v>0.41041666666666665</v>
      </c>
      <c r="Z683" s="16">
        <v>183</v>
      </c>
      <c r="AA683" s="16">
        <v>47</v>
      </c>
      <c r="AB683" s="16">
        <v>13.59</v>
      </c>
      <c r="AC683" s="14">
        <f t="shared" si="305"/>
        <v>183.78710833333332</v>
      </c>
      <c r="AD683" s="16">
        <v>47</v>
      </c>
      <c r="AE683" s="16">
        <v>30</v>
      </c>
      <c r="AF683" s="16">
        <v>32.24</v>
      </c>
      <c r="AG683" s="14">
        <f t="shared" si="306"/>
        <v>47.508955555555559</v>
      </c>
      <c r="AH683" s="16">
        <v>16</v>
      </c>
      <c r="AI683" s="16">
        <v>14</v>
      </c>
      <c r="AJ683" s="16">
        <v>46.37</v>
      </c>
      <c r="AK683" s="14">
        <f t="shared" si="307"/>
        <v>16.246213888888889</v>
      </c>
      <c r="AL683" s="16">
        <v>166</v>
      </c>
      <c r="AM683" s="16">
        <v>59</v>
      </c>
      <c r="AN683" s="16">
        <v>26.81</v>
      </c>
      <c r="AO683" s="16">
        <f t="shared" si="308"/>
        <v>166.99078055555555</v>
      </c>
      <c r="AP683" s="16">
        <v>61</v>
      </c>
      <c r="AQ683" s="16">
        <v>0</v>
      </c>
      <c r="AR683" s="16">
        <v>0.11</v>
      </c>
      <c r="AS683" s="14">
        <f t="shared" si="309"/>
        <v>61.000030555555554</v>
      </c>
      <c r="AT683" s="16">
        <v>1</v>
      </c>
      <c r="AU683" s="16">
        <v>45</v>
      </c>
      <c r="AV683" s="16">
        <v>30.49</v>
      </c>
      <c r="AW683" s="14">
        <f t="shared" si="310"/>
        <v>1.7584694444444444</v>
      </c>
      <c r="AX683" s="14">
        <f t="shared" si="302"/>
        <v>-16.796327777777776</v>
      </c>
      <c r="AY683" s="14">
        <f t="shared" si="303"/>
        <v>13.491074999999995</v>
      </c>
      <c r="AZ683" s="14">
        <f t="shared" si="304"/>
        <v>-217.31616666666667</v>
      </c>
    </row>
    <row r="684" spans="1:52">
      <c r="A684" s="11">
        <v>0.41111111111111098</v>
      </c>
      <c r="B684" s="12">
        <f t="shared" si="298"/>
        <v>9.8500000000000085</v>
      </c>
      <c r="C684" s="12">
        <f t="shared" si="299"/>
        <v>16.533717397297963</v>
      </c>
      <c r="D684" s="12">
        <f t="shared" si="300"/>
        <v>16.151540741742398</v>
      </c>
      <c r="E684" s="12">
        <f t="shared" si="301"/>
        <v>16.307540741742397</v>
      </c>
      <c r="F684" s="12">
        <f t="shared" si="294"/>
        <v>4.2693041826978462</v>
      </c>
      <c r="G684" s="12">
        <f t="shared" si="288"/>
        <v>0.34231733784020585</v>
      </c>
      <c r="H684" s="26">
        <f t="shared" si="295"/>
        <v>19.613338712397745</v>
      </c>
      <c r="I684" s="33">
        <f t="shared" si="289"/>
        <v>2.1367729528535193</v>
      </c>
      <c r="J684" s="50">
        <f t="shared" si="290"/>
        <v>2.2927729528535195</v>
      </c>
      <c r="K684" s="33">
        <f t="shared" si="280"/>
        <v>0.60024655541949956</v>
      </c>
      <c r="L684" s="33">
        <f t="shared" si="296"/>
        <v>-0.99884175732208658</v>
      </c>
      <c r="M684" s="33">
        <f t="shared" si="281"/>
        <v>3.0934581267991184</v>
      </c>
      <c r="N684" s="33">
        <f t="shared" si="297"/>
        <v>-4.8115941534232681E-2</v>
      </c>
      <c r="O684" s="33">
        <f t="shared" si="282"/>
        <v>3.0934581267991184</v>
      </c>
      <c r="P684" s="33">
        <f t="shared" si="283"/>
        <v>177.24209476603494</v>
      </c>
      <c r="Q684" s="33">
        <f t="shared" si="291"/>
        <v>0.56395960322676164</v>
      </c>
      <c r="R684" s="33">
        <f t="shared" si="284"/>
        <v>32.312505080765924</v>
      </c>
      <c r="S684" s="33">
        <f t="shared" si="292"/>
        <v>-0.98644057650828953</v>
      </c>
      <c r="T684" s="33">
        <f t="shared" si="285"/>
        <v>2.9767279953300223</v>
      </c>
      <c r="U684" s="33">
        <f t="shared" si="293"/>
        <v>0.16411882590974655</v>
      </c>
      <c r="V684" s="72">
        <f t="shared" si="286"/>
        <v>2.9767279953300223</v>
      </c>
      <c r="W684" s="33">
        <f t="shared" si="287"/>
        <v>170.55395089084851</v>
      </c>
      <c r="X684" s="80">
        <v>0.41111111111111115</v>
      </c>
      <c r="Z684" s="16">
        <v>183</v>
      </c>
      <c r="AA684" s="16">
        <v>47</v>
      </c>
      <c r="AB684" s="16">
        <v>45.84</v>
      </c>
      <c r="AC684" s="14">
        <f t="shared" si="305"/>
        <v>183.79606666666666</v>
      </c>
      <c r="AD684" s="16">
        <v>47</v>
      </c>
      <c r="AE684" s="16">
        <v>31</v>
      </c>
      <c r="AF684" s="16">
        <v>11.52</v>
      </c>
      <c r="AG684" s="14">
        <f t="shared" si="306"/>
        <v>47.519866666666665</v>
      </c>
      <c r="AH684" s="16">
        <v>16</v>
      </c>
      <c r="AI684" s="16">
        <v>15</v>
      </c>
      <c r="AJ684" s="16">
        <v>46.54</v>
      </c>
      <c r="AK684" s="14">
        <f t="shared" si="307"/>
        <v>16.262927777777779</v>
      </c>
      <c r="AL684" s="16">
        <v>166</v>
      </c>
      <c r="AM684" s="16">
        <v>53</v>
      </c>
      <c r="AN684" s="16">
        <v>23.1</v>
      </c>
      <c r="AO684" s="16">
        <f t="shared" si="308"/>
        <v>166.88974999999999</v>
      </c>
      <c r="AP684" s="16">
        <v>60</v>
      </c>
      <c r="AQ684" s="16">
        <v>57</v>
      </c>
      <c r="AR684" s="16">
        <v>45.89</v>
      </c>
      <c r="AS684" s="14">
        <f t="shared" si="309"/>
        <v>60.96274722222222</v>
      </c>
      <c r="AT684" s="16">
        <v>1</v>
      </c>
      <c r="AU684" s="16">
        <v>46</v>
      </c>
      <c r="AV684" s="16">
        <v>30.65</v>
      </c>
      <c r="AW684" s="14">
        <f t="shared" si="310"/>
        <v>1.7751805555555555</v>
      </c>
      <c r="AX684" s="14">
        <f t="shared" si="302"/>
        <v>-16.906316666666669</v>
      </c>
      <c r="AY684" s="14">
        <f t="shared" si="303"/>
        <v>13.442880555555554</v>
      </c>
      <c r="AZ684" s="14">
        <f t="shared" si="304"/>
        <v>-217.31620833333335</v>
      </c>
    </row>
    <row r="685" spans="1:52">
      <c r="A685" s="11">
        <v>0.41180555555555598</v>
      </c>
      <c r="B685" s="12">
        <f t="shared" si="298"/>
        <v>9.8666666666666636</v>
      </c>
      <c r="C685" s="12">
        <f t="shared" si="299"/>
        <v>16.550429630631285</v>
      </c>
      <c r="D685" s="12">
        <f t="shared" si="300"/>
        <v>16.168252975075745</v>
      </c>
      <c r="E685" s="12">
        <f t="shared" si="301"/>
        <v>16.324252975075744</v>
      </c>
      <c r="F685" s="12">
        <f t="shared" si="294"/>
        <v>4.273679435153273</v>
      </c>
      <c r="G685" s="12">
        <f t="shared" si="288"/>
        <v>0.34251302550058516</v>
      </c>
      <c r="H685" s="26">
        <f t="shared" si="295"/>
        <v>19.624550789440271</v>
      </c>
      <c r="I685" s="33">
        <f t="shared" si="289"/>
        <v>2.1534851861868418</v>
      </c>
      <c r="J685" s="50">
        <f t="shared" si="290"/>
        <v>2.309485186186842</v>
      </c>
      <c r="K685" s="33">
        <f t="shared" si="280"/>
        <v>0.60462180787491993</v>
      </c>
      <c r="L685" s="33">
        <f t="shared" si="296"/>
        <v>-0.99883696081170581</v>
      </c>
      <c r="M685" s="33">
        <f t="shared" si="281"/>
        <v>3.0933585432196598</v>
      </c>
      <c r="N685" s="33">
        <f t="shared" si="297"/>
        <v>-4.8215409533000471E-2</v>
      </c>
      <c r="O685" s="33">
        <f t="shared" si="282"/>
        <v>3.0933585432196598</v>
      </c>
      <c r="P685" s="33">
        <f t="shared" si="283"/>
        <v>177.23638904722318</v>
      </c>
      <c r="Q685" s="33">
        <f t="shared" si="291"/>
        <v>0.5632866093384864</v>
      </c>
      <c r="R685" s="33">
        <f t="shared" si="284"/>
        <v>32.273945371329653</v>
      </c>
      <c r="S685" s="33">
        <f t="shared" si="292"/>
        <v>-0.9862774939829918</v>
      </c>
      <c r="T685" s="33">
        <f t="shared" si="285"/>
        <v>2.9757372593385072</v>
      </c>
      <c r="U685" s="33">
        <f t="shared" si="293"/>
        <v>0.16509604738645245</v>
      </c>
      <c r="V685" s="72">
        <f t="shared" si="286"/>
        <v>2.9757372593385072</v>
      </c>
      <c r="W685" s="33">
        <f t="shared" si="287"/>
        <v>170.49718589992298</v>
      </c>
      <c r="X685" s="80">
        <v>0.41180555555555554</v>
      </c>
      <c r="Z685" s="16">
        <v>183</v>
      </c>
      <c r="AA685" s="16">
        <v>48</v>
      </c>
      <c r="AB685" s="16">
        <v>17.850000000000001</v>
      </c>
      <c r="AC685" s="14">
        <f t="shared" si="305"/>
        <v>183.80495833333333</v>
      </c>
      <c r="AD685" s="16">
        <v>47</v>
      </c>
      <c r="AE685" s="16">
        <v>31</v>
      </c>
      <c r="AF685" s="16">
        <v>50.9</v>
      </c>
      <c r="AG685" s="14">
        <f t="shared" si="306"/>
        <v>47.530805555555553</v>
      </c>
      <c r="AH685" s="16">
        <v>16</v>
      </c>
      <c r="AI685" s="16">
        <v>16</v>
      </c>
      <c r="AJ685" s="16">
        <v>46.7</v>
      </c>
      <c r="AK685" s="14">
        <f t="shared" si="307"/>
        <v>16.27963888888889</v>
      </c>
      <c r="AL685" s="16">
        <v>166</v>
      </c>
      <c r="AM685" s="16">
        <v>47</v>
      </c>
      <c r="AN685" s="16">
        <v>21.43</v>
      </c>
      <c r="AO685" s="16">
        <f t="shared" si="308"/>
        <v>166.78928611111112</v>
      </c>
      <c r="AP685" s="16">
        <v>60</v>
      </c>
      <c r="AQ685" s="16">
        <v>55</v>
      </c>
      <c r="AR685" s="16">
        <v>30.64</v>
      </c>
      <c r="AS685" s="14">
        <f t="shared" si="309"/>
        <v>60.925177777777776</v>
      </c>
      <c r="AT685" s="16">
        <v>1</v>
      </c>
      <c r="AU685" s="16">
        <v>47</v>
      </c>
      <c r="AV685" s="16">
        <v>30.82</v>
      </c>
      <c r="AW685" s="14">
        <f t="shared" si="310"/>
        <v>1.7918944444444445</v>
      </c>
      <c r="AX685" s="14">
        <f t="shared" si="302"/>
        <v>-17.015672222222207</v>
      </c>
      <c r="AY685" s="14">
        <f t="shared" si="303"/>
        <v>13.394372222222223</v>
      </c>
      <c r="AZ685" s="14">
        <f t="shared" si="304"/>
        <v>-217.31616666666667</v>
      </c>
    </row>
    <row r="686" spans="1:52">
      <c r="A686" s="11">
        <v>0.41249999999999998</v>
      </c>
      <c r="B686" s="12">
        <f t="shared" si="298"/>
        <v>9.8833333333333435</v>
      </c>
      <c r="C686" s="12">
        <f t="shared" si="299"/>
        <v>16.567141863964633</v>
      </c>
      <c r="D686" s="12">
        <f t="shared" si="300"/>
        <v>16.184965208409064</v>
      </c>
      <c r="E686" s="12">
        <f t="shared" si="301"/>
        <v>16.340965208409063</v>
      </c>
      <c r="F686" s="12">
        <f t="shared" si="294"/>
        <v>4.2780546876086927</v>
      </c>
      <c r="G686" s="12">
        <f t="shared" si="288"/>
        <v>0.34270912899703365</v>
      </c>
      <c r="H686" s="26">
        <f t="shared" si="295"/>
        <v>19.635786692134527</v>
      </c>
      <c r="I686" s="33">
        <f t="shared" si="289"/>
        <v>2.1701974195201892</v>
      </c>
      <c r="J686" s="50">
        <f t="shared" si="290"/>
        <v>2.3261974195201893</v>
      </c>
      <c r="K686" s="33">
        <f t="shared" si="280"/>
        <v>0.60899706033034673</v>
      </c>
      <c r="L686" s="33">
        <f t="shared" si="296"/>
        <v>-0.99883219791566602</v>
      </c>
      <c r="M686" s="33">
        <f t="shared" si="281"/>
        <v>3.0932598604000554</v>
      </c>
      <c r="N686" s="33">
        <f t="shared" si="297"/>
        <v>-4.8313977345688687E-2</v>
      </c>
      <c r="O686" s="33">
        <f t="shared" si="282"/>
        <v>3.0932598604000554</v>
      </c>
      <c r="P686" s="33">
        <f t="shared" si="283"/>
        <v>177.2307349381494</v>
      </c>
      <c r="Q686" s="33">
        <f t="shared" si="291"/>
        <v>0.5626096289603858</v>
      </c>
      <c r="R686" s="33">
        <f t="shared" si="284"/>
        <v>32.235157252851316</v>
      </c>
      <c r="S686" s="33">
        <f t="shared" si="292"/>
        <v>-0.98611414564822841</v>
      </c>
      <c r="T686" s="33">
        <f t="shared" si="285"/>
        <v>2.9747507521330849</v>
      </c>
      <c r="U686" s="33">
        <f t="shared" si="293"/>
        <v>0.16606893674755993</v>
      </c>
      <c r="V686" s="72">
        <f t="shared" si="286"/>
        <v>2.9747507521330849</v>
      </c>
      <c r="W686" s="33">
        <f t="shared" si="287"/>
        <v>170.44066320059304</v>
      </c>
      <c r="X686" s="80">
        <v>0.41250000000000003</v>
      </c>
      <c r="Z686" s="16">
        <v>183</v>
      </c>
      <c r="AA686" s="16">
        <v>48</v>
      </c>
      <c r="AB686" s="16">
        <v>49.61</v>
      </c>
      <c r="AC686" s="14">
        <f t="shared" si="305"/>
        <v>183.81378055555555</v>
      </c>
      <c r="AD686" s="16">
        <v>47</v>
      </c>
      <c r="AE686" s="16">
        <v>32</v>
      </c>
      <c r="AF686" s="16">
        <v>30.36</v>
      </c>
      <c r="AG686" s="14">
        <f t="shared" si="306"/>
        <v>47.541766666666668</v>
      </c>
      <c r="AH686" s="16">
        <v>16</v>
      </c>
      <c r="AI686" s="16">
        <v>17</v>
      </c>
      <c r="AJ686" s="16">
        <v>46.87</v>
      </c>
      <c r="AK686" s="14">
        <f t="shared" si="307"/>
        <v>16.296352777777777</v>
      </c>
      <c r="AL686" s="16">
        <v>166</v>
      </c>
      <c r="AM686" s="16">
        <v>41</v>
      </c>
      <c r="AN686" s="16">
        <v>21.79</v>
      </c>
      <c r="AO686" s="16">
        <f t="shared" si="308"/>
        <v>166.68938611111111</v>
      </c>
      <c r="AP686" s="16">
        <v>60</v>
      </c>
      <c r="AQ686" s="16">
        <v>53</v>
      </c>
      <c r="AR686" s="16">
        <v>14.39</v>
      </c>
      <c r="AS686" s="14">
        <f t="shared" si="309"/>
        <v>60.887330555555558</v>
      </c>
      <c r="AT686" s="16">
        <v>1</v>
      </c>
      <c r="AU686" s="16">
        <v>48</v>
      </c>
      <c r="AV686" s="16">
        <v>30.98</v>
      </c>
      <c r="AW686" s="14">
        <f t="shared" si="310"/>
        <v>1.8086055555555556</v>
      </c>
      <c r="AX686" s="14">
        <f t="shared" si="302"/>
        <v>-17.124394444444448</v>
      </c>
      <c r="AY686" s="14">
        <f t="shared" si="303"/>
        <v>13.34556388888889</v>
      </c>
      <c r="AZ686" s="14">
        <f t="shared" si="304"/>
        <v>-217.31620833333332</v>
      </c>
    </row>
    <row r="687" spans="1:52">
      <c r="A687" s="11">
        <v>0.41319444444444398</v>
      </c>
      <c r="B687" s="12">
        <f t="shared" si="298"/>
        <v>9.8999999999999986</v>
      </c>
      <c r="C687" s="12">
        <f t="shared" si="299"/>
        <v>16.583854097297952</v>
      </c>
      <c r="D687" s="12">
        <f t="shared" si="300"/>
        <v>16.20167744174239</v>
      </c>
      <c r="E687" s="12">
        <f t="shared" si="301"/>
        <v>16.357677441742389</v>
      </c>
      <c r="F687" s="12">
        <f t="shared" si="294"/>
        <v>4.2824299400641141</v>
      </c>
      <c r="G687" s="12">
        <f t="shared" si="288"/>
        <v>0.34290564466999557</v>
      </c>
      <c r="H687" s="26">
        <f t="shared" si="295"/>
        <v>19.647046210803421</v>
      </c>
      <c r="I687" s="33">
        <f t="shared" si="289"/>
        <v>2.1869096528535081</v>
      </c>
      <c r="J687" s="50">
        <f t="shared" si="290"/>
        <v>2.3429096528535083</v>
      </c>
      <c r="K687" s="33">
        <f t="shared" si="280"/>
        <v>0.6133723127857662</v>
      </c>
      <c r="L687" s="33">
        <f t="shared" si="296"/>
        <v>-0.99882746899839114</v>
      </c>
      <c r="M687" s="33">
        <f t="shared" si="281"/>
        <v>3.0931620803650226</v>
      </c>
      <c r="N687" s="33">
        <f t="shared" si="297"/>
        <v>-4.8411642961875521E-2</v>
      </c>
      <c r="O687" s="33">
        <f t="shared" si="282"/>
        <v>3.0931620803650226</v>
      </c>
      <c r="P687" s="33">
        <f t="shared" si="283"/>
        <v>177.22513255482136</v>
      </c>
      <c r="Q687" s="33">
        <f t="shared" si="291"/>
        <v>0.56192867983937789</v>
      </c>
      <c r="R687" s="33">
        <f t="shared" si="284"/>
        <v>32.196141742154424</v>
      </c>
      <c r="S687" s="33">
        <f t="shared" si="292"/>
        <v>-0.98595054710647401</v>
      </c>
      <c r="T687" s="33">
        <f t="shared" si="285"/>
        <v>2.9737684922789365</v>
      </c>
      <c r="U687" s="33">
        <f t="shared" si="293"/>
        <v>0.16703747681417092</v>
      </c>
      <c r="V687" s="72">
        <f t="shared" si="286"/>
        <v>2.9737684922789365</v>
      </c>
      <c r="W687" s="33">
        <f t="shared" si="287"/>
        <v>170.38438385656519</v>
      </c>
      <c r="X687" s="80">
        <v>0.41319444444444442</v>
      </c>
      <c r="Z687" s="16">
        <v>183</v>
      </c>
      <c r="AA687" s="16">
        <v>49</v>
      </c>
      <c r="AB687" s="16">
        <v>21.13</v>
      </c>
      <c r="AC687" s="14">
        <f t="shared" si="305"/>
        <v>183.82253611111111</v>
      </c>
      <c r="AD687" s="16">
        <v>47</v>
      </c>
      <c r="AE687" s="16">
        <v>33</v>
      </c>
      <c r="AF687" s="16">
        <v>9.92</v>
      </c>
      <c r="AG687" s="14">
        <f t="shared" si="306"/>
        <v>47.552755555555557</v>
      </c>
      <c r="AH687" s="16">
        <v>16</v>
      </c>
      <c r="AI687" s="16">
        <v>18</v>
      </c>
      <c r="AJ687" s="16">
        <v>47.03</v>
      </c>
      <c r="AK687" s="14">
        <f t="shared" si="307"/>
        <v>16.313063888888887</v>
      </c>
      <c r="AL687" s="16">
        <v>166</v>
      </c>
      <c r="AM687" s="16">
        <v>35</v>
      </c>
      <c r="AN687" s="16">
        <v>24.21</v>
      </c>
      <c r="AO687" s="16">
        <f t="shared" si="308"/>
        <v>166.59005833333333</v>
      </c>
      <c r="AP687" s="16">
        <v>60</v>
      </c>
      <c r="AQ687" s="16">
        <v>50</v>
      </c>
      <c r="AR687" s="16">
        <v>57.12</v>
      </c>
      <c r="AS687" s="14">
        <f t="shared" si="309"/>
        <v>60.849200000000003</v>
      </c>
      <c r="AT687" s="16">
        <v>1</v>
      </c>
      <c r="AU687" s="16">
        <v>49</v>
      </c>
      <c r="AV687" s="16">
        <v>31.14</v>
      </c>
      <c r="AW687" s="14">
        <f t="shared" si="310"/>
        <v>1.8253166666666667</v>
      </c>
      <c r="AX687" s="14">
        <f t="shared" si="302"/>
        <v>-17.232477777777774</v>
      </c>
      <c r="AY687" s="14">
        <f t="shared" si="303"/>
        <v>13.296444444444447</v>
      </c>
      <c r="AZ687" s="14">
        <f t="shared" si="304"/>
        <v>-217.31620833333332</v>
      </c>
    </row>
    <row r="688" spans="1:52">
      <c r="A688" s="11">
        <v>0.41388888888888897</v>
      </c>
      <c r="B688" s="12">
        <f t="shared" si="298"/>
        <v>9.9166666666666554</v>
      </c>
      <c r="C688" s="12">
        <f t="shared" si="299"/>
        <v>16.600566330631278</v>
      </c>
      <c r="D688" s="12">
        <f t="shared" si="300"/>
        <v>16.218389675075738</v>
      </c>
      <c r="E688" s="12">
        <f t="shared" si="301"/>
        <v>16.374389675075737</v>
      </c>
      <c r="F688" s="12">
        <f t="shared" si="294"/>
        <v>4.286805192519541</v>
      </c>
      <c r="G688" s="12">
        <f t="shared" si="288"/>
        <v>0.34310256885153823</v>
      </c>
      <c r="H688" s="26">
        <f t="shared" si="295"/>
        <v>19.658329135289879</v>
      </c>
      <c r="I688" s="33">
        <f t="shared" si="289"/>
        <v>2.2036218861868342</v>
      </c>
      <c r="J688" s="50">
        <f t="shared" si="290"/>
        <v>2.3596218861868343</v>
      </c>
      <c r="K688" s="33">
        <f t="shared" si="280"/>
        <v>0.61774756524118746</v>
      </c>
      <c r="L688" s="33">
        <f t="shared" si="296"/>
        <v>-0.99882277442190204</v>
      </c>
      <c r="M688" s="33">
        <f t="shared" si="281"/>
        <v>3.0930652051237519</v>
      </c>
      <c r="N688" s="33">
        <f t="shared" si="297"/>
        <v>-4.8508404386604191E-2</v>
      </c>
      <c r="O688" s="33">
        <f t="shared" si="282"/>
        <v>3.0930652051237519</v>
      </c>
      <c r="P688" s="33">
        <f t="shared" si="283"/>
        <v>177.21958201235722</v>
      </c>
      <c r="Q688" s="33">
        <f t="shared" si="291"/>
        <v>0.56124377979214801</v>
      </c>
      <c r="R688" s="33">
        <f t="shared" si="284"/>
        <v>32.156899860059838</v>
      </c>
      <c r="S688" s="33">
        <f t="shared" si="292"/>
        <v>-0.98578671394172235</v>
      </c>
      <c r="T688" s="33">
        <f t="shared" si="285"/>
        <v>2.9727904981387248</v>
      </c>
      <c r="U688" s="33">
        <f t="shared" si="293"/>
        <v>0.16800165063469125</v>
      </c>
      <c r="V688" s="72">
        <f t="shared" si="286"/>
        <v>2.9727904981387248</v>
      </c>
      <c r="W688" s="33">
        <f t="shared" si="287"/>
        <v>170.32834891994256</v>
      </c>
      <c r="X688" s="80">
        <v>0.41388888888888892</v>
      </c>
      <c r="Z688" s="16">
        <v>183</v>
      </c>
      <c r="AA688" s="16">
        <v>49</v>
      </c>
      <c r="AB688" s="16">
        <v>52.41</v>
      </c>
      <c r="AC688" s="14">
        <f t="shared" si="305"/>
        <v>183.83122499999999</v>
      </c>
      <c r="AD688" s="16">
        <v>47</v>
      </c>
      <c r="AE688" s="16">
        <v>33</v>
      </c>
      <c r="AF688" s="16">
        <v>49.56</v>
      </c>
      <c r="AG688" s="14">
        <f t="shared" si="306"/>
        <v>47.563766666666666</v>
      </c>
      <c r="AH688" s="16">
        <v>16</v>
      </c>
      <c r="AI688" s="16">
        <v>19</v>
      </c>
      <c r="AJ688" s="16">
        <v>47.2</v>
      </c>
      <c r="AK688" s="14">
        <f t="shared" si="307"/>
        <v>16.329777777777778</v>
      </c>
      <c r="AL688" s="16">
        <v>166</v>
      </c>
      <c r="AM688" s="16">
        <v>29</v>
      </c>
      <c r="AN688" s="16">
        <v>28.67</v>
      </c>
      <c r="AO688" s="16">
        <f t="shared" si="308"/>
        <v>166.49129722222222</v>
      </c>
      <c r="AP688" s="16">
        <v>60</v>
      </c>
      <c r="AQ688" s="16">
        <v>48</v>
      </c>
      <c r="AR688" s="16">
        <v>38.869999999999997</v>
      </c>
      <c r="AS688" s="14">
        <f t="shared" si="309"/>
        <v>60.81079722222222</v>
      </c>
      <c r="AT688" s="16">
        <v>1</v>
      </c>
      <c r="AU688" s="16">
        <v>50</v>
      </c>
      <c r="AV688" s="16">
        <v>31.31</v>
      </c>
      <c r="AW688" s="14">
        <f t="shared" si="310"/>
        <v>1.8420305555555556</v>
      </c>
      <c r="AX688" s="14">
        <f t="shared" si="302"/>
        <v>-17.339927777777774</v>
      </c>
      <c r="AY688" s="14">
        <f t="shared" si="303"/>
        <v>13.247030555555554</v>
      </c>
      <c r="AZ688" s="14">
        <f t="shared" si="304"/>
        <v>-217.31620833333332</v>
      </c>
    </row>
    <row r="689" spans="1:52">
      <c r="A689" s="11">
        <v>0.41458333333333303</v>
      </c>
      <c r="B689" s="12">
        <f t="shared" si="298"/>
        <v>9.9333333333333353</v>
      </c>
      <c r="C689" s="12">
        <f t="shared" si="299"/>
        <v>16.617278563964625</v>
      </c>
      <c r="D689" s="12">
        <f t="shared" si="300"/>
        <v>16.23510190840906</v>
      </c>
      <c r="E689" s="12">
        <f t="shared" si="301"/>
        <v>16.391101908409059</v>
      </c>
      <c r="F689" s="12">
        <f t="shared" si="294"/>
        <v>4.2911804449749615</v>
      </c>
      <c r="G689" s="12">
        <f t="shared" si="288"/>
        <v>0.34329989786541426</v>
      </c>
      <c r="H689" s="26">
        <f t="shared" si="295"/>
        <v>19.669635254960458</v>
      </c>
      <c r="I689" s="33">
        <f t="shared" si="289"/>
        <v>2.2203341195201816</v>
      </c>
      <c r="J689" s="50">
        <f t="shared" si="290"/>
        <v>2.3763341195201817</v>
      </c>
      <c r="K689" s="33">
        <f t="shared" si="280"/>
        <v>0.62212281769661437</v>
      </c>
      <c r="L689" s="33">
        <f t="shared" si="296"/>
        <v>-0.9988181145457895</v>
      </c>
      <c r="M689" s="33">
        <f t="shared" si="281"/>
        <v>3.0929692366698815</v>
      </c>
      <c r="N689" s="33">
        <f t="shared" si="297"/>
        <v>-4.8604259640427715E-2</v>
      </c>
      <c r="O689" s="33">
        <f t="shared" si="282"/>
        <v>3.0929692366698815</v>
      </c>
      <c r="P689" s="33">
        <f t="shared" si="283"/>
        <v>177.21408342498407</v>
      </c>
      <c r="Q689" s="33">
        <f t="shared" si="291"/>
        <v>0.56055494670422412</v>
      </c>
      <c r="R689" s="33">
        <f t="shared" si="284"/>
        <v>32.117432631332832</v>
      </c>
      <c r="S689" s="33">
        <f t="shared" si="292"/>
        <v>-0.98562266171774937</v>
      </c>
      <c r="T689" s="33">
        <f t="shared" si="285"/>
        <v>2.9718167878728341</v>
      </c>
      <c r="U689" s="33">
        <f t="shared" si="293"/>
        <v>0.16896144148420106</v>
      </c>
      <c r="V689" s="72">
        <f t="shared" si="286"/>
        <v>2.9718167878728341</v>
      </c>
      <c r="W689" s="33">
        <f t="shared" si="287"/>
        <v>170.27255943123845</v>
      </c>
      <c r="X689" s="80">
        <v>0.4145833333333333</v>
      </c>
      <c r="Z689" s="16">
        <v>183</v>
      </c>
      <c r="AA689" s="16">
        <v>50</v>
      </c>
      <c r="AB689" s="16">
        <v>23.45</v>
      </c>
      <c r="AC689" s="14">
        <f t="shared" si="305"/>
        <v>183.83984722222223</v>
      </c>
      <c r="AD689" s="16">
        <v>47</v>
      </c>
      <c r="AE689" s="16">
        <v>34</v>
      </c>
      <c r="AF689" s="16">
        <v>29.3</v>
      </c>
      <c r="AG689" s="14">
        <f t="shared" si="306"/>
        <v>47.574805555555557</v>
      </c>
      <c r="AH689" s="16">
        <v>16</v>
      </c>
      <c r="AI689" s="16">
        <v>20</v>
      </c>
      <c r="AJ689" s="16">
        <v>47.36</v>
      </c>
      <c r="AK689" s="14">
        <f t="shared" si="307"/>
        <v>16.346488888888889</v>
      </c>
      <c r="AL689" s="16">
        <v>166</v>
      </c>
      <c r="AM689" s="16">
        <v>23</v>
      </c>
      <c r="AN689" s="16">
        <v>35.200000000000003</v>
      </c>
      <c r="AO689" s="16">
        <f t="shared" si="308"/>
        <v>166.39311111111112</v>
      </c>
      <c r="AP689" s="16">
        <v>60</v>
      </c>
      <c r="AQ689" s="16">
        <v>46</v>
      </c>
      <c r="AR689" s="16">
        <v>19.61</v>
      </c>
      <c r="AS689" s="14">
        <f t="shared" si="309"/>
        <v>60.772113888888889</v>
      </c>
      <c r="AT689" s="16">
        <v>1</v>
      </c>
      <c r="AU689" s="16">
        <v>51</v>
      </c>
      <c r="AV689" s="16">
        <v>31.47</v>
      </c>
      <c r="AW689" s="14">
        <f t="shared" si="310"/>
        <v>1.8587416666666665</v>
      </c>
      <c r="AX689" s="14">
        <f t="shared" si="302"/>
        <v>-17.446736111111107</v>
      </c>
      <c r="AY689" s="14">
        <f t="shared" si="303"/>
        <v>13.197308333333332</v>
      </c>
      <c r="AZ689" s="14">
        <f t="shared" si="304"/>
        <v>-217.31620833333332</v>
      </c>
    </row>
    <row r="690" spans="1:52">
      <c r="A690" s="11">
        <v>0.41527777777777802</v>
      </c>
      <c r="B690" s="12">
        <f t="shared" si="298"/>
        <v>9.9499999999999922</v>
      </c>
      <c r="C690" s="12">
        <f t="shared" si="299"/>
        <v>16.633990797297947</v>
      </c>
      <c r="D690" s="12">
        <f t="shared" si="300"/>
        <v>16.251814141742408</v>
      </c>
      <c r="E690" s="12">
        <f t="shared" si="301"/>
        <v>16.407814141742406</v>
      </c>
      <c r="F690" s="12">
        <f t="shared" si="294"/>
        <v>4.2955556974303883</v>
      </c>
      <c r="G690" s="12">
        <f t="shared" si="288"/>
        <v>0.34349762802712619</v>
      </c>
      <c r="H690" s="26">
        <f t="shared" si="295"/>
        <v>19.680964358708991</v>
      </c>
      <c r="I690" s="33">
        <f t="shared" si="289"/>
        <v>2.2370463528535041</v>
      </c>
      <c r="J690" s="50">
        <f t="shared" si="290"/>
        <v>2.3930463528535042</v>
      </c>
      <c r="K690" s="33">
        <f t="shared" si="280"/>
        <v>0.62649807015203474</v>
      </c>
      <c r="L690" s="33">
        <f t="shared" si="296"/>
        <v>-0.99881348972718642</v>
      </c>
      <c r="M690" s="33">
        <f t="shared" si="281"/>
        <v>3.0928741769814532</v>
      </c>
      <c r="N690" s="33">
        <f t="shared" si="297"/>
        <v>-4.8699206759451205E-2</v>
      </c>
      <c r="O690" s="33">
        <f t="shared" si="282"/>
        <v>3.0928741769814532</v>
      </c>
      <c r="P690" s="33">
        <f t="shared" si="283"/>
        <v>177.20863690603531</v>
      </c>
      <c r="Q690" s="33">
        <f t="shared" si="291"/>
        <v>0.5598621985290545</v>
      </c>
      <c r="R690" s="33">
        <f t="shared" si="284"/>
        <v>32.077741084630233</v>
      </c>
      <c r="S690" s="33">
        <f t="shared" si="292"/>
        <v>-0.98545840597639323</v>
      </c>
      <c r="T690" s="33">
        <f t="shared" si="285"/>
        <v>2.970847379439622</v>
      </c>
      <c r="U690" s="33">
        <f t="shared" si="293"/>
        <v>0.1699168328638051</v>
      </c>
      <c r="V690" s="72">
        <f t="shared" si="286"/>
        <v>2.970847379439622</v>
      </c>
      <c r="W690" s="33">
        <f t="shared" si="287"/>
        <v>170.217016419391</v>
      </c>
      <c r="X690" s="80">
        <v>0.4152777777777778</v>
      </c>
      <c r="Z690" s="16">
        <v>183</v>
      </c>
      <c r="AA690" s="16">
        <v>50</v>
      </c>
      <c r="AB690" s="16">
        <v>54.24</v>
      </c>
      <c r="AC690" s="14">
        <f t="shared" si="305"/>
        <v>183.8484</v>
      </c>
      <c r="AD690" s="16">
        <v>47</v>
      </c>
      <c r="AE690" s="16">
        <v>35</v>
      </c>
      <c r="AF690" s="16">
        <v>9.1199999999999992</v>
      </c>
      <c r="AG690" s="14">
        <f t="shared" si="306"/>
        <v>47.585866666666668</v>
      </c>
      <c r="AH690" s="16">
        <v>16</v>
      </c>
      <c r="AI690" s="16">
        <v>21</v>
      </c>
      <c r="AJ690" s="16">
        <v>47.53</v>
      </c>
      <c r="AK690" s="14">
        <f t="shared" si="307"/>
        <v>16.363202777777779</v>
      </c>
      <c r="AL690" s="16">
        <v>166</v>
      </c>
      <c r="AM690" s="16">
        <v>17</v>
      </c>
      <c r="AN690" s="16">
        <v>43.79</v>
      </c>
      <c r="AO690" s="16">
        <f t="shared" si="308"/>
        <v>166.29549722222222</v>
      </c>
      <c r="AP690" s="16">
        <v>60</v>
      </c>
      <c r="AQ690" s="16">
        <v>43</v>
      </c>
      <c r="AR690" s="16">
        <v>59.38</v>
      </c>
      <c r="AS690" s="14">
        <f t="shared" si="309"/>
        <v>60.733161111111109</v>
      </c>
      <c r="AT690" s="16">
        <v>1</v>
      </c>
      <c r="AU690" s="16">
        <v>52</v>
      </c>
      <c r="AV690" s="16">
        <v>31.64</v>
      </c>
      <c r="AW690" s="14">
        <f t="shared" si="310"/>
        <v>1.8754555555555554</v>
      </c>
      <c r="AX690" s="14">
        <f t="shared" si="302"/>
        <v>-17.552902777777774</v>
      </c>
      <c r="AY690" s="14">
        <f t="shared" si="303"/>
        <v>13.147294444444441</v>
      </c>
      <c r="AZ690" s="14">
        <f t="shared" si="304"/>
        <v>-217.31620833333335</v>
      </c>
    </row>
    <row r="691" spans="1:52">
      <c r="A691" s="11">
        <v>0.41597222222222202</v>
      </c>
      <c r="B691" s="12">
        <f t="shared" si="298"/>
        <v>9.9666666666666721</v>
      </c>
      <c r="C691" s="12">
        <f t="shared" si="299"/>
        <v>16.650703030631295</v>
      </c>
      <c r="D691" s="12">
        <f t="shared" si="300"/>
        <v>16.26852637507573</v>
      </c>
      <c r="E691" s="12">
        <f t="shared" si="301"/>
        <v>16.424526375075729</v>
      </c>
      <c r="F691" s="12">
        <f t="shared" si="294"/>
        <v>4.2999309498858089</v>
      </c>
      <c r="G691" s="12">
        <f t="shared" si="288"/>
        <v>0.34369575564398752</v>
      </c>
      <c r="H691" s="26">
        <f t="shared" si="295"/>
        <v>19.692316234960128</v>
      </c>
      <c r="I691" s="33">
        <f t="shared" si="289"/>
        <v>2.2537585861868514</v>
      </c>
      <c r="J691" s="50">
        <f t="shared" si="290"/>
        <v>2.4097585861868516</v>
      </c>
      <c r="K691" s="33">
        <f t="shared" si="280"/>
        <v>0.63087332260746165</v>
      </c>
      <c r="L691" s="33">
        <f t="shared" si="296"/>
        <v>-0.99880890032073966</v>
      </c>
      <c r="M691" s="33">
        <f t="shared" si="281"/>
        <v>3.0927800280208437</v>
      </c>
      <c r="N691" s="33">
        <f t="shared" si="297"/>
        <v>-4.8793243795376161E-2</v>
      </c>
      <c r="O691" s="33">
        <f t="shared" si="282"/>
        <v>3.0927800280208437</v>
      </c>
      <c r="P691" s="33">
        <f t="shared" si="283"/>
        <v>177.20324256794683</v>
      </c>
      <c r="Q691" s="33">
        <f t="shared" si="291"/>
        <v>0.55916555328707673</v>
      </c>
      <c r="R691" s="33">
        <f t="shared" si="284"/>
        <v>32.037826252447033</v>
      </c>
      <c r="S691" s="33">
        <f t="shared" si="292"/>
        <v>-0.98529396223584842</v>
      </c>
      <c r="T691" s="33">
        <f t="shared" si="285"/>
        <v>2.9698822905956916</v>
      </c>
      <c r="U691" s="33">
        <f t="shared" si="293"/>
        <v>0.17086780849997033</v>
      </c>
      <c r="V691" s="72">
        <f t="shared" si="286"/>
        <v>2.9698822905956916</v>
      </c>
      <c r="W691" s="33">
        <f t="shared" si="287"/>
        <v>170.16172090177864</v>
      </c>
      <c r="X691" s="80">
        <v>0.41597222222222219</v>
      </c>
      <c r="Z691" s="16">
        <v>183</v>
      </c>
      <c r="AA691" s="16">
        <v>51</v>
      </c>
      <c r="AB691" s="16">
        <v>24.78</v>
      </c>
      <c r="AC691" s="14">
        <f t="shared" si="305"/>
        <v>183.85688333333334</v>
      </c>
      <c r="AD691" s="16">
        <v>47</v>
      </c>
      <c r="AE691" s="16">
        <v>35</v>
      </c>
      <c r="AF691" s="16">
        <v>49.04</v>
      </c>
      <c r="AG691" s="14">
        <f t="shared" si="306"/>
        <v>47.596955555555553</v>
      </c>
      <c r="AH691" s="16">
        <v>16</v>
      </c>
      <c r="AI691" s="16">
        <v>22</v>
      </c>
      <c r="AJ691" s="16">
        <v>47.69</v>
      </c>
      <c r="AK691" s="14">
        <f t="shared" si="307"/>
        <v>16.37991388888889</v>
      </c>
      <c r="AL691" s="16">
        <v>166</v>
      </c>
      <c r="AM691" s="16">
        <v>11</v>
      </c>
      <c r="AN691" s="16">
        <v>54.46</v>
      </c>
      <c r="AO691" s="16">
        <f t="shared" si="308"/>
        <v>166.1984611111111</v>
      </c>
      <c r="AP691" s="16">
        <v>60</v>
      </c>
      <c r="AQ691" s="16">
        <v>41</v>
      </c>
      <c r="AR691" s="16">
        <v>38.159999999999997</v>
      </c>
      <c r="AS691" s="14">
        <f t="shared" si="309"/>
        <v>60.693933333333334</v>
      </c>
      <c r="AT691" s="16">
        <v>1</v>
      </c>
      <c r="AU691" s="16">
        <v>53</v>
      </c>
      <c r="AV691" s="16">
        <v>31.8</v>
      </c>
      <c r="AW691" s="14">
        <f t="shared" si="310"/>
        <v>1.8921666666666668</v>
      </c>
      <c r="AX691" s="14">
        <f t="shared" si="302"/>
        <v>-17.658422222222242</v>
      </c>
      <c r="AY691" s="14">
        <f t="shared" si="303"/>
        <v>13.096977777777781</v>
      </c>
      <c r="AZ691" s="14">
        <f t="shared" si="304"/>
        <v>-217.31620833333335</v>
      </c>
    </row>
    <row r="692" spans="1:52">
      <c r="A692" s="11">
        <v>0.41666666666666702</v>
      </c>
      <c r="B692" s="12">
        <f t="shared" si="298"/>
        <v>9.983333333333329</v>
      </c>
      <c r="C692" s="12">
        <f t="shared" si="299"/>
        <v>16.667415263964617</v>
      </c>
      <c r="D692" s="12">
        <f t="shared" si="300"/>
        <v>16.285238608409077</v>
      </c>
      <c r="E692" s="12">
        <f t="shared" si="301"/>
        <v>16.441238608409076</v>
      </c>
      <c r="F692" s="12">
        <f t="shared" si="294"/>
        <v>4.3043062023412357</v>
      </c>
      <c r="G692" s="12">
        <f t="shared" si="288"/>
        <v>0.34389427701518843</v>
      </c>
      <c r="H692" s="26">
        <f t="shared" si="295"/>
        <v>19.70369067167309</v>
      </c>
      <c r="I692" s="33">
        <f t="shared" si="289"/>
        <v>2.2704708195201739</v>
      </c>
      <c r="J692" s="50">
        <f t="shared" si="290"/>
        <v>2.4264708195201741</v>
      </c>
      <c r="K692" s="33">
        <f t="shared" si="280"/>
        <v>0.63524857506288201</v>
      </c>
      <c r="L692" s="33">
        <f t="shared" si="296"/>
        <v>-0.99880434667858298</v>
      </c>
      <c r="M692" s="33">
        <f t="shared" si="281"/>
        <v>3.092686791734752</v>
      </c>
      <c r="N692" s="33">
        <f t="shared" si="297"/>
        <v>-4.8886368815542619E-2</v>
      </c>
      <c r="O692" s="33">
        <f t="shared" si="282"/>
        <v>3.092686791734752</v>
      </c>
      <c r="P692" s="33">
        <f t="shared" si="283"/>
        <v>177.1979005222563</v>
      </c>
      <c r="Q692" s="33">
        <f t="shared" si="291"/>
        <v>0.55846502906480811</v>
      </c>
      <c r="R692" s="33">
        <f t="shared" si="284"/>
        <v>31.997689171064355</v>
      </c>
      <c r="S692" s="33">
        <f t="shared" si="292"/>
        <v>-0.98512934598897917</v>
      </c>
      <c r="T692" s="33">
        <f t="shared" si="285"/>
        <v>2.9689215388962076</v>
      </c>
      <c r="U692" s="33">
        <f t="shared" si="293"/>
        <v>0.17181435234381992</v>
      </c>
      <c r="V692" s="72">
        <f t="shared" si="286"/>
        <v>2.9689215388962076</v>
      </c>
      <c r="W692" s="33">
        <f t="shared" si="287"/>
        <v>170.10667388423815</v>
      </c>
      <c r="X692" s="80">
        <v>0.41666666666666669</v>
      </c>
      <c r="Z692" s="16">
        <v>183</v>
      </c>
      <c r="AA692" s="16">
        <v>51</v>
      </c>
      <c r="AB692" s="16">
        <v>55.08</v>
      </c>
      <c r="AC692" s="14">
        <f t="shared" si="305"/>
        <v>183.86529999999999</v>
      </c>
      <c r="AD692" s="16">
        <v>47</v>
      </c>
      <c r="AE692" s="16">
        <v>36</v>
      </c>
      <c r="AF692" s="16">
        <v>29.04</v>
      </c>
      <c r="AG692" s="14">
        <f t="shared" si="306"/>
        <v>47.608066666666666</v>
      </c>
      <c r="AH692" s="16">
        <v>16</v>
      </c>
      <c r="AI692" s="16">
        <v>23</v>
      </c>
      <c r="AJ692" s="16">
        <v>47.85</v>
      </c>
      <c r="AK692" s="14">
        <f t="shared" si="307"/>
        <v>16.396625</v>
      </c>
      <c r="AL692" s="16">
        <v>166</v>
      </c>
      <c r="AM692" s="16">
        <v>6</v>
      </c>
      <c r="AN692" s="16">
        <v>7.2</v>
      </c>
      <c r="AO692" s="16">
        <f t="shared" si="308"/>
        <v>166.102</v>
      </c>
      <c r="AP692" s="16">
        <v>60</v>
      </c>
      <c r="AQ692" s="16">
        <v>39</v>
      </c>
      <c r="AR692" s="16">
        <v>15.96</v>
      </c>
      <c r="AS692" s="14">
        <f t="shared" si="309"/>
        <v>60.65443333333333</v>
      </c>
      <c r="AT692" s="16">
        <v>1</v>
      </c>
      <c r="AU692" s="16">
        <v>54</v>
      </c>
      <c r="AV692" s="16">
        <v>31.96</v>
      </c>
      <c r="AW692" s="14">
        <f t="shared" si="310"/>
        <v>1.9088777777777777</v>
      </c>
      <c r="AX692" s="14">
        <f t="shared" si="302"/>
        <v>-17.763299999999987</v>
      </c>
      <c r="AY692" s="14">
        <f t="shared" si="303"/>
        <v>13.046366666666664</v>
      </c>
      <c r="AZ692" s="14">
        <f t="shared" si="304"/>
        <v>-217.31620833333332</v>
      </c>
    </row>
    <row r="693" spans="1:52">
      <c r="A693" s="11">
        <v>0.41736111111111102</v>
      </c>
      <c r="B693" s="12">
        <f t="shared" si="298"/>
        <v>10.000000000000009</v>
      </c>
      <c r="C693" s="12">
        <f t="shared" si="299"/>
        <v>16.684127497297965</v>
      </c>
      <c r="D693" s="12">
        <f t="shared" si="300"/>
        <v>16.3019508417424</v>
      </c>
      <c r="E693" s="12">
        <f t="shared" si="301"/>
        <v>16.457950841742399</v>
      </c>
      <c r="F693" s="12">
        <f t="shared" si="294"/>
        <v>4.3086814547966563</v>
      </c>
      <c r="G693" s="12">
        <f t="shared" si="288"/>
        <v>0.34409318843185638</v>
      </c>
      <c r="H693" s="26">
        <f t="shared" si="295"/>
        <v>19.715087456345135</v>
      </c>
      <c r="I693" s="33">
        <f t="shared" si="289"/>
        <v>2.2871830528535213</v>
      </c>
      <c r="J693" s="50">
        <f t="shared" si="290"/>
        <v>2.4431830528535214</v>
      </c>
      <c r="K693" s="33">
        <f t="shared" si="280"/>
        <v>0.63962382751830893</v>
      </c>
      <c r="L693" s="33">
        <f t="shared" si="296"/>
        <v>-0.99879982915030985</v>
      </c>
      <c r="M693" s="33">
        <f t="shared" si="281"/>
        <v>3.0925944700541259</v>
      </c>
      <c r="N693" s="33">
        <f t="shared" si="297"/>
        <v>-4.8978579902973003E-2</v>
      </c>
      <c r="O693" s="33">
        <f t="shared" si="282"/>
        <v>3.0925944700541259</v>
      </c>
      <c r="P693" s="33">
        <f t="shared" si="283"/>
        <v>177.19261087959887</v>
      </c>
      <c r="Q693" s="33">
        <f t="shared" si="291"/>
        <v>0.55776064401391812</v>
      </c>
      <c r="R693" s="33">
        <f t="shared" si="284"/>
        <v>31.957330880496251</v>
      </c>
      <c r="S693" s="33">
        <f t="shared" si="292"/>
        <v>-0.98496457270164495</v>
      </c>
      <c r="T693" s="33">
        <f t="shared" si="285"/>
        <v>2.9679651416951836</v>
      </c>
      <c r="U693" s="33">
        <f t="shared" si="293"/>
        <v>0.17275644857042649</v>
      </c>
      <c r="V693" s="72">
        <f t="shared" si="286"/>
        <v>2.9679651416951836</v>
      </c>
      <c r="W693" s="33">
        <f t="shared" si="287"/>
        <v>170.05187636108138</v>
      </c>
      <c r="X693" s="80">
        <v>0.41736111111111113</v>
      </c>
      <c r="Z693" s="16">
        <v>183</v>
      </c>
      <c r="AA693" s="16">
        <v>52</v>
      </c>
      <c r="AB693" s="16">
        <v>25.14</v>
      </c>
      <c r="AC693" s="14">
        <f t="shared" si="305"/>
        <v>183.87365</v>
      </c>
      <c r="AD693" s="16">
        <v>47</v>
      </c>
      <c r="AE693" s="16">
        <v>37</v>
      </c>
      <c r="AF693" s="16">
        <v>9.1199999999999992</v>
      </c>
      <c r="AG693" s="14">
        <f t="shared" si="306"/>
        <v>47.619199999999999</v>
      </c>
      <c r="AH693" s="16">
        <v>16</v>
      </c>
      <c r="AI693" s="16">
        <v>24</v>
      </c>
      <c r="AJ693" s="16">
        <v>48.02</v>
      </c>
      <c r="AK693" s="14">
        <f t="shared" si="307"/>
        <v>16.413338888888887</v>
      </c>
      <c r="AL693" s="16">
        <v>166</v>
      </c>
      <c r="AM693" s="16">
        <v>0</v>
      </c>
      <c r="AN693" s="16">
        <v>22.04</v>
      </c>
      <c r="AO693" s="16">
        <f t="shared" si="308"/>
        <v>166.00612222222222</v>
      </c>
      <c r="AP693" s="16">
        <v>60</v>
      </c>
      <c r="AQ693" s="16">
        <v>36</v>
      </c>
      <c r="AR693" s="16">
        <v>52.8</v>
      </c>
      <c r="AS693" s="14">
        <f t="shared" si="309"/>
        <v>60.614666666666665</v>
      </c>
      <c r="AT693" s="16">
        <v>1</v>
      </c>
      <c r="AU693" s="16">
        <v>55</v>
      </c>
      <c r="AV693" s="16">
        <v>32.130000000000003</v>
      </c>
      <c r="AW693" s="14">
        <f t="shared" si="310"/>
        <v>1.9255916666666666</v>
      </c>
      <c r="AX693" s="14">
        <f t="shared" si="302"/>
        <v>-17.867527777777781</v>
      </c>
      <c r="AY693" s="14">
        <f t="shared" si="303"/>
        <v>12.995466666666665</v>
      </c>
      <c r="AZ693" s="14">
        <f t="shared" si="304"/>
        <v>-217.31620833333332</v>
      </c>
    </row>
    <row r="694" spans="1:52">
      <c r="A694" s="11">
        <v>0.41805555555555601</v>
      </c>
      <c r="B694" s="12">
        <f t="shared" si="298"/>
        <v>10.016666666666664</v>
      </c>
      <c r="C694" s="12">
        <f t="shared" si="299"/>
        <v>16.700839730631287</v>
      </c>
      <c r="D694" s="12">
        <f t="shared" si="300"/>
        <v>16.318663075075744</v>
      </c>
      <c r="E694" s="12">
        <f t="shared" si="301"/>
        <v>16.474663075075743</v>
      </c>
      <c r="F694" s="12">
        <f t="shared" si="294"/>
        <v>4.3130567072520822</v>
      </c>
      <c r="G694" s="12">
        <f t="shared" si="288"/>
        <v>0.34429248617712283</v>
      </c>
      <c r="H694" s="26">
        <f t="shared" si="295"/>
        <v>19.726506376015372</v>
      </c>
      <c r="I694" s="33">
        <f t="shared" si="289"/>
        <v>2.3038952861868438</v>
      </c>
      <c r="J694" s="50">
        <f t="shared" si="290"/>
        <v>2.4598952861868439</v>
      </c>
      <c r="K694" s="33">
        <f t="shared" si="280"/>
        <v>0.64399907997372929</v>
      </c>
      <c r="L694" s="33">
        <f t="shared" si="296"/>
        <v>-0.99879534808294645</v>
      </c>
      <c r="M694" s="33">
        <f t="shared" si="281"/>
        <v>3.0925030648941454</v>
      </c>
      <c r="N694" s="33">
        <f t="shared" si="297"/>
        <v>-4.9069875156414457E-2</v>
      </c>
      <c r="O694" s="33">
        <f t="shared" si="282"/>
        <v>3.0925030648941454</v>
      </c>
      <c r="P694" s="33">
        <f t="shared" si="283"/>
        <v>177.18737374970627</v>
      </c>
      <c r="Q694" s="33">
        <f t="shared" si="291"/>
        <v>0.5570524163503241</v>
      </c>
      <c r="R694" s="33">
        <f t="shared" si="284"/>
        <v>31.916752424437906</v>
      </c>
      <c r="S694" s="33">
        <f t="shared" si="292"/>
        <v>-0.9847996578110465</v>
      </c>
      <c r="T694" s="33">
        <f t="shared" si="285"/>
        <v>2.9670131161458397</v>
      </c>
      <c r="U694" s="33">
        <f t="shared" si="293"/>
        <v>0.17369408157806035</v>
      </c>
      <c r="V694" s="72">
        <f t="shared" si="286"/>
        <v>2.9670131161458397</v>
      </c>
      <c r="W694" s="33">
        <f t="shared" si="287"/>
        <v>169.99732931511534</v>
      </c>
      <c r="X694" s="80">
        <v>0.41805555555555557</v>
      </c>
      <c r="Z694" s="16">
        <v>183</v>
      </c>
      <c r="AA694" s="16">
        <v>52</v>
      </c>
      <c r="AB694" s="16">
        <v>54.94</v>
      </c>
      <c r="AC694" s="14">
        <f t="shared" si="305"/>
        <v>183.88192777777778</v>
      </c>
      <c r="AD694" s="16">
        <v>47</v>
      </c>
      <c r="AE694" s="16">
        <v>37</v>
      </c>
      <c r="AF694" s="16">
        <v>49.29</v>
      </c>
      <c r="AG694" s="14">
        <f t="shared" si="306"/>
        <v>47.630358333333334</v>
      </c>
      <c r="AH694" s="16">
        <v>16</v>
      </c>
      <c r="AI694" s="16">
        <v>25</v>
      </c>
      <c r="AJ694" s="16">
        <v>48.18</v>
      </c>
      <c r="AK694" s="14">
        <f t="shared" si="307"/>
        <v>16.430050000000001</v>
      </c>
      <c r="AL694" s="16">
        <v>165</v>
      </c>
      <c r="AM694" s="16">
        <v>54</v>
      </c>
      <c r="AN694" s="16">
        <v>38.96</v>
      </c>
      <c r="AO694" s="16">
        <f t="shared" si="308"/>
        <v>165.91082222222221</v>
      </c>
      <c r="AP694" s="16">
        <v>60</v>
      </c>
      <c r="AQ694" s="16">
        <v>34</v>
      </c>
      <c r="AR694" s="16">
        <v>28.68</v>
      </c>
      <c r="AS694" s="14">
        <f t="shared" si="309"/>
        <v>60.574633333333331</v>
      </c>
      <c r="AT694" s="16">
        <v>1</v>
      </c>
      <c r="AU694" s="16">
        <v>56</v>
      </c>
      <c r="AV694" s="16">
        <v>32.29</v>
      </c>
      <c r="AW694" s="14">
        <f t="shared" si="310"/>
        <v>1.9423027777777779</v>
      </c>
      <c r="AX694" s="14">
        <f t="shared" si="302"/>
        <v>-17.971105555555567</v>
      </c>
      <c r="AY694" s="14">
        <f t="shared" si="303"/>
        <v>12.944274999999998</v>
      </c>
      <c r="AZ694" s="14">
        <f t="shared" si="304"/>
        <v>-217.31620833333335</v>
      </c>
    </row>
    <row r="695" spans="1:52">
      <c r="A695" s="11">
        <v>0.41875000000000001</v>
      </c>
      <c r="B695" s="12">
        <f t="shared" si="298"/>
        <v>10.033333333333344</v>
      </c>
      <c r="C695" s="12">
        <f t="shared" si="299"/>
        <v>16.717551963964631</v>
      </c>
      <c r="D695" s="12">
        <f t="shared" si="300"/>
        <v>16.335375308409066</v>
      </c>
      <c r="E695" s="12">
        <f t="shared" si="301"/>
        <v>16.491375308409065</v>
      </c>
      <c r="F695" s="12">
        <f t="shared" si="294"/>
        <v>4.3174319597075019</v>
      </c>
      <c r="G695" s="12">
        <f t="shared" si="288"/>
        <v>0.34449216652618458</v>
      </c>
      <c r="H695" s="26">
        <f t="shared" si="295"/>
        <v>19.73794721726831</v>
      </c>
      <c r="I695" s="33">
        <f t="shared" si="289"/>
        <v>2.3206075195201876</v>
      </c>
      <c r="J695" s="50">
        <f t="shared" si="290"/>
        <v>2.4766075195201878</v>
      </c>
      <c r="K695" s="33">
        <f t="shared" si="280"/>
        <v>0.6483743324291551</v>
      </c>
      <c r="L695" s="33">
        <f t="shared" si="296"/>
        <v>-0.99879090382092395</v>
      </c>
      <c r="M695" s="33">
        <f t="shared" si="281"/>
        <v>3.0924125781541445</v>
      </c>
      <c r="N695" s="33">
        <f t="shared" si="297"/>
        <v>-4.9160252690381108E-2</v>
      </c>
      <c r="O695" s="33">
        <f t="shared" si="282"/>
        <v>3.0924125781541445</v>
      </c>
      <c r="P695" s="33">
        <f t="shared" si="283"/>
        <v>177.18218924140231</v>
      </c>
      <c r="Q695" s="33">
        <f t="shared" si="291"/>
        <v>0.55634036435327128</v>
      </c>
      <c r="R695" s="33">
        <f t="shared" si="284"/>
        <v>31.875954850212917</v>
      </c>
      <c r="S695" s="33">
        <f t="shared" si="292"/>
        <v>-0.98463461672408614</v>
      </c>
      <c r="T695" s="33">
        <f t="shared" si="285"/>
        <v>2.9660654792009469</v>
      </c>
      <c r="U695" s="33">
        <f t="shared" si="293"/>
        <v>0.17462723598743746</v>
      </c>
      <c r="V695" s="72">
        <f t="shared" si="286"/>
        <v>2.9660654792009469</v>
      </c>
      <c r="W695" s="33">
        <f t="shared" si="287"/>
        <v>169.94303371766233</v>
      </c>
      <c r="X695" s="80">
        <v>0.41875000000000001</v>
      </c>
      <c r="Z695" s="16">
        <v>183</v>
      </c>
      <c r="AA695" s="16">
        <v>53</v>
      </c>
      <c r="AB695" s="16">
        <v>24.5</v>
      </c>
      <c r="AC695" s="14">
        <f t="shared" si="305"/>
        <v>183.89013888888888</v>
      </c>
      <c r="AD695" s="16">
        <v>47</v>
      </c>
      <c r="AE695" s="16">
        <v>38</v>
      </c>
      <c r="AF695" s="16">
        <v>29.55</v>
      </c>
      <c r="AG695" s="14">
        <f t="shared" si="306"/>
        <v>47.641541666666669</v>
      </c>
      <c r="AH695" s="16">
        <v>16</v>
      </c>
      <c r="AI695" s="16">
        <v>26</v>
      </c>
      <c r="AJ695" s="16">
        <v>48.35</v>
      </c>
      <c r="AK695" s="14">
        <f t="shared" si="307"/>
        <v>16.446763888888889</v>
      </c>
      <c r="AL695" s="16">
        <v>165</v>
      </c>
      <c r="AM695" s="16">
        <v>48</v>
      </c>
      <c r="AN695" s="16">
        <v>57.99</v>
      </c>
      <c r="AO695" s="16">
        <f t="shared" si="308"/>
        <v>165.81610833333335</v>
      </c>
      <c r="AP695" s="16">
        <v>60</v>
      </c>
      <c r="AQ695" s="16">
        <v>32</v>
      </c>
      <c r="AR695" s="16">
        <v>3.6</v>
      </c>
      <c r="AS695" s="14">
        <f t="shared" si="309"/>
        <v>60.534333333333336</v>
      </c>
      <c r="AT695" s="16">
        <v>1</v>
      </c>
      <c r="AU695" s="16">
        <v>57</v>
      </c>
      <c r="AV695" s="16">
        <v>32.46</v>
      </c>
      <c r="AW695" s="14">
        <f t="shared" si="310"/>
        <v>1.9590166666666666</v>
      </c>
      <c r="AX695" s="14">
        <f t="shared" si="302"/>
        <v>-18.074030555555538</v>
      </c>
      <c r="AY695" s="14">
        <f t="shared" si="303"/>
        <v>12.892791666666668</v>
      </c>
      <c r="AZ695" s="14">
        <f t="shared" si="304"/>
        <v>-217.31620833333332</v>
      </c>
    </row>
    <row r="696" spans="1:52">
      <c r="A696" s="11">
        <v>0.41944444444444401</v>
      </c>
      <c r="B696" s="12">
        <f t="shared" si="298"/>
        <v>10.050000000000001</v>
      </c>
      <c r="C696" s="12">
        <f t="shared" si="299"/>
        <v>16.734264197297954</v>
      </c>
      <c r="D696" s="12">
        <f t="shared" si="300"/>
        <v>16.352087541742389</v>
      </c>
      <c r="E696" s="12">
        <f t="shared" si="301"/>
        <v>16.508087541742388</v>
      </c>
      <c r="F696" s="12">
        <f t="shared" si="294"/>
        <v>4.3218072121629225</v>
      </c>
      <c r="G696" s="12">
        <f t="shared" si="288"/>
        <v>0.34469222574636965</v>
      </c>
      <c r="H696" s="26">
        <f t="shared" si="295"/>
        <v>19.749409766237594</v>
      </c>
      <c r="I696" s="33">
        <f t="shared" si="289"/>
        <v>2.3373197528535101</v>
      </c>
      <c r="J696" s="50">
        <f t="shared" si="290"/>
        <v>2.4933197528535103</v>
      </c>
      <c r="K696" s="33">
        <f t="shared" si="280"/>
        <v>0.65274958488457557</v>
      </c>
      <c r="L696" s="33">
        <f t="shared" si="296"/>
        <v>-0.99878649670605257</v>
      </c>
      <c r="M696" s="33">
        <f t="shared" si="281"/>
        <v>3.0923230117175891</v>
      </c>
      <c r="N696" s="33">
        <f t="shared" si="297"/>
        <v>-4.924971063519764E-2</v>
      </c>
      <c r="O696" s="33">
        <f t="shared" si="282"/>
        <v>3.0923230117175891</v>
      </c>
      <c r="P696" s="33">
        <f t="shared" si="283"/>
        <v>177.17705746260165</v>
      </c>
      <c r="Q696" s="33">
        <f t="shared" si="291"/>
        <v>0.55562450636443317</v>
      </c>
      <c r="R696" s="33">
        <f t="shared" si="284"/>
        <v>31.834939208721767</v>
      </c>
      <c r="S696" s="33">
        <f t="shared" si="292"/>
        <v>-0.98446946481574582</v>
      </c>
      <c r="T696" s="33">
        <f t="shared" si="285"/>
        <v>2.9651222476131971</v>
      </c>
      <c r="U696" s="33">
        <f t="shared" si="293"/>
        <v>0.17555589664092439</v>
      </c>
      <c r="V696" s="72">
        <f t="shared" si="286"/>
        <v>2.9651222476131971</v>
      </c>
      <c r="W696" s="33">
        <f t="shared" si="287"/>
        <v>169.88899052858082</v>
      </c>
      <c r="X696" s="80">
        <v>0.41944444444444445</v>
      </c>
      <c r="Z696" s="16">
        <v>183</v>
      </c>
      <c r="AA696" s="16">
        <v>53</v>
      </c>
      <c r="AB696" s="16">
        <v>53.81</v>
      </c>
      <c r="AC696" s="14">
        <f t="shared" si="305"/>
        <v>183.89828055555554</v>
      </c>
      <c r="AD696" s="16">
        <v>47</v>
      </c>
      <c r="AE696" s="16">
        <v>39</v>
      </c>
      <c r="AF696" s="16">
        <v>9.89</v>
      </c>
      <c r="AG696" s="14">
        <f t="shared" si="306"/>
        <v>47.652747222222224</v>
      </c>
      <c r="AH696" s="16">
        <v>16</v>
      </c>
      <c r="AI696" s="16">
        <v>27</v>
      </c>
      <c r="AJ696" s="16">
        <v>48.51</v>
      </c>
      <c r="AK696" s="14">
        <f t="shared" si="307"/>
        <v>16.463474999999999</v>
      </c>
      <c r="AL696" s="16">
        <v>165</v>
      </c>
      <c r="AM696" s="16">
        <v>43</v>
      </c>
      <c r="AN696" s="16">
        <v>19.12</v>
      </c>
      <c r="AO696" s="16">
        <f t="shared" si="308"/>
        <v>165.72197777777777</v>
      </c>
      <c r="AP696" s="16">
        <v>60</v>
      </c>
      <c r="AQ696" s="16">
        <v>29</v>
      </c>
      <c r="AR696" s="16">
        <v>37.58</v>
      </c>
      <c r="AS696" s="14">
        <f t="shared" si="309"/>
        <v>60.493772222222219</v>
      </c>
      <c r="AT696" s="16">
        <v>1</v>
      </c>
      <c r="AU696" s="16">
        <v>58</v>
      </c>
      <c r="AV696" s="16">
        <v>32.619999999999997</v>
      </c>
      <c r="AW696" s="14">
        <f t="shared" si="310"/>
        <v>1.9757277777777777</v>
      </c>
      <c r="AX696" s="14">
        <f t="shared" si="302"/>
        <v>-18.176302777777778</v>
      </c>
      <c r="AY696" s="14">
        <f t="shared" si="303"/>
        <v>12.841024999999995</v>
      </c>
      <c r="AZ696" s="14">
        <f t="shared" si="304"/>
        <v>-217.31620833333332</v>
      </c>
    </row>
    <row r="697" spans="1:52">
      <c r="A697" s="11">
        <v>0.42013888888888901</v>
      </c>
      <c r="B697" s="12">
        <f t="shared" si="298"/>
        <v>10.066666666666656</v>
      </c>
      <c r="C697" s="12">
        <f t="shared" si="299"/>
        <v>16.750976430631276</v>
      </c>
      <c r="D697" s="12">
        <f t="shared" si="300"/>
        <v>16.36879977507574</v>
      </c>
      <c r="E697" s="12">
        <f t="shared" si="301"/>
        <v>16.524799775075738</v>
      </c>
      <c r="F697" s="12">
        <f t="shared" si="294"/>
        <v>4.3261824646183511</v>
      </c>
      <c r="G697" s="12">
        <f t="shared" si="288"/>
        <v>0.34489266009720049</v>
      </c>
      <c r="H697" s="26">
        <f t="shared" si="295"/>
        <v>19.760893808609644</v>
      </c>
      <c r="I697" s="33">
        <f t="shared" si="289"/>
        <v>2.3540319861868326</v>
      </c>
      <c r="J697" s="50">
        <f t="shared" si="290"/>
        <v>2.5100319861868328</v>
      </c>
      <c r="K697" s="33">
        <f t="shared" si="280"/>
        <v>0.65712483733999594</v>
      </c>
      <c r="L697" s="33">
        <f t="shared" si="296"/>
        <v>-0.99878212707749447</v>
      </c>
      <c r="M697" s="33">
        <f t="shared" si="281"/>
        <v>3.0922343674520221</v>
      </c>
      <c r="N697" s="33">
        <f t="shared" si="297"/>
        <v>-4.9338247137040485E-2</v>
      </c>
      <c r="O697" s="33">
        <f t="shared" si="282"/>
        <v>3.0922343674520221</v>
      </c>
      <c r="P697" s="33">
        <f t="shared" si="283"/>
        <v>177.17197852030665</v>
      </c>
      <c r="Q697" s="33">
        <f t="shared" si="291"/>
        <v>0.55490486078700019</v>
      </c>
      <c r="R697" s="33">
        <f t="shared" si="284"/>
        <v>31.793706554389605</v>
      </c>
      <c r="S697" s="33">
        <f t="shared" si="292"/>
        <v>-0.98430421742748175</v>
      </c>
      <c r="T697" s="33">
        <f t="shared" si="285"/>
        <v>2.9641834379356045</v>
      </c>
      <c r="U697" s="33">
        <f t="shared" si="293"/>
        <v>0.17648004860174049</v>
      </c>
      <c r="V697" s="72">
        <f t="shared" si="286"/>
        <v>2.9641834379356045</v>
      </c>
      <c r="W697" s="33">
        <f t="shared" si="287"/>
        <v>169.83520069628872</v>
      </c>
      <c r="X697" s="80">
        <v>0.4201388888888889</v>
      </c>
      <c r="Z697" s="16">
        <v>183</v>
      </c>
      <c r="AA697" s="16">
        <v>54</v>
      </c>
      <c r="AB697" s="16">
        <v>22.87</v>
      </c>
      <c r="AC697" s="14">
        <f t="shared" si="305"/>
        <v>183.90635277777778</v>
      </c>
      <c r="AD697" s="16">
        <v>47</v>
      </c>
      <c r="AE697" s="16">
        <v>39</v>
      </c>
      <c r="AF697" s="16">
        <v>50.32</v>
      </c>
      <c r="AG697" s="14">
        <f t="shared" si="306"/>
        <v>47.663977777777781</v>
      </c>
      <c r="AH697" s="16">
        <v>16</v>
      </c>
      <c r="AI697" s="16">
        <v>28</v>
      </c>
      <c r="AJ697" s="16">
        <v>48.68</v>
      </c>
      <c r="AK697" s="14">
        <f t="shared" si="307"/>
        <v>16.48018888888889</v>
      </c>
      <c r="AL697" s="16">
        <v>165</v>
      </c>
      <c r="AM697" s="16">
        <v>37</v>
      </c>
      <c r="AN697" s="16">
        <v>42.36</v>
      </c>
      <c r="AO697" s="16">
        <f t="shared" si="308"/>
        <v>165.62843333333333</v>
      </c>
      <c r="AP697" s="16">
        <v>60</v>
      </c>
      <c r="AQ697" s="16">
        <v>27</v>
      </c>
      <c r="AR697" s="16">
        <v>10.61</v>
      </c>
      <c r="AS697" s="14">
        <f t="shared" si="309"/>
        <v>60.452947222222221</v>
      </c>
      <c r="AT697" s="16">
        <v>1</v>
      </c>
      <c r="AU697" s="16">
        <v>59</v>
      </c>
      <c r="AV697" s="16">
        <v>32.79</v>
      </c>
      <c r="AW697" s="14">
        <f t="shared" si="310"/>
        <v>1.9924416666666667</v>
      </c>
      <c r="AX697" s="14">
        <f t="shared" si="302"/>
        <v>-18.27791944444445</v>
      </c>
      <c r="AY697" s="14">
        <f t="shared" si="303"/>
        <v>12.78896944444444</v>
      </c>
      <c r="AZ697" s="14">
        <f t="shared" si="304"/>
        <v>-217.31620833333335</v>
      </c>
    </row>
    <row r="698" spans="1:52">
      <c r="A698" s="11">
        <v>0.420833333333333</v>
      </c>
      <c r="B698" s="12">
        <f t="shared" si="298"/>
        <v>10.083333333333336</v>
      </c>
      <c r="C698" s="12">
        <f t="shared" si="299"/>
        <v>16.767688663964627</v>
      </c>
      <c r="D698" s="12">
        <f t="shared" si="300"/>
        <v>16.385512008409062</v>
      </c>
      <c r="E698" s="12">
        <f t="shared" si="301"/>
        <v>16.541512008409061</v>
      </c>
      <c r="F698" s="12">
        <f t="shared" si="294"/>
        <v>4.3305577170737708</v>
      </c>
      <c r="G698" s="12">
        <f t="shared" si="288"/>
        <v>0.34509346583045775</v>
      </c>
      <c r="H698" s="26">
        <f t="shared" si="295"/>
        <v>19.772399129627317</v>
      </c>
      <c r="I698" s="33">
        <f t="shared" si="289"/>
        <v>2.3707442195201835</v>
      </c>
      <c r="J698" s="50">
        <f t="shared" si="290"/>
        <v>2.5267442195201837</v>
      </c>
      <c r="K698" s="33">
        <f t="shared" si="280"/>
        <v>0.66150008979542374</v>
      </c>
      <c r="L698" s="33">
        <f t="shared" si="296"/>
        <v>-0.99877779527173782</v>
      </c>
      <c r="M698" s="33">
        <f t="shared" si="281"/>
        <v>3.0921466472090335</v>
      </c>
      <c r="N698" s="33">
        <f t="shared" si="297"/>
        <v>-4.9425860357980994E-2</v>
      </c>
      <c r="O698" s="33">
        <f t="shared" si="282"/>
        <v>3.0921466472090335</v>
      </c>
      <c r="P698" s="33">
        <f t="shared" si="283"/>
        <v>177.16695252060555</v>
      </c>
      <c r="Q698" s="33">
        <f t="shared" si="291"/>
        <v>0.55418144608478115</v>
      </c>
      <c r="R698" s="33">
        <f t="shared" si="284"/>
        <v>31.752257945114742</v>
      </c>
      <c r="S698" s="33">
        <f t="shared" si="292"/>
        <v>-0.98413888986563591</v>
      </c>
      <c r="T698" s="33">
        <f t="shared" si="285"/>
        <v>2.9632490665219007</v>
      </c>
      <c r="U698" s="33">
        <f t="shared" si="293"/>
        <v>0.17739967715312749</v>
      </c>
      <c r="V698" s="72">
        <f t="shared" si="286"/>
        <v>2.9632490665219007</v>
      </c>
      <c r="W698" s="33">
        <f t="shared" si="287"/>
        <v>169.78166515778585</v>
      </c>
      <c r="X698" s="80">
        <v>0.42083333333333334</v>
      </c>
      <c r="Z698" s="16">
        <v>183</v>
      </c>
      <c r="AA698" s="16">
        <v>54</v>
      </c>
      <c r="AB698" s="16">
        <v>51.67</v>
      </c>
      <c r="AC698" s="14">
        <f t="shared" si="305"/>
        <v>183.91435277777776</v>
      </c>
      <c r="AD698" s="16">
        <v>47</v>
      </c>
      <c r="AE698" s="16">
        <v>40</v>
      </c>
      <c r="AF698" s="16">
        <v>30.83</v>
      </c>
      <c r="AG698" s="14">
        <f t="shared" si="306"/>
        <v>47.675230555555558</v>
      </c>
      <c r="AH698" s="16">
        <v>16</v>
      </c>
      <c r="AI698" s="16">
        <v>29</v>
      </c>
      <c r="AJ698" s="16">
        <v>48.84</v>
      </c>
      <c r="AK698" s="14">
        <f t="shared" si="307"/>
        <v>16.4969</v>
      </c>
      <c r="AL698" s="16">
        <v>165</v>
      </c>
      <c r="AM698" s="16">
        <v>32</v>
      </c>
      <c r="AN698" s="16">
        <v>7.71</v>
      </c>
      <c r="AO698" s="16">
        <f t="shared" si="308"/>
        <v>165.53547499999999</v>
      </c>
      <c r="AP698" s="16">
        <v>60</v>
      </c>
      <c r="AQ698" s="16">
        <v>24</v>
      </c>
      <c r="AR698" s="16">
        <v>42.7</v>
      </c>
      <c r="AS698" s="14">
        <f t="shared" si="309"/>
        <v>60.411861111111108</v>
      </c>
      <c r="AT698" s="16">
        <v>2</v>
      </c>
      <c r="AU698" s="16">
        <v>0</v>
      </c>
      <c r="AV698" s="16">
        <v>32.950000000000003</v>
      </c>
      <c r="AW698" s="14">
        <f t="shared" si="310"/>
        <v>2.0091527777777776</v>
      </c>
      <c r="AX698" s="14">
        <f t="shared" si="302"/>
        <v>-18.378877777777774</v>
      </c>
      <c r="AY698" s="14">
        <f t="shared" si="303"/>
        <v>12.73663055555555</v>
      </c>
      <c r="AZ698" s="14">
        <f t="shared" si="304"/>
        <v>-217.31620833333332</v>
      </c>
    </row>
    <row r="699" spans="1:52">
      <c r="A699" s="11">
        <v>0.421527777777778</v>
      </c>
      <c r="B699" s="12">
        <f t="shared" si="298"/>
        <v>10.099999999999993</v>
      </c>
      <c r="C699" s="12">
        <f t="shared" si="299"/>
        <v>16.784400897297949</v>
      </c>
      <c r="D699" s="12">
        <f t="shared" si="300"/>
        <v>16.402224241742406</v>
      </c>
      <c r="E699" s="12">
        <f t="shared" si="301"/>
        <v>16.558224241742405</v>
      </c>
      <c r="F699" s="12">
        <f t="shared" si="294"/>
        <v>4.3349329695291967</v>
      </c>
      <c r="G699" s="12">
        <f t="shared" si="288"/>
        <v>0.345294639190247</v>
      </c>
      <c r="H699" s="26">
        <f t="shared" si="295"/>
        <v>19.783925514093706</v>
      </c>
      <c r="I699" s="33">
        <f t="shared" si="289"/>
        <v>2.3874564528535061</v>
      </c>
      <c r="J699" s="50">
        <f t="shared" si="290"/>
        <v>2.5434564528535062</v>
      </c>
      <c r="K699" s="33">
        <f t="shared" si="280"/>
        <v>0.6658753422508441</v>
      </c>
      <c r="L699" s="33">
        <f t="shared" si="296"/>
        <v>-0.99877350162256961</v>
      </c>
      <c r="M699" s="33">
        <f t="shared" si="281"/>
        <v>3.0920598528242014</v>
      </c>
      <c r="N699" s="33">
        <f t="shared" si="297"/>
        <v>-4.9512548476026527E-2</v>
      </c>
      <c r="O699" s="33">
        <f t="shared" si="282"/>
        <v>3.0920598528242014</v>
      </c>
      <c r="P699" s="33">
        <f t="shared" si="283"/>
        <v>177.16197956866924</v>
      </c>
      <c r="Q699" s="33">
        <f t="shared" si="291"/>
        <v>0.55345428078130909</v>
      </c>
      <c r="R699" s="33">
        <f t="shared" si="284"/>
        <v>31.710594442217442</v>
      </c>
      <c r="S699" s="33">
        <f t="shared" si="292"/>
        <v>-0.98397349739986661</v>
      </c>
      <c r="T699" s="33">
        <f t="shared" si="285"/>
        <v>2.9623191495269703</v>
      </c>
      <c r="U699" s="33">
        <f t="shared" si="293"/>
        <v>0.17831476779749653</v>
      </c>
      <c r="V699" s="72">
        <f t="shared" si="286"/>
        <v>2.9623191495269703</v>
      </c>
      <c r="W699" s="33">
        <f t="shared" si="287"/>
        <v>169.72838483867883</v>
      </c>
      <c r="X699" s="80">
        <v>0.42152777777777778</v>
      </c>
      <c r="Z699" s="16">
        <v>183</v>
      </c>
      <c r="AA699" s="16">
        <v>55</v>
      </c>
      <c r="AB699" s="16">
        <v>20.23</v>
      </c>
      <c r="AC699" s="14">
        <f t="shared" si="305"/>
        <v>183.92228611111111</v>
      </c>
      <c r="AD699" s="16">
        <v>47</v>
      </c>
      <c r="AE699" s="16">
        <v>41</v>
      </c>
      <c r="AF699" s="16">
        <v>11.42</v>
      </c>
      <c r="AG699" s="14">
        <f t="shared" si="306"/>
        <v>47.686505555555556</v>
      </c>
      <c r="AH699" s="16">
        <v>16</v>
      </c>
      <c r="AI699" s="16">
        <v>30</v>
      </c>
      <c r="AJ699" s="16">
        <v>49.01</v>
      </c>
      <c r="AK699" s="14">
        <f t="shared" si="307"/>
        <v>16.513613888888887</v>
      </c>
      <c r="AL699" s="16">
        <v>165</v>
      </c>
      <c r="AM699" s="16">
        <v>26</v>
      </c>
      <c r="AN699" s="16">
        <v>35.18</v>
      </c>
      <c r="AO699" s="16">
        <f t="shared" si="308"/>
        <v>165.44310555555555</v>
      </c>
      <c r="AP699" s="16">
        <v>60</v>
      </c>
      <c r="AQ699" s="16">
        <v>22</v>
      </c>
      <c r="AR699" s="16">
        <v>13.86</v>
      </c>
      <c r="AS699" s="14">
        <f t="shared" si="309"/>
        <v>60.370516666666667</v>
      </c>
      <c r="AT699" s="16">
        <v>2</v>
      </c>
      <c r="AU699" s="16">
        <v>1</v>
      </c>
      <c r="AV699" s="16">
        <v>33.11</v>
      </c>
      <c r="AW699" s="14">
        <f t="shared" si="310"/>
        <v>2.0258638888888889</v>
      </c>
      <c r="AX699" s="14">
        <f t="shared" si="302"/>
        <v>-18.479180555555558</v>
      </c>
      <c r="AY699" s="14">
        <f t="shared" si="303"/>
        <v>12.684011111111111</v>
      </c>
      <c r="AZ699" s="14">
        <f t="shared" si="304"/>
        <v>-217.31624999999997</v>
      </c>
    </row>
    <row r="700" spans="1:52">
      <c r="A700" s="11">
        <v>0.422222222222222</v>
      </c>
      <c r="B700" s="12">
        <f t="shared" si="298"/>
        <v>10.116666666666672</v>
      </c>
      <c r="C700" s="12">
        <f t="shared" si="299"/>
        <v>16.801113130631293</v>
      </c>
      <c r="D700" s="12">
        <f t="shared" si="300"/>
        <v>16.418936475075729</v>
      </c>
      <c r="E700" s="12">
        <f t="shared" si="301"/>
        <v>16.574936475075727</v>
      </c>
      <c r="F700" s="12">
        <f t="shared" si="294"/>
        <v>4.3393082219846173</v>
      </c>
      <c r="G700" s="12">
        <f t="shared" si="288"/>
        <v>0.34549617641306074</v>
      </c>
      <c r="H700" s="26">
        <f t="shared" si="295"/>
        <v>19.795472746375722</v>
      </c>
      <c r="I700" s="33">
        <f t="shared" si="289"/>
        <v>2.4041686861868499</v>
      </c>
      <c r="J700" s="50">
        <f t="shared" si="290"/>
        <v>2.56016868618685</v>
      </c>
      <c r="K700" s="33">
        <f t="shared" si="280"/>
        <v>0.67025059470627002</v>
      </c>
      <c r="L700" s="33">
        <f t="shared" si="296"/>
        <v>-0.99876924646105059</v>
      </c>
      <c r="M700" s="33">
        <f t="shared" si="281"/>
        <v>3.0919739861170523</v>
      </c>
      <c r="N700" s="33">
        <f t="shared" si="297"/>
        <v>-4.9598309685163308E-2</v>
      </c>
      <c r="O700" s="33">
        <f t="shared" si="282"/>
        <v>3.0919739861170523</v>
      </c>
      <c r="P700" s="33">
        <f t="shared" si="283"/>
        <v>177.15705976874889</v>
      </c>
      <c r="Q700" s="33">
        <f t="shared" si="291"/>
        <v>0.55272338345893857</v>
      </c>
      <c r="R700" s="33">
        <f t="shared" si="284"/>
        <v>31.668717110388197</v>
      </c>
      <c r="S700" s="33">
        <f t="shared" si="292"/>
        <v>-0.98380805526159276</v>
      </c>
      <c r="T700" s="33">
        <f t="shared" si="285"/>
        <v>2.9613937029072921</v>
      </c>
      <c r="U700" s="33">
        <f t="shared" si="293"/>
        <v>0.17922530625557048</v>
      </c>
      <c r="V700" s="72">
        <f t="shared" si="286"/>
        <v>2.9613937029072921</v>
      </c>
      <c r="W700" s="33">
        <f t="shared" si="287"/>
        <v>169.67536065320664</v>
      </c>
      <c r="X700" s="80">
        <v>0.42222222222222222</v>
      </c>
      <c r="Z700" s="16">
        <v>183</v>
      </c>
      <c r="AA700" s="16">
        <v>55</v>
      </c>
      <c r="AB700" s="16">
        <v>48.54</v>
      </c>
      <c r="AC700" s="14">
        <f t="shared" si="305"/>
        <v>183.93015</v>
      </c>
      <c r="AD700" s="16">
        <v>47</v>
      </c>
      <c r="AE700" s="16">
        <v>41</v>
      </c>
      <c r="AF700" s="16">
        <v>52.09</v>
      </c>
      <c r="AG700" s="14">
        <f t="shared" si="306"/>
        <v>47.697802777777781</v>
      </c>
      <c r="AH700" s="16">
        <v>16</v>
      </c>
      <c r="AI700" s="16">
        <v>31</v>
      </c>
      <c r="AJ700" s="16">
        <v>49.17</v>
      </c>
      <c r="AK700" s="14">
        <f t="shared" si="307"/>
        <v>16.530325000000001</v>
      </c>
      <c r="AL700" s="16">
        <v>165</v>
      </c>
      <c r="AM700" s="16">
        <v>21</v>
      </c>
      <c r="AN700" s="16">
        <v>4.78</v>
      </c>
      <c r="AO700" s="16">
        <f t="shared" si="308"/>
        <v>165.35132777777778</v>
      </c>
      <c r="AP700" s="16">
        <v>60</v>
      </c>
      <c r="AQ700" s="16">
        <v>19</v>
      </c>
      <c r="AR700" s="16">
        <v>44.1</v>
      </c>
      <c r="AS700" s="14">
        <f t="shared" si="309"/>
        <v>60.328916666666665</v>
      </c>
      <c r="AT700" s="16">
        <v>2</v>
      </c>
      <c r="AU700" s="16">
        <v>2</v>
      </c>
      <c r="AV700" s="16">
        <v>33.28</v>
      </c>
      <c r="AW700" s="14">
        <f t="shared" si="310"/>
        <v>2.0425777777777778</v>
      </c>
      <c r="AX700" s="14">
        <f t="shared" si="302"/>
        <v>-18.578822222222215</v>
      </c>
      <c r="AY700" s="14">
        <f t="shared" si="303"/>
        <v>12.631113888888883</v>
      </c>
      <c r="AZ700" s="14">
        <f t="shared" si="304"/>
        <v>-217.31620833333335</v>
      </c>
    </row>
    <row r="701" spans="1:52">
      <c r="A701" s="11">
        <v>0.422916666666667</v>
      </c>
      <c r="B701" s="12">
        <f t="shared" si="298"/>
        <v>10.133333333333328</v>
      </c>
      <c r="C701" s="12">
        <f t="shared" si="299"/>
        <v>16.817825363964616</v>
      </c>
      <c r="D701" s="12">
        <f t="shared" si="300"/>
        <v>16.435648708409076</v>
      </c>
      <c r="E701" s="12">
        <f t="shared" si="301"/>
        <v>16.591648708409075</v>
      </c>
      <c r="F701" s="12">
        <f t="shared" si="294"/>
        <v>4.3436834744400441</v>
      </c>
      <c r="G701" s="12">
        <f t="shared" si="288"/>
        <v>0.34569807372784589</v>
      </c>
      <c r="H701" s="26">
        <f t="shared" si="295"/>
        <v>19.807040610407935</v>
      </c>
      <c r="I701" s="33">
        <f t="shared" si="289"/>
        <v>2.4208809195201724</v>
      </c>
      <c r="J701" s="50">
        <f t="shared" si="290"/>
        <v>2.5768809195201725</v>
      </c>
      <c r="K701" s="33">
        <f t="shared" si="280"/>
        <v>0.67462584716169038</v>
      </c>
      <c r="L701" s="33">
        <f t="shared" si="296"/>
        <v>-0.99876503011548823</v>
      </c>
      <c r="M701" s="33">
        <f t="shared" si="281"/>
        <v>3.0918890488910176</v>
      </c>
      <c r="N701" s="33">
        <f t="shared" si="297"/>
        <v>-4.9683142195397163E-2</v>
      </c>
      <c r="O701" s="33">
        <f t="shared" si="282"/>
        <v>3.0918890488910176</v>
      </c>
      <c r="P701" s="33">
        <f t="shared" si="283"/>
        <v>177.15219322417357</v>
      </c>
      <c r="Q701" s="33">
        <f t="shared" si="291"/>
        <v>0.55198877275796432</v>
      </c>
      <c r="R701" s="33">
        <f t="shared" si="284"/>
        <v>31.626627017637226</v>
      </c>
      <c r="S701" s="33">
        <f t="shared" si="292"/>
        <v>-0.98364257864246096</v>
      </c>
      <c r="T701" s="33">
        <f t="shared" si="285"/>
        <v>2.9604727424214037</v>
      </c>
      <c r="U701" s="33">
        <f t="shared" si="293"/>
        <v>0.18013127846548516</v>
      </c>
      <c r="V701" s="72">
        <f t="shared" si="286"/>
        <v>2.9604727424214037</v>
      </c>
      <c r="W701" s="33">
        <f t="shared" si="287"/>
        <v>169.62259350426689</v>
      </c>
      <c r="X701" s="80">
        <v>0.42291666666666666</v>
      </c>
      <c r="Z701" s="16">
        <v>183</v>
      </c>
      <c r="AA701" s="16">
        <v>56</v>
      </c>
      <c r="AB701" s="16">
        <v>16.59</v>
      </c>
      <c r="AC701" s="14">
        <f t="shared" si="305"/>
        <v>183.93794166666666</v>
      </c>
      <c r="AD701" s="16">
        <v>47</v>
      </c>
      <c r="AE701" s="16">
        <v>42</v>
      </c>
      <c r="AF701" s="16">
        <v>32.85</v>
      </c>
      <c r="AG701" s="14">
        <f t="shared" si="306"/>
        <v>47.709125</v>
      </c>
      <c r="AH701" s="16">
        <v>16</v>
      </c>
      <c r="AI701" s="16">
        <v>32</v>
      </c>
      <c r="AJ701" s="16">
        <v>49.34</v>
      </c>
      <c r="AK701" s="14">
        <f t="shared" si="307"/>
        <v>16.547038888888888</v>
      </c>
      <c r="AL701" s="16">
        <v>165</v>
      </c>
      <c r="AM701" s="16">
        <v>15</v>
      </c>
      <c r="AN701" s="16">
        <v>36.51</v>
      </c>
      <c r="AO701" s="16">
        <f t="shared" si="308"/>
        <v>165.26014166666667</v>
      </c>
      <c r="AP701" s="16">
        <v>60</v>
      </c>
      <c r="AQ701" s="16">
        <v>17</v>
      </c>
      <c r="AR701" s="16">
        <v>13.43</v>
      </c>
      <c r="AS701" s="14">
        <f t="shared" si="309"/>
        <v>60.287063888888888</v>
      </c>
      <c r="AT701" s="16">
        <v>2</v>
      </c>
      <c r="AU701" s="16">
        <v>3</v>
      </c>
      <c r="AV701" s="16">
        <v>33.44</v>
      </c>
      <c r="AW701" s="14">
        <f t="shared" si="310"/>
        <v>2.0592888888888887</v>
      </c>
      <c r="AX701" s="14">
        <f t="shared" si="302"/>
        <v>-18.677799999999991</v>
      </c>
      <c r="AY701" s="14">
        <f t="shared" si="303"/>
        <v>12.577938888888887</v>
      </c>
      <c r="AZ701" s="14">
        <f t="shared" si="304"/>
        <v>-217.31625</v>
      </c>
    </row>
    <row r="702" spans="1:52">
      <c r="A702" s="11">
        <v>0.42361111111111099</v>
      </c>
      <c r="B702" s="12">
        <f t="shared" si="298"/>
        <v>10.150000000000007</v>
      </c>
      <c r="C702" s="12">
        <f t="shared" si="299"/>
        <v>16.834537597297963</v>
      </c>
      <c r="D702" s="12">
        <f t="shared" si="300"/>
        <v>16.452360941742398</v>
      </c>
      <c r="E702" s="12">
        <f t="shared" si="301"/>
        <v>16.608360941742397</v>
      </c>
      <c r="F702" s="12">
        <f t="shared" si="294"/>
        <v>4.3480587268954647</v>
      </c>
      <c r="G702" s="12">
        <f t="shared" si="288"/>
        <v>0.34590032735606641</v>
      </c>
      <c r="H702" s="26">
        <f t="shared" si="295"/>
        <v>19.818628889696178</v>
      </c>
      <c r="I702" s="33">
        <f t="shared" si="289"/>
        <v>2.4375931528535197</v>
      </c>
      <c r="J702" s="50">
        <f t="shared" si="290"/>
        <v>2.5935931528535199</v>
      </c>
      <c r="K702" s="33">
        <f t="shared" si="280"/>
        <v>0.67900109961711719</v>
      </c>
      <c r="L702" s="33">
        <f t="shared" si="296"/>
        <v>-0.99876085291141181</v>
      </c>
      <c r="M702" s="33">
        <f t="shared" si="281"/>
        <v>3.0918050429333821</v>
      </c>
      <c r="N702" s="33">
        <f t="shared" si="297"/>
        <v>-4.9767044232795918E-2</v>
      </c>
      <c r="O702" s="33">
        <f t="shared" si="282"/>
        <v>3.0918050429333821</v>
      </c>
      <c r="P702" s="33">
        <f t="shared" si="283"/>
        <v>177.14738003734709</v>
      </c>
      <c r="Q702" s="33">
        <f t="shared" si="291"/>
        <v>0.55125046737572536</v>
      </c>
      <c r="R702" s="33">
        <f t="shared" si="284"/>
        <v>31.584325235243142</v>
      </c>
      <c r="S702" s="33">
        <f t="shared" si="292"/>
        <v>-0.98347708269282419</v>
      </c>
      <c r="T702" s="33">
        <f t="shared" si="285"/>
        <v>2.9595562836303762</v>
      </c>
      <c r="U702" s="33">
        <f t="shared" si="293"/>
        <v>0.18103267058189185</v>
      </c>
      <c r="V702" s="72">
        <f t="shared" si="286"/>
        <v>2.9595562836303762</v>
      </c>
      <c r="W702" s="33">
        <f t="shared" si="287"/>
        <v>169.57008428344338</v>
      </c>
      <c r="X702" s="80">
        <v>0.4236111111111111</v>
      </c>
      <c r="Z702" s="16">
        <v>183</v>
      </c>
      <c r="AA702" s="16">
        <v>56</v>
      </c>
      <c r="AB702" s="16">
        <v>44.4</v>
      </c>
      <c r="AC702" s="14">
        <f t="shared" si="305"/>
        <v>183.94566666666665</v>
      </c>
      <c r="AD702" s="16">
        <v>47</v>
      </c>
      <c r="AE702" s="16">
        <v>43</v>
      </c>
      <c r="AF702" s="16">
        <v>13.68</v>
      </c>
      <c r="AG702" s="14">
        <f t="shared" si="306"/>
        <v>47.720466666666667</v>
      </c>
      <c r="AH702" s="16">
        <v>16</v>
      </c>
      <c r="AI702" s="16">
        <v>33</v>
      </c>
      <c r="AJ702" s="16">
        <v>49.5</v>
      </c>
      <c r="AK702" s="14">
        <f t="shared" si="307"/>
        <v>16.563749999999999</v>
      </c>
      <c r="AL702" s="16">
        <v>165</v>
      </c>
      <c r="AM702" s="16">
        <v>10</v>
      </c>
      <c r="AN702" s="16">
        <v>10.37</v>
      </c>
      <c r="AO702" s="16">
        <f t="shared" si="308"/>
        <v>165.16954722222223</v>
      </c>
      <c r="AP702" s="16">
        <v>60</v>
      </c>
      <c r="AQ702" s="16">
        <v>14</v>
      </c>
      <c r="AR702" s="16">
        <v>41.84</v>
      </c>
      <c r="AS702" s="14">
        <f t="shared" si="309"/>
        <v>60.244955555555556</v>
      </c>
      <c r="AT702" s="16">
        <v>2</v>
      </c>
      <c r="AU702" s="16">
        <v>4</v>
      </c>
      <c r="AV702" s="16">
        <v>33.61</v>
      </c>
      <c r="AW702" s="14">
        <f t="shared" si="310"/>
        <v>2.0760027777777776</v>
      </c>
      <c r="AX702" s="14">
        <f t="shared" si="302"/>
        <v>-18.776119444444419</v>
      </c>
      <c r="AY702" s="14">
        <f t="shared" si="303"/>
        <v>12.524488888888889</v>
      </c>
      <c r="AZ702" s="14">
        <f t="shared" si="304"/>
        <v>-217.31620833333332</v>
      </c>
    </row>
    <row r="703" spans="1:52">
      <c r="A703" s="11">
        <v>0.42430555555555599</v>
      </c>
      <c r="B703" s="12">
        <f t="shared" si="298"/>
        <v>10.166666666666664</v>
      </c>
      <c r="C703" s="12">
        <f t="shared" si="299"/>
        <v>16.851249830631286</v>
      </c>
      <c r="D703" s="12">
        <f t="shared" si="300"/>
        <v>16.469073175075746</v>
      </c>
      <c r="E703" s="12">
        <f t="shared" si="301"/>
        <v>16.625073175075745</v>
      </c>
      <c r="F703" s="12">
        <f t="shared" si="294"/>
        <v>4.3524339793508915</v>
      </c>
      <c r="G703" s="12">
        <f t="shared" si="288"/>
        <v>0.3461029335117709</v>
      </c>
      <c r="H703" s="26">
        <f t="shared" si="295"/>
        <v>19.830237367321416</v>
      </c>
      <c r="I703" s="33">
        <f t="shared" si="289"/>
        <v>2.4543053861868422</v>
      </c>
      <c r="J703" s="50">
        <f t="shared" si="290"/>
        <v>2.6103053861868424</v>
      </c>
      <c r="K703" s="33">
        <f t="shared" si="280"/>
        <v>0.68337635207253755</v>
      </c>
      <c r="L703" s="33">
        <f t="shared" si="296"/>
        <v>-0.99875671517154707</v>
      </c>
      <c r="M703" s="33">
        <f t="shared" si="281"/>
        <v>3.0917219700152669</v>
      </c>
      <c r="N703" s="33">
        <f t="shared" si="297"/>
        <v>-4.9850014039530474E-2</v>
      </c>
      <c r="O703" s="33">
        <f t="shared" si="282"/>
        <v>3.0917219700152669</v>
      </c>
      <c r="P703" s="33">
        <f t="shared" si="283"/>
        <v>177.14262030974726</v>
      </c>
      <c r="Q703" s="33">
        <f t="shared" si="291"/>
        <v>0.55050848606573033</v>
      </c>
      <c r="R703" s="33">
        <f t="shared" si="284"/>
        <v>31.541812837702835</v>
      </c>
      <c r="S703" s="33">
        <f t="shared" si="292"/>
        <v>-0.9833115825202442</v>
      </c>
      <c r="T703" s="33">
        <f t="shared" si="285"/>
        <v>2.9586443418983128</v>
      </c>
      <c r="U703" s="33">
        <f t="shared" si="293"/>
        <v>0.18192946897502105</v>
      </c>
      <c r="V703" s="72">
        <f t="shared" si="286"/>
        <v>2.9586443418983128</v>
      </c>
      <c r="W703" s="33">
        <f t="shared" si="287"/>
        <v>169.51783387103427</v>
      </c>
      <c r="X703" s="80">
        <v>0.42430555555555555</v>
      </c>
      <c r="Z703" s="16">
        <v>183</v>
      </c>
      <c r="AA703" s="16">
        <v>57</v>
      </c>
      <c r="AB703" s="16">
        <v>11.94</v>
      </c>
      <c r="AC703" s="14">
        <f t="shared" si="305"/>
        <v>183.95331666666667</v>
      </c>
      <c r="AD703" s="16">
        <v>47</v>
      </c>
      <c r="AE703" s="16">
        <v>43</v>
      </c>
      <c r="AF703" s="16">
        <v>54.6</v>
      </c>
      <c r="AG703" s="14">
        <f t="shared" si="306"/>
        <v>47.731833333333334</v>
      </c>
      <c r="AH703" s="16">
        <v>16</v>
      </c>
      <c r="AI703" s="16">
        <v>34</v>
      </c>
      <c r="AJ703" s="16">
        <v>49.67</v>
      </c>
      <c r="AK703" s="14">
        <f t="shared" si="307"/>
        <v>16.58046388888889</v>
      </c>
      <c r="AL703" s="16">
        <v>165</v>
      </c>
      <c r="AM703" s="16">
        <v>4</v>
      </c>
      <c r="AN703" s="16">
        <v>46.36</v>
      </c>
      <c r="AO703" s="16">
        <f t="shared" si="308"/>
        <v>165.07954444444445</v>
      </c>
      <c r="AP703" s="16">
        <v>60</v>
      </c>
      <c r="AQ703" s="16">
        <v>12</v>
      </c>
      <c r="AR703" s="16">
        <v>9.34</v>
      </c>
      <c r="AS703" s="14">
        <f t="shared" si="309"/>
        <v>60.202594444444443</v>
      </c>
      <c r="AT703" s="16">
        <v>2</v>
      </c>
      <c r="AU703" s="16">
        <v>5</v>
      </c>
      <c r="AV703" s="16">
        <v>33.770000000000003</v>
      </c>
      <c r="AW703" s="14">
        <f t="shared" si="310"/>
        <v>2.092713888888889</v>
      </c>
      <c r="AX703" s="14">
        <f t="shared" si="302"/>
        <v>-18.873772222222215</v>
      </c>
      <c r="AY703" s="14">
        <f t="shared" si="303"/>
        <v>12.470761111111109</v>
      </c>
      <c r="AZ703" s="14">
        <f t="shared" si="304"/>
        <v>-217.31625</v>
      </c>
    </row>
    <row r="704" spans="1:52">
      <c r="A704" s="11">
        <v>0.42499999999999999</v>
      </c>
      <c r="B704" s="12">
        <f t="shared" si="298"/>
        <v>10.183333333333344</v>
      </c>
      <c r="C704" s="12">
        <f t="shared" si="299"/>
        <v>16.867962063964633</v>
      </c>
      <c r="D704" s="12">
        <f t="shared" si="300"/>
        <v>16.485785408409068</v>
      </c>
      <c r="E704" s="12">
        <f t="shared" si="301"/>
        <v>16.641785408409067</v>
      </c>
      <c r="F704" s="12">
        <f t="shared" si="294"/>
        <v>4.3568092318063112</v>
      </c>
      <c r="G704" s="12">
        <f t="shared" si="288"/>
        <v>0.34630588840165577</v>
      </c>
      <c r="H704" s="26">
        <f t="shared" si="295"/>
        <v>19.841865825943362</v>
      </c>
      <c r="I704" s="33">
        <f t="shared" si="289"/>
        <v>2.4710176195201896</v>
      </c>
      <c r="J704" s="50">
        <f t="shared" si="290"/>
        <v>2.6270176195201898</v>
      </c>
      <c r="K704" s="33">
        <f t="shared" si="280"/>
        <v>0.68775160452796458</v>
      </c>
      <c r="L704" s="33">
        <f t="shared" si="296"/>
        <v>-0.99875261721578923</v>
      </c>
      <c r="M704" s="33">
        <f t="shared" si="281"/>
        <v>3.0916398318915439</v>
      </c>
      <c r="N704" s="33">
        <f t="shared" si="297"/>
        <v>-4.9932049873915522E-2</v>
      </c>
      <c r="O704" s="33">
        <f t="shared" si="282"/>
        <v>3.0916398318915439</v>
      </c>
      <c r="P704" s="33">
        <f t="shared" si="283"/>
        <v>177.13791414192079</v>
      </c>
      <c r="Q704" s="33">
        <f t="shared" si="291"/>
        <v>0.5497628476367693</v>
      </c>
      <c r="R704" s="33">
        <f t="shared" si="284"/>
        <v>31.499090902680603</v>
      </c>
      <c r="S704" s="33">
        <f t="shared" si="292"/>
        <v>-0.98314609318800561</v>
      </c>
      <c r="T704" s="33">
        <f t="shared" si="285"/>
        <v>2.957736932392856</v>
      </c>
      <c r="U704" s="33">
        <f t="shared" si="293"/>
        <v>0.18282166022974802</v>
      </c>
      <c r="V704" s="72">
        <f t="shared" si="286"/>
        <v>2.957736932392856</v>
      </c>
      <c r="W704" s="33">
        <f t="shared" si="287"/>
        <v>169.46584313608156</v>
      </c>
      <c r="X704" s="80">
        <v>0.42499999999999999</v>
      </c>
      <c r="Z704" s="16">
        <v>183</v>
      </c>
      <c r="AA704" s="16">
        <v>57</v>
      </c>
      <c r="AB704" s="16">
        <v>39.24</v>
      </c>
      <c r="AC704" s="14">
        <f t="shared" si="305"/>
        <v>183.96090000000001</v>
      </c>
      <c r="AD704" s="16">
        <v>47</v>
      </c>
      <c r="AE704" s="16">
        <v>44</v>
      </c>
      <c r="AF704" s="16">
        <v>35.590000000000003</v>
      </c>
      <c r="AG704" s="14">
        <f t="shared" si="306"/>
        <v>47.743219444444442</v>
      </c>
      <c r="AH704" s="16">
        <v>16</v>
      </c>
      <c r="AI704" s="16">
        <v>35</v>
      </c>
      <c r="AJ704" s="16">
        <v>49.83</v>
      </c>
      <c r="AK704" s="14">
        <f t="shared" si="307"/>
        <v>16.597175</v>
      </c>
      <c r="AL704" s="16">
        <v>164</v>
      </c>
      <c r="AM704" s="16">
        <v>59</v>
      </c>
      <c r="AN704" s="16">
        <v>24.5</v>
      </c>
      <c r="AO704" s="16">
        <f t="shared" si="308"/>
        <v>164.99013888888888</v>
      </c>
      <c r="AP704" s="16">
        <v>60</v>
      </c>
      <c r="AQ704" s="16">
        <v>9</v>
      </c>
      <c r="AR704" s="16">
        <v>35.950000000000003</v>
      </c>
      <c r="AS704" s="14">
        <f t="shared" si="309"/>
        <v>60.15998611111111</v>
      </c>
      <c r="AT704" s="16">
        <v>2</v>
      </c>
      <c r="AU704" s="16">
        <v>6</v>
      </c>
      <c r="AV704" s="16">
        <v>33.94</v>
      </c>
      <c r="AW704" s="14">
        <f t="shared" si="310"/>
        <v>2.1094277777777779</v>
      </c>
      <c r="AX704" s="14">
        <f t="shared" si="302"/>
        <v>-18.970761111111131</v>
      </c>
      <c r="AY704" s="14">
        <f t="shared" si="303"/>
        <v>12.416766666666668</v>
      </c>
      <c r="AZ704" s="14">
        <f t="shared" si="304"/>
        <v>-217.31620833333332</v>
      </c>
    </row>
    <row r="705" spans="1:52">
      <c r="A705" s="11">
        <v>0.42569444444444399</v>
      </c>
      <c r="B705" s="12">
        <f t="shared" si="298"/>
        <v>10.199999999999999</v>
      </c>
      <c r="C705" s="12">
        <f t="shared" si="299"/>
        <v>16.884674297297956</v>
      </c>
      <c r="D705" s="12">
        <f t="shared" si="300"/>
        <v>16.502497641742391</v>
      </c>
      <c r="E705" s="12">
        <f t="shared" si="301"/>
        <v>16.65849764174239</v>
      </c>
      <c r="F705" s="12">
        <f t="shared" si="294"/>
        <v>4.3611844842617318</v>
      </c>
      <c r="G705" s="12">
        <f t="shared" si="288"/>
        <v>0.34650918822513277</v>
      </c>
      <c r="H705" s="26">
        <f t="shared" si="295"/>
        <v>19.853514047804349</v>
      </c>
      <c r="I705" s="33">
        <f t="shared" si="289"/>
        <v>2.4877298528535121</v>
      </c>
      <c r="J705" s="50">
        <f t="shared" si="290"/>
        <v>2.6437298528535123</v>
      </c>
      <c r="K705" s="33">
        <f t="shared" si="280"/>
        <v>0.69212685698338494</v>
      </c>
      <c r="L705" s="33">
        <f t="shared" si="296"/>
        <v>-0.99874855936117979</v>
      </c>
      <c r="M705" s="33">
        <f t="shared" si="281"/>
        <v>3.0915586303008342</v>
      </c>
      <c r="N705" s="33">
        <f t="shared" si="297"/>
        <v>-5.0013150010451826E-2</v>
      </c>
      <c r="O705" s="33">
        <f t="shared" si="282"/>
        <v>3.0915586303008342</v>
      </c>
      <c r="P705" s="33">
        <f t="shared" si="283"/>
        <v>177.13326163348339</v>
      </c>
      <c r="Q705" s="33">
        <f t="shared" si="291"/>
        <v>0.54901357095204661</v>
      </c>
      <c r="R705" s="33">
        <f t="shared" si="284"/>
        <v>31.456160510958441</v>
      </c>
      <c r="S705" s="33">
        <f t="shared" si="292"/>
        <v>-0.98298062971365463</v>
      </c>
      <c r="T705" s="33">
        <f t="shared" si="285"/>
        <v>2.956834070085721</v>
      </c>
      <c r="U705" s="33">
        <f t="shared" si="293"/>
        <v>0.18370923114461901</v>
      </c>
      <c r="V705" s="72">
        <f t="shared" si="286"/>
        <v>2.956834070085721</v>
      </c>
      <c r="W705" s="33">
        <f t="shared" si="287"/>
        <v>169.41411293640127</v>
      </c>
      <c r="X705" s="80">
        <v>0.42569444444444443</v>
      </c>
      <c r="Z705" s="16">
        <v>183</v>
      </c>
      <c r="AA705" s="16">
        <v>58</v>
      </c>
      <c r="AB705" s="16">
        <v>6.28</v>
      </c>
      <c r="AC705" s="14">
        <f t="shared" si="305"/>
        <v>183.96841111111112</v>
      </c>
      <c r="AD705" s="16">
        <v>47</v>
      </c>
      <c r="AE705" s="16">
        <v>45</v>
      </c>
      <c r="AF705" s="16">
        <v>16.66</v>
      </c>
      <c r="AG705" s="14">
        <f t="shared" si="306"/>
        <v>47.754627777777777</v>
      </c>
      <c r="AH705" s="16">
        <v>16</v>
      </c>
      <c r="AI705" s="16">
        <v>36</v>
      </c>
      <c r="AJ705" s="16">
        <v>49.99</v>
      </c>
      <c r="AK705" s="14">
        <f t="shared" si="307"/>
        <v>16.61388611111111</v>
      </c>
      <c r="AL705" s="16">
        <v>164</v>
      </c>
      <c r="AM705" s="16">
        <v>54</v>
      </c>
      <c r="AN705" s="16">
        <v>4.79</v>
      </c>
      <c r="AO705" s="16">
        <f t="shared" si="308"/>
        <v>164.90133055555555</v>
      </c>
      <c r="AP705" s="16">
        <v>60</v>
      </c>
      <c r="AQ705" s="16">
        <v>7</v>
      </c>
      <c r="AR705" s="16">
        <v>1.67</v>
      </c>
      <c r="AS705" s="14">
        <f t="shared" si="309"/>
        <v>60.117130555555555</v>
      </c>
      <c r="AT705" s="16">
        <v>2</v>
      </c>
      <c r="AU705" s="16">
        <v>7</v>
      </c>
      <c r="AV705" s="16">
        <v>34.1</v>
      </c>
      <c r="AW705" s="14">
        <f t="shared" si="310"/>
        <v>2.1261388888888888</v>
      </c>
      <c r="AX705" s="14">
        <f t="shared" si="302"/>
        <v>-19.067080555555577</v>
      </c>
      <c r="AY705" s="14">
        <f t="shared" si="303"/>
        <v>12.362502777777777</v>
      </c>
      <c r="AZ705" s="14">
        <f t="shared" si="304"/>
        <v>-217.31620833333332</v>
      </c>
    </row>
    <row r="706" spans="1:52">
      <c r="A706" s="11">
        <v>0.42638888888888898</v>
      </c>
      <c r="B706" s="12">
        <f t="shared" si="298"/>
        <v>10.216666666666656</v>
      </c>
      <c r="C706" s="12">
        <f t="shared" si="299"/>
        <v>16.901386530631278</v>
      </c>
      <c r="D706" s="12">
        <f t="shared" si="300"/>
        <v>16.519209875075738</v>
      </c>
      <c r="E706" s="12">
        <f t="shared" si="301"/>
        <v>16.675209875075737</v>
      </c>
      <c r="F706" s="12">
        <f t="shared" si="294"/>
        <v>4.3655597367171595</v>
      </c>
      <c r="G706" s="12">
        <f t="shared" si="288"/>
        <v>0.34671282917439383</v>
      </c>
      <c r="H706" s="26">
        <f t="shared" si="295"/>
        <v>19.865181814733045</v>
      </c>
      <c r="I706" s="33">
        <f t="shared" si="289"/>
        <v>2.5044420861868346</v>
      </c>
      <c r="J706" s="50">
        <f t="shared" si="290"/>
        <v>2.6604420861868348</v>
      </c>
      <c r="K706" s="33">
        <f t="shared" si="280"/>
        <v>0.69650210943880531</v>
      </c>
      <c r="L706" s="33">
        <f t="shared" si="296"/>
        <v>-0.99874454192188</v>
      </c>
      <c r="M706" s="33">
        <f t="shared" si="281"/>
        <v>3.091478366965438</v>
      </c>
      <c r="N706" s="33">
        <f t="shared" si="297"/>
        <v>-5.009331273986576E-2</v>
      </c>
      <c r="O706" s="33">
        <f t="shared" si="282"/>
        <v>3.091478366965438</v>
      </c>
      <c r="P706" s="33">
        <f t="shared" si="283"/>
        <v>177.12866288311554</v>
      </c>
      <c r="Q706" s="33">
        <f t="shared" si="291"/>
        <v>0.54826067492830255</v>
      </c>
      <c r="R706" s="33">
        <f t="shared" si="284"/>
        <v>31.413022746385721</v>
      </c>
      <c r="S706" s="33">
        <f t="shared" si="292"/>
        <v>-0.98281520706754966</v>
      </c>
      <c r="T706" s="33">
        <f t="shared" si="285"/>
        <v>2.9559357697532391</v>
      </c>
      <c r="U706" s="33">
        <f t="shared" si="293"/>
        <v>0.18459216873088016</v>
      </c>
      <c r="V706" s="72">
        <f t="shared" si="286"/>
        <v>2.9559357697532391</v>
      </c>
      <c r="W706" s="33">
        <f t="shared" si="287"/>
        <v>169.36264411861487</v>
      </c>
      <c r="X706" s="80">
        <v>0.42638888888888887</v>
      </c>
      <c r="Z706" s="16">
        <v>183</v>
      </c>
      <c r="AA706" s="16">
        <v>58</v>
      </c>
      <c r="AB706" s="16">
        <v>33.06</v>
      </c>
      <c r="AC706" s="14">
        <f t="shared" si="305"/>
        <v>183.97585000000001</v>
      </c>
      <c r="AD706" s="16">
        <v>47</v>
      </c>
      <c r="AE706" s="16">
        <v>45</v>
      </c>
      <c r="AF706" s="16">
        <v>57.81</v>
      </c>
      <c r="AG706" s="14">
        <f t="shared" si="306"/>
        <v>47.766058333333334</v>
      </c>
      <c r="AH706" s="16">
        <v>16</v>
      </c>
      <c r="AI706" s="16">
        <v>37</v>
      </c>
      <c r="AJ706" s="16">
        <v>50.16</v>
      </c>
      <c r="AK706" s="14">
        <f t="shared" si="307"/>
        <v>16.630600000000001</v>
      </c>
      <c r="AL706" s="16">
        <v>164</v>
      </c>
      <c r="AM706" s="16">
        <v>48</v>
      </c>
      <c r="AN706" s="16">
        <v>47.22</v>
      </c>
      <c r="AO706" s="16">
        <f t="shared" si="308"/>
        <v>164.81311666666667</v>
      </c>
      <c r="AP706" s="16">
        <v>60</v>
      </c>
      <c r="AQ706" s="16">
        <v>4</v>
      </c>
      <c r="AR706" s="16">
        <v>26.49</v>
      </c>
      <c r="AS706" s="14">
        <f t="shared" si="309"/>
        <v>60.074024999999999</v>
      </c>
      <c r="AT706" s="16">
        <v>2</v>
      </c>
      <c r="AU706" s="16">
        <v>8</v>
      </c>
      <c r="AV706" s="16">
        <v>34.26</v>
      </c>
      <c r="AW706" s="14">
        <f t="shared" si="310"/>
        <v>2.1428500000000001</v>
      </c>
      <c r="AX706" s="14">
        <f t="shared" si="302"/>
        <v>-19.162733333333335</v>
      </c>
      <c r="AY706" s="14">
        <f t="shared" si="303"/>
        <v>12.307966666666665</v>
      </c>
      <c r="AZ706" s="14">
        <f t="shared" si="304"/>
        <v>-217.31625000000003</v>
      </c>
    </row>
    <row r="707" spans="1:52">
      <c r="A707" s="11">
        <v>0.42708333333333298</v>
      </c>
      <c r="B707" s="12">
        <f t="shared" si="298"/>
        <v>10.233333333333336</v>
      </c>
      <c r="C707" s="12">
        <f t="shared" si="299"/>
        <v>16.918098763964625</v>
      </c>
      <c r="D707" s="12">
        <f t="shared" si="300"/>
        <v>16.535922108409057</v>
      </c>
      <c r="E707" s="12">
        <f t="shared" si="301"/>
        <v>16.691922108409056</v>
      </c>
      <c r="F707" s="12">
        <f t="shared" si="294"/>
        <v>4.3699349891725783</v>
      </c>
      <c r="G707" s="12">
        <f t="shared" si="288"/>
        <v>0.34691680743447612</v>
      </c>
      <c r="H707" s="26">
        <f t="shared" si="295"/>
        <v>19.876868908148182</v>
      </c>
      <c r="I707" s="33">
        <f t="shared" si="289"/>
        <v>2.521154319520182</v>
      </c>
      <c r="J707" s="50">
        <f t="shared" si="290"/>
        <v>2.6771543195201821</v>
      </c>
      <c r="K707" s="33">
        <f t="shared" si="280"/>
        <v>0.70087736189423211</v>
      </c>
      <c r="L707" s="33">
        <f t="shared" si="296"/>
        <v>-0.998740565209147</v>
      </c>
      <c r="M707" s="33">
        <f t="shared" si="281"/>
        <v>3.0913990435913012</v>
      </c>
      <c r="N707" s="33">
        <f t="shared" si="297"/>
        <v>-5.0172536369151276E-2</v>
      </c>
      <c r="O707" s="33">
        <f t="shared" si="282"/>
        <v>3.0913990435913012</v>
      </c>
      <c r="P707" s="33">
        <f t="shared" si="283"/>
        <v>177.12411798856076</v>
      </c>
      <c r="Q707" s="33">
        <f t="shared" si="291"/>
        <v>0.54750417853494782</v>
      </c>
      <c r="R707" s="33">
        <f t="shared" si="284"/>
        <v>31.369678695829631</v>
      </c>
      <c r="S707" s="33">
        <f t="shared" si="292"/>
        <v>-0.98264984017143353</v>
      </c>
      <c r="T707" s="33">
        <f t="shared" si="285"/>
        <v>2.9550420459769065</v>
      </c>
      <c r="U707" s="33">
        <f t="shared" si="293"/>
        <v>0.18547046021147492</v>
      </c>
      <c r="V707" s="72">
        <f t="shared" si="286"/>
        <v>2.9550420459769065</v>
      </c>
      <c r="W707" s="33">
        <f t="shared" si="287"/>
        <v>169.3114375181805</v>
      </c>
      <c r="X707" s="80">
        <v>0.42708333333333331</v>
      </c>
      <c r="Z707" s="16">
        <v>183</v>
      </c>
      <c r="AA707" s="16">
        <v>58</v>
      </c>
      <c r="AB707" s="16">
        <v>59.59</v>
      </c>
      <c r="AC707" s="14">
        <f t="shared" si="305"/>
        <v>183.98321944444444</v>
      </c>
      <c r="AD707" s="16">
        <v>47</v>
      </c>
      <c r="AE707" s="16">
        <v>46</v>
      </c>
      <c r="AF707" s="16">
        <v>39.03</v>
      </c>
      <c r="AG707" s="14">
        <f t="shared" si="306"/>
        <v>47.77750833333333</v>
      </c>
      <c r="AH707" s="16">
        <v>16</v>
      </c>
      <c r="AI707" s="16">
        <v>38</v>
      </c>
      <c r="AJ707" s="16">
        <v>50.32</v>
      </c>
      <c r="AK707" s="14">
        <f t="shared" si="307"/>
        <v>16.647311111111112</v>
      </c>
      <c r="AL707" s="16">
        <v>164</v>
      </c>
      <c r="AM707" s="16">
        <v>43</v>
      </c>
      <c r="AN707" s="16">
        <v>31.81</v>
      </c>
      <c r="AO707" s="16">
        <f t="shared" si="308"/>
        <v>164.72550277777779</v>
      </c>
      <c r="AP707" s="16">
        <v>60</v>
      </c>
      <c r="AQ707" s="16">
        <v>1</v>
      </c>
      <c r="AR707" s="16">
        <v>50.44</v>
      </c>
      <c r="AS707" s="14">
        <f t="shared" si="309"/>
        <v>60.030677777777775</v>
      </c>
      <c r="AT707" s="16">
        <v>2</v>
      </c>
      <c r="AU707" s="16">
        <v>9</v>
      </c>
      <c r="AV707" s="16">
        <v>34.43</v>
      </c>
      <c r="AW707" s="14">
        <f t="shared" si="310"/>
        <v>2.1595638888888891</v>
      </c>
      <c r="AX707" s="14">
        <f t="shared" si="302"/>
        <v>-19.257716666666653</v>
      </c>
      <c r="AY707" s="14">
        <f t="shared" si="303"/>
        <v>12.253169444444445</v>
      </c>
      <c r="AZ707" s="14">
        <f t="shared" si="304"/>
        <v>-217.31620833333332</v>
      </c>
    </row>
    <row r="708" spans="1:52">
      <c r="A708" s="11">
        <v>0.42777777777777798</v>
      </c>
      <c r="B708" s="12">
        <f t="shared" si="298"/>
        <v>10.249999999999991</v>
      </c>
      <c r="C708" s="12">
        <f t="shared" si="299"/>
        <v>16.934810997297944</v>
      </c>
      <c r="D708" s="12">
        <f t="shared" si="300"/>
        <v>16.552634341742408</v>
      </c>
      <c r="E708" s="12">
        <f t="shared" si="301"/>
        <v>16.708634341742407</v>
      </c>
      <c r="F708" s="12">
        <f t="shared" si="294"/>
        <v>4.374310241628006</v>
      </c>
      <c r="G708" s="12">
        <f t="shared" si="288"/>
        <v>0.3471211191833305</v>
      </c>
      <c r="H708" s="26">
        <f t="shared" si="295"/>
        <v>19.888575109062476</v>
      </c>
      <c r="I708" s="33">
        <f t="shared" si="289"/>
        <v>2.5378665528535009</v>
      </c>
      <c r="J708" s="50">
        <f t="shared" si="290"/>
        <v>2.6938665528535011</v>
      </c>
      <c r="K708" s="33">
        <f t="shared" si="280"/>
        <v>0.70525261434965159</v>
      </c>
      <c r="L708" s="33">
        <f t="shared" si="296"/>
        <v>-0.99873662953130804</v>
      </c>
      <c r="M708" s="33">
        <f t="shared" si="281"/>
        <v>3.0913206618679698</v>
      </c>
      <c r="N708" s="33">
        <f t="shared" si="297"/>
        <v>-5.0250819221609525E-2</v>
      </c>
      <c r="O708" s="33">
        <f t="shared" si="282"/>
        <v>3.0913206618679698</v>
      </c>
      <c r="P708" s="33">
        <f t="shared" si="283"/>
        <v>177.11962704662292</v>
      </c>
      <c r="Q708" s="33">
        <f t="shared" si="291"/>
        <v>0.54674410079320446</v>
      </c>
      <c r="R708" s="33">
        <f t="shared" si="284"/>
        <v>31.326129449125901</v>
      </c>
      <c r="S708" s="33">
        <f t="shared" si="292"/>
        <v>-0.98248454389702455</v>
      </c>
      <c r="T708" s="33">
        <f t="shared" si="285"/>
        <v>2.9541529131439788</v>
      </c>
      <c r="U708" s="33">
        <f t="shared" si="293"/>
        <v>0.18634409302002525</v>
      </c>
      <c r="V708" s="72">
        <f t="shared" si="286"/>
        <v>2.9541529131439788</v>
      </c>
      <c r="W708" s="33">
        <f t="shared" si="287"/>
        <v>169.26049395942727</v>
      </c>
      <c r="X708" s="80">
        <v>0.42777777777777781</v>
      </c>
      <c r="Z708" s="16">
        <v>183</v>
      </c>
      <c r="AA708" s="16">
        <v>59</v>
      </c>
      <c r="AB708" s="16">
        <v>25.86</v>
      </c>
      <c r="AC708" s="14">
        <f t="shared" si="305"/>
        <v>183.99051666666668</v>
      </c>
      <c r="AD708" s="16">
        <v>47</v>
      </c>
      <c r="AE708" s="16">
        <v>47</v>
      </c>
      <c r="AF708" s="16">
        <v>20.329999999999998</v>
      </c>
      <c r="AG708" s="14">
        <f t="shared" si="306"/>
        <v>47.788980555555554</v>
      </c>
      <c r="AH708" s="16">
        <v>16</v>
      </c>
      <c r="AI708" s="16">
        <v>39</v>
      </c>
      <c r="AJ708" s="16">
        <v>50.49</v>
      </c>
      <c r="AK708" s="14">
        <f t="shared" si="307"/>
        <v>16.664024999999999</v>
      </c>
      <c r="AL708" s="16">
        <v>164</v>
      </c>
      <c r="AM708" s="16">
        <v>38</v>
      </c>
      <c r="AN708" s="16">
        <v>18.55</v>
      </c>
      <c r="AO708" s="16">
        <f t="shared" si="308"/>
        <v>164.63848611111112</v>
      </c>
      <c r="AP708" s="16">
        <v>59</v>
      </c>
      <c r="AQ708" s="16">
        <v>59</v>
      </c>
      <c r="AR708" s="16">
        <v>13.52</v>
      </c>
      <c r="AS708" s="14">
        <f t="shared" si="309"/>
        <v>59.987088888888891</v>
      </c>
      <c r="AT708" s="16">
        <v>2</v>
      </c>
      <c r="AU708" s="16">
        <v>10</v>
      </c>
      <c r="AV708" s="16">
        <v>34.590000000000003</v>
      </c>
      <c r="AW708" s="14">
        <f t="shared" si="310"/>
        <v>2.176275</v>
      </c>
      <c r="AX708" s="14">
        <f t="shared" si="302"/>
        <v>-19.352030555555558</v>
      </c>
      <c r="AY708" s="14">
        <f t="shared" si="303"/>
        <v>12.198108333333337</v>
      </c>
      <c r="AZ708" s="14">
        <f t="shared" si="304"/>
        <v>-217.31624999999997</v>
      </c>
    </row>
    <row r="709" spans="1:52">
      <c r="A709" s="11">
        <v>0.42847222222222198</v>
      </c>
      <c r="B709" s="12">
        <f t="shared" si="298"/>
        <v>10.266666666666671</v>
      </c>
      <c r="C709" s="12">
        <f t="shared" si="299"/>
        <v>16.951523230631295</v>
      </c>
      <c r="D709" s="12">
        <f t="shared" si="300"/>
        <v>16.56934657507573</v>
      </c>
      <c r="E709" s="12">
        <f t="shared" si="301"/>
        <v>16.725346575075729</v>
      </c>
      <c r="F709" s="12">
        <f t="shared" si="294"/>
        <v>4.3786854940834266</v>
      </c>
      <c r="G709" s="12">
        <f t="shared" si="288"/>
        <v>0.3473257605918848</v>
      </c>
      <c r="H709" s="26">
        <f t="shared" si="295"/>
        <v>19.900300198086249</v>
      </c>
      <c r="I709" s="33">
        <f t="shared" si="289"/>
        <v>2.5545787861868519</v>
      </c>
      <c r="J709" s="50">
        <f t="shared" si="290"/>
        <v>2.710578786186852</v>
      </c>
      <c r="K709" s="33">
        <f t="shared" si="280"/>
        <v>0.70962786680507939</v>
      </c>
      <c r="L709" s="33">
        <f t="shared" si="296"/>
        <v>-0.99873273519373729</v>
      </c>
      <c r="M709" s="33">
        <f t="shared" si="281"/>
        <v>3.091243223468557</v>
      </c>
      <c r="N709" s="33">
        <f t="shared" si="297"/>
        <v>-5.0328159636890156E-2</v>
      </c>
      <c r="O709" s="33">
        <f t="shared" si="282"/>
        <v>3.091243223468557</v>
      </c>
      <c r="P709" s="33">
        <f t="shared" si="283"/>
        <v>177.11519015316429</v>
      </c>
      <c r="Q709" s="33">
        <f t="shared" si="291"/>
        <v>0.54598046077523765</v>
      </c>
      <c r="R709" s="33">
        <f t="shared" si="284"/>
        <v>31.282376099029108</v>
      </c>
      <c r="S709" s="33">
        <f t="shared" si="292"/>
        <v>-0.98231933306462182</v>
      </c>
      <c r="T709" s="33">
        <f t="shared" si="285"/>
        <v>2.9532683854480402</v>
      </c>
      <c r="U709" s="33">
        <f t="shared" si="293"/>
        <v>0.18721305479981024</v>
      </c>
      <c r="V709" s="72">
        <f t="shared" si="286"/>
        <v>2.9532683854480402</v>
      </c>
      <c r="W709" s="33">
        <f t="shared" si="287"/>
        <v>169.20981425558753</v>
      </c>
      <c r="X709" s="80">
        <v>0.4284722222222222</v>
      </c>
      <c r="Z709" s="16">
        <v>183</v>
      </c>
      <c r="AA709" s="16">
        <v>59</v>
      </c>
      <c r="AB709" s="16">
        <v>51.87</v>
      </c>
      <c r="AC709" s="14">
        <f t="shared" si="305"/>
        <v>183.99774166666666</v>
      </c>
      <c r="AD709" s="16">
        <v>47</v>
      </c>
      <c r="AE709" s="16">
        <v>48</v>
      </c>
      <c r="AF709" s="16">
        <v>1.71</v>
      </c>
      <c r="AG709" s="14">
        <f t="shared" si="306"/>
        <v>47.800474999999999</v>
      </c>
      <c r="AH709" s="16">
        <v>16</v>
      </c>
      <c r="AI709" s="16">
        <v>40</v>
      </c>
      <c r="AJ709" s="16">
        <v>50.65</v>
      </c>
      <c r="AK709" s="14">
        <f t="shared" si="307"/>
        <v>16.680736111111113</v>
      </c>
      <c r="AL709" s="16">
        <v>164</v>
      </c>
      <c r="AM709" s="16">
        <v>33</v>
      </c>
      <c r="AN709" s="16">
        <v>7.45</v>
      </c>
      <c r="AO709" s="16">
        <f t="shared" si="308"/>
        <v>164.55206944444444</v>
      </c>
      <c r="AP709" s="16">
        <v>59</v>
      </c>
      <c r="AQ709" s="16">
        <v>56</v>
      </c>
      <c r="AR709" s="16">
        <v>35.729999999999997</v>
      </c>
      <c r="AS709" s="14">
        <f t="shared" si="309"/>
        <v>59.943258333333333</v>
      </c>
      <c r="AT709" s="16">
        <v>2</v>
      </c>
      <c r="AU709" s="16">
        <v>11</v>
      </c>
      <c r="AV709" s="16">
        <v>34.76</v>
      </c>
      <c r="AW709" s="14">
        <f t="shared" si="310"/>
        <v>2.1929888888888889</v>
      </c>
      <c r="AX709" s="14">
        <f t="shared" si="302"/>
        <v>-19.445672222222214</v>
      </c>
      <c r="AY709" s="14">
        <f t="shared" si="303"/>
        <v>12.142783333333334</v>
      </c>
      <c r="AZ709" s="14">
        <f t="shared" si="304"/>
        <v>-217.31620833333335</v>
      </c>
    </row>
    <row r="710" spans="1:52">
      <c r="A710" s="11">
        <v>0.42916666666666697</v>
      </c>
      <c r="B710" s="12">
        <f t="shared" si="298"/>
        <v>10.283333333333328</v>
      </c>
      <c r="C710" s="12">
        <f t="shared" si="299"/>
        <v>16.968235463964618</v>
      </c>
      <c r="D710" s="12">
        <f t="shared" si="300"/>
        <v>16.586058808409074</v>
      </c>
      <c r="E710" s="12">
        <f t="shared" si="301"/>
        <v>16.742058808409073</v>
      </c>
      <c r="F710" s="12">
        <f t="shared" si="294"/>
        <v>4.3830607465388525</v>
      </c>
      <c r="G710" s="12">
        <f t="shared" si="288"/>
        <v>0.34753072782411321</v>
      </c>
      <c r="H710" s="26">
        <f t="shared" si="295"/>
        <v>19.912043955431415</v>
      </c>
      <c r="I710" s="33">
        <f t="shared" si="289"/>
        <v>2.5712910195201744</v>
      </c>
      <c r="J710" s="50">
        <f t="shared" si="290"/>
        <v>2.7272910195201745</v>
      </c>
      <c r="K710" s="33">
        <f t="shared" si="280"/>
        <v>0.71400311926049986</v>
      </c>
      <c r="L710" s="33">
        <f t="shared" si="296"/>
        <v>-0.99872888249883074</v>
      </c>
      <c r="M710" s="33">
        <f t="shared" si="281"/>
        <v>3.0911667300496806</v>
      </c>
      <c r="N710" s="33">
        <f t="shared" si="297"/>
        <v>-5.0404555971030697E-2</v>
      </c>
      <c r="O710" s="33">
        <f t="shared" si="282"/>
        <v>3.0911667300496806</v>
      </c>
      <c r="P710" s="33">
        <f t="shared" si="283"/>
        <v>177.11080740310217</v>
      </c>
      <c r="Q710" s="33">
        <f t="shared" si="291"/>
        <v>0.54521327760331117</v>
      </c>
      <c r="R710" s="33">
        <f t="shared" si="284"/>
        <v>31.238419741164265</v>
      </c>
      <c r="S710" s="33">
        <f t="shared" si="292"/>
        <v>-0.98215422244173423</v>
      </c>
      <c r="T710" s="33">
        <f t="shared" si="285"/>
        <v>2.9523884768896282</v>
      </c>
      <c r="U710" s="33">
        <f t="shared" si="293"/>
        <v>0.18807733340270588</v>
      </c>
      <c r="V710" s="72">
        <f t="shared" si="286"/>
        <v>2.9523884768896282</v>
      </c>
      <c r="W710" s="33">
        <f t="shared" si="287"/>
        <v>169.15939920883309</v>
      </c>
      <c r="X710" s="80">
        <v>0.4291666666666667</v>
      </c>
      <c r="Z710" s="16">
        <v>184</v>
      </c>
      <c r="AA710" s="16">
        <v>0</v>
      </c>
      <c r="AB710" s="16">
        <v>17.63</v>
      </c>
      <c r="AC710" s="14">
        <f t="shared" si="305"/>
        <v>184.00489722222221</v>
      </c>
      <c r="AD710" s="16">
        <v>47</v>
      </c>
      <c r="AE710" s="16">
        <v>48</v>
      </c>
      <c r="AF710" s="16">
        <v>43.16</v>
      </c>
      <c r="AG710" s="14">
        <f t="shared" si="306"/>
        <v>47.811988888888891</v>
      </c>
      <c r="AH710" s="16">
        <v>16</v>
      </c>
      <c r="AI710" s="16">
        <v>41</v>
      </c>
      <c r="AJ710" s="16">
        <v>50.82</v>
      </c>
      <c r="AK710" s="14">
        <f t="shared" si="307"/>
        <v>16.69745</v>
      </c>
      <c r="AL710" s="16">
        <v>164</v>
      </c>
      <c r="AM710" s="16">
        <v>27</v>
      </c>
      <c r="AN710" s="16">
        <v>58.51</v>
      </c>
      <c r="AO710" s="16">
        <f t="shared" si="308"/>
        <v>164.46625277777778</v>
      </c>
      <c r="AP710" s="16">
        <v>59</v>
      </c>
      <c r="AQ710" s="16">
        <v>53</v>
      </c>
      <c r="AR710" s="16">
        <v>57.08</v>
      </c>
      <c r="AS710" s="14">
        <f t="shared" si="309"/>
        <v>59.899188888888887</v>
      </c>
      <c r="AT710" s="16">
        <v>2</v>
      </c>
      <c r="AU710" s="16">
        <v>12</v>
      </c>
      <c r="AV710" s="16">
        <v>34.92</v>
      </c>
      <c r="AW710" s="14">
        <f t="shared" si="310"/>
        <v>2.2096999999999998</v>
      </c>
      <c r="AX710" s="14">
        <f t="shared" si="302"/>
        <v>-19.538644444444429</v>
      </c>
      <c r="AY710" s="14">
        <f t="shared" si="303"/>
        <v>12.087199999999996</v>
      </c>
      <c r="AZ710" s="14">
        <f t="shared" si="304"/>
        <v>-217.31625</v>
      </c>
    </row>
    <row r="711" spans="1:52">
      <c r="A711" s="11">
        <v>0.42986111111111103</v>
      </c>
      <c r="B711" s="12">
        <f t="shared" si="298"/>
        <v>10.300000000000008</v>
      </c>
      <c r="C711" s="12">
        <f t="shared" si="299"/>
        <v>16.984947697297962</v>
      </c>
      <c r="D711" s="12">
        <f t="shared" si="300"/>
        <v>16.602771041742397</v>
      </c>
      <c r="E711" s="12">
        <f t="shared" si="301"/>
        <v>16.758771041742396</v>
      </c>
      <c r="F711" s="12">
        <f t="shared" si="294"/>
        <v>4.3874359989942731</v>
      </c>
      <c r="G711" s="12">
        <f t="shared" si="288"/>
        <v>0.34773601703710016</v>
      </c>
      <c r="H711" s="26">
        <f t="shared" si="295"/>
        <v>19.923806160915127</v>
      </c>
      <c r="I711" s="33">
        <f t="shared" si="289"/>
        <v>2.5880032528535182</v>
      </c>
      <c r="J711" s="50">
        <f t="shared" si="290"/>
        <v>2.7440032528535183</v>
      </c>
      <c r="K711" s="33">
        <f t="shared" si="280"/>
        <v>0.71837837171592578</v>
      </c>
      <c r="L711" s="33">
        <f t="shared" si="296"/>
        <v>-0.99872507174598257</v>
      </c>
      <c r="M711" s="33">
        <f t="shared" si="281"/>
        <v>3.0910911832514514</v>
      </c>
      <c r="N711" s="33">
        <f t="shared" si="297"/>
        <v>-5.0480006596497422E-2</v>
      </c>
      <c r="O711" s="33">
        <f t="shared" si="282"/>
        <v>3.0910911832514514</v>
      </c>
      <c r="P711" s="33">
        <f t="shared" si="283"/>
        <v>177.10647889040791</v>
      </c>
      <c r="Q711" s="33">
        <f t="shared" si="291"/>
        <v>0.54444257044892674</v>
      </c>
      <c r="R711" s="33">
        <f t="shared" si="284"/>
        <v>31.194261473977495</v>
      </c>
      <c r="S711" s="33">
        <f t="shared" si="292"/>
        <v>-0.98198922674172262</v>
      </c>
      <c r="T711" s="33">
        <f t="shared" si="285"/>
        <v>2.9515132012768328</v>
      </c>
      <c r="U711" s="33">
        <f t="shared" si="293"/>
        <v>0.18893691688813435</v>
      </c>
      <c r="V711" s="72">
        <f t="shared" si="286"/>
        <v>2.9515132012768328</v>
      </c>
      <c r="W711" s="33">
        <f t="shared" si="287"/>
        <v>169.10924961030918</v>
      </c>
      <c r="X711" s="80">
        <v>0.42986111111111108</v>
      </c>
      <c r="Z711" s="16">
        <v>184</v>
      </c>
      <c r="AA711" s="16">
        <v>0</v>
      </c>
      <c r="AB711" s="16">
        <v>43.13</v>
      </c>
      <c r="AC711" s="14">
        <f t="shared" si="305"/>
        <v>184.01198055555557</v>
      </c>
      <c r="AD711" s="16">
        <v>47</v>
      </c>
      <c r="AE711" s="16">
        <v>49</v>
      </c>
      <c r="AF711" s="16">
        <v>24.68</v>
      </c>
      <c r="AG711" s="14">
        <f t="shared" si="306"/>
        <v>47.823522222222223</v>
      </c>
      <c r="AH711" s="16">
        <v>16</v>
      </c>
      <c r="AI711" s="16">
        <v>42</v>
      </c>
      <c r="AJ711" s="16">
        <v>50.98</v>
      </c>
      <c r="AK711" s="14">
        <f t="shared" si="307"/>
        <v>16.71416111111111</v>
      </c>
      <c r="AL711" s="16">
        <v>164</v>
      </c>
      <c r="AM711" s="16">
        <v>22</v>
      </c>
      <c r="AN711" s="16">
        <v>51.74</v>
      </c>
      <c r="AO711" s="16">
        <f t="shared" si="308"/>
        <v>164.3810388888889</v>
      </c>
      <c r="AP711" s="16">
        <v>59</v>
      </c>
      <c r="AQ711" s="16">
        <v>51</v>
      </c>
      <c r="AR711" s="16">
        <v>17.57</v>
      </c>
      <c r="AS711" s="14">
        <f t="shared" si="309"/>
        <v>59.854880555555553</v>
      </c>
      <c r="AT711" s="16">
        <v>2</v>
      </c>
      <c r="AU711" s="16">
        <v>13</v>
      </c>
      <c r="AV711" s="16">
        <v>35.08</v>
      </c>
      <c r="AW711" s="14">
        <f t="shared" si="310"/>
        <v>2.2264111111111111</v>
      </c>
      <c r="AX711" s="14">
        <f t="shared" si="302"/>
        <v>-19.630941666666672</v>
      </c>
      <c r="AY711" s="14">
        <f t="shared" si="303"/>
        <v>12.03135833333333</v>
      </c>
      <c r="AZ711" s="14">
        <f t="shared" si="304"/>
        <v>-217.31624999999997</v>
      </c>
    </row>
    <row r="712" spans="1:52">
      <c r="A712" s="11">
        <v>0.43055555555555602</v>
      </c>
      <c r="B712" s="12">
        <f t="shared" si="298"/>
        <v>10.316666666666665</v>
      </c>
      <c r="C712" s="12">
        <f t="shared" si="299"/>
        <v>17.001659930631284</v>
      </c>
      <c r="D712" s="12">
        <f t="shared" si="300"/>
        <v>16.619483275075748</v>
      </c>
      <c r="E712" s="12">
        <f t="shared" si="301"/>
        <v>16.775483275075747</v>
      </c>
      <c r="F712" s="12">
        <f t="shared" si="294"/>
        <v>4.3918112514497007</v>
      </c>
      <c r="G712" s="12">
        <f t="shared" si="288"/>
        <v>0.34794162438110948</v>
      </c>
      <c r="H712" s="26">
        <f t="shared" si="295"/>
        <v>19.935586593963759</v>
      </c>
      <c r="I712" s="33">
        <f t="shared" si="289"/>
        <v>2.6047154861868407</v>
      </c>
      <c r="J712" s="50">
        <f t="shared" si="290"/>
        <v>2.7607154861868408</v>
      </c>
      <c r="K712" s="33">
        <f t="shared" si="280"/>
        <v>0.72275362417134614</v>
      </c>
      <c r="L712" s="33">
        <f t="shared" si="296"/>
        <v>-0.99872130323156028</v>
      </c>
      <c r="M712" s="33">
        <f t="shared" si="281"/>
        <v>3.0910165846973898</v>
      </c>
      <c r="N712" s="33">
        <f t="shared" si="297"/>
        <v>-5.055450990222507E-2</v>
      </c>
      <c r="O712" s="33">
        <f t="shared" si="282"/>
        <v>3.0910165846973898</v>
      </c>
      <c r="P712" s="33">
        <f t="shared" si="283"/>
        <v>177.10220470810242</v>
      </c>
      <c r="Q712" s="33">
        <f t="shared" si="291"/>
        <v>0.54366835853198625</v>
      </c>
      <c r="R712" s="33">
        <f t="shared" si="284"/>
        <v>31.14990239868807</v>
      </c>
      <c r="S712" s="33">
        <f t="shared" si="292"/>
        <v>-0.98182436062246503</v>
      </c>
      <c r="T712" s="33">
        <f t="shared" si="285"/>
        <v>2.9506425722259473</v>
      </c>
      <c r="U712" s="33">
        <f t="shared" si="293"/>
        <v>0.18979179352197442</v>
      </c>
      <c r="V712" s="72">
        <f t="shared" si="286"/>
        <v>2.9506425722259473</v>
      </c>
      <c r="W712" s="33">
        <f t="shared" si="287"/>
        <v>169.05936624017198</v>
      </c>
      <c r="X712" s="80">
        <v>0.43055555555555558</v>
      </c>
      <c r="Z712" s="16">
        <v>184</v>
      </c>
      <c r="AA712" s="16">
        <v>1</v>
      </c>
      <c r="AB712" s="16">
        <v>8.3699999999999992</v>
      </c>
      <c r="AC712" s="14">
        <f t="shared" si="305"/>
        <v>184.01899166666666</v>
      </c>
      <c r="AD712" s="16">
        <v>47</v>
      </c>
      <c r="AE712" s="16">
        <v>50</v>
      </c>
      <c r="AF712" s="16">
        <v>6.28</v>
      </c>
      <c r="AG712" s="14">
        <f t="shared" si="306"/>
        <v>47.835077777777776</v>
      </c>
      <c r="AH712" s="16">
        <v>16</v>
      </c>
      <c r="AI712" s="16">
        <v>43</v>
      </c>
      <c r="AJ712" s="16">
        <v>51.15</v>
      </c>
      <c r="AK712" s="14">
        <f t="shared" si="307"/>
        <v>16.730875000000001</v>
      </c>
      <c r="AL712" s="16">
        <v>164</v>
      </c>
      <c r="AM712" s="16">
        <v>17</v>
      </c>
      <c r="AN712" s="16">
        <v>47.13</v>
      </c>
      <c r="AO712" s="16">
        <f t="shared" si="308"/>
        <v>164.296425</v>
      </c>
      <c r="AP712" s="16">
        <v>59</v>
      </c>
      <c r="AQ712" s="16">
        <v>48</v>
      </c>
      <c r="AR712" s="16">
        <v>37.22</v>
      </c>
      <c r="AS712" s="14">
        <f t="shared" si="309"/>
        <v>59.810338888888886</v>
      </c>
      <c r="AT712" s="16">
        <v>2</v>
      </c>
      <c r="AU712" s="16">
        <v>14</v>
      </c>
      <c r="AV712" s="16">
        <v>35.25</v>
      </c>
      <c r="AW712" s="14">
        <f t="shared" si="310"/>
        <v>2.243125</v>
      </c>
      <c r="AX712" s="14">
        <f t="shared" si="302"/>
        <v>-19.722566666666665</v>
      </c>
      <c r="AY712" s="14">
        <f t="shared" si="303"/>
        <v>11.975261111111109</v>
      </c>
      <c r="AZ712" s="14">
        <f t="shared" si="304"/>
        <v>-217.31625000000003</v>
      </c>
    </row>
    <row r="713" spans="1:52">
      <c r="A713" s="11">
        <v>0.43125000000000002</v>
      </c>
      <c r="B713" s="12">
        <f t="shared" si="298"/>
        <v>10.333333333333345</v>
      </c>
      <c r="C713" s="12">
        <f t="shared" si="299"/>
        <v>17.018372163964635</v>
      </c>
      <c r="D713" s="12">
        <f t="shared" si="300"/>
        <v>16.63619550840907</v>
      </c>
      <c r="E713" s="12">
        <f t="shared" si="301"/>
        <v>16.792195508409069</v>
      </c>
      <c r="F713" s="12">
        <f t="shared" si="294"/>
        <v>4.3961865039051213</v>
      </c>
      <c r="G713" s="12">
        <f t="shared" si="288"/>
        <v>0.34814754599964925</v>
      </c>
      <c r="H713" s="26">
        <f t="shared" si="295"/>
        <v>19.947385033616587</v>
      </c>
      <c r="I713" s="33">
        <f t="shared" si="289"/>
        <v>2.6214277195201916</v>
      </c>
      <c r="J713" s="50">
        <f t="shared" si="290"/>
        <v>2.7774277195201917</v>
      </c>
      <c r="K713" s="33">
        <f t="shared" si="280"/>
        <v>0.72712887662677395</v>
      </c>
      <c r="L713" s="33">
        <f t="shared" si="296"/>
        <v>-0.99871757724888244</v>
      </c>
      <c r="M713" s="33">
        <f t="shared" si="281"/>
        <v>3.090942935994426</v>
      </c>
      <c r="N713" s="33">
        <f t="shared" si="297"/>
        <v>-5.0628064293656128E-2</v>
      </c>
      <c r="O713" s="33">
        <f t="shared" si="282"/>
        <v>3.090942935994426</v>
      </c>
      <c r="P713" s="33">
        <f t="shared" si="283"/>
        <v>177.09798494825594</v>
      </c>
      <c r="Q713" s="33">
        <f t="shared" si="291"/>
        <v>0.54289066111994189</v>
      </c>
      <c r="R713" s="33">
        <f t="shared" si="284"/>
        <v>31.105343619239687</v>
      </c>
      <c r="S713" s="33">
        <f t="shared" si="292"/>
        <v>-0.98165963868503658</v>
      </c>
      <c r="T713" s="33">
        <f t="shared" si="285"/>
        <v>2.9497766031621042</v>
      </c>
      <c r="U713" s="33">
        <f t="shared" si="293"/>
        <v>0.19064195177547782</v>
      </c>
      <c r="V713" s="72">
        <f t="shared" si="286"/>
        <v>2.9497766031621042</v>
      </c>
      <c r="W713" s="33">
        <f t="shared" si="287"/>
        <v>169.00974986762483</v>
      </c>
      <c r="X713" s="80">
        <v>0.43124999999999997</v>
      </c>
      <c r="Z713" s="16">
        <v>184</v>
      </c>
      <c r="AA713" s="16">
        <v>1</v>
      </c>
      <c r="AB713" s="16">
        <v>33.340000000000003</v>
      </c>
      <c r="AC713" s="14">
        <f t="shared" si="305"/>
        <v>184.02592777777778</v>
      </c>
      <c r="AD713" s="16">
        <v>47</v>
      </c>
      <c r="AE713" s="16">
        <v>50</v>
      </c>
      <c r="AF713" s="16">
        <v>47.95</v>
      </c>
      <c r="AG713" s="14">
        <f t="shared" si="306"/>
        <v>47.846652777777777</v>
      </c>
      <c r="AH713" s="16">
        <v>16</v>
      </c>
      <c r="AI713" s="16">
        <v>44</v>
      </c>
      <c r="AJ713" s="16">
        <v>51.31</v>
      </c>
      <c r="AK713" s="14">
        <f t="shared" si="307"/>
        <v>16.747586111111112</v>
      </c>
      <c r="AL713" s="16">
        <v>164</v>
      </c>
      <c r="AM713" s="16">
        <v>12</v>
      </c>
      <c r="AN713" s="16">
        <v>44.69</v>
      </c>
      <c r="AO713" s="16">
        <f t="shared" si="308"/>
        <v>164.21241388888888</v>
      </c>
      <c r="AP713" s="16">
        <v>59</v>
      </c>
      <c r="AQ713" s="16">
        <v>45</v>
      </c>
      <c r="AR713" s="16">
        <v>56.02</v>
      </c>
      <c r="AS713" s="14">
        <f t="shared" si="309"/>
        <v>59.765561111111111</v>
      </c>
      <c r="AT713" s="16">
        <v>2</v>
      </c>
      <c r="AU713" s="16">
        <v>15</v>
      </c>
      <c r="AV713" s="16">
        <v>35.409999999999997</v>
      </c>
      <c r="AW713" s="14">
        <f t="shared" si="310"/>
        <v>2.2598361111111109</v>
      </c>
      <c r="AX713" s="14">
        <f t="shared" si="302"/>
        <v>-19.813513888888906</v>
      </c>
      <c r="AY713" s="14">
        <f t="shared" si="303"/>
        <v>11.918908333333334</v>
      </c>
      <c r="AZ713" s="14">
        <f t="shared" si="304"/>
        <v>-217.31625</v>
      </c>
    </row>
    <row r="714" spans="1:52">
      <c r="A714" s="11">
        <v>0.43194444444444402</v>
      </c>
      <c r="B714" s="12">
        <f t="shared" si="298"/>
        <v>10.350000000000001</v>
      </c>
      <c r="C714" s="12">
        <f t="shared" si="299"/>
        <v>17.035084397297958</v>
      </c>
      <c r="D714" s="12">
        <f t="shared" si="300"/>
        <v>16.652907741742393</v>
      </c>
      <c r="E714" s="12">
        <f t="shared" si="301"/>
        <v>16.808907741742392</v>
      </c>
      <c r="F714" s="12">
        <f t="shared" si="294"/>
        <v>4.400561756360541</v>
      </c>
      <c r="G714" s="12">
        <f t="shared" si="288"/>
        <v>0.34835377802954021</v>
      </c>
      <c r="H714" s="26">
        <f t="shared" si="295"/>
        <v>19.959201258529756</v>
      </c>
      <c r="I714" s="33">
        <f t="shared" si="289"/>
        <v>2.6381399528535141</v>
      </c>
      <c r="J714" s="50">
        <f t="shared" si="290"/>
        <v>2.7941399528535142</v>
      </c>
      <c r="K714" s="33">
        <f t="shared" si="280"/>
        <v>0.73150412908219431</v>
      </c>
      <c r="L714" s="33">
        <f t="shared" si="296"/>
        <v>-0.99871389408819478</v>
      </c>
      <c r="M714" s="33">
        <f t="shared" si="281"/>
        <v>3.0908702387328346</v>
      </c>
      <c r="N714" s="33">
        <f t="shared" si="297"/>
        <v>-5.0700668192781302E-2</v>
      </c>
      <c r="O714" s="33">
        <f t="shared" si="282"/>
        <v>3.0908702387328346</v>
      </c>
      <c r="P714" s="33">
        <f t="shared" si="283"/>
        <v>177.09381970198461</v>
      </c>
      <c r="Q714" s="33">
        <f t="shared" si="291"/>
        <v>0.54210949752696769</v>
      </c>
      <c r="R714" s="33">
        <f t="shared" si="284"/>
        <v>31.060586242252988</v>
      </c>
      <c r="S714" s="33">
        <f t="shared" si="292"/>
        <v>-0.9814950754724111</v>
      </c>
      <c r="T714" s="33">
        <f t="shared" si="285"/>
        <v>2.9489153073199459</v>
      </c>
      <c r="U714" s="33">
        <f t="shared" si="293"/>
        <v>0.19148738032415125</v>
      </c>
      <c r="V714" s="72">
        <f t="shared" si="286"/>
        <v>2.9489153073199459</v>
      </c>
      <c r="W714" s="33">
        <f t="shared" si="287"/>
        <v>168.96040125095701</v>
      </c>
      <c r="X714" s="80">
        <v>0.43194444444444446</v>
      </c>
      <c r="Z714" s="16">
        <v>184</v>
      </c>
      <c r="AA714" s="16">
        <v>1</v>
      </c>
      <c r="AB714" s="16">
        <v>58.06</v>
      </c>
      <c r="AC714" s="14">
        <f t="shared" si="305"/>
        <v>184.03279444444445</v>
      </c>
      <c r="AD714" s="16">
        <v>47</v>
      </c>
      <c r="AE714" s="16">
        <v>51</v>
      </c>
      <c r="AF714" s="16">
        <v>29.69</v>
      </c>
      <c r="AG714" s="14">
        <f t="shared" si="306"/>
        <v>47.858247222222225</v>
      </c>
      <c r="AH714" s="16">
        <v>16</v>
      </c>
      <c r="AI714" s="16">
        <v>45</v>
      </c>
      <c r="AJ714" s="16">
        <v>51.48</v>
      </c>
      <c r="AK714" s="14">
        <f t="shared" si="307"/>
        <v>16.764299999999999</v>
      </c>
      <c r="AL714" s="16">
        <v>164</v>
      </c>
      <c r="AM714" s="16">
        <v>7</v>
      </c>
      <c r="AN714" s="16">
        <v>44.43</v>
      </c>
      <c r="AO714" s="16">
        <f t="shared" si="308"/>
        <v>164.12900833333333</v>
      </c>
      <c r="AP714" s="16">
        <v>59</v>
      </c>
      <c r="AQ714" s="16">
        <v>43</v>
      </c>
      <c r="AR714" s="16">
        <v>13.99</v>
      </c>
      <c r="AS714" s="14">
        <f t="shared" si="309"/>
        <v>59.720552777777776</v>
      </c>
      <c r="AT714" s="16">
        <v>2</v>
      </c>
      <c r="AU714" s="16">
        <v>16</v>
      </c>
      <c r="AV714" s="16">
        <v>35.58</v>
      </c>
      <c r="AW714" s="14">
        <f t="shared" si="310"/>
        <v>2.2765499999999999</v>
      </c>
      <c r="AX714" s="14">
        <f t="shared" si="302"/>
        <v>-19.903786111111117</v>
      </c>
      <c r="AY714" s="14">
        <f t="shared" si="303"/>
        <v>11.862305555555551</v>
      </c>
      <c r="AZ714" s="14">
        <f t="shared" si="304"/>
        <v>-217.31624999999997</v>
      </c>
    </row>
    <row r="715" spans="1:52">
      <c r="A715" s="11">
        <v>0.43263888888888902</v>
      </c>
      <c r="B715" s="12">
        <f t="shared" si="298"/>
        <v>10.366666666666656</v>
      </c>
      <c r="C715" s="12">
        <f t="shared" si="299"/>
        <v>17.05179663063128</v>
      </c>
      <c r="D715" s="12">
        <f t="shared" si="300"/>
        <v>16.669619975075737</v>
      </c>
      <c r="E715" s="12">
        <f t="shared" si="301"/>
        <v>16.825619975075735</v>
      </c>
      <c r="F715" s="12">
        <f t="shared" si="294"/>
        <v>4.4049370088159678</v>
      </c>
      <c r="G715" s="12">
        <f t="shared" si="288"/>
        <v>0.34856031660098336</v>
      </c>
      <c r="H715" s="26">
        <f t="shared" si="295"/>
        <v>19.971035046980109</v>
      </c>
      <c r="I715" s="33">
        <f t="shared" si="289"/>
        <v>2.6548521861868366</v>
      </c>
      <c r="J715" s="50">
        <f t="shared" si="290"/>
        <v>2.8108521861868367</v>
      </c>
      <c r="K715" s="33">
        <f t="shared" si="280"/>
        <v>0.73587938153761467</v>
      </c>
      <c r="L715" s="33">
        <f t="shared" si="296"/>
        <v>-0.99871025403664548</v>
      </c>
      <c r="M715" s="33">
        <f t="shared" si="281"/>
        <v>3.0907984944861893</v>
      </c>
      <c r="N715" s="33">
        <f t="shared" si="297"/>
        <v>-5.0772320038178061E-2</v>
      </c>
      <c r="O715" s="33">
        <f t="shared" si="282"/>
        <v>3.0907984944861893</v>
      </c>
      <c r="P715" s="33">
        <f t="shared" si="283"/>
        <v>177.0897090594475</v>
      </c>
      <c r="Q715" s="33">
        <f t="shared" si="291"/>
        <v>0.54132488711311821</v>
      </c>
      <c r="R715" s="33">
        <f t="shared" si="284"/>
        <v>31.015631376977399</v>
      </c>
      <c r="S715" s="33">
        <f t="shared" si="292"/>
        <v>-0.9813306854681787</v>
      </c>
      <c r="T715" s="33">
        <f t="shared" si="285"/>
        <v>2.948058697744286</v>
      </c>
      <c r="U715" s="33">
        <f t="shared" si="293"/>
        <v>0.19232806804664404</v>
      </c>
      <c r="V715" s="72">
        <f t="shared" si="286"/>
        <v>2.948058697744286</v>
      </c>
      <c r="W715" s="33">
        <f t="shared" si="287"/>
        <v>168.91132113758121</v>
      </c>
      <c r="X715" s="80">
        <v>0.43263888888888885</v>
      </c>
      <c r="Z715" s="16">
        <v>184</v>
      </c>
      <c r="AA715" s="16">
        <v>2</v>
      </c>
      <c r="AB715" s="16">
        <v>22.52</v>
      </c>
      <c r="AC715" s="14">
        <f t="shared" si="305"/>
        <v>184.03958888888889</v>
      </c>
      <c r="AD715" s="16">
        <v>47</v>
      </c>
      <c r="AE715" s="16">
        <v>52</v>
      </c>
      <c r="AF715" s="16">
        <v>11.5</v>
      </c>
      <c r="AG715" s="14">
        <f t="shared" si="306"/>
        <v>47.869861111111113</v>
      </c>
      <c r="AH715" s="16">
        <v>16</v>
      </c>
      <c r="AI715" s="16">
        <v>46</v>
      </c>
      <c r="AJ715" s="16">
        <v>51.64</v>
      </c>
      <c r="AK715" s="14">
        <f t="shared" si="307"/>
        <v>16.781011111111113</v>
      </c>
      <c r="AL715" s="16">
        <v>164</v>
      </c>
      <c r="AM715" s="16">
        <v>2</v>
      </c>
      <c r="AN715" s="16">
        <v>46.34</v>
      </c>
      <c r="AO715" s="16">
        <f t="shared" si="308"/>
        <v>164.04620555555556</v>
      </c>
      <c r="AP715" s="16">
        <v>59</v>
      </c>
      <c r="AQ715" s="16">
        <v>40</v>
      </c>
      <c r="AR715" s="16">
        <v>31.13</v>
      </c>
      <c r="AS715" s="14">
        <f t="shared" si="309"/>
        <v>59.675313888888887</v>
      </c>
      <c r="AT715" s="16">
        <v>2</v>
      </c>
      <c r="AU715" s="16">
        <v>17</v>
      </c>
      <c r="AV715" s="16">
        <v>35.74</v>
      </c>
      <c r="AW715" s="14">
        <f t="shared" si="310"/>
        <v>2.2932611111111112</v>
      </c>
      <c r="AX715" s="14">
        <f t="shared" si="302"/>
        <v>-19.993383333333327</v>
      </c>
      <c r="AY715" s="14">
        <f t="shared" si="303"/>
        <v>11.805452777777774</v>
      </c>
      <c r="AZ715" s="14">
        <f t="shared" si="304"/>
        <v>-217.31625000000003</v>
      </c>
    </row>
    <row r="716" spans="1:52">
      <c r="A716" s="11">
        <v>0.43333333333333302</v>
      </c>
      <c r="B716" s="12">
        <f t="shared" si="298"/>
        <v>10.383333333333336</v>
      </c>
      <c r="C716" s="12">
        <f t="shared" si="299"/>
        <v>17.068508863964624</v>
      </c>
      <c r="D716" s="12">
        <f t="shared" si="300"/>
        <v>16.686332208409059</v>
      </c>
      <c r="E716" s="12">
        <f t="shared" si="301"/>
        <v>16.842332208409058</v>
      </c>
      <c r="F716" s="12">
        <f t="shared" si="294"/>
        <v>4.4093122612713875</v>
      </c>
      <c r="G716" s="12">
        <f t="shared" si="288"/>
        <v>0.34876715783762513</v>
      </c>
      <c r="H716" s="26">
        <f t="shared" si="295"/>
        <v>19.982886176868952</v>
      </c>
      <c r="I716" s="33">
        <f t="shared" si="289"/>
        <v>2.6715644195201804</v>
      </c>
      <c r="J716" s="50">
        <f t="shared" si="290"/>
        <v>2.8275644195201806</v>
      </c>
      <c r="K716" s="33">
        <f t="shared" si="280"/>
        <v>0.74025463399304059</v>
      </c>
      <c r="L716" s="33">
        <f t="shared" si="296"/>
        <v>-0.99870665737826447</v>
      </c>
      <c r="M716" s="33">
        <f t="shared" si="281"/>
        <v>3.0907277048113482</v>
      </c>
      <c r="N716" s="33">
        <f t="shared" si="297"/>
        <v>-5.0843018285050737E-2</v>
      </c>
      <c r="O716" s="33">
        <f t="shared" si="282"/>
        <v>3.0907277048113482</v>
      </c>
      <c r="P716" s="33">
        <f t="shared" si="283"/>
        <v>177.08565310984596</v>
      </c>
      <c r="Q716" s="33">
        <f t="shared" si="291"/>
        <v>0.54053684928350365</v>
      </c>
      <c r="R716" s="33">
        <f t="shared" si="284"/>
        <v>30.970480135243836</v>
      </c>
      <c r="S716" s="33">
        <f t="shared" si="292"/>
        <v>-0.98116648309528365</v>
      </c>
      <c r="T716" s="33">
        <f t="shared" si="285"/>
        <v>2.9472067872908112</v>
      </c>
      <c r="U716" s="33">
        <f t="shared" si="293"/>
        <v>0.19316400402360787</v>
      </c>
      <c r="V716" s="72">
        <f t="shared" si="286"/>
        <v>2.9472067872908112</v>
      </c>
      <c r="W716" s="33">
        <f t="shared" si="287"/>
        <v>168.86251026407402</v>
      </c>
      <c r="X716" s="80">
        <v>0.43333333333333335</v>
      </c>
      <c r="Z716" s="16">
        <v>184</v>
      </c>
      <c r="AA716" s="16">
        <v>2</v>
      </c>
      <c r="AB716" s="16">
        <v>46.71</v>
      </c>
      <c r="AC716" s="14">
        <f t="shared" si="305"/>
        <v>184.04630833333334</v>
      </c>
      <c r="AD716" s="16">
        <v>47</v>
      </c>
      <c r="AE716" s="16">
        <v>52</v>
      </c>
      <c r="AF716" s="16">
        <v>53.38</v>
      </c>
      <c r="AG716" s="14">
        <f t="shared" si="306"/>
        <v>47.881494444444442</v>
      </c>
      <c r="AH716" s="16">
        <v>16</v>
      </c>
      <c r="AI716" s="16">
        <v>47</v>
      </c>
      <c r="AJ716" s="16">
        <v>51.81</v>
      </c>
      <c r="AK716" s="14">
        <f t="shared" si="307"/>
        <v>16.797725</v>
      </c>
      <c r="AL716" s="16">
        <v>163</v>
      </c>
      <c r="AM716" s="16">
        <v>57</v>
      </c>
      <c r="AN716" s="16">
        <v>50.42</v>
      </c>
      <c r="AO716" s="16">
        <f t="shared" si="308"/>
        <v>163.96400555555556</v>
      </c>
      <c r="AP716" s="16">
        <v>59</v>
      </c>
      <c r="AQ716" s="16">
        <v>37</v>
      </c>
      <c r="AR716" s="16">
        <v>47.45</v>
      </c>
      <c r="AS716" s="14">
        <f t="shared" si="309"/>
        <v>59.629847222222224</v>
      </c>
      <c r="AT716" s="16">
        <v>2</v>
      </c>
      <c r="AU716" s="16">
        <v>18</v>
      </c>
      <c r="AV716" s="16">
        <v>35.909999999999997</v>
      </c>
      <c r="AW716" s="14">
        <f t="shared" si="310"/>
        <v>2.3099750000000001</v>
      </c>
      <c r="AX716" s="14">
        <f t="shared" si="302"/>
        <v>-20.082302777777784</v>
      </c>
      <c r="AY716" s="14">
        <f t="shared" si="303"/>
        <v>11.748352777777782</v>
      </c>
      <c r="AZ716" s="14">
        <f t="shared" si="304"/>
        <v>-217.31625</v>
      </c>
    </row>
    <row r="717" spans="1:52">
      <c r="A717" s="11">
        <v>0.43402777777777801</v>
      </c>
      <c r="B717" s="12">
        <f t="shared" si="298"/>
        <v>10.399999999999991</v>
      </c>
      <c r="C717" s="12">
        <f t="shared" si="299"/>
        <v>17.085221097297946</v>
      </c>
      <c r="D717" s="12">
        <f t="shared" si="300"/>
        <v>16.703044441742406</v>
      </c>
      <c r="E717" s="12">
        <f t="shared" si="301"/>
        <v>16.859044441742405</v>
      </c>
      <c r="F717" s="12">
        <f t="shared" si="294"/>
        <v>4.4136875137268143</v>
      </c>
      <c r="G717" s="12">
        <f t="shared" si="288"/>
        <v>0.34897429785662798</v>
      </c>
      <c r="H717" s="26">
        <f t="shared" si="295"/>
        <v>19.994754425726075</v>
      </c>
      <c r="I717" s="33">
        <f t="shared" si="289"/>
        <v>2.6882766528535029</v>
      </c>
      <c r="J717" s="50">
        <f t="shared" si="290"/>
        <v>2.8442766528535031</v>
      </c>
      <c r="K717" s="33">
        <f t="shared" si="280"/>
        <v>0.74462988644846095</v>
      </c>
      <c r="L717" s="33">
        <f t="shared" si="296"/>
        <v>-0.99870310439393872</v>
      </c>
      <c r="M717" s="33">
        <f t="shared" si="281"/>
        <v>3.0906578712483754</v>
      </c>
      <c r="N717" s="33">
        <f t="shared" si="297"/>
        <v>-5.0912761405268812E-2</v>
      </c>
      <c r="O717" s="33">
        <f t="shared" si="282"/>
        <v>3.0906578712483754</v>
      </c>
      <c r="P717" s="33">
        <f t="shared" si="283"/>
        <v>177.0816519414193</v>
      </c>
      <c r="Q717" s="33">
        <f t="shared" si="291"/>
        <v>0.53974540348747024</v>
      </c>
      <c r="R717" s="33">
        <f t="shared" si="284"/>
        <v>30.925133631417751</v>
      </c>
      <c r="S717" s="33">
        <f t="shared" si="292"/>
        <v>-0.9810024827147813</v>
      </c>
      <c r="T717" s="33">
        <f t="shared" si="285"/>
        <v>2.9463595886267759</v>
      </c>
      <c r="U717" s="33">
        <f t="shared" si="293"/>
        <v>0.19399517753654516</v>
      </c>
      <c r="V717" s="72">
        <f t="shared" si="286"/>
        <v>2.9463595886267759</v>
      </c>
      <c r="W717" s="33">
        <f t="shared" si="287"/>
        <v>168.81396935621569</v>
      </c>
      <c r="X717" s="80">
        <v>0.43402777777777773</v>
      </c>
      <c r="Z717" s="16">
        <v>184</v>
      </c>
      <c r="AA717" s="16">
        <v>3</v>
      </c>
      <c r="AB717" s="16">
        <v>10.65</v>
      </c>
      <c r="AC717" s="14">
        <f t="shared" si="305"/>
        <v>184.05295833333332</v>
      </c>
      <c r="AD717" s="16">
        <v>47</v>
      </c>
      <c r="AE717" s="16">
        <v>53</v>
      </c>
      <c r="AF717" s="16">
        <v>35.33</v>
      </c>
      <c r="AG717" s="14">
        <f t="shared" si="306"/>
        <v>47.893147222222225</v>
      </c>
      <c r="AH717" s="16">
        <v>16</v>
      </c>
      <c r="AI717" s="16">
        <v>48</v>
      </c>
      <c r="AJ717" s="16">
        <v>51.97</v>
      </c>
      <c r="AK717" s="14">
        <f t="shared" si="307"/>
        <v>16.81443611111111</v>
      </c>
      <c r="AL717" s="16">
        <v>163</v>
      </c>
      <c r="AM717" s="16">
        <v>52</v>
      </c>
      <c r="AN717" s="16">
        <v>56.68</v>
      </c>
      <c r="AO717" s="16">
        <f t="shared" si="308"/>
        <v>163.88241111111111</v>
      </c>
      <c r="AP717" s="16">
        <v>59</v>
      </c>
      <c r="AQ717" s="16">
        <v>35</v>
      </c>
      <c r="AR717" s="16">
        <v>2.96</v>
      </c>
      <c r="AS717" s="14">
        <f t="shared" si="309"/>
        <v>59.584155555555554</v>
      </c>
      <c r="AT717" s="16">
        <v>2</v>
      </c>
      <c r="AU717" s="16">
        <v>19</v>
      </c>
      <c r="AV717" s="16">
        <v>36.07</v>
      </c>
      <c r="AW717" s="14">
        <f t="shared" si="310"/>
        <v>2.326686111111111</v>
      </c>
      <c r="AX717" s="14">
        <f t="shared" si="302"/>
        <v>-20.170547222222211</v>
      </c>
      <c r="AY717" s="14">
        <f t="shared" si="303"/>
        <v>11.691008333333329</v>
      </c>
      <c r="AZ717" s="14">
        <f t="shared" si="304"/>
        <v>-217.31624999999997</v>
      </c>
    </row>
    <row r="718" spans="1:52">
      <c r="A718" s="11">
        <v>0.43472222222222201</v>
      </c>
      <c r="B718" s="12">
        <f t="shared" si="298"/>
        <v>10.416666666666671</v>
      </c>
      <c r="C718" s="12">
        <f t="shared" si="299"/>
        <v>17.101933330631294</v>
      </c>
      <c r="D718" s="12">
        <f t="shared" si="300"/>
        <v>16.719756675075729</v>
      </c>
      <c r="E718" s="12">
        <f t="shared" si="301"/>
        <v>16.875756675075728</v>
      </c>
      <c r="F718" s="12">
        <f t="shared" si="294"/>
        <v>4.4180627661822349</v>
      </c>
      <c r="G718" s="12">
        <f t="shared" si="288"/>
        <v>0.34918173276873526</v>
      </c>
      <c r="H718" s="26">
        <f t="shared" si="295"/>
        <v>20.006639570713489</v>
      </c>
      <c r="I718" s="33">
        <f t="shared" si="289"/>
        <v>2.7049888861868503</v>
      </c>
      <c r="J718" s="50">
        <f t="shared" si="290"/>
        <v>2.8609888861868504</v>
      </c>
      <c r="K718" s="33">
        <f t="shared" si="280"/>
        <v>0.74900513890388776</v>
      </c>
      <c r="L718" s="33">
        <f t="shared" si="296"/>
        <v>-0.99869959536138997</v>
      </c>
      <c r="M718" s="33">
        <f t="shared" si="281"/>
        <v>3.0905889953205294</v>
      </c>
      <c r="N718" s="33">
        <f t="shared" si="297"/>
        <v>-5.0981547887406727E-2</v>
      </c>
      <c r="O718" s="33">
        <f t="shared" si="282"/>
        <v>3.0905889953205294</v>
      </c>
      <c r="P718" s="33">
        <f t="shared" si="283"/>
        <v>177.07770564144369</v>
      </c>
      <c r="Q718" s="33">
        <f t="shared" si="291"/>
        <v>0.53895056921777329</v>
      </c>
      <c r="R718" s="33">
        <f t="shared" si="284"/>
        <v>30.879592982351753</v>
      </c>
      <c r="S718" s="33">
        <f t="shared" si="292"/>
        <v>-0.98083869862461004</v>
      </c>
      <c r="T718" s="33">
        <f t="shared" si="285"/>
        <v>2.9455171142317118</v>
      </c>
      <c r="U718" s="33">
        <f t="shared" si="293"/>
        <v>0.19482157806665495</v>
      </c>
      <c r="V718" s="72">
        <f t="shared" si="286"/>
        <v>2.9455171142317118</v>
      </c>
      <c r="W718" s="33">
        <f t="shared" si="287"/>
        <v>168.76569912903068</v>
      </c>
      <c r="X718" s="80">
        <v>0.43472222222222223</v>
      </c>
      <c r="Z718" s="16">
        <v>184</v>
      </c>
      <c r="AA718" s="16">
        <v>3</v>
      </c>
      <c r="AB718" s="16">
        <v>34.32</v>
      </c>
      <c r="AC718" s="14">
        <f t="shared" si="305"/>
        <v>184.05953333333332</v>
      </c>
      <c r="AD718" s="16">
        <v>47</v>
      </c>
      <c r="AE718" s="16">
        <v>54</v>
      </c>
      <c r="AF718" s="16">
        <v>17.350000000000001</v>
      </c>
      <c r="AG718" s="14">
        <f t="shared" si="306"/>
        <v>47.904819444444442</v>
      </c>
      <c r="AH718" s="16">
        <v>16</v>
      </c>
      <c r="AI718" s="16">
        <v>49</v>
      </c>
      <c r="AJ718" s="16">
        <v>52.13</v>
      </c>
      <c r="AK718" s="14">
        <f t="shared" si="307"/>
        <v>16.831147222222221</v>
      </c>
      <c r="AL718" s="16">
        <v>163</v>
      </c>
      <c r="AM718" s="16">
        <v>48</v>
      </c>
      <c r="AN718" s="16">
        <v>5.12</v>
      </c>
      <c r="AO718" s="16">
        <f t="shared" si="308"/>
        <v>163.80142222222221</v>
      </c>
      <c r="AP718" s="16">
        <v>59</v>
      </c>
      <c r="AQ718" s="16">
        <v>32</v>
      </c>
      <c r="AR718" s="16">
        <v>17.649999999999999</v>
      </c>
      <c r="AS718" s="14">
        <f t="shared" si="309"/>
        <v>59.538236111111111</v>
      </c>
      <c r="AT718" s="16">
        <v>2</v>
      </c>
      <c r="AU718" s="16">
        <v>20</v>
      </c>
      <c r="AV718" s="16">
        <v>36.229999999999997</v>
      </c>
      <c r="AW718" s="14">
        <f t="shared" si="310"/>
        <v>2.3433972222222224</v>
      </c>
      <c r="AX718" s="14">
        <f t="shared" si="302"/>
        <v>-20.258111111111106</v>
      </c>
      <c r="AY718" s="14">
        <f t="shared" si="303"/>
        <v>11.633416666666669</v>
      </c>
      <c r="AZ718" s="14">
        <f t="shared" si="304"/>
        <v>-217.31624999999997</v>
      </c>
    </row>
    <row r="719" spans="1:52">
      <c r="A719" s="11">
        <v>0.43541666666666701</v>
      </c>
      <c r="B719" s="12">
        <f t="shared" si="298"/>
        <v>10.433333333333328</v>
      </c>
      <c r="C719" s="12">
        <f t="shared" si="299"/>
        <v>17.118645563964616</v>
      </c>
      <c r="D719" s="12">
        <f t="shared" si="300"/>
        <v>16.736468908409076</v>
      </c>
      <c r="E719" s="12">
        <f t="shared" si="301"/>
        <v>16.892468908409075</v>
      </c>
      <c r="F719" s="12">
        <f t="shared" si="294"/>
        <v>4.4224380186376617</v>
      </c>
      <c r="G719" s="12">
        <f t="shared" si="288"/>
        <v>0.34938945867834187</v>
      </c>
      <c r="H719" s="26">
        <f t="shared" si="295"/>
        <v>20.018541388629465</v>
      </c>
      <c r="I719" s="33">
        <f t="shared" si="289"/>
        <v>2.7217011195201728</v>
      </c>
      <c r="J719" s="50">
        <f t="shared" si="290"/>
        <v>2.8777011195201729</v>
      </c>
      <c r="K719" s="33">
        <f t="shared" si="280"/>
        <v>0.75338039135930823</v>
      </c>
      <c r="L719" s="33">
        <f t="shared" si="296"/>
        <v>-0.99869613055515327</v>
      </c>
      <c r="M719" s="33">
        <f t="shared" si="281"/>
        <v>3.0905210785342176</v>
      </c>
      <c r="N719" s="33">
        <f t="shared" si="297"/>
        <v>-5.1049376236781685E-2</v>
      </c>
      <c r="O719" s="33">
        <f t="shared" si="282"/>
        <v>3.0905210785342176</v>
      </c>
      <c r="P719" s="33">
        <f t="shared" si="283"/>
        <v>177.0738142962299</v>
      </c>
      <c r="Q719" s="33">
        <f t="shared" si="291"/>
        <v>0.53815236600977279</v>
      </c>
      <c r="R719" s="33">
        <f t="shared" si="284"/>
        <v>30.83385930733952</v>
      </c>
      <c r="S719" s="33">
        <f t="shared" si="292"/>
        <v>-0.98067514505838826</v>
      </c>
      <c r="T719" s="33">
        <f t="shared" si="285"/>
        <v>2.9446793763981596</v>
      </c>
      <c r="U719" s="33">
        <f t="shared" si="293"/>
        <v>0.19564319529364968</v>
      </c>
      <c r="V719" s="72">
        <f t="shared" si="286"/>
        <v>2.9446793763981596</v>
      </c>
      <c r="W719" s="33">
        <f t="shared" si="287"/>
        <v>168.71770028682971</v>
      </c>
      <c r="X719" s="80">
        <v>0.43541666666666662</v>
      </c>
      <c r="Z719" s="16">
        <v>184</v>
      </c>
      <c r="AA719" s="16">
        <v>3</v>
      </c>
      <c r="AB719" s="16">
        <v>57.72</v>
      </c>
      <c r="AC719" s="14">
        <f t="shared" si="305"/>
        <v>184.06603333333334</v>
      </c>
      <c r="AD719" s="16">
        <v>47</v>
      </c>
      <c r="AE719" s="16">
        <v>54</v>
      </c>
      <c r="AF719" s="16">
        <v>59.44</v>
      </c>
      <c r="AG719" s="14">
        <f t="shared" si="306"/>
        <v>47.916511111111113</v>
      </c>
      <c r="AH719" s="16">
        <v>16</v>
      </c>
      <c r="AI719" s="16">
        <v>50</v>
      </c>
      <c r="AJ719" s="16">
        <v>52.3</v>
      </c>
      <c r="AK719" s="14">
        <f t="shared" si="307"/>
        <v>16.847861111111111</v>
      </c>
      <c r="AL719" s="16">
        <v>163</v>
      </c>
      <c r="AM719" s="16">
        <v>43</v>
      </c>
      <c r="AN719" s="16">
        <v>15.74</v>
      </c>
      <c r="AO719" s="16">
        <f t="shared" si="308"/>
        <v>163.7210388888889</v>
      </c>
      <c r="AP719" s="16">
        <v>59</v>
      </c>
      <c r="AQ719" s="16">
        <v>29</v>
      </c>
      <c r="AR719" s="16">
        <v>31.54</v>
      </c>
      <c r="AS719" s="14">
        <f t="shared" si="309"/>
        <v>59.492094444444447</v>
      </c>
      <c r="AT719" s="16">
        <v>2</v>
      </c>
      <c r="AU719" s="16">
        <v>21</v>
      </c>
      <c r="AV719" s="16">
        <v>36.4</v>
      </c>
      <c r="AW719" s="14">
        <f t="shared" si="310"/>
        <v>2.3601111111111113</v>
      </c>
      <c r="AX719" s="14">
        <f t="shared" si="302"/>
        <v>-20.344994444444438</v>
      </c>
      <c r="AY719" s="14">
        <f t="shared" si="303"/>
        <v>11.575583333333334</v>
      </c>
      <c r="AZ719" s="14">
        <f t="shared" si="304"/>
        <v>-217.31625</v>
      </c>
    </row>
    <row r="720" spans="1:52">
      <c r="A720" s="11">
        <v>0.43611111111111101</v>
      </c>
      <c r="B720" s="12">
        <f t="shared" si="298"/>
        <v>10.450000000000008</v>
      </c>
      <c r="C720" s="12">
        <f t="shared" si="299"/>
        <v>17.135357797297964</v>
      </c>
      <c r="D720" s="12">
        <f t="shared" si="300"/>
        <v>16.753181141742399</v>
      </c>
      <c r="E720" s="12">
        <f t="shared" si="301"/>
        <v>16.909181141742398</v>
      </c>
      <c r="F720" s="12">
        <f t="shared" si="294"/>
        <v>4.4268132710930814</v>
      </c>
      <c r="G720" s="12">
        <f t="shared" si="288"/>
        <v>0.34959747168355937</v>
      </c>
      <c r="H720" s="26">
        <f t="shared" si="295"/>
        <v>20.030459655912257</v>
      </c>
      <c r="I720" s="33">
        <f t="shared" si="289"/>
        <v>2.7384133528535202</v>
      </c>
      <c r="J720" s="50">
        <f t="shared" si="290"/>
        <v>2.8944133528535203</v>
      </c>
      <c r="K720" s="33">
        <f t="shared" si="280"/>
        <v>0.75775564381473515</v>
      </c>
      <c r="L720" s="33">
        <f t="shared" si="296"/>
        <v>-0.99869271024655304</v>
      </c>
      <c r="M720" s="33">
        <f t="shared" si="281"/>
        <v>3.0904541223789423</v>
      </c>
      <c r="N720" s="33">
        <f t="shared" si="297"/>
        <v>-5.1116244975493046E-2</v>
      </c>
      <c r="O720" s="33">
        <f t="shared" si="282"/>
        <v>3.0904541223789423</v>
      </c>
      <c r="P720" s="33">
        <f t="shared" si="283"/>
        <v>177.0699779911202</v>
      </c>
      <c r="Q720" s="33">
        <f t="shared" si="291"/>
        <v>0.53735081344061353</v>
      </c>
      <c r="R720" s="33">
        <f t="shared" si="284"/>
        <v>30.787933728068825</v>
      </c>
      <c r="S720" s="33">
        <f t="shared" si="292"/>
        <v>-0.98051183618422377</v>
      </c>
      <c r="T720" s="33">
        <f t="shared" si="285"/>
        <v>2.943846387232405</v>
      </c>
      <c r="U720" s="33">
        <f t="shared" si="293"/>
        <v>0.19646001909457841</v>
      </c>
      <c r="V720" s="72">
        <f t="shared" si="286"/>
        <v>2.943846387232405</v>
      </c>
      <c r="W720" s="33">
        <f t="shared" si="287"/>
        <v>168.66997352325185</v>
      </c>
      <c r="X720" s="80">
        <v>0.43611111111111112</v>
      </c>
      <c r="Z720" s="16">
        <v>184</v>
      </c>
      <c r="AA720" s="16">
        <v>4</v>
      </c>
      <c r="AB720" s="16">
        <v>20.87</v>
      </c>
      <c r="AC720" s="14">
        <f t="shared" si="305"/>
        <v>184.07246388888888</v>
      </c>
      <c r="AD720" s="16">
        <v>47</v>
      </c>
      <c r="AE720" s="16">
        <v>55</v>
      </c>
      <c r="AF720" s="16">
        <v>41.59</v>
      </c>
      <c r="AG720" s="14">
        <f t="shared" si="306"/>
        <v>47.928219444444444</v>
      </c>
      <c r="AH720" s="16">
        <v>16</v>
      </c>
      <c r="AI720" s="16">
        <v>51</v>
      </c>
      <c r="AJ720" s="16">
        <v>52.46</v>
      </c>
      <c r="AK720" s="14">
        <f t="shared" si="307"/>
        <v>16.864572222222222</v>
      </c>
      <c r="AL720" s="16">
        <v>163</v>
      </c>
      <c r="AM720" s="16">
        <v>38</v>
      </c>
      <c r="AN720" s="16">
        <v>28.54</v>
      </c>
      <c r="AO720" s="16">
        <f t="shared" si="308"/>
        <v>163.64126111111111</v>
      </c>
      <c r="AP720" s="16">
        <v>59</v>
      </c>
      <c r="AQ720" s="16">
        <v>26</v>
      </c>
      <c r="AR720" s="16">
        <v>44.63</v>
      </c>
      <c r="AS720" s="14">
        <f t="shared" si="309"/>
        <v>59.445730555555556</v>
      </c>
      <c r="AT720" s="16">
        <v>2</v>
      </c>
      <c r="AU720" s="16">
        <v>22</v>
      </c>
      <c r="AV720" s="16">
        <v>36.56</v>
      </c>
      <c r="AW720" s="14">
        <f t="shared" si="310"/>
        <v>2.3768222222222222</v>
      </c>
      <c r="AX720" s="14">
        <f t="shared" si="302"/>
        <v>-20.43120277777777</v>
      </c>
      <c r="AY720" s="14">
        <f t="shared" si="303"/>
        <v>11.517511111111112</v>
      </c>
      <c r="AZ720" s="14">
        <f t="shared" si="304"/>
        <v>-217.31625</v>
      </c>
    </row>
    <row r="721" spans="1:52">
      <c r="A721" s="11">
        <v>0.436805555555556</v>
      </c>
      <c r="B721" s="12">
        <f t="shared" si="298"/>
        <v>10.466666666666665</v>
      </c>
      <c r="C721" s="12">
        <f t="shared" si="299"/>
        <v>17.152070030631286</v>
      </c>
      <c r="D721" s="12">
        <f t="shared" si="300"/>
        <v>16.769893375075746</v>
      </c>
      <c r="E721" s="12">
        <f t="shared" si="301"/>
        <v>16.925893375075745</v>
      </c>
      <c r="F721" s="12">
        <f t="shared" si="294"/>
        <v>4.4311885235485091</v>
      </c>
      <c r="G721" s="12">
        <f t="shared" si="288"/>
        <v>0.34980576787628753</v>
      </c>
      <c r="H721" s="26">
        <f t="shared" si="295"/>
        <v>20.042394148644224</v>
      </c>
      <c r="I721" s="33">
        <f t="shared" si="289"/>
        <v>2.7551255861868427</v>
      </c>
      <c r="J721" s="50">
        <f t="shared" si="290"/>
        <v>2.9111255861868428</v>
      </c>
      <c r="K721" s="33">
        <f t="shared" si="280"/>
        <v>0.7621308962701554</v>
      </c>
      <c r="L721" s="33">
        <f t="shared" si="296"/>
        <v>-0.9986893347036826</v>
      </c>
      <c r="M721" s="33">
        <f t="shared" si="281"/>
        <v>3.0903881283272718</v>
      </c>
      <c r="N721" s="33">
        <f t="shared" si="297"/>
        <v>-5.1182152642460482E-2</v>
      </c>
      <c r="O721" s="33">
        <f t="shared" si="282"/>
        <v>3.0903881283272718</v>
      </c>
      <c r="P721" s="33">
        <f t="shared" si="283"/>
        <v>177.06619681048653</v>
      </c>
      <c r="Q721" s="33">
        <f t="shared" si="291"/>
        <v>0.53654593112843185</v>
      </c>
      <c r="R721" s="33">
        <f t="shared" si="284"/>
        <v>30.741817368576086</v>
      </c>
      <c r="S721" s="33">
        <f t="shared" si="292"/>
        <v>-0.98034878610354559</v>
      </c>
      <c r="T721" s="33">
        <f t="shared" si="285"/>
        <v>2.9430181586552249</v>
      </c>
      <c r="U721" s="33">
        <f t="shared" si="293"/>
        <v>0.19727203954261927</v>
      </c>
      <c r="V721" s="72">
        <f t="shared" si="286"/>
        <v>2.9430181586552249</v>
      </c>
      <c r="W721" s="33">
        <f t="shared" si="287"/>
        <v>168.62251952130731</v>
      </c>
      <c r="X721" s="80">
        <v>0.4368055555555555</v>
      </c>
      <c r="Z721" s="16">
        <v>184</v>
      </c>
      <c r="AA721" s="16">
        <v>4</v>
      </c>
      <c r="AB721" s="16">
        <v>43.74</v>
      </c>
      <c r="AC721" s="14">
        <f t="shared" si="305"/>
        <v>184.07881666666665</v>
      </c>
      <c r="AD721" s="16">
        <v>47</v>
      </c>
      <c r="AE721" s="16">
        <v>56</v>
      </c>
      <c r="AF721" s="16">
        <v>23.81</v>
      </c>
      <c r="AG721" s="14">
        <f t="shared" si="306"/>
        <v>47.939947222222223</v>
      </c>
      <c r="AH721" s="16">
        <v>16</v>
      </c>
      <c r="AI721" s="16">
        <v>52</v>
      </c>
      <c r="AJ721" s="16">
        <v>52.63</v>
      </c>
      <c r="AK721" s="14">
        <f t="shared" si="307"/>
        <v>16.881286111111113</v>
      </c>
      <c r="AL721" s="16">
        <v>163</v>
      </c>
      <c r="AM721" s="16">
        <v>33</v>
      </c>
      <c r="AN721" s="16">
        <v>43.52</v>
      </c>
      <c r="AO721" s="16">
        <f t="shared" si="308"/>
        <v>163.56208888888889</v>
      </c>
      <c r="AP721" s="16">
        <v>59</v>
      </c>
      <c r="AQ721" s="16">
        <v>23</v>
      </c>
      <c r="AR721" s="16">
        <v>56.94</v>
      </c>
      <c r="AS721" s="14">
        <f t="shared" si="309"/>
        <v>59.399149999999999</v>
      </c>
      <c r="AT721" s="16">
        <v>2</v>
      </c>
      <c r="AU721" s="16">
        <v>23</v>
      </c>
      <c r="AV721" s="16">
        <v>36.729999999999997</v>
      </c>
      <c r="AW721" s="14">
        <f t="shared" si="310"/>
        <v>2.3935361111111111</v>
      </c>
      <c r="AX721" s="14">
        <f t="shared" si="302"/>
        <v>-20.51672777777776</v>
      </c>
      <c r="AY721" s="14">
        <f t="shared" si="303"/>
        <v>11.459202777777776</v>
      </c>
      <c r="AZ721" s="14">
        <f t="shared" si="304"/>
        <v>-217.31625000000003</v>
      </c>
    </row>
    <row r="722" spans="1:52">
      <c r="A722" s="11">
        <v>0.4375</v>
      </c>
      <c r="B722" s="12">
        <f t="shared" si="298"/>
        <v>10.483333333333345</v>
      </c>
      <c r="C722" s="12">
        <f t="shared" si="299"/>
        <v>17.168782263964633</v>
      </c>
      <c r="D722" s="12">
        <f t="shared" si="300"/>
        <v>16.786605608409069</v>
      </c>
      <c r="E722" s="12">
        <f t="shared" si="301"/>
        <v>16.942605608409067</v>
      </c>
      <c r="F722" s="12">
        <f t="shared" si="294"/>
        <v>4.4355637760039297</v>
      </c>
      <c r="G722" s="12">
        <f t="shared" si="288"/>
        <v>0.35001434334227899</v>
      </c>
      <c r="H722" s="26">
        <f t="shared" si="295"/>
        <v>20.05434464255551</v>
      </c>
      <c r="I722" s="33">
        <f t="shared" si="289"/>
        <v>2.77183781952019</v>
      </c>
      <c r="J722" s="50">
        <f t="shared" si="290"/>
        <v>2.9278378195201902</v>
      </c>
      <c r="K722" s="33">
        <f t="shared" si="280"/>
        <v>0.76650614872558231</v>
      </c>
      <c r="L722" s="33">
        <f t="shared" si="296"/>
        <v>-0.99868600419138109</v>
      </c>
      <c r="M722" s="33">
        <f t="shared" si="281"/>
        <v>3.0903230978347871</v>
      </c>
      <c r="N722" s="33">
        <f t="shared" si="297"/>
        <v>-5.1247097793461795E-2</v>
      </c>
      <c r="O722" s="33">
        <f t="shared" si="282"/>
        <v>3.0903230978347871</v>
      </c>
      <c r="P722" s="33">
        <f t="shared" si="283"/>
        <v>177.06247083772752</v>
      </c>
      <c r="Q722" s="33">
        <f t="shared" si="291"/>
        <v>0.5357377387315454</v>
      </c>
      <c r="R722" s="33">
        <f t="shared" si="284"/>
        <v>30.69551135519993</v>
      </c>
      <c r="S722" s="33">
        <f t="shared" si="292"/>
        <v>-0.98018600884995277</v>
      </c>
      <c r="T722" s="33">
        <f t="shared" si="285"/>
        <v>2.9421947024026496</v>
      </c>
      <c r="U722" s="33">
        <f t="shared" si="293"/>
        <v>0.19807924690588019</v>
      </c>
      <c r="V722" s="72">
        <f t="shared" si="286"/>
        <v>2.9421947024026496</v>
      </c>
      <c r="W722" s="33">
        <f t="shared" si="287"/>
        <v>168.57533895342107</v>
      </c>
      <c r="X722" s="80">
        <v>0.4375</v>
      </c>
      <c r="Z722" s="16">
        <v>184</v>
      </c>
      <c r="AA722" s="16">
        <v>5</v>
      </c>
      <c r="AB722" s="16">
        <v>6.36</v>
      </c>
      <c r="AC722" s="14">
        <f t="shared" si="305"/>
        <v>184.08510000000001</v>
      </c>
      <c r="AD722" s="16">
        <v>47</v>
      </c>
      <c r="AE722" s="16">
        <v>57</v>
      </c>
      <c r="AF722" s="16">
        <v>6.09</v>
      </c>
      <c r="AG722" s="14">
        <f t="shared" si="306"/>
        <v>47.951691666666669</v>
      </c>
      <c r="AH722" s="16">
        <v>16</v>
      </c>
      <c r="AI722" s="16">
        <v>53</v>
      </c>
      <c r="AJ722" s="16">
        <v>52.79</v>
      </c>
      <c r="AK722" s="14">
        <f t="shared" si="307"/>
        <v>16.897997222222223</v>
      </c>
      <c r="AL722" s="16">
        <v>163</v>
      </c>
      <c r="AM722" s="16">
        <v>29</v>
      </c>
      <c r="AN722" s="16">
        <v>0.68</v>
      </c>
      <c r="AO722" s="16">
        <f t="shared" si="308"/>
        <v>163.48352222222223</v>
      </c>
      <c r="AP722" s="16">
        <v>59</v>
      </c>
      <c r="AQ722" s="16">
        <v>21</v>
      </c>
      <c r="AR722" s="16">
        <v>8.4499999999999993</v>
      </c>
      <c r="AS722" s="14">
        <f t="shared" si="309"/>
        <v>59.352347222222221</v>
      </c>
      <c r="AT722" s="16">
        <v>2</v>
      </c>
      <c r="AU722" s="16">
        <v>24</v>
      </c>
      <c r="AV722" s="16">
        <v>36.89</v>
      </c>
      <c r="AW722" s="14">
        <f t="shared" si="310"/>
        <v>2.4102472222222224</v>
      </c>
      <c r="AX722" s="14">
        <f t="shared" si="302"/>
        <v>-20.601577777777777</v>
      </c>
      <c r="AY722" s="14">
        <f t="shared" si="303"/>
        <v>11.400655555555552</v>
      </c>
      <c r="AZ722" s="14">
        <f t="shared" si="304"/>
        <v>-217.31625</v>
      </c>
    </row>
    <row r="723" spans="1:52">
      <c r="A723" s="11">
        <v>0.438194444444444</v>
      </c>
      <c r="B723" s="12">
        <f t="shared" si="298"/>
        <v>10.5</v>
      </c>
      <c r="C723" s="12">
        <f t="shared" si="299"/>
        <v>17.185494497297956</v>
      </c>
      <c r="D723" s="12">
        <f t="shared" si="300"/>
        <v>16.803317841742388</v>
      </c>
      <c r="E723" s="12">
        <f t="shared" si="301"/>
        <v>16.959317841742386</v>
      </c>
      <c r="F723" s="12">
        <f t="shared" si="294"/>
        <v>4.4399390284593494</v>
      </c>
      <c r="G723" s="12">
        <f t="shared" si="288"/>
        <v>0.350223194161211</v>
      </c>
      <c r="H723" s="26">
        <f t="shared" si="295"/>
        <v>20.066310913028165</v>
      </c>
      <c r="I723" s="33">
        <f t="shared" si="289"/>
        <v>2.7885500528535125</v>
      </c>
      <c r="J723" s="50">
        <f t="shared" si="290"/>
        <v>2.9445500528535127</v>
      </c>
      <c r="K723" s="33">
        <f t="shared" si="280"/>
        <v>0.77088140118100257</v>
      </c>
      <c r="L723" s="33">
        <f t="shared" si="296"/>
        <v>-0.99868271897121341</v>
      </c>
      <c r="M723" s="33">
        <f t="shared" si="281"/>
        <v>3.0902590323400707</v>
      </c>
      <c r="N723" s="33">
        <f t="shared" si="297"/>
        <v>-5.1311079001171718E-2</v>
      </c>
      <c r="O723" s="33">
        <f t="shared" si="282"/>
        <v>3.0902590323400707</v>
      </c>
      <c r="P723" s="33">
        <f t="shared" si="283"/>
        <v>177.05880015526785</v>
      </c>
      <c r="Q723" s="33">
        <f t="shared" si="291"/>
        <v>0.53492625594766918</v>
      </c>
      <c r="R723" s="33">
        <f t="shared" si="284"/>
        <v>30.649016816536296</v>
      </c>
      <c r="S723" s="33">
        <f t="shared" si="292"/>
        <v>-0.98002351838808321</v>
      </c>
      <c r="T723" s="33">
        <f t="shared" si="285"/>
        <v>2.941376030026738</v>
      </c>
      <c r="U723" s="33">
        <f t="shared" si="293"/>
        <v>0.19888163164616876</v>
      </c>
      <c r="V723" s="72">
        <f t="shared" si="286"/>
        <v>2.941376030026738</v>
      </c>
      <c r="W723" s="33">
        <f t="shared" si="287"/>
        <v>168.52843248147741</v>
      </c>
      <c r="X723" s="80">
        <v>0.4381944444444445</v>
      </c>
      <c r="Z723" s="16">
        <v>184</v>
      </c>
      <c r="AA723" s="16">
        <v>5</v>
      </c>
      <c r="AB723" s="16">
        <v>28.7</v>
      </c>
      <c r="AC723" s="14">
        <f t="shared" si="305"/>
        <v>184.09130555555555</v>
      </c>
      <c r="AD723" s="16">
        <v>47</v>
      </c>
      <c r="AE723" s="16">
        <v>57</v>
      </c>
      <c r="AF723" s="16">
        <v>48.44</v>
      </c>
      <c r="AG723" s="14">
        <f t="shared" si="306"/>
        <v>47.963455555555555</v>
      </c>
      <c r="AH723" s="16">
        <v>16</v>
      </c>
      <c r="AI723" s="16">
        <v>54</v>
      </c>
      <c r="AJ723" s="16">
        <v>52.96</v>
      </c>
      <c r="AK723" s="14">
        <f t="shared" si="307"/>
        <v>16.91471111111111</v>
      </c>
      <c r="AL723" s="16">
        <v>163</v>
      </c>
      <c r="AM723" s="16">
        <v>24</v>
      </c>
      <c r="AN723" s="16">
        <v>20.03</v>
      </c>
      <c r="AO723" s="16">
        <f t="shared" si="308"/>
        <v>163.40556388888888</v>
      </c>
      <c r="AP723" s="16">
        <v>59</v>
      </c>
      <c r="AQ723" s="16">
        <v>18</v>
      </c>
      <c r="AR723" s="16">
        <v>19.190000000000001</v>
      </c>
      <c r="AS723" s="14">
        <f t="shared" si="309"/>
        <v>59.305330555555557</v>
      </c>
      <c r="AT723" s="16">
        <v>2</v>
      </c>
      <c r="AU723" s="16">
        <v>25</v>
      </c>
      <c r="AV723" s="16">
        <v>37.06</v>
      </c>
      <c r="AW723" s="14">
        <f t="shared" si="310"/>
        <v>2.4269611111111109</v>
      </c>
      <c r="AX723" s="14">
        <f t="shared" si="302"/>
        <v>-20.685741666666672</v>
      </c>
      <c r="AY723" s="14">
        <f t="shared" si="303"/>
        <v>11.341875000000002</v>
      </c>
      <c r="AZ723" s="14">
        <f t="shared" si="304"/>
        <v>-217.31624999999997</v>
      </c>
    </row>
    <row r="724" spans="1:52">
      <c r="A724" s="11">
        <v>0.43888888888888899</v>
      </c>
      <c r="B724" s="12">
        <f t="shared" si="298"/>
        <v>10.516666666666655</v>
      </c>
      <c r="C724" s="12">
        <f t="shared" si="299"/>
        <v>17.202206730631275</v>
      </c>
      <c r="D724" s="12">
        <f t="shared" si="300"/>
        <v>16.820030075075739</v>
      </c>
      <c r="E724" s="12">
        <f t="shared" si="301"/>
        <v>16.976030075075737</v>
      </c>
      <c r="F724" s="12">
        <f t="shared" si="294"/>
        <v>4.4443142809147771</v>
      </c>
      <c r="G724" s="12">
        <f t="shared" si="288"/>
        <v>0.35043231640675304</v>
      </c>
      <c r="H724" s="26">
        <f t="shared" si="295"/>
        <v>20.078292735100021</v>
      </c>
      <c r="I724" s="33">
        <f t="shared" si="289"/>
        <v>2.8052622861868315</v>
      </c>
      <c r="J724" s="50">
        <f t="shared" si="290"/>
        <v>2.9612622861868316</v>
      </c>
      <c r="K724" s="33">
        <f t="shared" si="280"/>
        <v>0.77525665363642215</v>
      </c>
      <c r="L724" s="33">
        <f t="shared" si="296"/>
        <v>-0.99867947930144696</v>
      </c>
      <c r="M724" s="33">
        <f t="shared" si="281"/>
        <v>3.0901959332646447</v>
      </c>
      <c r="N724" s="33">
        <f t="shared" si="297"/>
        <v>-5.137409485519915E-2</v>
      </c>
      <c r="O724" s="33">
        <f t="shared" si="282"/>
        <v>3.0901959332646447</v>
      </c>
      <c r="P724" s="33">
        <f t="shared" si="283"/>
        <v>177.05518484455473</v>
      </c>
      <c r="Q724" s="33">
        <f t="shared" si="291"/>
        <v>0.53411150251311701</v>
      </c>
      <c r="R724" s="33">
        <f t="shared" si="284"/>
        <v>30.602334883392665</v>
      </c>
      <c r="S724" s="33">
        <f t="shared" si="292"/>
        <v>-0.9798613286125003</v>
      </c>
      <c r="T724" s="33">
        <f t="shared" si="285"/>
        <v>2.9405621528963581</v>
      </c>
      <c r="U724" s="33">
        <f t="shared" si="293"/>
        <v>0.19967918441777055</v>
      </c>
      <c r="V724" s="72">
        <f t="shared" si="286"/>
        <v>2.9405621528963581</v>
      </c>
      <c r="W724" s="33">
        <f t="shared" si="287"/>
        <v>168.4818007568644</v>
      </c>
      <c r="X724" s="80">
        <v>0.43888888888888888</v>
      </c>
      <c r="Z724" s="16">
        <v>184</v>
      </c>
      <c r="AA724" s="16">
        <v>5</v>
      </c>
      <c r="AB724" s="16">
        <v>50.78</v>
      </c>
      <c r="AC724" s="14">
        <f t="shared" si="305"/>
        <v>184.09743888888889</v>
      </c>
      <c r="AD724" s="16">
        <v>47</v>
      </c>
      <c r="AE724" s="16">
        <v>58</v>
      </c>
      <c r="AF724" s="16">
        <v>30.85</v>
      </c>
      <c r="AG724" s="14">
        <f t="shared" si="306"/>
        <v>47.975236111111109</v>
      </c>
      <c r="AH724" s="16">
        <v>16</v>
      </c>
      <c r="AI724" s="16">
        <v>55</v>
      </c>
      <c r="AJ724" s="16">
        <v>53.12</v>
      </c>
      <c r="AK724" s="14">
        <f t="shared" si="307"/>
        <v>16.931422222222221</v>
      </c>
      <c r="AL724" s="16">
        <v>163</v>
      </c>
      <c r="AM724" s="16">
        <v>19</v>
      </c>
      <c r="AN724" s="16">
        <v>41.56</v>
      </c>
      <c r="AO724" s="16">
        <f t="shared" si="308"/>
        <v>163.3282111111111</v>
      </c>
      <c r="AP724" s="16">
        <v>59</v>
      </c>
      <c r="AQ724" s="16">
        <v>15</v>
      </c>
      <c r="AR724" s="16">
        <v>29.16</v>
      </c>
      <c r="AS724" s="14">
        <f t="shared" si="309"/>
        <v>59.258099999999999</v>
      </c>
      <c r="AT724" s="16">
        <v>2</v>
      </c>
      <c r="AU724" s="16">
        <v>26</v>
      </c>
      <c r="AV724" s="16">
        <v>37.22</v>
      </c>
      <c r="AW724" s="14">
        <f t="shared" si="310"/>
        <v>2.4436722222222222</v>
      </c>
      <c r="AX724" s="14">
        <f t="shared" si="302"/>
        <v>-20.769227777777786</v>
      </c>
      <c r="AY724" s="14">
        <f t="shared" si="303"/>
        <v>11.28286388888889</v>
      </c>
      <c r="AZ724" s="14">
        <f t="shared" si="304"/>
        <v>-217.31624999999997</v>
      </c>
    </row>
    <row r="725" spans="1:52">
      <c r="A725" s="11">
        <v>0.43958333333333299</v>
      </c>
      <c r="B725" s="12">
        <f t="shared" si="298"/>
        <v>10.533333333333335</v>
      </c>
      <c r="C725" s="12">
        <f t="shared" si="299"/>
        <v>17.218918963964626</v>
      </c>
      <c r="D725" s="12">
        <f t="shared" si="300"/>
        <v>16.836742308409061</v>
      </c>
      <c r="E725" s="12">
        <f t="shared" si="301"/>
        <v>16.99274230840906</v>
      </c>
      <c r="F725" s="12">
        <f t="shared" si="294"/>
        <v>4.4486895333701977</v>
      </c>
      <c r="G725" s="12">
        <f t="shared" si="288"/>
        <v>0.35064170614663409</v>
      </c>
      <c r="H725" s="26">
        <f t="shared" si="295"/>
        <v>20.09028988346855</v>
      </c>
      <c r="I725" s="33">
        <f t="shared" si="289"/>
        <v>2.8219745195201824</v>
      </c>
      <c r="J725" s="50">
        <f t="shared" si="290"/>
        <v>2.9779745195201826</v>
      </c>
      <c r="K725" s="33">
        <f t="shared" si="280"/>
        <v>0.77963190609184996</v>
      </c>
      <c r="L725" s="33">
        <f t="shared" si="296"/>
        <v>-0.99867628543703169</v>
      </c>
      <c r="M725" s="33">
        <f t="shared" si="281"/>
        <v>3.0901338020129119</v>
      </c>
      <c r="N725" s="33">
        <f t="shared" si="297"/>
        <v>-5.1436143962125418E-2</v>
      </c>
      <c r="O725" s="33">
        <f t="shared" si="282"/>
        <v>3.0901338020129119</v>
      </c>
      <c r="P725" s="33">
        <f t="shared" si="283"/>
        <v>177.05162498605458</v>
      </c>
      <c r="Q725" s="33">
        <f t="shared" si="291"/>
        <v>0.53329349820202054</v>
      </c>
      <c r="R725" s="33">
        <f t="shared" si="284"/>
        <v>30.555466688743333</v>
      </c>
      <c r="S725" s="33">
        <f t="shared" si="292"/>
        <v>-0.9796994533465968</v>
      </c>
      <c r="T725" s="33">
        <f t="shared" si="285"/>
        <v>2.9397530821979729</v>
      </c>
      <c r="U725" s="33">
        <f t="shared" si="293"/>
        <v>0.20047189606620489</v>
      </c>
      <c r="V725" s="72">
        <f t="shared" si="286"/>
        <v>2.9397530821979729</v>
      </c>
      <c r="W725" s="33">
        <f t="shared" si="287"/>
        <v>168.43544442051922</v>
      </c>
      <c r="X725" s="80">
        <v>0.43958333333333338</v>
      </c>
      <c r="Z725" s="16">
        <v>184</v>
      </c>
      <c r="AA725" s="16">
        <v>6</v>
      </c>
      <c r="AB725" s="16">
        <v>12.6</v>
      </c>
      <c r="AC725" s="14">
        <f t="shared" si="305"/>
        <v>184.1035</v>
      </c>
      <c r="AD725" s="16">
        <v>47</v>
      </c>
      <c r="AE725" s="16">
        <v>59</v>
      </c>
      <c r="AF725" s="16">
        <v>13.33</v>
      </c>
      <c r="AG725" s="14">
        <f t="shared" si="306"/>
        <v>47.987036111111109</v>
      </c>
      <c r="AH725" s="16">
        <v>16</v>
      </c>
      <c r="AI725" s="16">
        <v>56</v>
      </c>
      <c r="AJ725" s="16">
        <v>53.29</v>
      </c>
      <c r="AK725" s="14">
        <f t="shared" si="307"/>
        <v>16.948136111111111</v>
      </c>
      <c r="AL725" s="16">
        <v>163</v>
      </c>
      <c r="AM725" s="16">
        <v>15</v>
      </c>
      <c r="AN725" s="16">
        <v>5.28</v>
      </c>
      <c r="AO725" s="16">
        <f t="shared" si="308"/>
        <v>163.25146666666666</v>
      </c>
      <c r="AP725" s="16">
        <v>59</v>
      </c>
      <c r="AQ725" s="16">
        <v>12</v>
      </c>
      <c r="AR725" s="16">
        <v>38.369999999999997</v>
      </c>
      <c r="AS725" s="14">
        <f t="shared" si="309"/>
        <v>59.210658333333335</v>
      </c>
      <c r="AT725" s="16">
        <v>2</v>
      </c>
      <c r="AU725" s="16">
        <v>27</v>
      </c>
      <c r="AV725" s="16">
        <v>37.380000000000003</v>
      </c>
      <c r="AW725" s="14">
        <f t="shared" si="310"/>
        <v>2.4603833333333336</v>
      </c>
      <c r="AX725" s="14">
        <f t="shared" si="302"/>
        <v>-20.852033333333338</v>
      </c>
      <c r="AY725" s="14">
        <f t="shared" si="303"/>
        <v>11.223622222222225</v>
      </c>
      <c r="AZ725" s="14">
        <f t="shared" si="304"/>
        <v>-217.31629166666667</v>
      </c>
    </row>
    <row r="726" spans="1:52">
      <c r="A726" s="11">
        <v>0.44027777777777799</v>
      </c>
      <c r="B726" s="12">
        <f t="shared" si="298"/>
        <v>10.549999999999992</v>
      </c>
      <c r="C726" s="12">
        <f t="shared" si="299"/>
        <v>17.235631197297948</v>
      </c>
      <c r="D726" s="12">
        <f t="shared" si="300"/>
        <v>16.853454541742405</v>
      </c>
      <c r="E726" s="12">
        <f t="shared" si="301"/>
        <v>17.009454541742404</v>
      </c>
      <c r="F726" s="12">
        <f t="shared" si="294"/>
        <v>4.4530647858256236</v>
      </c>
      <c r="G726" s="12">
        <f t="shared" si="288"/>
        <v>0.35085135944271456</v>
      </c>
      <c r="H726" s="26">
        <f t="shared" si="295"/>
        <v>20.102302132494966</v>
      </c>
      <c r="I726" s="33">
        <f t="shared" si="289"/>
        <v>2.8386867528535049</v>
      </c>
      <c r="J726" s="50">
        <f t="shared" si="290"/>
        <v>2.9946867528535051</v>
      </c>
      <c r="K726" s="33">
        <f t="shared" si="280"/>
        <v>0.78400715854727032</v>
      </c>
      <c r="L726" s="33">
        <f t="shared" si="296"/>
        <v>-0.99867313762957921</v>
      </c>
      <c r="M726" s="33">
        <f t="shared" si="281"/>
        <v>3.0900726399721683</v>
      </c>
      <c r="N726" s="33">
        <f t="shared" si="297"/>
        <v>-5.1497224945541265E-2</v>
      </c>
      <c r="O726" s="33">
        <f t="shared" si="282"/>
        <v>3.0900726399721683</v>
      </c>
      <c r="P726" s="33">
        <f t="shared" si="283"/>
        <v>177.04812065925358</v>
      </c>
      <c r="Q726" s="33">
        <f t="shared" si="291"/>
        <v>0.53247226282555571</v>
      </c>
      <c r="R726" s="33">
        <f t="shared" si="284"/>
        <v>30.508413367685062</v>
      </c>
      <c r="S726" s="33">
        <f t="shared" si="292"/>
        <v>-0.97953790634152249</v>
      </c>
      <c r="T726" s="33">
        <f t="shared" si="285"/>
        <v>2.9389488289364656</v>
      </c>
      <c r="U726" s="33">
        <f t="shared" si="293"/>
        <v>0.20125975762697004</v>
      </c>
      <c r="V726" s="72">
        <f t="shared" si="286"/>
        <v>2.9389488289364656</v>
      </c>
      <c r="W726" s="33">
        <f t="shared" si="287"/>
        <v>168.38936410297521</v>
      </c>
      <c r="X726" s="80">
        <v>0.44027777777777777</v>
      </c>
      <c r="Z726" s="16">
        <v>184</v>
      </c>
      <c r="AA726" s="16">
        <v>6</v>
      </c>
      <c r="AB726" s="16">
        <v>34.14</v>
      </c>
      <c r="AC726" s="14">
        <f t="shared" si="305"/>
        <v>184.10948333333334</v>
      </c>
      <c r="AD726" s="16">
        <v>47</v>
      </c>
      <c r="AE726" s="16">
        <v>59</v>
      </c>
      <c r="AF726" s="16">
        <v>55.86</v>
      </c>
      <c r="AG726" s="14">
        <f t="shared" si="306"/>
        <v>47.998849999999997</v>
      </c>
      <c r="AH726" s="16">
        <v>16</v>
      </c>
      <c r="AI726" s="16">
        <v>57</v>
      </c>
      <c r="AJ726" s="16">
        <v>53.45</v>
      </c>
      <c r="AK726" s="14">
        <f t="shared" si="307"/>
        <v>16.964847222222222</v>
      </c>
      <c r="AL726" s="16">
        <v>163</v>
      </c>
      <c r="AM726" s="16">
        <v>10</v>
      </c>
      <c r="AN726" s="16">
        <v>31.18</v>
      </c>
      <c r="AO726" s="16">
        <f t="shared" si="308"/>
        <v>163.17532777777777</v>
      </c>
      <c r="AP726" s="16">
        <v>59</v>
      </c>
      <c r="AQ726" s="16">
        <v>9</v>
      </c>
      <c r="AR726" s="16">
        <v>46.81</v>
      </c>
      <c r="AS726" s="14">
        <f t="shared" si="309"/>
        <v>59.163002777777777</v>
      </c>
      <c r="AT726" s="16">
        <v>2</v>
      </c>
      <c r="AU726" s="16">
        <v>28</v>
      </c>
      <c r="AV726" s="16">
        <v>37.549999999999997</v>
      </c>
      <c r="AW726" s="14">
        <f t="shared" si="310"/>
        <v>2.4770972222222221</v>
      </c>
      <c r="AX726" s="14">
        <f t="shared" si="302"/>
        <v>-20.934155555555577</v>
      </c>
      <c r="AY726" s="14">
        <f t="shared" si="303"/>
        <v>11.16415277777778</v>
      </c>
      <c r="AZ726" s="14">
        <f t="shared" si="304"/>
        <v>-217.31625</v>
      </c>
    </row>
    <row r="727" spans="1:52">
      <c r="A727" s="11">
        <v>0.44097222222222199</v>
      </c>
      <c r="B727" s="12">
        <f t="shared" si="298"/>
        <v>10.566666666666672</v>
      </c>
      <c r="C727" s="12">
        <f t="shared" si="299"/>
        <v>17.252343430631292</v>
      </c>
      <c r="D727" s="12">
        <f t="shared" si="300"/>
        <v>16.870166775075731</v>
      </c>
      <c r="E727" s="12">
        <f t="shared" si="301"/>
        <v>17.02616677507573</v>
      </c>
      <c r="F727" s="12">
        <f t="shared" si="294"/>
        <v>4.4574400382810442</v>
      </c>
      <c r="G727" s="12">
        <f t="shared" si="288"/>
        <v>0.35106127235105239</v>
      </c>
      <c r="H727" s="26">
        <f t="shared" si="295"/>
        <v>20.114329256208041</v>
      </c>
      <c r="I727" s="33">
        <f t="shared" si="289"/>
        <v>2.8553989861868487</v>
      </c>
      <c r="J727" s="50">
        <f t="shared" si="290"/>
        <v>3.0113989861868489</v>
      </c>
      <c r="K727" s="33">
        <f t="shared" si="280"/>
        <v>0.78838241100269624</v>
      </c>
      <c r="L727" s="33">
        <f t="shared" si="296"/>
        <v>-0.9986700361273414</v>
      </c>
      <c r="M727" s="33">
        <f t="shared" si="281"/>
        <v>3.0900124485125158</v>
      </c>
      <c r="N727" s="33">
        <f t="shared" si="297"/>
        <v>-5.1557336446084769E-2</v>
      </c>
      <c r="O727" s="33">
        <f t="shared" si="282"/>
        <v>3.0900124485125158</v>
      </c>
      <c r="P727" s="33">
        <f t="shared" si="283"/>
        <v>177.04467194265274</v>
      </c>
      <c r="Q727" s="33">
        <f t="shared" si="291"/>
        <v>0.53164781623115698</v>
      </c>
      <c r="R727" s="33">
        <f t="shared" si="284"/>
        <v>30.461176057392077</v>
      </c>
      <c r="S727" s="33">
        <f t="shared" si="292"/>
        <v>-0.97937670127512255</v>
      </c>
      <c r="T727" s="33">
        <f t="shared" si="285"/>
        <v>2.9381494039359306</v>
      </c>
      <c r="U727" s="33">
        <f t="shared" si="293"/>
        <v>0.20204276032429255</v>
      </c>
      <c r="V727" s="72">
        <f t="shared" si="286"/>
        <v>2.9381494039359306</v>
      </c>
      <c r="W727" s="33">
        <f t="shared" si="287"/>
        <v>168.34356042440734</v>
      </c>
      <c r="X727" s="80">
        <v>0.44097222222222227</v>
      </c>
      <c r="Z727" s="16">
        <v>184</v>
      </c>
      <c r="AA727" s="16">
        <v>6</v>
      </c>
      <c r="AB727" s="16">
        <v>55.42</v>
      </c>
      <c r="AC727" s="14">
        <f t="shared" si="305"/>
        <v>184.11539444444443</v>
      </c>
      <c r="AD727" s="16">
        <v>48</v>
      </c>
      <c r="AE727" s="16">
        <v>0</v>
      </c>
      <c r="AF727" s="16">
        <v>38.46</v>
      </c>
      <c r="AG727" s="14">
        <f t="shared" si="306"/>
        <v>48.010683333333333</v>
      </c>
      <c r="AH727" s="16">
        <v>16</v>
      </c>
      <c r="AI727" s="16">
        <v>58</v>
      </c>
      <c r="AJ727" s="16">
        <v>53.62</v>
      </c>
      <c r="AK727" s="14">
        <f t="shared" si="307"/>
        <v>16.981561111111112</v>
      </c>
      <c r="AL727" s="16">
        <v>163</v>
      </c>
      <c r="AM727" s="16">
        <v>5</v>
      </c>
      <c r="AN727" s="16">
        <v>59.27</v>
      </c>
      <c r="AO727" s="16">
        <f t="shared" si="308"/>
        <v>163.09979722222224</v>
      </c>
      <c r="AP727" s="16">
        <v>59</v>
      </c>
      <c r="AQ727" s="16">
        <v>6</v>
      </c>
      <c r="AR727" s="16">
        <v>54.5</v>
      </c>
      <c r="AS727" s="14">
        <f t="shared" si="309"/>
        <v>59.115138888888886</v>
      </c>
      <c r="AT727" s="16">
        <v>2</v>
      </c>
      <c r="AU727" s="16">
        <v>29</v>
      </c>
      <c r="AV727" s="16">
        <v>37.71</v>
      </c>
      <c r="AW727" s="14">
        <f t="shared" si="310"/>
        <v>2.4938083333333334</v>
      </c>
      <c r="AX727" s="14">
        <f t="shared" si="302"/>
        <v>-21.015597222222198</v>
      </c>
      <c r="AY727" s="14">
        <f t="shared" si="303"/>
        <v>11.104455555555553</v>
      </c>
      <c r="AZ727" s="14">
        <f t="shared" si="304"/>
        <v>-217.31629166666667</v>
      </c>
    </row>
    <row r="728" spans="1:52">
      <c r="A728" s="11">
        <v>0.44166666666666698</v>
      </c>
      <c r="B728" s="12">
        <f t="shared" si="298"/>
        <v>10.583333333333329</v>
      </c>
      <c r="C728" s="12">
        <f t="shared" si="299"/>
        <v>17.269055663964618</v>
      </c>
      <c r="D728" s="12">
        <f t="shared" si="300"/>
        <v>16.886879008409078</v>
      </c>
      <c r="E728" s="12">
        <f t="shared" si="301"/>
        <v>17.042879008409077</v>
      </c>
      <c r="F728" s="12">
        <f t="shared" si="294"/>
        <v>4.461815290736471</v>
      </c>
      <c r="G728" s="12">
        <f t="shared" si="288"/>
        <v>0.35127144092197549</v>
      </c>
      <c r="H728" s="26">
        <f t="shared" si="295"/>
        <v>20.126371028308231</v>
      </c>
      <c r="I728" s="33">
        <f t="shared" si="289"/>
        <v>2.8721112195201748</v>
      </c>
      <c r="J728" s="50">
        <f t="shared" si="290"/>
        <v>3.0281112195201749</v>
      </c>
      <c r="K728" s="33">
        <f t="shared" si="280"/>
        <v>0.79275766345811749</v>
      </c>
      <c r="L728" s="33">
        <f t="shared" si="296"/>
        <v>-0.99866698117519037</v>
      </c>
      <c r="M728" s="33">
        <f t="shared" si="281"/>
        <v>3.0899532289868579</v>
      </c>
      <c r="N728" s="33">
        <f t="shared" si="297"/>
        <v>-5.1616477121477988E-2</v>
      </c>
      <c r="O728" s="33">
        <f t="shared" si="282"/>
        <v>3.0899532289868579</v>
      </c>
      <c r="P728" s="33">
        <f t="shared" si="283"/>
        <v>177.04127891376777</v>
      </c>
      <c r="Q728" s="33">
        <f t="shared" si="291"/>
        <v>0.5308201783017592</v>
      </c>
      <c r="R728" s="33">
        <f t="shared" si="284"/>
        <v>30.41375589707264</v>
      </c>
      <c r="S728" s="33">
        <f t="shared" si="292"/>
        <v>-0.97921585175090198</v>
      </c>
      <c r="T728" s="33">
        <f t="shared" si="285"/>
        <v>2.9373548178405082</v>
      </c>
      <c r="U728" s="33">
        <f t="shared" si="293"/>
        <v>0.20282089556984947</v>
      </c>
      <c r="V728" s="72">
        <f t="shared" si="286"/>
        <v>2.9373548178405082</v>
      </c>
      <c r="W728" s="33">
        <f t="shared" si="287"/>
        <v>168.29803399467986</v>
      </c>
      <c r="X728" s="80">
        <v>0.44166666666666665</v>
      </c>
      <c r="Z728" s="16">
        <v>184</v>
      </c>
      <c r="AA728" s="16">
        <v>7</v>
      </c>
      <c r="AB728" s="16">
        <v>16.43</v>
      </c>
      <c r="AC728" s="14">
        <f t="shared" si="305"/>
        <v>184.12123055555554</v>
      </c>
      <c r="AD728" s="16">
        <v>48</v>
      </c>
      <c r="AE728" s="16">
        <v>1</v>
      </c>
      <c r="AF728" s="16">
        <v>21.12</v>
      </c>
      <c r="AG728" s="14">
        <f t="shared" si="306"/>
        <v>48.022533333333335</v>
      </c>
      <c r="AH728" s="16">
        <v>16</v>
      </c>
      <c r="AI728" s="16">
        <v>59</v>
      </c>
      <c r="AJ728" s="16">
        <v>53.78</v>
      </c>
      <c r="AK728" s="14">
        <f t="shared" si="307"/>
        <v>16.998272222222223</v>
      </c>
      <c r="AL728" s="16">
        <v>163</v>
      </c>
      <c r="AM728" s="16">
        <v>1</v>
      </c>
      <c r="AN728" s="16">
        <v>29.54</v>
      </c>
      <c r="AO728" s="16">
        <f t="shared" si="308"/>
        <v>163.02487222222223</v>
      </c>
      <c r="AP728" s="16">
        <v>59</v>
      </c>
      <c r="AQ728" s="16">
        <v>4</v>
      </c>
      <c r="AR728" s="16">
        <v>1.45</v>
      </c>
      <c r="AS728" s="14">
        <f t="shared" si="309"/>
        <v>59.067069444444442</v>
      </c>
      <c r="AT728" s="16">
        <v>2</v>
      </c>
      <c r="AU728" s="16">
        <v>30</v>
      </c>
      <c r="AV728" s="16">
        <v>37.880000000000003</v>
      </c>
      <c r="AW728" s="14">
        <f t="shared" si="310"/>
        <v>2.5105222222222223</v>
      </c>
      <c r="AX728" s="14">
        <f t="shared" si="302"/>
        <v>-21.096358333333313</v>
      </c>
      <c r="AY728" s="14">
        <f t="shared" si="303"/>
        <v>11.044536111111107</v>
      </c>
      <c r="AZ728" s="14">
        <f t="shared" si="304"/>
        <v>-217.31625</v>
      </c>
    </row>
    <row r="729" spans="1:52">
      <c r="A729" s="11">
        <v>0.44236111111111098</v>
      </c>
      <c r="B729" s="12">
        <f t="shared" si="298"/>
        <v>10.600000000000009</v>
      </c>
      <c r="C729" s="12">
        <f t="shared" si="299"/>
        <v>17.285767897297966</v>
      </c>
      <c r="D729" s="12">
        <f t="shared" si="300"/>
        <v>16.903591241742401</v>
      </c>
      <c r="E729" s="12">
        <f t="shared" si="301"/>
        <v>17.0595912417424</v>
      </c>
      <c r="F729" s="12">
        <f t="shared" si="294"/>
        <v>4.4661905431918916</v>
      </c>
      <c r="G729" s="12">
        <f t="shared" si="288"/>
        <v>0.35148186120014796</v>
      </c>
      <c r="H729" s="26">
        <f t="shared" si="295"/>
        <v>20.13842722217148</v>
      </c>
      <c r="I729" s="33">
        <f t="shared" si="289"/>
        <v>2.8888234528535222</v>
      </c>
      <c r="J729" s="50">
        <f t="shared" si="290"/>
        <v>3.0448234528535223</v>
      </c>
      <c r="K729" s="33">
        <f t="shared" si="280"/>
        <v>0.7971329159135444</v>
      </c>
      <c r="L729" s="33">
        <f t="shared" si="296"/>
        <v>-0.99866397301459819</v>
      </c>
      <c r="M729" s="33">
        <f t="shared" si="281"/>
        <v>3.0898949827308249</v>
      </c>
      <c r="N729" s="33">
        <f t="shared" si="297"/>
        <v>-5.1674645646564404E-2</v>
      </c>
      <c r="O729" s="33">
        <f t="shared" si="282"/>
        <v>3.0898949827308249</v>
      </c>
      <c r="P729" s="33">
        <f t="shared" si="283"/>
        <v>177.03794164912466</v>
      </c>
      <c r="Q729" s="33">
        <f t="shared" si="291"/>
        <v>0.52998936895502613</v>
      </c>
      <c r="R729" s="33">
        <f t="shared" si="284"/>
        <v>30.366154027924814</v>
      </c>
      <c r="S729" s="33">
        <f t="shared" si="292"/>
        <v>-0.97905537129700337</v>
      </c>
      <c r="T729" s="33">
        <f t="shared" si="285"/>
        <v>2.9365650811152166</v>
      </c>
      <c r="U729" s="33">
        <f t="shared" si="293"/>
        <v>0.20359415496149888</v>
      </c>
      <c r="V729" s="72">
        <f t="shared" si="286"/>
        <v>2.9365650811152166</v>
      </c>
      <c r="W729" s="33">
        <f t="shared" si="287"/>
        <v>168.25278541339418</v>
      </c>
      <c r="X729" s="80">
        <v>0.44236111111111115</v>
      </c>
      <c r="Z729" s="16">
        <v>184</v>
      </c>
      <c r="AA729" s="16">
        <v>7</v>
      </c>
      <c r="AB729" s="16">
        <v>37.17</v>
      </c>
      <c r="AC729" s="14">
        <f t="shared" si="305"/>
        <v>184.12699166666667</v>
      </c>
      <c r="AD729" s="16">
        <v>48</v>
      </c>
      <c r="AE729" s="16">
        <v>2</v>
      </c>
      <c r="AF729" s="16">
        <v>3.84</v>
      </c>
      <c r="AG729" s="14">
        <f t="shared" si="306"/>
        <v>48.034399999999998</v>
      </c>
      <c r="AH729" s="16">
        <v>17</v>
      </c>
      <c r="AI729" s="16">
        <v>0</v>
      </c>
      <c r="AJ729" s="16">
        <v>53.94</v>
      </c>
      <c r="AK729" s="14">
        <f t="shared" si="307"/>
        <v>17.014983333333333</v>
      </c>
      <c r="AL729" s="16">
        <v>162</v>
      </c>
      <c r="AM729" s="16">
        <v>57</v>
      </c>
      <c r="AN729" s="16">
        <v>2</v>
      </c>
      <c r="AO729" s="16">
        <f t="shared" si="308"/>
        <v>162.95055555555555</v>
      </c>
      <c r="AP729" s="16">
        <v>59</v>
      </c>
      <c r="AQ729" s="16">
        <v>1</v>
      </c>
      <c r="AR729" s="16">
        <v>7.65</v>
      </c>
      <c r="AS729" s="14">
        <f t="shared" si="309"/>
        <v>59.018791666666665</v>
      </c>
      <c r="AT729" s="16">
        <v>2</v>
      </c>
      <c r="AU729" s="16">
        <v>31</v>
      </c>
      <c r="AV729" s="16">
        <v>38.04</v>
      </c>
      <c r="AW729" s="14">
        <f t="shared" si="310"/>
        <v>2.5272333333333332</v>
      </c>
      <c r="AX729" s="14">
        <f t="shared" si="302"/>
        <v>-21.176436111111116</v>
      </c>
      <c r="AY729" s="14">
        <f t="shared" si="303"/>
        <v>10.984391666666667</v>
      </c>
      <c r="AZ729" s="14">
        <f t="shared" si="304"/>
        <v>-217.31625</v>
      </c>
    </row>
    <row r="730" spans="1:52">
      <c r="A730" s="11">
        <v>0.44305555555555598</v>
      </c>
      <c r="B730" s="12">
        <f t="shared" si="298"/>
        <v>10.616666666666664</v>
      </c>
      <c r="C730" s="12">
        <f t="shared" si="299"/>
        <v>17.302480130631288</v>
      </c>
      <c r="D730" s="12">
        <f t="shared" si="300"/>
        <v>16.920303475075745</v>
      </c>
      <c r="E730" s="12">
        <f t="shared" si="301"/>
        <v>17.076303475075743</v>
      </c>
      <c r="F730" s="12">
        <f t="shared" si="294"/>
        <v>4.4705657956473175</v>
      </c>
      <c r="G730" s="12">
        <f t="shared" si="288"/>
        <v>0.35169252922464278</v>
      </c>
      <c r="H730" s="26">
        <f t="shared" si="295"/>
        <v>20.150497610853396</v>
      </c>
      <c r="I730" s="33">
        <f t="shared" si="289"/>
        <v>2.9055356861868447</v>
      </c>
      <c r="J730" s="50">
        <f t="shared" si="290"/>
        <v>3.0615356861868448</v>
      </c>
      <c r="K730" s="33">
        <f t="shared" ref="K730:K793" si="311">(J730*15*PI())/180</f>
        <v>0.80150816836896488</v>
      </c>
      <c r="L730" s="33">
        <f t="shared" si="296"/>
        <v>-0.99866101188361667</v>
      </c>
      <c r="M730" s="33">
        <f t="shared" ref="M730:M793" si="312">ACOS(L730)</f>
        <v>3.0898377110627671</v>
      </c>
      <c r="N730" s="33">
        <f t="shared" si="297"/>
        <v>-5.1731840713345613E-2</v>
      </c>
      <c r="O730" s="33">
        <f t="shared" ref="O730:O793" si="313">IF(M730&gt;=0,M730,2*PI()-M730)</f>
        <v>3.0898377110627671</v>
      </c>
      <c r="P730" s="33">
        <f t="shared" ref="P730:P793" si="314">(O730*180)/PI()</f>
        <v>177.03466022425928</v>
      </c>
      <c r="Q730" s="33">
        <f t="shared" si="291"/>
        <v>0.52915540814259843</v>
      </c>
      <c r="R730" s="33">
        <f t="shared" ref="R730:R793" si="315">(Q730*180)/PI()</f>
        <v>30.318371593093406</v>
      </c>
      <c r="S730" s="33">
        <f t="shared" si="292"/>
        <v>-0.97889527336520754</v>
      </c>
      <c r="T730" s="33">
        <f t="shared" ref="T730:T793" si="316">ACOS(S730)</f>
        <v>2.9357802040468015</v>
      </c>
      <c r="U730" s="33">
        <f t="shared" si="293"/>
        <v>0.20436253028198645</v>
      </c>
      <c r="V730" s="72">
        <f t="shared" ref="V730:V793" si="317">IF(U730&gt;=0,T730,2*PI()-T730)</f>
        <v>2.9357802040468015</v>
      </c>
      <c r="W730" s="33">
        <f t="shared" ref="W730:W793" si="318">(V730*180)/PI()</f>
        <v>168.20781526993738</v>
      </c>
      <c r="X730" s="80">
        <v>0.44305555555555554</v>
      </c>
      <c r="Z730" s="16">
        <v>184</v>
      </c>
      <c r="AA730" s="16">
        <v>7</v>
      </c>
      <c r="AB730" s="16">
        <v>57.64</v>
      </c>
      <c r="AC730" s="14">
        <f t="shared" si="305"/>
        <v>184.13267777777779</v>
      </c>
      <c r="AD730" s="16">
        <v>48</v>
      </c>
      <c r="AE730" s="16">
        <v>2</v>
      </c>
      <c r="AF730" s="16">
        <v>46.62</v>
      </c>
      <c r="AG730" s="14">
        <f t="shared" si="306"/>
        <v>48.046283333333335</v>
      </c>
      <c r="AH730" s="16">
        <v>17</v>
      </c>
      <c r="AI730" s="16">
        <v>1</v>
      </c>
      <c r="AJ730" s="16">
        <v>54.11</v>
      </c>
      <c r="AK730" s="14">
        <f t="shared" si="307"/>
        <v>17.03169722222222</v>
      </c>
      <c r="AL730" s="16">
        <v>162</v>
      </c>
      <c r="AM730" s="16">
        <v>52</v>
      </c>
      <c r="AN730" s="16">
        <v>36.64</v>
      </c>
      <c r="AO730" s="16">
        <f t="shared" si="308"/>
        <v>162.87684444444446</v>
      </c>
      <c r="AP730" s="16">
        <v>58</v>
      </c>
      <c r="AQ730" s="16">
        <v>58</v>
      </c>
      <c r="AR730" s="16">
        <v>13.13</v>
      </c>
      <c r="AS730" s="14">
        <f t="shared" si="309"/>
        <v>58.970313888888889</v>
      </c>
      <c r="AT730" s="16">
        <v>2</v>
      </c>
      <c r="AU730" s="16">
        <v>32</v>
      </c>
      <c r="AV730" s="16">
        <v>38.21</v>
      </c>
      <c r="AW730" s="14">
        <f t="shared" si="310"/>
        <v>2.5439472222222221</v>
      </c>
      <c r="AX730" s="14">
        <f t="shared" si="302"/>
        <v>-21.255833333333328</v>
      </c>
      <c r="AY730" s="14">
        <f t="shared" si="303"/>
        <v>10.924030555555554</v>
      </c>
      <c r="AZ730" s="14">
        <f t="shared" si="304"/>
        <v>-217.31624999999997</v>
      </c>
    </row>
    <row r="731" spans="1:52">
      <c r="A731" s="11">
        <v>0.44374999999999998</v>
      </c>
      <c r="B731" s="12">
        <f t="shared" si="298"/>
        <v>10.633333333333344</v>
      </c>
      <c r="C731" s="12">
        <f t="shared" si="299"/>
        <v>17.319192363964632</v>
      </c>
      <c r="D731" s="12">
        <f t="shared" si="300"/>
        <v>16.937015708409067</v>
      </c>
      <c r="E731" s="12">
        <f t="shared" si="301"/>
        <v>17.093015708409066</v>
      </c>
      <c r="F731" s="12">
        <f t="shared" si="294"/>
        <v>4.4749410481027381</v>
      </c>
      <c r="G731" s="12">
        <f t="shared" si="288"/>
        <v>0.35190344102900872</v>
      </c>
      <c r="H731" s="26">
        <f t="shared" si="295"/>
        <v>20.16258196709305</v>
      </c>
      <c r="I731" s="33">
        <f t="shared" si="289"/>
        <v>2.9222479195201885</v>
      </c>
      <c r="J731" s="50">
        <f t="shared" si="290"/>
        <v>3.0782479195201886</v>
      </c>
      <c r="K731" s="33">
        <f t="shared" si="311"/>
        <v>0.80588342082439079</v>
      </c>
      <c r="L731" s="33">
        <f t="shared" si="296"/>
        <v>-0.99865809801685768</v>
      </c>
      <c r="M731" s="33">
        <f t="shared" si="312"/>
        <v>3.0897814152837113</v>
      </c>
      <c r="N731" s="33">
        <f t="shared" si="297"/>
        <v>-5.1788061031017636E-2</v>
      </c>
      <c r="O731" s="33">
        <f t="shared" si="313"/>
        <v>3.0897814152837113</v>
      </c>
      <c r="P731" s="33">
        <f t="shared" si="314"/>
        <v>177.03143471371496</v>
      </c>
      <c r="Q731" s="33">
        <f t="shared" si="291"/>
        <v>0.52831831584933286</v>
      </c>
      <c r="R731" s="33">
        <f t="shared" si="315"/>
        <v>30.270409737626363</v>
      </c>
      <c r="S731" s="33">
        <f t="shared" si="292"/>
        <v>-0.97873557132994704</v>
      </c>
      <c r="T731" s="33">
        <f t="shared" si="316"/>
        <v>2.935000196744574</v>
      </c>
      <c r="U731" s="33">
        <f t="shared" si="293"/>
        <v>0.20512601349766021</v>
      </c>
      <c r="V731" s="72">
        <f t="shared" si="317"/>
        <v>2.935000196744574</v>
      </c>
      <c r="W731" s="33">
        <f t="shared" si="318"/>
        <v>168.16312414353035</v>
      </c>
      <c r="X731" s="80">
        <v>0.44375000000000003</v>
      </c>
      <c r="Z731" s="16">
        <v>184</v>
      </c>
      <c r="AA731" s="16">
        <v>8</v>
      </c>
      <c r="AB731" s="16">
        <v>17.84</v>
      </c>
      <c r="AC731" s="14">
        <f t="shared" si="305"/>
        <v>184.13828888888889</v>
      </c>
      <c r="AD731" s="16">
        <v>48</v>
      </c>
      <c r="AE731" s="16">
        <v>3</v>
      </c>
      <c r="AF731" s="16">
        <v>29.46</v>
      </c>
      <c r="AG731" s="14">
        <f t="shared" si="306"/>
        <v>48.058183333333332</v>
      </c>
      <c r="AH731" s="16">
        <v>17</v>
      </c>
      <c r="AI731" s="16">
        <v>2</v>
      </c>
      <c r="AJ731" s="16">
        <v>54.27</v>
      </c>
      <c r="AK731" s="14">
        <f t="shared" si="307"/>
        <v>17.048408333333334</v>
      </c>
      <c r="AL731" s="16">
        <v>162</v>
      </c>
      <c r="AM731" s="16">
        <v>48</v>
      </c>
      <c r="AN731" s="16">
        <v>13.46</v>
      </c>
      <c r="AO731" s="16">
        <f t="shared" si="308"/>
        <v>162.80373888888889</v>
      </c>
      <c r="AP731" s="16">
        <v>58</v>
      </c>
      <c r="AQ731" s="16">
        <v>55</v>
      </c>
      <c r="AR731" s="16">
        <v>17.87</v>
      </c>
      <c r="AS731" s="14">
        <f t="shared" si="309"/>
        <v>58.921630555555552</v>
      </c>
      <c r="AT731" s="16">
        <v>2</v>
      </c>
      <c r="AU731" s="16">
        <v>33</v>
      </c>
      <c r="AV731" s="16">
        <v>38.369999999999997</v>
      </c>
      <c r="AW731" s="14">
        <f t="shared" si="310"/>
        <v>2.5606583333333335</v>
      </c>
      <c r="AX731" s="14">
        <f t="shared" si="302"/>
        <v>-21.334550000000007</v>
      </c>
      <c r="AY731" s="14">
        <f t="shared" si="303"/>
        <v>10.86344722222222</v>
      </c>
      <c r="AZ731" s="14">
        <f t="shared" si="304"/>
        <v>-217.31625000000003</v>
      </c>
    </row>
    <row r="732" spans="1:52">
      <c r="A732" s="11">
        <v>0.44444444444444398</v>
      </c>
      <c r="B732" s="12">
        <f t="shared" si="298"/>
        <v>10.649999999999999</v>
      </c>
      <c r="C732" s="12">
        <f t="shared" si="299"/>
        <v>17.335904597297954</v>
      </c>
      <c r="D732" s="12">
        <f t="shared" si="300"/>
        <v>16.95372794174239</v>
      </c>
      <c r="E732" s="12">
        <f t="shared" si="301"/>
        <v>17.109727941742388</v>
      </c>
      <c r="F732" s="12">
        <f t="shared" si="294"/>
        <v>4.4793163005581578</v>
      </c>
      <c r="G732" s="12">
        <f t="shared" ref="G732:G795" si="319">ASIN(SIN($B$24)*SIN($A$67)+COS(F732)*COS($B$24)*COS($A$67))</f>
        <v>0.35211459264134282</v>
      </c>
      <c r="H732" s="26">
        <f t="shared" si="295"/>
        <v>20.174680063317176</v>
      </c>
      <c r="I732" s="33">
        <f t="shared" ref="I732:I795" si="320">IF(C732-$B$31&gt;=0,C732-$B$31, 24-$B$31+C732)</f>
        <v>2.938960152853511</v>
      </c>
      <c r="J732" s="50">
        <f t="shared" ref="J732:J795" si="321">I732+$B$57</f>
        <v>3.0949601528535111</v>
      </c>
      <c r="K732" s="33">
        <f t="shared" si="311"/>
        <v>0.81025867327981116</v>
      </c>
      <c r="L732" s="33">
        <f t="shared" si="296"/>
        <v>-0.99865523164547354</v>
      </c>
      <c r="M732" s="33">
        <f t="shared" si="312"/>
        <v>3.0897260966773077</v>
      </c>
      <c r="N732" s="33">
        <f t="shared" si="297"/>
        <v>-5.1843305326007949E-2</v>
      </c>
      <c r="O732" s="33">
        <f t="shared" si="313"/>
        <v>3.0897260966773077</v>
      </c>
      <c r="P732" s="33">
        <f t="shared" si="314"/>
        <v>177.02826519103951</v>
      </c>
      <c r="Q732" s="33">
        <f t="shared" ref="Q732:Q795" si="322">ASIN(SIN($A$42)*SIN($A$67)+COS(K732)*COS($A$42)*COS($A$67))</f>
        <v>0.52747811209256268</v>
      </c>
      <c r="R732" s="33">
        <f t="shared" si="315"/>
        <v>30.222269608432391</v>
      </c>
      <c r="S732" s="33">
        <f t="shared" ref="S732:S795" si="323">(SIN($A$67)*SIN(Q732)-SIN($A$42))/(COS($A$67)*COS(Q732))</f>
        <v>-0.97857627848734474</v>
      </c>
      <c r="T732" s="33">
        <f t="shared" si="316"/>
        <v>2.9342250691412834</v>
      </c>
      <c r="U732" s="33">
        <f t="shared" ref="U732:U795" si="324">(COS($A$42)*SIN(K732))/COS(Q732)</f>
        <v>0.20588459675716142</v>
      </c>
      <c r="V732" s="72">
        <f t="shared" si="317"/>
        <v>2.9342250691412834</v>
      </c>
      <c r="W732" s="33">
        <f t="shared" si="318"/>
        <v>168.11871260327769</v>
      </c>
      <c r="X732" s="80">
        <v>0.44444444444444442</v>
      </c>
      <c r="Z732" s="16">
        <v>184</v>
      </c>
      <c r="AA732" s="16">
        <v>8</v>
      </c>
      <c r="AB732" s="16">
        <v>37.76</v>
      </c>
      <c r="AC732" s="14">
        <f t="shared" si="305"/>
        <v>184.14382222222221</v>
      </c>
      <c r="AD732" s="16">
        <v>48</v>
      </c>
      <c r="AE732" s="16">
        <v>4</v>
      </c>
      <c r="AF732" s="16">
        <v>12.36</v>
      </c>
      <c r="AG732" s="14">
        <f t="shared" si="306"/>
        <v>48.070099999999996</v>
      </c>
      <c r="AH732" s="16">
        <v>17</v>
      </c>
      <c r="AI732" s="16">
        <v>3</v>
      </c>
      <c r="AJ732" s="16">
        <v>54.44</v>
      </c>
      <c r="AK732" s="14">
        <f t="shared" si="307"/>
        <v>17.065122222222222</v>
      </c>
      <c r="AL732" s="16">
        <v>162</v>
      </c>
      <c r="AM732" s="16">
        <v>43</v>
      </c>
      <c r="AN732" s="16">
        <v>52.47</v>
      </c>
      <c r="AO732" s="16">
        <f t="shared" si="308"/>
        <v>162.73124166666668</v>
      </c>
      <c r="AP732" s="16">
        <v>58</v>
      </c>
      <c r="AQ732" s="16">
        <v>52</v>
      </c>
      <c r="AR732" s="16">
        <v>21.89</v>
      </c>
      <c r="AS732" s="14">
        <f t="shared" si="309"/>
        <v>58.872747222222223</v>
      </c>
      <c r="AT732" s="16">
        <v>2</v>
      </c>
      <c r="AU732" s="16">
        <v>34</v>
      </c>
      <c r="AV732" s="16">
        <v>38.53</v>
      </c>
      <c r="AW732" s="14">
        <f t="shared" si="310"/>
        <v>2.5773694444444444</v>
      </c>
      <c r="AX732" s="14">
        <f t="shared" si="302"/>
        <v>-21.412580555555536</v>
      </c>
      <c r="AY732" s="14">
        <f t="shared" si="303"/>
        <v>10.802647222222227</v>
      </c>
      <c r="AZ732" s="14">
        <f t="shared" si="304"/>
        <v>-217.31629166666664</v>
      </c>
    </row>
    <row r="733" spans="1:52">
      <c r="A733" s="11">
        <v>0.44513888888888897</v>
      </c>
      <c r="B733" s="12">
        <f t="shared" si="298"/>
        <v>10.666666666666655</v>
      </c>
      <c r="C733" s="12">
        <f t="shared" si="299"/>
        <v>17.352616830631277</v>
      </c>
      <c r="D733" s="12">
        <f t="shared" si="300"/>
        <v>16.970440175075737</v>
      </c>
      <c r="E733" s="12">
        <f t="shared" si="301"/>
        <v>17.126440175075736</v>
      </c>
      <c r="F733" s="12">
        <f t="shared" ref="F733:F796" si="325">(E733*15*PI())/180</f>
        <v>4.4836915530135846</v>
      </c>
      <c r="G733" s="12">
        <f t="shared" si="319"/>
        <v>0.35232598008435906</v>
      </c>
      <c r="H733" s="26">
        <f t="shared" ref="H733:H796" si="326">(G733*180)/PI()</f>
        <v>20.18679167164407</v>
      </c>
      <c r="I733" s="33">
        <f t="shared" si="320"/>
        <v>2.9556723861868335</v>
      </c>
      <c r="J733" s="50">
        <f t="shared" si="321"/>
        <v>3.1116723861868336</v>
      </c>
      <c r="K733" s="33">
        <f t="shared" si="311"/>
        <v>0.81463392573523152</v>
      </c>
      <c r="L733" s="33">
        <f t="shared" ref="L733:L796" si="327">(SIN($A$67)*SIN(G736)-SIN($B$24))/(COS($A$67)*COS(G736))</f>
        <v>-0.99865241299713781</v>
      </c>
      <c r="M733" s="33">
        <f t="shared" si="312"/>
        <v>3.0896717565097958</v>
      </c>
      <c r="N733" s="33">
        <f t="shared" ref="N733:N796" si="328">(COS($B$24)*SIN(F736))/COS(G736)</f>
        <v>-5.1897572342011145E-2</v>
      </c>
      <c r="O733" s="33">
        <f t="shared" si="313"/>
        <v>3.0896717565097958</v>
      </c>
      <c r="P733" s="33">
        <f t="shared" si="314"/>
        <v>177.02515172878304</v>
      </c>
      <c r="Q733" s="33">
        <f t="shared" si="322"/>
        <v>0.52663481692134773</v>
      </c>
      <c r="R733" s="33">
        <f t="shared" si="315"/>
        <v>30.173952354238015</v>
      </c>
      <c r="S733" s="33">
        <f t="shared" si="323"/>
        <v>-0.97841740805426469</v>
      </c>
      <c r="T733" s="33">
        <f t="shared" si="316"/>
        <v>2.9334548309939832</v>
      </c>
      <c r="U733" s="33">
        <f t="shared" si="324"/>
        <v>0.20663827239012336</v>
      </c>
      <c r="V733" s="72">
        <f t="shared" si="317"/>
        <v>2.9334548309939832</v>
      </c>
      <c r="W733" s="33">
        <f t="shared" si="318"/>
        <v>168.07458120821741</v>
      </c>
      <c r="X733" s="80">
        <v>0.44513888888888892</v>
      </c>
      <c r="Z733" s="16">
        <v>184</v>
      </c>
      <c r="AA733" s="16">
        <v>8</v>
      </c>
      <c r="AB733" s="16">
        <v>57.42</v>
      </c>
      <c r="AC733" s="14">
        <f t="shared" si="305"/>
        <v>184.14928333333333</v>
      </c>
      <c r="AD733" s="16">
        <v>48</v>
      </c>
      <c r="AE733" s="16">
        <v>4</v>
      </c>
      <c r="AF733" s="16">
        <v>55.31</v>
      </c>
      <c r="AG733" s="14">
        <f t="shared" si="306"/>
        <v>48.082030555555555</v>
      </c>
      <c r="AH733" s="16">
        <v>17</v>
      </c>
      <c r="AI733" s="16">
        <v>4</v>
      </c>
      <c r="AJ733" s="16">
        <v>54.6</v>
      </c>
      <c r="AK733" s="14">
        <f t="shared" si="307"/>
        <v>17.081833333333332</v>
      </c>
      <c r="AL733" s="16">
        <v>162</v>
      </c>
      <c r="AM733" s="16">
        <v>39</v>
      </c>
      <c r="AN733" s="16">
        <v>33.659999999999997</v>
      </c>
      <c r="AO733" s="16">
        <f t="shared" si="308"/>
        <v>162.65934999999999</v>
      </c>
      <c r="AP733" s="16">
        <v>58</v>
      </c>
      <c r="AQ733" s="16">
        <v>49</v>
      </c>
      <c r="AR733" s="16">
        <v>25.2</v>
      </c>
      <c r="AS733" s="14">
        <f t="shared" si="309"/>
        <v>58.823666666666668</v>
      </c>
      <c r="AT733" s="16">
        <v>2</v>
      </c>
      <c r="AU733" s="16">
        <v>35</v>
      </c>
      <c r="AV733" s="16">
        <v>38.700000000000003</v>
      </c>
      <c r="AW733" s="14">
        <f t="shared" si="310"/>
        <v>2.5940833333333333</v>
      </c>
      <c r="AX733" s="14">
        <f t="shared" si="302"/>
        <v>-21.48993333333334</v>
      </c>
      <c r="AY733" s="14">
        <f t="shared" si="303"/>
        <v>10.741636111111113</v>
      </c>
      <c r="AZ733" s="14">
        <f t="shared" si="304"/>
        <v>-217.31624999999997</v>
      </c>
    </row>
    <row r="734" spans="1:52">
      <c r="A734" s="11">
        <v>0.44583333333333303</v>
      </c>
      <c r="B734" s="12">
        <f t="shared" ref="B734:B797" si="329">(A733-INT(A733))*24</f>
        <v>10.683333333333335</v>
      </c>
      <c r="C734" s="12">
        <f t="shared" ref="C734:C797" si="330">$D$50+B734*1.002734</f>
        <v>17.369329063964624</v>
      </c>
      <c r="D734" s="12">
        <f t="shared" ref="D734:D797" si="331">C735-$C$14</f>
        <v>16.987152408409059</v>
      </c>
      <c r="E734" s="12">
        <f t="shared" ref="E734:E797" si="332">D734+$B$57</f>
        <v>17.143152408409058</v>
      </c>
      <c r="F734" s="12">
        <f t="shared" si="325"/>
        <v>4.488066805469006</v>
      </c>
      <c r="G734" s="12">
        <f t="shared" si="319"/>
        <v>0.35253759937545837</v>
      </c>
      <c r="H734" s="26">
        <f t="shared" si="326"/>
        <v>20.198916563887611</v>
      </c>
      <c r="I734" s="33">
        <f t="shared" si="320"/>
        <v>2.9723846195201808</v>
      </c>
      <c r="J734" s="50">
        <f t="shared" si="321"/>
        <v>3.128384619520181</v>
      </c>
      <c r="K734" s="33">
        <f t="shared" si="311"/>
        <v>0.81900917819065833</v>
      </c>
      <c r="L734" s="33">
        <f t="shared" si="327"/>
        <v>-0.99864964229602604</v>
      </c>
      <c r="M734" s="33">
        <f t="shared" si="312"/>
        <v>3.0896183960299868</v>
      </c>
      <c r="N734" s="33">
        <f t="shared" si="328"/>
        <v>-5.1950860840025655E-2</v>
      </c>
      <c r="O734" s="33">
        <f t="shared" si="313"/>
        <v>3.0896183960299868</v>
      </c>
      <c r="P734" s="33">
        <f t="shared" si="314"/>
        <v>177.02209439849719</v>
      </c>
      <c r="Q734" s="33">
        <f t="shared" si="322"/>
        <v>0.52578845041573974</v>
      </c>
      <c r="R734" s="33">
        <f t="shared" si="315"/>
        <v>30.12545912554544</v>
      </c>
      <c r="S734" s="33">
        <f t="shared" si="323"/>
        <v>-0.97825897316738497</v>
      </c>
      <c r="T734" s="33">
        <f t="shared" si="316"/>
        <v>2.9326894918849016</v>
      </c>
      <c r="U734" s="33">
        <f t="shared" si="324"/>
        <v>0.20738703290585356</v>
      </c>
      <c r="V734" s="72">
        <f t="shared" si="317"/>
        <v>2.9326894918849016</v>
      </c>
      <c r="W734" s="33">
        <f t="shared" si="318"/>
        <v>168.03073050737075</v>
      </c>
      <c r="X734" s="80">
        <v>0.4458333333333333</v>
      </c>
      <c r="Z734" s="16">
        <v>184</v>
      </c>
      <c r="AA734" s="16">
        <v>9</v>
      </c>
      <c r="AB734" s="16">
        <v>16.8</v>
      </c>
      <c r="AC734" s="14">
        <f t="shared" si="305"/>
        <v>184.15466666666666</v>
      </c>
      <c r="AD734" s="16">
        <v>48</v>
      </c>
      <c r="AE734" s="16">
        <v>5</v>
      </c>
      <c r="AF734" s="16">
        <v>38.32</v>
      </c>
      <c r="AG734" s="14">
        <f t="shared" si="306"/>
        <v>48.093977777777781</v>
      </c>
      <c r="AH734" s="16">
        <v>17</v>
      </c>
      <c r="AI734" s="16">
        <v>5</v>
      </c>
      <c r="AJ734" s="16">
        <v>54.77</v>
      </c>
      <c r="AK734" s="14">
        <f t="shared" si="307"/>
        <v>17.098547222222223</v>
      </c>
      <c r="AL734" s="16">
        <v>162</v>
      </c>
      <c r="AM734" s="16">
        <v>35</v>
      </c>
      <c r="AN734" s="16">
        <v>17.03</v>
      </c>
      <c r="AO734" s="16">
        <f t="shared" si="308"/>
        <v>162.58806388888888</v>
      </c>
      <c r="AP734" s="16">
        <v>58</v>
      </c>
      <c r="AQ734" s="16">
        <v>46</v>
      </c>
      <c r="AR734" s="16">
        <v>27.8</v>
      </c>
      <c r="AS734" s="14">
        <f t="shared" si="309"/>
        <v>58.774388888888886</v>
      </c>
      <c r="AT734" s="16">
        <v>2</v>
      </c>
      <c r="AU734" s="16">
        <v>36</v>
      </c>
      <c r="AV734" s="16">
        <v>38.86</v>
      </c>
      <c r="AW734" s="14">
        <f t="shared" si="310"/>
        <v>2.6107944444444442</v>
      </c>
      <c r="AX734" s="14">
        <f t="shared" si="302"/>
        <v>-21.566602777777774</v>
      </c>
      <c r="AY734" s="14">
        <f t="shared" si="303"/>
        <v>10.680411111111106</v>
      </c>
      <c r="AZ734" s="14">
        <f t="shared" si="304"/>
        <v>-217.31629166666667</v>
      </c>
    </row>
    <row r="735" spans="1:52">
      <c r="A735" s="11">
        <v>0.44652777777777802</v>
      </c>
      <c r="B735" s="12">
        <f t="shared" si="329"/>
        <v>10.699999999999992</v>
      </c>
      <c r="C735" s="12">
        <f t="shared" si="330"/>
        <v>17.386041297297947</v>
      </c>
      <c r="D735" s="12">
        <f t="shared" si="331"/>
        <v>17.003864641742407</v>
      </c>
      <c r="E735" s="12">
        <f t="shared" si="332"/>
        <v>17.159864641742406</v>
      </c>
      <c r="F735" s="12">
        <f t="shared" si="325"/>
        <v>4.4924420579244329</v>
      </c>
      <c r="G735" s="12">
        <f t="shared" si="319"/>
        <v>0.35274944652680007</v>
      </c>
      <c r="H735" s="26">
        <f t="shared" si="326"/>
        <v>20.211054511561361</v>
      </c>
      <c r="I735" s="33">
        <f t="shared" si="320"/>
        <v>2.9890968528535033</v>
      </c>
      <c r="J735" s="50">
        <f t="shared" si="321"/>
        <v>3.1450968528535035</v>
      </c>
      <c r="K735" s="33">
        <f t="shared" si="311"/>
        <v>0.8233844306460788</v>
      </c>
      <c r="L735" s="33">
        <f t="shared" si="327"/>
        <v>-0.99864691976279663</v>
      </c>
      <c r="M735" s="33">
        <f t="shared" si="312"/>
        <v>3.0895660164691865</v>
      </c>
      <c r="N735" s="33">
        <f t="shared" si="328"/>
        <v>-5.2003169598388993E-2</v>
      </c>
      <c r="O735" s="33">
        <f t="shared" si="313"/>
        <v>3.0895660164691865</v>
      </c>
      <c r="P735" s="33">
        <f t="shared" si="314"/>
        <v>177.01909327073056</v>
      </c>
      <c r="Q735" s="33">
        <f t="shared" si="322"/>
        <v>0.5249390326860548</v>
      </c>
      <c r="R735" s="33">
        <f t="shared" si="315"/>
        <v>30.076791074590908</v>
      </c>
      <c r="S735" s="33">
        <f t="shared" si="323"/>
        <v>-0.97810098688228908</v>
      </c>
      <c r="T735" s="33">
        <f t="shared" si="316"/>
        <v>2.9319290612223439</v>
      </c>
      <c r="U735" s="33">
        <f t="shared" si="324"/>
        <v>0.20813087099200905</v>
      </c>
      <c r="V735" s="72">
        <f t="shared" si="317"/>
        <v>2.9319290612223439</v>
      </c>
      <c r="W735" s="33">
        <f t="shared" si="318"/>
        <v>167.98716103979385</v>
      </c>
      <c r="X735" s="80">
        <v>0.4465277777777778</v>
      </c>
      <c r="Z735" s="16">
        <v>184</v>
      </c>
      <c r="AA735" s="16">
        <v>9</v>
      </c>
      <c r="AB735" s="16">
        <v>35.92</v>
      </c>
      <c r="AC735" s="14">
        <f t="shared" si="305"/>
        <v>184.15997777777778</v>
      </c>
      <c r="AD735" s="16">
        <v>48</v>
      </c>
      <c r="AE735" s="16">
        <v>6</v>
      </c>
      <c r="AF735" s="16">
        <v>21.38</v>
      </c>
      <c r="AG735" s="14">
        <f t="shared" si="306"/>
        <v>48.105938888888886</v>
      </c>
      <c r="AH735" s="16">
        <v>17</v>
      </c>
      <c r="AI735" s="16">
        <v>6</v>
      </c>
      <c r="AJ735" s="16">
        <v>54.93</v>
      </c>
      <c r="AK735" s="14">
        <f t="shared" si="307"/>
        <v>17.115258333333333</v>
      </c>
      <c r="AL735" s="16">
        <v>162</v>
      </c>
      <c r="AM735" s="16">
        <v>31</v>
      </c>
      <c r="AN735" s="16">
        <v>2.58</v>
      </c>
      <c r="AO735" s="16">
        <f t="shared" si="308"/>
        <v>162.51738333333333</v>
      </c>
      <c r="AP735" s="16">
        <v>58</v>
      </c>
      <c r="AQ735" s="16">
        <v>43</v>
      </c>
      <c r="AR735" s="16">
        <v>29.7</v>
      </c>
      <c r="AS735" s="14">
        <f t="shared" si="309"/>
        <v>58.724916666666665</v>
      </c>
      <c r="AT735" s="16">
        <v>2</v>
      </c>
      <c r="AU735" s="16">
        <v>37</v>
      </c>
      <c r="AV735" s="16">
        <v>39.03</v>
      </c>
      <c r="AW735" s="14">
        <f t="shared" si="310"/>
        <v>2.6275083333333331</v>
      </c>
      <c r="AX735" s="14">
        <f t="shared" ref="AX735:AX798" si="333">AO735-AC735</f>
        <v>-21.642594444444455</v>
      </c>
      <c r="AY735" s="14">
        <f t="shared" ref="AY735:AY798" si="334">AS735-AG735</f>
        <v>10.618977777777779</v>
      </c>
      <c r="AZ735" s="14">
        <f t="shared" ref="AZ735:AZ798" si="335">(AW735-AK735)*15</f>
        <v>-217.31625</v>
      </c>
    </row>
    <row r="736" spans="1:52">
      <c r="A736" s="11">
        <v>0.44722222222222202</v>
      </c>
      <c r="B736" s="12">
        <f t="shared" si="329"/>
        <v>10.716666666666672</v>
      </c>
      <c r="C736" s="12">
        <f t="shared" si="330"/>
        <v>17.402753530631294</v>
      </c>
      <c r="D736" s="12">
        <f t="shared" si="331"/>
        <v>17.020576875075729</v>
      </c>
      <c r="E736" s="12">
        <f t="shared" si="332"/>
        <v>17.176576875075728</v>
      </c>
      <c r="F736" s="12">
        <f t="shared" si="325"/>
        <v>4.4968173103798526</v>
      </c>
      <c r="G736" s="12">
        <f t="shared" si="319"/>
        <v>0.35296151754537108</v>
      </c>
      <c r="H736" s="26">
        <f t="shared" si="326"/>
        <v>20.223205285882518</v>
      </c>
      <c r="I736" s="33">
        <f t="shared" si="320"/>
        <v>3.0058090861868507</v>
      </c>
      <c r="J736" s="50">
        <f t="shared" si="321"/>
        <v>3.1618090861868509</v>
      </c>
      <c r="K736" s="33">
        <f t="shared" si="311"/>
        <v>0.82775968310150572</v>
      </c>
      <c r="L736" s="33">
        <f t="shared" si="327"/>
        <v>-0.99864424561457299</v>
      </c>
      <c r="M736" s="33">
        <f t="shared" si="312"/>
        <v>3.0895146190412071</v>
      </c>
      <c r="N736" s="33">
        <f t="shared" si="328"/>
        <v>-5.2054497412814101E-2</v>
      </c>
      <c r="O736" s="33">
        <f t="shared" si="313"/>
        <v>3.0895146190412071</v>
      </c>
      <c r="P736" s="33">
        <f t="shared" si="314"/>
        <v>177.01614841502951</v>
      </c>
      <c r="Q736" s="33">
        <f t="shared" si="322"/>
        <v>0.52408658387213769</v>
      </c>
      <c r="R736" s="33">
        <f t="shared" si="315"/>
        <v>30.027949355302528</v>
      </c>
      <c r="S736" s="33">
        <f t="shared" si="323"/>
        <v>-0.97794346217257122</v>
      </c>
      <c r="T736" s="33">
        <f t="shared" si="316"/>
        <v>2.9311735482415644</v>
      </c>
      <c r="U736" s="33">
        <f t="shared" si="324"/>
        <v>0.20886977951327665</v>
      </c>
      <c r="V736" s="72">
        <f t="shared" si="317"/>
        <v>2.9311735482415644</v>
      </c>
      <c r="W736" s="33">
        <f t="shared" si="318"/>
        <v>167.94387333462785</v>
      </c>
      <c r="X736" s="80">
        <v>0.44722222222222219</v>
      </c>
      <c r="Z736" s="16">
        <v>184</v>
      </c>
      <c r="AA736" s="16">
        <v>9</v>
      </c>
      <c r="AB736" s="16">
        <v>54.75</v>
      </c>
      <c r="AC736" s="14">
        <f t="shared" ref="AC736:AC799" si="336">AB736/3600+AA736/60+Z736</f>
        <v>184.16520833333334</v>
      </c>
      <c r="AD736" s="16">
        <v>48</v>
      </c>
      <c r="AE736" s="16">
        <v>7</v>
      </c>
      <c r="AF736" s="16">
        <v>4.5</v>
      </c>
      <c r="AG736" s="14">
        <f t="shared" ref="AG736:AG799" si="337">AF736/3600+AE736/60+AD736</f>
        <v>48.117916666666666</v>
      </c>
      <c r="AH736" s="16">
        <v>17</v>
      </c>
      <c r="AI736" s="16">
        <v>7</v>
      </c>
      <c r="AJ736" s="16">
        <v>55.1</v>
      </c>
      <c r="AK736" s="14">
        <f t="shared" ref="AK736:AK799" si="338">AJ736/3600+AI736/60+AH736</f>
        <v>17.131972222222224</v>
      </c>
      <c r="AL736" s="16">
        <v>162</v>
      </c>
      <c r="AM736" s="16">
        <v>26</v>
      </c>
      <c r="AN736" s="16">
        <v>50.32</v>
      </c>
      <c r="AO736" s="16">
        <f t="shared" ref="AO736:AO799" si="339">AN736/3600+AM736/60+AL736</f>
        <v>162.44731111111111</v>
      </c>
      <c r="AP736" s="16">
        <v>58</v>
      </c>
      <c r="AQ736" s="16">
        <v>40</v>
      </c>
      <c r="AR736" s="16">
        <v>30.91</v>
      </c>
      <c r="AS736" s="14">
        <f t="shared" ref="AS736:AS799" si="340">AR736/3600+AQ736/60+AP736</f>
        <v>58.675252777777779</v>
      </c>
      <c r="AT736" s="16">
        <v>2</v>
      </c>
      <c r="AU736" s="16">
        <v>38</v>
      </c>
      <c r="AV736" s="16">
        <v>39.19</v>
      </c>
      <c r="AW736" s="14">
        <f t="shared" ref="AW736:AW799" si="341">AV736/3600+AU736/60+AT736</f>
        <v>2.6442194444444445</v>
      </c>
      <c r="AX736" s="14">
        <f t="shared" si="333"/>
        <v>-21.717897222222234</v>
      </c>
      <c r="AY736" s="14">
        <f t="shared" si="334"/>
        <v>10.557336111111113</v>
      </c>
      <c r="AZ736" s="14">
        <f t="shared" si="335"/>
        <v>-217.31629166666667</v>
      </c>
    </row>
    <row r="737" spans="1:52">
      <c r="A737" s="11">
        <v>0.44791666666666702</v>
      </c>
      <c r="B737" s="12">
        <f t="shared" si="329"/>
        <v>10.733333333333329</v>
      </c>
      <c r="C737" s="12">
        <f t="shared" si="330"/>
        <v>17.419465763964617</v>
      </c>
      <c r="D737" s="12">
        <f t="shared" si="331"/>
        <v>17.037289108409077</v>
      </c>
      <c r="E737" s="12">
        <f t="shared" si="332"/>
        <v>17.193289108409076</v>
      </c>
      <c r="F737" s="12">
        <f t="shared" si="325"/>
        <v>4.5011925628352794</v>
      </c>
      <c r="G737" s="12">
        <f t="shared" si="319"/>
        <v>0.3531738084330584</v>
      </c>
      <c r="H737" s="26">
        <f t="shared" si="326"/>
        <v>20.235368657776089</v>
      </c>
      <c r="I737" s="33">
        <f t="shared" si="320"/>
        <v>3.0225213195201732</v>
      </c>
      <c r="J737" s="50">
        <f t="shared" si="321"/>
        <v>3.1785213195201734</v>
      </c>
      <c r="K737" s="33">
        <f t="shared" si="311"/>
        <v>0.83213493555692597</v>
      </c>
      <c r="L737" s="33">
        <f t="shared" si="327"/>
        <v>-0.99864162006492452</v>
      </c>
      <c r="M737" s="33">
        <f t="shared" si="312"/>
        <v>3.0894642049422858</v>
      </c>
      <c r="N737" s="33">
        <f t="shared" si="328"/>
        <v>-5.2104843096424269E-2</v>
      </c>
      <c r="O737" s="33">
        <f t="shared" si="313"/>
        <v>3.0894642049422858</v>
      </c>
      <c r="P737" s="33">
        <f t="shared" si="314"/>
        <v>177.01325989993339</v>
      </c>
      <c r="Q737" s="33">
        <f t="shared" si="322"/>
        <v>0.5232311241426516</v>
      </c>
      <c r="R737" s="33">
        <f t="shared" si="315"/>
        <v>29.978935123259571</v>
      </c>
      <c r="S737" s="33">
        <f t="shared" si="323"/>
        <v>-0.97778641192896587</v>
      </c>
      <c r="T737" s="33">
        <f t="shared" si="316"/>
        <v>2.9304229620056894</v>
      </c>
      <c r="U737" s="33">
        <f t="shared" si="324"/>
        <v>0.20960375151003105</v>
      </c>
      <c r="V737" s="72">
        <f t="shared" si="317"/>
        <v>2.9304229620056894</v>
      </c>
      <c r="W737" s="33">
        <f t="shared" si="318"/>
        <v>167.90086791115161</v>
      </c>
      <c r="X737" s="80">
        <v>0.44791666666666669</v>
      </c>
      <c r="Z737" s="16">
        <v>184</v>
      </c>
      <c r="AA737" s="16">
        <v>10</v>
      </c>
      <c r="AB737" s="16">
        <v>13.32</v>
      </c>
      <c r="AC737" s="14">
        <f t="shared" si="336"/>
        <v>184.17036666666667</v>
      </c>
      <c r="AD737" s="16">
        <v>48</v>
      </c>
      <c r="AE737" s="16">
        <v>7</v>
      </c>
      <c r="AF737" s="16">
        <v>47.67</v>
      </c>
      <c r="AG737" s="14">
        <f t="shared" si="337"/>
        <v>48.129908333333333</v>
      </c>
      <c r="AH737" s="16">
        <v>17</v>
      </c>
      <c r="AI737" s="16">
        <v>8</v>
      </c>
      <c r="AJ737" s="16">
        <v>55.26</v>
      </c>
      <c r="AK737" s="14">
        <f t="shared" si="338"/>
        <v>17.148683333333334</v>
      </c>
      <c r="AL737" s="16">
        <v>162</v>
      </c>
      <c r="AM737" s="16">
        <v>22</v>
      </c>
      <c r="AN737" s="16">
        <v>40.229999999999997</v>
      </c>
      <c r="AO737" s="16">
        <f t="shared" si="339"/>
        <v>162.37784166666665</v>
      </c>
      <c r="AP737" s="16">
        <v>58</v>
      </c>
      <c r="AQ737" s="16">
        <v>37</v>
      </c>
      <c r="AR737" s="16">
        <v>31.42</v>
      </c>
      <c r="AS737" s="14">
        <f t="shared" si="340"/>
        <v>58.625394444444446</v>
      </c>
      <c r="AT737" s="16">
        <v>2</v>
      </c>
      <c r="AU737" s="16">
        <v>39</v>
      </c>
      <c r="AV737" s="16">
        <v>39.35</v>
      </c>
      <c r="AW737" s="14">
        <f t="shared" si="341"/>
        <v>2.6609305555555558</v>
      </c>
      <c r="AX737" s="14">
        <f t="shared" si="333"/>
        <v>-21.792525000000012</v>
      </c>
      <c r="AY737" s="14">
        <f t="shared" si="334"/>
        <v>10.495486111111113</v>
      </c>
      <c r="AZ737" s="14">
        <f t="shared" si="335"/>
        <v>-217.31629166666667</v>
      </c>
    </row>
    <row r="738" spans="1:52">
      <c r="A738" s="11">
        <v>0.44861111111111102</v>
      </c>
      <c r="B738" s="12">
        <f t="shared" si="329"/>
        <v>10.750000000000009</v>
      </c>
      <c r="C738" s="12">
        <f t="shared" si="330"/>
        <v>17.436177997297964</v>
      </c>
      <c r="D738" s="12">
        <f t="shared" si="331"/>
        <v>17.054001341742399</v>
      </c>
      <c r="E738" s="12">
        <f t="shared" si="332"/>
        <v>17.210001341742398</v>
      </c>
      <c r="F738" s="12">
        <f t="shared" si="325"/>
        <v>4.5055678152906999</v>
      </c>
      <c r="G738" s="12">
        <f t="shared" si="319"/>
        <v>0.35338631518671743</v>
      </c>
      <c r="H738" s="26">
        <f t="shared" si="326"/>
        <v>20.247544397878777</v>
      </c>
      <c r="I738" s="33">
        <f t="shared" si="320"/>
        <v>3.0392335528535206</v>
      </c>
      <c r="J738" s="50">
        <f t="shared" si="321"/>
        <v>3.1952335528535207</v>
      </c>
      <c r="K738" s="33">
        <f t="shared" si="311"/>
        <v>0.83651018801235288</v>
      </c>
      <c r="L738" s="33">
        <f t="shared" si="327"/>
        <v>-0.9986390433238489</v>
      </c>
      <c r="M738" s="33">
        <f t="shared" si="312"/>
        <v>3.0894147753510839</v>
      </c>
      <c r="N738" s="33">
        <f t="shared" si="328"/>
        <v>-5.2154205479788975E-2</v>
      </c>
      <c r="O738" s="33">
        <f t="shared" si="313"/>
        <v>3.0894147753510839</v>
      </c>
      <c r="P738" s="33">
        <f t="shared" si="314"/>
        <v>177.01042779297447</v>
      </c>
      <c r="Q738" s="33">
        <f t="shared" si="322"/>
        <v>0.52237267369435147</v>
      </c>
      <c r="R738" s="33">
        <f t="shared" si="315"/>
        <v>29.92974953565086</v>
      </c>
      <c r="S738" s="33">
        <f t="shared" si="323"/>
        <v>-0.97762984895848937</v>
      </c>
      <c r="T738" s="33">
        <f t="shared" si="316"/>
        <v>2.9296773114066048</v>
      </c>
      <c r="U738" s="33">
        <f t="shared" si="324"/>
        <v>0.21033278019700485</v>
      </c>
      <c r="V738" s="72">
        <f t="shared" si="317"/>
        <v>2.9296773114066048</v>
      </c>
      <c r="W738" s="33">
        <f t="shared" si="318"/>
        <v>167.85814527883264</v>
      </c>
      <c r="X738" s="80">
        <v>0.44861111111111113</v>
      </c>
      <c r="Z738" s="16">
        <v>184</v>
      </c>
      <c r="AA738" s="16">
        <v>10</v>
      </c>
      <c r="AB738" s="16">
        <v>31.61</v>
      </c>
      <c r="AC738" s="14">
        <f t="shared" si="336"/>
        <v>184.17544722222223</v>
      </c>
      <c r="AD738" s="16">
        <v>48</v>
      </c>
      <c r="AE738" s="16">
        <v>8</v>
      </c>
      <c r="AF738" s="16">
        <v>30.89</v>
      </c>
      <c r="AG738" s="14">
        <f t="shared" si="337"/>
        <v>48.141913888888887</v>
      </c>
      <c r="AH738" s="16">
        <v>17</v>
      </c>
      <c r="AI738" s="16">
        <v>9</v>
      </c>
      <c r="AJ738" s="16">
        <v>55.43</v>
      </c>
      <c r="AK738" s="14">
        <f t="shared" si="338"/>
        <v>17.165397222222222</v>
      </c>
      <c r="AL738" s="16">
        <v>162</v>
      </c>
      <c r="AM738" s="16">
        <v>18</v>
      </c>
      <c r="AN738" s="16">
        <v>32.32</v>
      </c>
      <c r="AO738" s="16">
        <f t="shared" si="339"/>
        <v>162.30897777777778</v>
      </c>
      <c r="AP738" s="16">
        <v>58</v>
      </c>
      <c r="AQ738" s="16">
        <v>34</v>
      </c>
      <c r="AR738" s="16">
        <v>31.25</v>
      </c>
      <c r="AS738" s="14">
        <f t="shared" si="340"/>
        <v>58.57534722222222</v>
      </c>
      <c r="AT738" s="16">
        <v>2</v>
      </c>
      <c r="AU738" s="16">
        <v>40</v>
      </c>
      <c r="AV738" s="16">
        <v>39.520000000000003</v>
      </c>
      <c r="AW738" s="14">
        <f t="shared" si="341"/>
        <v>2.6776444444444443</v>
      </c>
      <c r="AX738" s="14">
        <f t="shared" si="333"/>
        <v>-21.866469444444448</v>
      </c>
      <c r="AY738" s="14">
        <f t="shared" si="334"/>
        <v>10.433433333333333</v>
      </c>
      <c r="AZ738" s="14">
        <f t="shared" si="335"/>
        <v>-217.31629166666664</v>
      </c>
    </row>
    <row r="739" spans="1:52">
      <c r="A739" s="11">
        <v>0.44930555555555601</v>
      </c>
      <c r="B739" s="12">
        <f t="shared" si="329"/>
        <v>10.766666666666664</v>
      </c>
      <c r="C739" s="12">
        <f t="shared" si="330"/>
        <v>17.452890230631287</v>
      </c>
      <c r="D739" s="12">
        <f t="shared" si="331"/>
        <v>17.070713575075747</v>
      </c>
      <c r="E739" s="12">
        <f t="shared" si="332"/>
        <v>17.226713575075745</v>
      </c>
      <c r="F739" s="12">
        <f t="shared" si="325"/>
        <v>4.5099430677461267</v>
      </c>
      <c r="G739" s="12">
        <f t="shared" si="319"/>
        <v>0.35359903379824603</v>
      </c>
      <c r="H739" s="26">
        <f t="shared" si="326"/>
        <v>20.25973227654325</v>
      </c>
      <c r="I739" s="33">
        <f t="shared" si="320"/>
        <v>3.0559457861868431</v>
      </c>
      <c r="J739" s="50">
        <f t="shared" si="321"/>
        <v>3.2119457861868432</v>
      </c>
      <c r="K739" s="33">
        <f t="shared" si="311"/>
        <v>0.84088544046777325</v>
      </c>
      <c r="L739" s="33">
        <f t="shared" si="327"/>
        <v>-0.99863651559775346</v>
      </c>
      <c r="M739" s="33">
        <f t="shared" si="312"/>
        <v>3.0893663314286197</v>
      </c>
      <c r="N739" s="33">
        <f t="shared" si="328"/>
        <v>-5.2202583410958812E-2</v>
      </c>
      <c r="O739" s="33">
        <f t="shared" si="313"/>
        <v>3.0893663314286197</v>
      </c>
      <c r="P739" s="33">
        <f t="shared" si="314"/>
        <v>177.00765216067421</v>
      </c>
      <c r="Q739" s="33">
        <f t="shared" si="322"/>
        <v>0.52151125275138477</v>
      </c>
      <c r="R739" s="33">
        <f t="shared" si="315"/>
        <v>29.880393751234688</v>
      </c>
      <c r="S739" s="33">
        <f t="shared" si="323"/>
        <v>-0.97747378598360457</v>
      </c>
      <c r="T739" s="33">
        <f t="shared" si="316"/>
        <v>2.9289366051658874</v>
      </c>
      <c r="U739" s="33">
        <f t="shared" si="324"/>
        <v>0.21105685896193643</v>
      </c>
      <c r="V739" s="72">
        <f t="shared" si="317"/>
        <v>2.9289366051658874</v>
      </c>
      <c r="W739" s="33">
        <f t="shared" si="318"/>
        <v>167.81570593738053</v>
      </c>
      <c r="X739" s="80">
        <v>0.44930555555555557</v>
      </c>
      <c r="Z739" s="16">
        <v>184</v>
      </c>
      <c r="AA739" s="16">
        <v>10</v>
      </c>
      <c r="AB739" s="16">
        <v>49.63</v>
      </c>
      <c r="AC739" s="14">
        <f t="shared" si="336"/>
        <v>184.18045277777779</v>
      </c>
      <c r="AD739" s="16">
        <v>48</v>
      </c>
      <c r="AE739" s="16">
        <v>9</v>
      </c>
      <c r="AF739" s="16">
        <v>14.17</v>
      </c>
      <c r="AG739" s="14">
        <f t="shared" si="337"/>
        <v>48.153936111111108</v>
      </c>
      <c r="AH739" s="16">
        <v>17</v>
      </c>
      <c r="AI739" s="16">
        <v>10</v>
      </c>
      <c r="AJ739" s="16">
        <v>55.59</v>
      </c>
      <c r="AK739" s="14">
        <f t="shared" si="338"/>
        <v>17.182108333333332</v>
      </c>
      <c r="AL739" s="16">
        <v>162</v>
      </c>
      <c r="AM739" s="16">
        <v>14</v>
      </c>
      <c r="AN739" s="16">
        <v>26.58</v>
      </c>
      <c r="AO739" s="16">
        <f t="shared" si="339"/>
        <v>162.24071666666666</v>
      </c>
      <c r="AP739" s="16">
        <v>58</v>
      </c>
      <c r="AQ739" s="16">
        <v>31</v>
      </c>
      <c r="AR739" s="16">
        <v>30.4</v>
      </c>
      <c r="AS739" s="14">
        <f t="shared" si="340"/>
        <v>58.525111111111109</v>
      </c>
      <c r="AT739" s="16">
        <v>2</v>
      </c>
      <c r="AU739" s="16">
        <v>41</v>
      </c>
      <c r="AV739" s="16">
        <v>39.68</v>
      </c>
      <c r="AW739" s="14">
        <f t="shared" si="341"/>
        <v>2.6943555555555556</v>
      </c>
      <c r="AX739" s="14">
        <f t="shared" si="333"/>
        <v>-21.939736111111131</v>
      </c>
      <c r="AY739" s="14">
        <f t="shared" si="334"/>
        <v>10.371175000000001</v>
      </c>
      <c r="AZ739" s="14">
        <f t="shared" si="335"/>
        <v>-217.31629166666664</v>
      </c>
    </row>
    <row r="740" spans="1:52">
      <c r="A740" s="11">
        <v>0.45</v>
      </c>
      <c r="B740" s="12">
        <f t="shared" si="329"/>
        <v>10.783333333333344</v>
      </c>
      <c r="C740" s="12">
        <f t="shared" si="330"/>
        <v>17.469602463964634</v>
      </c>
      <c r="D740" s="12">
        <f t="shared" si="331"/>
        <v>17.087425808409069</v>
      </c>
      <c r="E740" s="12">
        <f t="shared" si="332"/>
        <v>17.243425808409068</v>
      </c>
      <c r="F740" s="12">
        <f t="shared" si="325"/>
        <v>4.5143183202015473</v>
      </c>
      <c r="G740" s="12">
        <f t="shared" si="319"/>
        <v>0.35381196025465217</v>
      </c>
      <c r="H740" s="26">
        <f t="shared" si="326"/>
        <v>20.271932063841998</v>
      </c>
      <c r="I740" s="33">
        <f t="shared" si="320"/>
        <v>3.0726580195201905</v>
      </c>
      <c r="J740" s="50">
        <f t="shared" si="321"/>
        <v>3.2286580195201906</v>
      </c>
      <c r="K740" s="33">
        <f t="shared" si="311"/>
        <v>0.84526069292320016</v>
      </c>
      <c r="L740" s="33">
        <f t="shared" si="327"/>
        <v>-0.99863403708943843</v>
      </c>
      <c r="M740" s="33">
        <f t="shared" si="312"/>
        <v>3.0893188743182463</v>
      </c>
      <c r="N740" s="33">
        <f t="shared" si="328"/>
        <v>-5.2249975755500291E-2</v>
      </c>
      <c r="O740" s="33">
        <f t="shared" si="313"/>
        <v>3.0893188743182463</v>
      </c>
      <c r="P740" s="33">
        <f t="shared" si="314"/>
        <v>177.00493306854193</v>
      </c>
      <c r="Q740" s="33">
        <f t="shared" si="322"/>
        <v>0.5206468815645765</v>
      </c>
      <c r="R740" s="33">
        <f t="shared" si="315"/>
        <v>29.830868930297861</v>
      </c>
      <c r="S740" s="33">
        <f t="shared" si="323"/>
        <v>-0.97731823564139908</v>
      </c>
      <c r="T740" s="33">
        <f t="shared" si="316"/>
        <v>2.928200851835713</v>
      </c>
      <c r="U740" s="33">
        <f t="shared" si="324"/>
        <v>0.21177598136423023</v>
      </c>
      <c r="V740" s="72">
        <f t="shared" si="317"/>
        <v>2.928200851835713</v>
      </c>
      <c r="W740" s="33">
        <f t="shared" si="318"/>
        <v>167.77355037679885</v>
      </c>
      <c r="X740" s="80">
        <v>0.45</v>
      </c>
      <c r="Z740" s="16">
        <v>184</v>
      </c>
      <c r="AA740" s="16">
        <v>11</v>
      </c>
      <c r="AB740" s="16">
        <v>7.37</v>
      </c>
      <c r="AC740" s="14">
        <f t="shared" si="336"/>
        <v>184.18538055555555</v>
      </c>
      <c r="AD740" s="16">
        <v>48</v>
      </c>
      <c r="AE740" s="16">
        <v>9</v>
      </c>
      <c r="AF740" s="16">
        <v>57.5</v>
      </c>
      <c r="AG740" s="14">
        <f t="shared" si="337"/>
        <v>48.165972222222223</v>
      </c>
      <c r="AH740" s="16">
        <v>17</v>
      </c>
      <c r="AI740" s="16">
        <v>11</v>
      </c>
      <c r="AJ740" s="16">
        <v>55.76</v>
      </c>
      <c r="AK740" s="14">
        <f t="shared" si="338"/>
        <v>17.198822222222223</v>
      </c>
      <c r="AL740" s="16">
        <v>162</v>
      </c>
      <c r="AM740" s="16">
        <v>10</v>
      </c>
      <c r="AN740" s="16">
        <v>23.02</v>
      </c>
      <c r="AO740" s="16">
        <f t="shared" si="339"/>
        <v>162.17306111111111</v>
      </c>
      <c r="AP740" s="16">
        <v>58</v>
      </c>
      <c r="AQ740" s="16">
        <v>28</v>
      </c>
      <c r="AR740" s="16">
        <v>28.88</v>
      </c>
      <c r="AS740" s="14">
        <f t="shared" si="340"/>
        <v>58.474688888888892</v>
      </c>
      <c r="AT740" s="16">
        <v>2</v>
      </c>
      <c r="AU740" s="16">
        <v>42</v>
      </c>
      <c r="AV740" s="16">
        <v>39.85</v>
      </c>
      <c r="AW740" s="14">
        <f t="shared" si="341"/>
        <v>2.7110694444444445</v>
      </c>
      <c r="AX740" s="14">
        <f t="shared" si="333"/>
        <v>-22.012319444444444</v>
      </c>
      <c r="AY740" s="14">
        <f t="shared" si="334"/>
        <v>10.308716666666669</v>
      </c>
      <c r="AZ740" s="14">
        <f t="shared" si="335"/>
        <v>-217.31629166666667</v>
      </c>
    </row>
    <row r="741" spans="1:52">
      <c r="A741" s="11">
        <v>0.45069444444444401</v>
      </c>
      <c r="B741" s="12">
        <f t="shared" si="329"/>
        <v>10.8</v>
      </c>
      <c r="C741" s="12">
        <f t="shared" si="330"/>
        <v>17.486314697297956</v>
      </c>
      <c r="D741" s="12">
        <f t="shared" si="331"/>
        <v>17.104138041742392</v>
      </c>
      <c r="E741" s="12">
        <f t="shared" si="332"/>
        <v>17.26013804174239</v>
      </c>
      <c r="F741" s="12">
        <f t="shared" si="325"/>
        <v>4.5186935726569679</v>
      </c>
      <c r="G741" s="12">
        <f t="shared" si="319"/>
        <v>0.35402509053812836</v>
      </c>
      <c r="H741" s="26">
        <f t="shared" si="326"/>
        <v>20.284143529571612</v>
      </c>
      <c r="I741" s="33">
        <f t="shared" si="320"/>
        <v>3.089370252853513</v>
      </c>
      <c r="J741" s="50">
        <f t="shared" si="321"/>
        <v>3.2453702528535131</v>
      </c>
      <c r="K741" s="33">
        <f t="shared" si="311"/>
        <v>0.84963594537862064</v>
      </c>
      <c r="L741" s="33">
        <f t="shared" si="327"/>
        <v>-0.99863160799807893</v>
      </c>
      <c r="M741" s="33">
        <f t="shared" si="312"/>
        <v>3.0892724051456204</v>
      </c>
      <c r="N741" s="33">
        <f t="shared" si="328"/>
        <v>-5.2296381396530978E-2</v>
      </c>
      <c r="O741" s="33">
        <f t="shared" si="313"/>
        <v>3.0892724051456204</v>
      </c>
      <c r="P741" s="33">
        <f t="shared" si="314"/>
        <v>177.00227058107299</v>
      </c>
      <c r="Q741" s="33">
        <f t="shared" si="322"/>
        <v>0.51977958041074057</v>
      </c>
      <c r="R741" s="33">
        <f t="shared" si="315"/>
        <v>29.781176234616236</v>
      </c>
      <c r="S741" s="33">
        <f t="shared" si="323"/>
        <v>-0.97716321048278576</v>
      </c>
      <c r="T741" s="33">
        <f t="shared" si="316"/>
        <v>2.9274700597998029</v>
      </c>
      <c r="U741" s="33">
        <f t="shared" si="324"/>
        <v>0.21249014113359524</v>
      </c>
      <c r="V741" s="72">
        <f t="shared" si="317"/>
        <v>2.9274700597998029</v>
      </c>
      <c r="W741" s="33">
        <f t="shared" si="318"/>
        <v>167.73167907743942</v>
      </c>
      <c r="X741" s="80">
        <v>0.45069444444444445</v>
      </c>
      <c r="Z741" s="16">
        <v>184</v>
      </c>
      <c r="AA741" s="16">
        <v>11</v>
      </c>
      <c r="AB741" s="16">
        <v>24.83</v>
      </c>
      <c r="AC741" s="14">
        <f t="shared" si="336"/>
        <v>184.19023055555556</v>
      </c>
      <c r="AD741" s="16">
        <v>48</v>
      </c>
      <c r="AE741" s="16">
        <v>10</v>
      </c>
      <c r="AF741" s="16">
        <v>40.880000000000003</v>
      </c>
      <c r="AG741" s="14">
        <f t="shared" si="337"/>
        <v>48.178022222222225</v>
      </c>
      <c r="AH741" s="16">
        <v>17</v>
      </c>
      <c r="AI741" s="16">
        <v>12</v>
      </c>
      <c r="AJ741" s="16">
        <v>55.92</v>
      </c>
      <c r="AK741" s="14">
        <f t="shared" si="338"/>
        <v>17.215533333333333</v>
      </c>
      <c r="AL741" s="16">
        <v>162</v>
      </c>
      <c r="AM741" s="16">
        <v>6</v>
      </c>
      <c r="AN741" s="16">
        <v>21.62</v>
      </c>
      <c r="AO741" s="16">
        <f t="shared" si="339"/>
        <v>162.10600555555556</v>
      </c>
      <c r="AP741" s="16">
        <v>58</v>
      </c>
      <c r="AQ741" s="16">
        <v>25</v>
      </c>
      <c r="AR741" s="16">
        <v>26.7</v>
      </c>
      <c r="AS741" s="14">
        <f t="shared" si="340"/>
        <v>58.424083333333336</v>
      </c>
      <c r="AT741" s="16">
        <v>2</v>
      </c>
      <c r="AU741" s="16">
        <v>43</v>
      </c>
      <c r="AV741" s="16">
        <v>40.01</v>
      </c>
      <c r="AW741" s="14">
        <f t="shared" si="341"/>
        <v>2.7277805555555554</v>
      </c>
      <c r="AX741" s="14">
        <f t="shared" si="333"/>
        <v>-22.084225000000004</v>
      </c>
      <c r="AY741" s="14">
        <f t="shared" si="334"/>
        <v>10.246061111111111</v>
      </c>
      <c r="AZ741" s="14">
        <f t="shared" si="335"/>
        <v>-217.31629166666667</v>
      </c>
    </row>
    <row r="742" spans="1:52">
      <c r="A742" s="11">
        <v>0.45138888888888901</v>
      </c>
      <c r="B742" s="12">
        <f t="shared" si="329"/>
        <v>10.816666666666656</v>
      </c>
      <c r="C742" s="12">
        <f t="shared" si="330"/>
        <v>17.503026930631279</v>
      </c>
      <c r="D742" s="12">
        <f t="shared" si="331"/>
        <v>17.120850275075735</v>
      </c>
      <c r="E742" s="12">
        <f t="shared" si="332"/>
        <v>17.276850275075734</v>
      </c>
      <c r="F742" s="12">
        <f t="shared" si="325"/>
        <v>4.5230688251123938</v>
      </c>
      <c r="G742" s="12">
        <f t="shared" si="319"/>
        <v>0.35423842062612115</v>
      </c>
      <c r="H742" s="26">
        <f t="shared" si="326"/>
        <v>20.296366443256751</v>
      </c>
      <c r="I742" s="33">
        <f t="shared" si="320"/>
        <v>3.1060824861868355</v>
      </c>
      <c r="J742" s="50">
        <f t="shared" si="321"/>
        <v>3.2620824861868356</v>
      </c>
      <c r="K742" s="33">
        <f t="shared" si="311"/>
        <v>0.85401119783404089</v>
      </c>
      <c r="L742" s="33">
        <f t="shared" si="327"/>
        <v>-0.9986292285192081</v>
      </c>
      <c r="M742" s="33">
        <f t="shared" si="312"/>
        <v>3.0892269250186519</v>
      </c>
      <c r="N742" s="33">
        <f t="shared" si="328"/>
        <v>-5.2341799234753628E-2</v>
      </c>
      <c r="O742" s="33">
        <f t="shared" si="313"/>
        <v>3.0892269250186519</v>
      </c>
      <c r="P742" s="33">
        <f t="shared" si="314"/>
        <v>176.99966476174598</v>
      </c>
      <c r="Q742" s="33">
        <f t="shared" si="322"/>
        <v>0.51890936959197653</v>
      </c>
      <c r="R742" s="33">
        <f t="shared" si="315"/>
        <v>29.731316827414432</v>
      </c>
      <c r="S742" s="33">
        <f t="shared" si="323"/>
        <v>-0.97700872297171537</v>
      </c>
      <c r="T742" s="33">
        <f t="shared" si="316"/>
        <v>2.9267442372743373</v>
      </c>
      <c r="U742" s="33">
        <f t="shared" si="324"/>
        <v>0.21319933216869591</v>
      </c>
      <c r="V742" s="72">
        <f t="shared" si="317"/>
        <v>2.9267442372743373</v>
      </c>
      <c r="W742" s="33">
        <f t="shared" si="318"/>
        <v>167.69009251005471</v>
      </c>
      <c r="X742" s="80">
        <v>0.4513888888888889</v>
      </c>
      <c r="Z742" s="16">
        <v>184</v>
      </c>
      <c r="AA742" s="16">
        <v>11</v>
      </c>
      <c r="AB742" s="16">
        <v>42.02</v>
      </c>
      <c r="AC742" s="14">
        <f t="shared" si="336"/>
        <v>184.19500555555555</v>
      </c>
      <c r="AD742" s="16">
        <v>48</v>
      </c>
      <c r="AE742" s="16">
        <v>11</v>
      </c>
      <c r="AF742" s="16">
        <v>24.3</v>
      </c>
      <c r="AG742" s="14">
        <f t="shared" si="337"/>
        <v>48.190083333333334</v>
      </c>
      <c r="AH742" s="16">
        <v>17</v>
      </c>
      <c r="AI742" s="16">
        <v>13</v>
      </c>
      <c r="AJ742" s="16">
        <v>56.08</v>
      </c>
      <c r="AK742" s="14">
        <f t="shared" si="338"/>
        <v>17.232244444444444</v>
      </c>
      <c r="AL742" s="16">
        <v>162</v>
      </c>
      <c r="AM742" s="16">
        <v>2</v>
      </c>
      <c r="AN742" s="16">
        <v>22.4</v>
      </c>
      <c r="AO742" s="16">
        <f t="shared" si="339"/>
        <v>162.03955555555555</v>
      </c>
      <c r="AP742" s="16">
        <v>58</v>
      </c>
      <c r="AQ742" s="16">
        <v>22</v>
      </c>
      <c r="AR742" s="16">
        <v>23.86</v>
      </c>
      <c r="AS742" s="14">
        <f t="shared" si="340"/>
        <v>58.373294444444447</v>
      </c>
      <c r="AT742" s="16">
        <v>2</v>
      </c>
      <c r="AU742" s="16">
        <v>44</v>
      </c>
      <c r="AV742" s="16">
        <v>40.18</v>
      </c>
      <c r="AW742" s="14">
        <f t="shared" si="341"/>
        <v>2.7444944444444443</v>
      </c>
      <c r="AX742" s="14">
        <f t="shared" si="333"/>
        <v>-22.155450000000002</v>
      </c>
      <c r="AY742" s="14">
        <f t="shared" si="334"/>
        <v>10.183211111111113</v>
      </c>
      <c r="AZ742" s="14">
        <f t="shared" si="335"/>
        <v>-217.31624999999997</v>
      </c>
    </row>
    <row r="743" spans="1:52">
      <c r="A743" s="11">
        <v>0.452083333333333</v>
      </c>
      <c r="B743" s="12">
        <f t="shared" si="329"/>
        <v>10.833333333333336</v>
      </c>
      <c r="C743" s="12">
        <f t="shared" si="330"/>
        <v>17.519739163964623</v>
      </c>
      <c r="D743" s="12">
        <f t="shared" si="331"/>
        <v>17.137562508409061</v>
      </c>
      <c r="E743" s="12">
        <f t="shared" si="332"/>
        <v>17.29356250840906</v>
      </c>
      <c r="F743" s="12">
        <f t="shared" si="325"/>
        <v>4.5274440775678144</v>
      </c>
      <c r="G743" s="12">
        <f t="shared" si="319"/>
        <v>0.35445194649140277</v>
      </c>
      <c r="H743" s="26">
        <f t="shared" si="326"/>
        <v>20.308600574154266</v>
      </c>
      <c r="I743" s="33">
        <f t="shared" si="320"/>
        <v>3.1227947195201793</v>
      </c>
      <c r="J743" s="50">
        <f t="shared" si="321"/>
        <v>3.2787947195201794</v>
      </c>
      <c r="K743" s="33">
        <f t="shared" si="311"/>
        <v>0.85838645028946681</v>
      </c>
      <c r="L743" s="33">
        <f t="shared" si="327"/>
        <v>-0.99862689884470046</v>
      </c>
      <c r="M743" s="33">
        <f t="shared" si="312"/>
        <v>3.0891824350274879</v>
      </c>
      <c r="N743" s="33">
        <f t="shared" si="328"/>
        <v>-5.2386228188490952E-2</v>
      </c>
      <c r="O743" s="33">
        <f t="shared" si="313"/>
        <v>3.0891824350274879</v>
      </c>
      <c r="P743" s="33">
        <f t="shared" si="314"/>
        <v>176.99711567302171</v>
      </c>
      <c r="Q743" s="33">
        <f t="shared" si="322"/>
        <v>0.51803626943498693</v>
      </c>
      <c r="R743" s="33">
        <f t="shared" si="315"/>
        <v>29.681291873326721</v>
      </c>
      <c r="S743" s="33">
        <f t="shared" si="323"/>
        <v>-0.97685478548441251</v>
      </c>
      <c r="T743" s="33">
        <f t="shared" si="316"/>
        <v>2.9260233923089123</v>
      </c>
      <c r="U743" s="33">
        <f t="shared" si="324"/>
        <v>0.21390354853578847</v>
      </c>
      <c r="V743" s="72">
        <f t="shared" si="317"/>
        <v>2.9260233923089123</v>
      </c>
      <c r="W743" s="33">
        <f t="shared" si="318"/>
        <v>167.64879113585263</v>
      </c>
      <c r="X743" s="80">
        <v>0.45208333333333334</v>
      </c>
      <c r="Z743" s="16">
        <v>184</v>
      </c>
      <c r="AA743" s="16">
        <v>11</v>
      </c>
      <c r="AB743" s="16">
        <v>58.93</v>
      </c>
      <c r="AC743" s="14">
        <f t="shared" si="336"/>
        <v>184.19970277777779</v>
      </c>
      <c r="AD743" s="16">
        <v>48</v>
      </c>
      <c r="AE743" s="16">
        <v>12</v>
      </c>
      <c r="AF743" s="16">
        <v>7.78</v>
      </c>
      <c r="AG743" s="14">
        <f t="shared" si="337"/>
        <v>48.20216111111111</v>
      </c>
      <c r="AH743" s="16">
        <v>17</v>
      </c>
      <c r="AI743" s="16">
        <v>14</v>
      </c>
      <c r="AJ743" s="16">
        <v>56.25</v>
      </c>
      <c r="AK743" s="14">
        <f t="shared" si="338"/>
        <v>17.248958333333334</v>
      </c>
      <c r="AL743" s="16">
        <v>161</v>
      </c>
      <c r="AM743" s="16">
        <v>58</v>
      </c>
      <c r="AN743" s="16">
        <v>25.35</v>
      </c>
      <c r="AO743" s="16">
        <f t="shared" si="339"/>
        <v>161.97370833333332</v>
      </c>
      <c r="AP743" s="16">
        <v>58</v>
      </c>
      <c r="AQ743" s="16">
        <v>19</v>
      </c>
      <c r="AR743" s="16">
        <v>20.36</v>
      </c>
      <c r="AS743" s="14">
        <f t="shared" si="340"/>
        <v>58.322322222222219</v>
      </c>
      <c r="AT743" s="16">
        <v>2</v>
      </c>
      <c r="AU743" s="16">
        <v>45</v>
      </c>
      <c r="AV743" s="16">
        <v>40.340000000000003</v>
      </c>
      <c r="AW743" s="14">
        <f t="shared" si="341"/>
        <v>2.7612055555555557</v>
      </c>
      <c r="AX743" s="14">
        <f t="shared" si="333"/>
        <v>-22.225994444444467</v>
      </c>
      <c r="AY743" s="14">
        <f t="shared" si="334"/>
        <v>10.120161111111109</v>
      </c>
      <c r="AZ743" s="14">
        <f t="shared" si="335"/>
        <v>-217.31629166666667</v>
      </c>
    </row>
    <row r="744" spans="1:52">
      <c r="A744" s="11">
        <v>0.452777777777778</v>
      </c>
      <c r="B744" s="12">
        <f t="shared" si="329"/>
        <v>10.849999999999993</v>
      </c>
      <c r="C744" s="12">
        <f t="shared" si="330"/>
        <v>17.536451397297949</v>
      </c>
      <c r="D744" s="12">
        <f t="shared" si="331"/>
        <v>17.154274741742409</v>
      </c>
      <c r="E744" s="12">
        <f t="shared" si="332"/>
        <v>17.310274741742408</v>
      </c>
      <c r="F744" s="12">
        <f t="shared" si="325"/>
        <v>4.5318193300232412</v>
      </c>
      <c r="G744" s="12">
        <f t="shared" si="319"/>
        <v>0.35466566410214423</v>
      </c>
      <c r="H744" s="26">
        <f t="shared" si="326"/>
        <v>20.320845691257372</v>
      </c>
      <c r="I744" s="33">
        <f t="shared" si="320"/>
        <v>3.1395069528535053</v>
      </c>
      <c r="J744" s="50">
        <f t="shared" si="321"/>
        <v>3.2955069528535055</v>
      </c>
      <c r="K744" s="33">
        <f t="shared" si="311"/>
        <v>0.86276170274488806</v>
      </c>
      <c r="L744" s="33">
        <f t="shared" si="327"/>
        <v>-0.99862461916275436</v>
      </c>
      <c r="M744" s="33">
        <f t="shared" si="312"/>
        <v>3.0891389362444563</v>
      </c>
      <c r="N744" s="33">
        <f t="shared" si="328"/>
        <v>-5.2429667193719491E-2</v>
      </c>
      <c r="O744" s="33">
        <f t="shared" si="313"/>
        <v>3.0891389362444563</v>
      </c>
      <c r="P744" s="33">
        <f t="shared" si="314"/>
        <v>176.99462337634003</v>
      </c>
      <c r="Q744" s="33">
        <f t="shared" si="322"/>
        <v>0.51716030029039628</v>
      </c>
      <c r="R744" s="33">
        <f t="shared" si="315"/>
        <v>29.63110253835799</v>
      </c>
      <c r="S744" s="33">
        <f t="shared" si="323"/>
        <v>-0.97670141030862578</v>
      </c>
      <c r="T744" s="33">
        <f t="shared" si="316"/>
        <v>2.9253075327874809</v>
      </c>
      <c r="U744" s="33">
        <f t="shared" si="324"/>
        <v>0.21460278446735417</v>
      </c>
      <c r="V744" s="72">
        <f t="shared" si="317"/>
        <v>2.9253075327874809</v>
      </c>
      <c r="W744" s="33">
        <f t="shared" si="318"/>
        <v>167.60777540655036</v>
      </c>
      <c r="X744" s="80">
        <v>0.45277777777777778</v>
      </c>
      <c r="Z744" s="16">
        <v>184</v>
      </c>
      <c r="AA744" s="16">
        <v>12</v>
      </c>
      <c r="AB744" s="16">
        <v>15.57</v>
      </c>
      <c r="AC744" s="14">
        <f t="shared" si="336"/>
        <v>184.20432500000001</v>
      </c>
      <c r="AD744" s="16">
        <v>48</v>
      </c>
      <c r="AE744" s="16">
        <v>12</v>
      </c>
      <c r="AF744" s="16">
        <v>51.31</v>
      </c>
      <c r="AG744" s="14">
        <f t="shared" si="337"/>
        <v>48.21425277777778</v>
      </c>
      <c r="AH744" s="16">
        <v>17</v>
      </c>
      <c r="AI744" s="16">
        <v>15</v>
      </c>
      <c r="AJ744" s="16">
        <v>56.41</v>
      </c>
      <c r="AK744" s="14">
        <f t="shared" si="338"/>
        <v>17.265669444444445</v>
      </c>
      <c r="AL744" s="16">
        <v>161</v>
      </c>
      <c r="AM744" s="16">
        <v>54</v>
      </c>
      <c r="AN744" s="16">
        <v>30.46</v>
      </c>
      <c r="AO744" s="16">
        <f t="shared" si="339"/>
        <v>161.90846111111111</v>
      </c>
      <c r="AP744" s="16">
        <v>58</v>
      </c>
      <c r="AQ744" s="16">
        <v>16</v>
      </c>
      <c r="AR744" s="16">
        <v>16.22</v>
      </c>
      <c r="AS744" s="14">
        <f t="shared" si="340"/>
        <v>58.271172222222219</v>
      </c>
      <c r="AT744" s="16">
        <v>2</v>
      </c>
      <c r="AU744" s="16">
        <v>46</v>
      </c>
      <c r="AV744" s="16">
        <v>40.5</v>
      </c>
      <c r="AW744" s="14">
        <f t="shared" si="341"/>
        <v>2.7779166666666666</v>
      </c>
      <c r="AX744" s="14">
        <f t="shared" si="333"/>
        <v>-22.295863888888903</v>
      </c>
      <c r="AY744" s="14">
        <f t="shared" si="334"/>
        <v>10.056919444444439</v>
      </c>
      <c r="AZ744" s="14">
        <f t="shared" si="335"/>
        <v>-217.31629166666667</v>
      </c>
    </row>
    <row r="745" spans="1:52">
      <c r="A745" s="11">
        <v>0.453472222222222</v>
      </c>
      <c r="B745" s="12">
        <f t="shared" si="329"/>
        <v>10.866666666666672</v>
      </c>
      <c r="C745" s="12">
        <f t="shared" si="330"/>
        <v>17.553163630631296</v>
      </c>
      <c r="D745" s="12">
        <f t="shared" si="331"/>
        <v>17.170986975075731</v>
      </c>
      <c r="E745" s="12">
        <f t="shared" si="332"/>
        <v>17.32698697507573</v>
      </c>
      <c r="F745" s="12">
        <f t="shared" si="325"/>
        <v>4.5361945824786627</v>
      </c>
      <c r="G745" s="12">
        <f t="shared" si="319"/>
        <v>0.3548795694219849</v>
      </c>
      <c r="H745" s="26">
        <f t="shared" si="326"/>
        <v>20.333101563299639</v>
      </c>
      <c r="I745" s="33">
        <f t="shared" si="320"/>
        <v>3.1562191861868527</v>
      </c>
      <c r="J745" s="50">
        <f t="shared" si="321"/>
        <v>3.3122191861868528</v>
      </c>
      <c r="K745" s="33">
        <f t="shared" si="311"/>
        <v>0.86713695520031497</v>
      </c>
      <c r="L745" s="33">
        <f t="shared" si="327"/>
        <v>-0.99862238965787631</v>
      </c>
      <c r="M745" s="33">
        <f t="shared" si="312"/>
        <v>3.0890964297240378</v>
      </c>
      <c r="N745" s="33">
        <f t="shared" si="328"/>
        <v>-5.2472115204103859E-2</v>
      </c>
      <c r="O745" s="33">
        <f t="shared" si="313"/>
        <v>3.0890964297240378</v>
      </c>
      <c r="P745" s="33">
        <f t="shared" si="314"/>
        <v>176.99218793211827</v>
      </c>
      <c r="Q745" s="33">
        <f t="shared" si="322"/>
        <v>0.51628148253206863</v>
      </c>
      <c r="R745" s="33">
        <f t="shared" si="315"/>
        <v>29.580749989844669</v>
      </c>
      <c r="S745" s="33">
        <f t="shared" si="323"/>
        <v>-0.97654860964289492</v>
      </c>
      <c r="T745" s="33">
        <f t="shared" si="316"/>
        <v>2.9245966664293013</v>
      </c>
      <c r="U745" s="33">
        <f t="shared" si="324"/>
        <v>0.2152970343607386</v>
      </c>
      <c r="V745" s="72">
        <f t="shared" si="317"/>
        <v>2.9245966664293013</v>
      </c>
      <c r="W745" s="33">
        <f t="shared" si="318"/>
        <v>167.56704576442883</v>
      </c>
      <c r="X745" s="80">
        <v>0.45347222222222222</v>
      </c>
      <c r="Z745" s="16">
        <v>184</v>
      </c>
      <c r="AA745" s="16">
        <v>12</v>
      </c>
      <c r="AB745" s="16">
        <v>31.92</v>
      </c>
      <c r="AC745" s="14">
        <f t="shared" si="336"/>
        <v>184.20886666666667</v>
      </c>
      <c r="AD745" s="16">
        <v>48</v>
      </c>
      <c r="AE745" s="16">
        <v>13</v>
      </c>
      <c r="AF745" s="16">
        <v>34.880000000000003</v>
      </c>
      <c r="AG745" s="14">
        <f t="shared" si="337"/>
        <v>48.226355555555557</v>
      </c>
      <c r="AH745" s="16">
        <v>17</v>
      </c>
      <c r="AI745" s="16">
        <v>16</v>
      </c>
      <c r="AJ745" s="16">
        <v>56.58</v>
      </c>
      <c r="AK745" s="14">
        <f t="shared" si="338"/>
        <v>17.282383333333332</v>
      </c>
      <c r="AL745" s="16">
        <v>161</v>
      </c>
      <c r="AM745" s="16">
        <v>50</v>
      </c>
      <c r="AN745" s="16">
        <v>37.74</v>
      </c>
      <c r="AO745" s="16">
        <f t="shared" si="339"/>
        <v>161.84381666666667</v>
      </c>
      <c r="AP745" s="16">
        <v>58</v>
      </c>
      <c r="AQ745" s="16">
        <v>13</v>
      </c>
      <c r="AR745" s="16">
        <v>11.44</v>
      </c>
      <c r="AS745" s="14">
        <f t="shared" si="340"/>
        <v>58.219844444444448</v>
      </c>
      <c r="AT745" s="16">
        <v>2</v>
      </c>
      <c r="AU745" s="16">
        <v>47</v>
      </c>
      <c r="AV745" s="16">
        <v>40.67</v>
      </c>
      <c r="AW745" s="14">
        <f t="shared" si="341"/>
        <v>2.7946305555555555</v>
      </c>
      <c r="AX745" s="14">
        <f t="shared" si="333"/>
        <v>-22.365049999999997</v>
      </c>
      <c r="AY745" s="14">
        <f t="shared" si="334"/>
        <v>9.9934888888888906</v>
      </c>
      <c r="AZ745" s="14">
        <f t="shared" si="335"/>
        <v>-217.31629166666664</v>
      </c>
    </row>
    <row r="746" spans="1:52">
      <c r="A746" s="11">
        <v>0.454166666666667</v>
      </c>
      <c r="B746" s="12">
        <f t="shared" si="329"/>
        <v>10.883333333333328</v>
      </c>
      <c r="C746" s="12">
        <f t="shared" si="330"/>
        <v>17.569875863964619</v>
      </c>
      <c r="D746" s="12">
        <f t="shared" si="331"/>
        <v>17.187699208409075</v>
      </c>
      <c r="E746" s="12">
        <f t="shared" si="332"/>
        <v>17.343699208409074</v>
      </c>
      <c r="F746" s="12">
        <f t="shared" si="325"/>
        <v>4.5405698349340877</v>
      </c>
      <c r="G746" s="12">
        <f t="shared" si="319"/>
        <v>0.35509365841010682</v>
      </c>
      <c r="H746" s="26">
        <f t="shared" si="326"/>
        <v>20.345367958759251</v>
      </c>
      <c r="I746" s="33">
        <f t="shared" si="320"/>
        <v>3.1729314195201752</v>
      </c>
      <c r="J746" s="50">
        <f t="shared" si="321"/>
        <v>3.3289314195201753</v>
      </c>
      <c r="K746" s="33">
        <f t="shared" si="311"/>
        <v>0.87151220765573545</v>
      </c>
      <c r="L746" s="33">
        <f t="shared" si="327"/>
        <v>-0.99862021051086514</v>
      </c>
      <c r="M746" s="33">
        <f t="shared" si="312"/>
        <v>3.0890549165028398</v>
      </c>
      <c r="N746" s="33">
        <f t="shared" si="328"/>
        <v>-5.2513571191030201E-2</v>
      </c>
      <c r="O746" s="33">
        <f t="shared" si="313"/>
        <v>3.0890549165028398</v>
      </c>
      <c r="P746" s="33">
        <f t="shared" si="314"/>
        <v>176.98980939974962</v>
      </c>
      <c r="Q746" s="33">
        <f t="shared" si="322"/>
        <v>0.5153998365564435</v>
      </c>
      <c r="R746" s="33">
        <f t="shared" si="315"/>
        <v>29.530235396416654</v>
      </c>
      <c r="S746" s="33">
        <f t="shared" si="323"/>
        <v>-0.97639639559583868</v>
      </c>
      <c r="T746" s="33">
        <f t="shared" si="316"/>
        <v>2.9238908007899003</v>
      </c>
      <c r="U746" s="33">
        <f t="shared" si="324"/>
        <v>0.21598629277677495</v>
      </c>
      <c r="V746" s="72">
        <f t="shared" si="317"/>
        <v>2.9238908007899003</v>
      </c>
      <c r="W746" s="33">
        <f t="shared" si="318"/>
        <v>167.52660264238784</v>
      </c>
      <c r="X746" s="80">
        <v>0.45416666666666666</v>
      </c>
      <c r="Z746" s="16">
        <v>184</v>
      </c>
      <c r="AA746" s="16">
        <v>12</v>
      </c>
      <c r="AB746" s="16">
        <v>48</v>
      </c>
      <c r="AC746" s="14">
        <f t="shared" si="336"/>
        <v>184.21333333333334</v>
      </c>
      <c r="AD746" s="16">
        <v>48</v>
      </c>
      <c r="AE746" s="16">
        <v>14</v>
      </c>
      <c r="AF746" s="16">
        <v>18.5</v>
      </c>
      <c r="AG746" s="14">
        <f t="shared" si="337"/>
        <v>48.238472222222221</v>
      </c>
      <c r="AH746" s="16">
        <v>17</v>
      </c>
      <c r="AI746" s="16">
        <v>17</v>
      </c>
      <c r="AJ746" s="16">
        <v>56.74</v>
      </c>
      <c r="AK746" s="14">
        <f t="shared" si="338"/>
        <v>17.299094444444446</v>
      </c>
      <c r="AL746" s="16">
        <v>161</v>
      </c>
      <c r="AM746" s="16">
        <v>46</v>
      </c>
      <c r="AN746" s="16">
        <v>47.18</v>
      </c>
      <c r="AO746" s="16">
        <f t="shared" si="339"/>
        <v>161.77977222222222</v>
      </c>
      <c r="AP746" s="16">
        <v>58</v>
      </c>
      <c r="AQ746" s="16">
        <v>10</v>
      </c>
      <c r="AR746" s="16">
        <v>6.02</v>
      </c>
      <c r="AS746" s="14">
        <f t="shared" si="340"/>
        <v>58.16833888888889</v>
      </c>
      <c r="AT746" s="16">
        <v>2</v>
      </c>
      <c r="AU746" s="16">
        <v>48</v>
      </c>
      <c r="AV746" s="16">
        <v>40.83</v>
      </c>
      <c r="AW746" s="14">
        <f t="shared" si="341"/>
        <v>2.8113416666666668</v>
      </c>
      <c r="AX746" s="14">
        <f t="shared" si="333"/>
        <v>-22.433561111111118</v>
      </c>
      <c r="AY746" s="14">
        <f t="shared" si="334"/>
        <v>9.9298666666666691</v>
      </c>
      <c r="AZ746" s="14">
        <f t="shared" si="335"/>
        <v>-217.31629166666667</v>
      </c>
    </row>
    <row r="747" spans="1:52">
      <c r="A747" s="11">
        <v>0.45486111111111099</v>
      </c>
      <c r="B747" s="12">
        <f t="shared" si="329"/>
        <v>10.900000000000007</v>
      </c>
      <c r="C747" s="12">
        <f t="shared" si="330"/>
        <v>17.586588097297962</v>
      </c>
      <c r="D747" s="12">
        <f t="shared" si="331"/>
        <v>17.204411441742398</v>
      </c>
      <c r="E747" s="12">
        <f t="shared" si="332"/>
        <v>17.360411441742396</v>
      </c>
      <c r="F747" s="12">
        <f t="shared" si="325"/>
        <v>4.5449450873895092</v>
      </c>
      <c r="G747" s="12">
        <f t="shared" si="319"/>
        <v>0.35530792702130465</v>
      </c>
      <c r="H747" s="26">
        <f t="shared" si="326"/>
        <v>20.357644645863015</v>
      </c>
      <c r="I747" s="33">
        <f t="shared" si="320"/>
        <v>3.189643652853519</v>
      </c>
      <c r="J747" s="50">
        <f t="shared" si="321"/>
        <v>3.3456436528535192</v>
      </c>
      <c r="K747" s="33">
        <f t="shared" si="311"/>
        <v>0.87588746011116125</v>
      </c>
      <c r="L747" s="33">
        <f t="shared" si="327"/>
        <v>-0.99861808189879542</v>
      </c>
      <c r="M747" s="33">
        <f t="shared" si="312"/>
        <v>3.0890143975995557</v>
      </c>
      <c r="N747" s="33">
        <f t="shared" si="328"/>
        <v>-5.2554034143640134E-2</v>
      </c>
      <c r="O747" s="33">
        <f t="shared" si="313"/>
        <v>3.0890143975995557</v>
      </c>
      <c r="P747" s="33">
        <f t="shared" si="314"/>
        <v>176.98748783760095</v>
      </c>
      <c r="Q747" s="33">
        <f t="shared" si="322"/>
        <v>0.51451538278186204</v>
      </c>
      <c r="R747" s="33">
        <f t="shared" si="315"/>
        <v>29.479559927958718</v>
      </c>
      <c r="S747" s="33">
        <f t="shared" si="323"/>
        <v>-0.97624478018545546</v>
      </c>
      <c r="T747" s="33">
        <f t="shared" si="316"/>
        <v>2.9231899432620336</v>
      </c>
      <c r="U747" s="33">
        <f t="shared" si="324"/>
        <v>0.21667055443841898</v>
      </c>
      <c r="V747" s="72">
        <f t="shared" si="317"/>
        <v>2.9231899432620336</v>
      </c>
      <c r="W747" s="33">
        <f t="shared" si="318"/>
        <v>167.48644646400109</v>
      </c>
      <c r="X747" s="80">
        <v>0.4548611111111111</v>
      </c>
      <c r="Z747" s="16">
        <v>184</v>
      </c>
      <c r="AA747" s="16">
        <v>13</v>
      </c>
      <c r="AB747" s="16">
        <v>3.8</v>
      </c>
      <c r="AC747" s="14">
        <f t="shared" si="336"/>
        <v>184.21772222222222</v>
      </c>
      <c r="AD747" s="16">
        <v>48</v>
      </c>
      <c r="AE747" s="16">
        <v>15</v>
      </c>
      <c r="AF747" s="16">
        <v>2.17</v>
      </c>
      <c r="AG747" s="14">
        <f t="shared" si="337"/>
        <v>48.250602777777779</v>
      </c>
      <c r="AH747" s="16">
        <v>17</v>
      </c>
      <c r="AI747" s="16">
        <v>18</v>
      </c>
      <c r="AJ747" s="16">
        <v>56.91</v>
      </c>
      <c r="AK747" s="14">
        <f t="shared" si="338"/>
        <v>17.315808333333333</v>
      </c>
      <c r="AL747" s="16">
        <v>161</v>
      </c>
      <c r="AM747" s="16">
        <v>42</v>
      </c>
      <c r="AN747" s="16">
        <v>58.78</v>
      </c>
      <c r="AO747" s="16">
        <f t="shared" si="339"/>
        <v>161.71632777777776</v>
      </c>
      <c r="AP747" s="16">
        <v>58</v>
      </c>
      <c r="AQ747" s="16">
        <v>6</v>
      </c>
      <c r="AR747" s="16">
        <v>59.98</v>
      </c>
      <c r="AS747" s="14">
        <f t="shared" si="340"/>
        <v>58.116661111111114</v>
      </c>
      <c r="AT747" s="16">
        <v>2</v>
      </c>
      <c r="AU747" s="16">
        <v>49</v>
      </c>
      <c r="AV747" s="16">
        <v>41</v>
      </c>
      <c r="AW747" s="14">
        <f t="shared" si="341"/>
        <v>2.8280555555555553</v>
      </c>
      <c r="AX747" s="14">
        <f t="shared" si="333"/>
        <v>-22.501394444444458</v>
      </c>
      <c r="AY747" s="14">
        <f t="shared" si="334"/>
        <v>9.8660583333333349</v>
      </c>
      <c r="AZ747" s="14">
        <f t="shared" si="335"/>
        <v>-217.31629166666667</v>
      </c>
    </row>
    <row r="748" spans="1:52">
      <c r="A748" s="11">
        <v>0.45555555555555599</v>
      </c>
      <c r="B748" s="12">
        <f t="shared" si="329"/>
        <v>10.916666666666664</v>
      </c>
      <c r="C748" s="12">
        <f t="shared" si="330"/>
        <v>17.603300330631285</v>
      </c>
      <c r="D748" s="12">
        <f t="shared" si="331"/>
        <v>17.221123675075745</v>
      </c>
      <c r="E748" s="12">
        <f t="shared" si="332"/>
        <v>17.377123675075744</v>
      </c>
      <c r="F748" s="12">
        <f t="shared" si="325"/>
        <v>4.549320339844936</v>
      </c>
      <c r="G748" s="12">
        <f t="shared" si="319"/>
        <v>0.35552237120606012</v>
      </c>
      <c r="H748" s="26">
        <f t="shared" si="326"/>
        <v>20.369931392590626</v>
      </c>
      <c r="I748" s="33">
        <f t="shared" si="320"/>
        <v>3.2063558861868415</v>
      </c>
      <c r="J748" s="50">
        <f t="shared" si="321"/>
        <v>3.3623558861868417</v>
      </c>
      <c r="K748" s="33">
        <f t="shared" si="311"/>
        <v>0.88026271256658173</v>
      </c>
      <c r="L748" s="33">
        <f t="shared" si="327"/>
        <v>-0.99861600399500183</v>
      </c>
      <c r="M748" s="33">
        <f t="shared" si="312"/>
        <v>3.0889748740149185</v>
      </c>
      <c r="N748" s="33">
        <f t="shared" si="328"/>
        <v>-5.2593503068863977E-2</v>
      </c>
      <c r="O748" s="33">
        <f t="shared" si="313"/>
        <v>3.0889748740149185</v>
      </c>
      <c r="P748" s="33">
        <f t="shared" si="314"/>
        <v>176.98522330301003</v>
      </c>
      <c r="Q748" s="33">
        <f t="shared" si="322"/>
        <v>0.51362814164791548</v>
      </c>
      <c r="R748" s="33">
        <f t="shared" si="315"/>
        <v>29.428724755573182</v>
      </c>
      <c r="S748" s="33">
        <f t="shared" si="323"/>
        <v>-0.97609377533844544</v>
      </c>
      <c r="T748" s="33">
        <f t="shared" si="316"/>
        <v>2.9224941010766523</v>
      </c>
      <c r="U748" s="33">
        <f t="shared" si="324"/>
        <v>0.21734981422936772</v>
      </c>
      <c r="V748" s="72">
        <f t="shared" si="317"/>
        <v>2.9224941010766523</v>
      </c>
      <c r="W748" s="33">
        <f t="shared" si="318"/>
        <v>167.4465776435716</v>
      </c>
      <c r="X748" s="80">
        <v>0.45555555555555555</v>
      </c>
      <c r="Z748" s="16">
        <v>184</v>
      </c>
      <c r="AA748" s="16">
        <v>13</v>
      </c>
      <c r="AB748" s="16">
        <v>19.32</v>
      </c>
      <c r="AC748" s="14">
        <f t="shared" si="336"/>
        <v>184.22203333333334</v>
      </c>
      <c r="AD748" s="16">
        <v>48</v>
      </c>
      <c r="AE748" s="16">
        <v>15</v>
      </c>
      <c r="AF748" s="16">
        <v>45.88</v>
      </c>
      <c r="AG748" s="14">
        <f t="shared" si="337"/>
        <v>48.262744444444444</v>
      </c>
      <c r="AH748" s="16">
        <v>17</v>
      </c>
      <c r="AI748" s="16">
        <v>19</v>
      </c>
      <c r="AJ748" s="16">
        <v>57.07</v>
      </c>
      <c r="AK748" s="14">
        <f t="shared" si="338"/>
        <v>17.332519444444443</v>
      </c>
      <c r="AL748" s="16">
        <v>161</v>
      </c>
      <c r="AM748" s="16">
        <v>39</v>
      </c>
      <c r="AN748" s="16">
        <v>12.53</v>
      </c>
      <c r="AO748" s="16">
        <f t="shared" si="339"/>
        <v>161.65348055555555</v>
      </c>
      <c r="AP748" s="16">
        <v>58</v>
      </c>
      <c r="AQ748" s="16">
        <v>3</v>
      </c>
      <c r="AR748" s="16">
        <v>53.32</v>
      </c>
      <c r="AS748" s="14">
        <f t="shared" si="340"/>
        <v>58.064811111111112</v>
      </c>
      <c r="AT748" s="16">
        <v>2</v>
      </c>
      <c r="AU748" s="16">
        <v>50</v>
      </c>
      <c r="AV748" s="16">
        <v>41.16</v>
      </c>
      <c r="AW748" s="14">
        <f t="shared" si="341"/>
        <v>2.8447666666666667</v>
      </c>
      <c r="AX748" s="14">
        <f t="shared" si="333"/>
        <v>-22.568552777777796</v>
      </c>
      <c r="AY748" s="14">
        <f t="shared" si="334"/>
        <v>9.8020666666666685</v>
      </c>
      <c r="AZ748" s="14">
        <f t="shared" si="335"/>
        <v>-217.31629166666664</v>
      </c>
    </row>
    <row r="749" spans="1:52">
      <c r="A749" s="11">
        <v>0.45624999999999999</v>
      </c>
      <c r="B749" s="12">
        <f t="shared" si="329"/>
        <v>10.933333333333344</v>
      </c>
      <c r="C749" s="12">
        <f t="shared" si="330"/>
        <v>17.620012563964632</v>
      </c>
      <c r="D749" s="12">
        <f t="shared" si="331"/>
        <v>17.237835908409068</v>
      </c>
      <c r="E749" s="12">
        <f t="shared" si="332"/>
        <v>17.393835908409066</v>
      </c>
      <c r="F749" s="12">
        <f t="shared" si="325"/>
        <v>4.5536955923003557</v>
      </c>
      <c r="G749" s="12">
        <f t="shared" si="319"/>
        <v>0.35573698691061217</v>
      </c>
      <c r="H749" s="26">
        <f t="shared" si="326"/>
        <v>20.382227966678691</v>
      </c>
      <c r="I749" s="33">
        <f t="shared" si="320"/>
        <v>3.2230681195201889</v>
      </c>
      <c r="J749" s="50">
        <f t="shared" si="321"/>
        <v>3.379068119520189</v>
      </c>
      <c r="K749" s="33">
        <f t="shared" si="311"/>
        <v>0.88463796502200853</v>
      </c>
      <c r="L749" s="33">
        <f t="shared" si="327"/>
        <v>-0.99861397696906451</v>
      </c>
      <c r="M749" s="33">
        <f t="shared" si="312"/>
        <v>3.0889363467316802</v>
      </c>
      <c r="N749" s="33">
        <f t="shared" si="328"/>
        <v>-5.2631976991453701E-2</v>
      </c>
      <c r="O749" s="33">
        <f t="shared" si="313"/>
        <v>3.0889363467316802</v>
      </c>
      <c r="P749" s="33">
        <f t="shared" si="314"/>
        <v>176.98301585228438</v>
      </c>
      <c r="Q749" s="33">
        <f t="shared" si="322"/>
        <v>0.5127381336147826</v>
      </c>
      <c r="R749" s="33">
        <f t="shared" si="315"/>
        <v>29.377731051541929</v>
      </c>
      <c r="S749" s="33">
        <f t="shared" si="323"/>
        <v>-0.97594339288954546</v>
      </c>
      <c r="T749" s="33">
        <f t="shared" si="316"/>
        <v>2.9218032813038706</v>
      </c>
      <c r="U749" s="33">
        <f t="shared" si="324"/>
        <v>0.21802406719268988</v>
      </c>
      <c r="V749" s="72">
        <f t="shared" si="317"/>
        <v>2.9218032813038706</v>
      </c>
      <c r="W749" s="33">
        <f t="shared" si="318"/>
        <v>167.40699658618703</v>
      </c>
      <c r="X749" s="80">
        <v>0.45624999999999999</v>
      </c>
      <c r="Z749" s="16">
        <v>184</v>
      </c>
      <c r="AA749" s="16">
        <v>13</v>
      </c>
      <c r="AB749" s="16">
        <v>34.56</v>
      </c>
      <c r="AC749" s="14">
        <f t="shared" si="336"/>
        <v>184.22626666666667</v>
      </c>
      <c r="AD749" s="16">
        <v>48</v>
      </c>
      <c r="AE749" s="16">
        <v>16</v>
      </c>
      <c r="AF749" s="16">
        <v>29.63</v>
      </c>
      <c r="AG749" s="14">
        <f t="shared" si="337"/>
        <v>48.274897222222222</v>
      </c>
      <c r="AH749" s="16">
        <v>17</v>
      </c>
      <c r="AI749" s="16">
        <v>20</v>
      </c>
      <c r="AJ749" s="16">
        <v>57.24</v>
      </c>
      <c r="AK749" s="14">
        <f t="shared" si="338"/>
        <v>17.349233333333334</v>
      </c>
      <c r="AL749" s="16">
        <v>161</v>
      </c>
      <c r="AM749" s="16">
        <v>35</v>
      </c>
      <c r="AN749" s="16">
        <v>28.44</v>
      </c>
      <c r="AO749" s="16">
        <f t="shared" si="339"/>
        <v>161.59123333333332</v>
      </c>
      <c r="AP749" s="16">
        <v>58</v>
      </c>
      <c r="AQ749" s="16">
        <v>0</v>
      </c>
      <c r="AR749" s="16">
        <v>46.04</v>
      </c>
      <c r="AS749" s="14">
        <f t="shared" si="340"/>
        <v>58.012788888888892</v>
      </c>
      <c r="AT749" s="16">
        <v>2</v>
      </c>
      <c r="AU749" s="16">
        <v>51</v>
      </c>
      <c r="AV749" s="16">
        <v>41.33</v>
      </c>
      <c r="AW749" s="14">
        <f t="shared" si="341"/>
        <v>2.8614805555555556</v>
      </c>
      <c r="AX749" s="14">
        <f t="shared" si="333"/>
        <v>-22.635033333333354</v>
      </c>
      <c r="AY749" s="14">
        <f t="shared" si="334"/>
        <v>9.7378916666666697</v>
      </c>
      <c r="AZ749" s="14">
        <f t="shared" si="335"/>
        <v>-217.31629166666667</v>
      </c>
    </row>
    <row r="750" spans="1:52">
      <c r="A750" s="11">
        <v>0.45694444444444399</v>
      </c>
      <c r="B750" s="12">
        <f t="shared" si="329"/>
        <v>10.95</v>
      </c>
      <c r="C750" s="12">
        <f t="shared" si="330"/>
        <v>17.636724797297955</v>
      </c>
      <c r="D750" s="12">
        <f t="shared" si="331"/>
        <v>17.25454814174239</v>
      </c>
      <c r="E750" s="12">
        <f t="shared" si="332"/>
        <v>17.410548141742389</v>
      </c>
      <c r="F750" s="12">
        <f t="shared" si="325"/>
        <v>4.5580708447557763</v>
      </c>
      <c r="G750" s="12">
        <f t="shared" si="319"/>
        <v>0.35595177007703133</v>
      </c>
      <c r="H750" s="26">
        <f t="shared" si="326"/>
        <v>20.394534135624962</v>
      </c>
      <c r="I750" s="33">
        <f t="shared" si="320"/>
        <v>3.2397803528535114</v>
      </c>
      <c r="J750" s="50">
        <f t="shared" si="321"/>
        <v>3.3957803528535115</v>
      </c>
      <c r="K750" s="33">
        <f t="shared" si="311"/>
        <v>0.8890132174774289</v>
      </c>
      <c r="L750" s="33">
        <f t="shared" si="327"/>
        <v>-0.99861200098679304</v>
      </c>
      <c r="M750" s="33">
        <f t="shared" si="312"/>
        <v>3.0888988167145692</v>
      </c>
      <c r="N750" s="33">
        <f t="shared" si="328"/>
        <v>-5.2669454954016363E-2</v>
      </c>
      <c r="O750" s="33">
        <f t="shared" si="313"/>
        <v>3.0888988167145692</v>
      </c>
      <c r="P750" s="33">
        <f t="shared" si="314"/>
        <v>176.98086554069886</v>
      </c>
      <c r="Q750" s="33">
        <f t="shared" si="322"/>
        <v>0.51184537916258921</v>
      </c>
      <c r="R750" s="33">
        <f t="shared" si="315"/>
        <v>29.326579989289733</v>
      </c>
      <c r="S750" s="33">
        <f t="shared" si="323"/>
        <v>-0.97579364458088513</v>
      </c>
      <c r="T750" s="33">
        <f t="shared" si="316"/>
        <v>2.9211174908539541</v>
      </c>
      <c r="U750" s="33">
        <f t="shared" si="324"/>
        <v>0.21869330852944116</v>
      </c>
      <c r="V750" s="72">
        <f t="shared" si="317"/>
        <v>2.9211174908539541</v>
      </c>
      <c r="W750" s="33">
        <f t="shared" si="318"/>
        <v>167.36770368777641</v>
      </c>
      <c r="X750" s="80">
        <v>0.45694444444444443</v>
      </c>
      <c r="Z750" s="16">
        <v>184</v>
      </c>
      <c r="AA750" s="16">
        <v>13</v>
      </c>
      <c r="AB750" s="16">
        <v>49.52</v>
      </c>
      <c r="AC750" s="14">
        <f t="shared" si="336"/>
        <v>184.23042222222222</v>
      </c>
      <c r="AD750" s="16">
        <v>48</v>
      </c>
      <c r="AE750" s="16">
        <v>17</v>
      </c>
      <c r="AF750" s="16">
        <v>13.43</v>
      </c>
      <c r="AG750" s="14">
        <f t="shared" si="337"/>
        <v>48.287063888888888</v>
      </c>
      <c r="AH750" s="16">
        <v>17</v>
      </c>
      <c r="AI750" s="16">
        <v>21</v>
      </c>
      <c r="AJ750" s="16">
        <v>57.4</v>
      </c>
      <c r="AK750" s="14">
        <f t="shared" si="338"/>
        <v>17.365944444444445</v>
      </c>
      <c r="AL750" s="16">
        <v>161</v>
      </c>
      <c r="AM750" s="16">
        <v>31</v>
      </c>
      <c r="AN750" s="16">
        <v>46.5</v>
      </c>
      <c r="AO750" s="16">
        <f t="shared" si="339"/>
        <v>161.52958333333333</v>
      </c>
      <c r="AP750" s="16">
        <v>57</v>
      </c>
      <c r="AQ750" s="16">
        <v>57</v>
      </c>
      <c r="AR750" s="16">
        <v>38.15</v>
      </c>
      <c r="AS750" s="14">
        <f t="shared" si="340"/>
        <v>57.960597222222219</v>
      </c>
      <c r="AT750" s="16">
        <v>2</v>
      </c>
      <c r="AU750" s="16">
        <v>52</v>
      </c>
      <c r="AV750" s="16">
        <v>41.49</v>
      </c>
      <c r="AW750" s="14">
        <f t="shared" si="341"/>
        <v>2.8781916666666669</v>
      </c>
      <c r="AX750" s="14">
        <f t="shared" si="333"/>
        <v>-22.700838888888882</v>
      </c>
      <c r="AY750" s="14">
        <f t="shared" si="334"/>
        <v>9.6735333333333315</v>
      </c>
      <c r="AZ750" s="14">
        <f t="shared" si="335"/>
        <v>-217.31629166666667</v>
      </c>
    </row>
    <row r="751" spans="1:52">
      <c r="A751" s="11">
        <v>0.45763888888888898</v>
      </c>
      <c r="B751" s="12">
        <f t="shared" si="329"/>
        <v>10.966666666666656</v>
      </c>
      <c r="C751" s="12">
        <f t="shared" si="330"/>
        <v>17.653437030631277</v>
      </c>
      <c r="D751" s="12">
        <f t="shared" si="331"/>
        <v>17.271260375075737</v>
      </c>
      <c r="E751" s="12">
        <f t="shared" si="332"/>
        <v>17.427260375075736</v>
      </c>
      <c r="F751" s="12">
        <f t="shared" si="325"/>
        <v>4.5624460972112031</v>
      </c>
      <c r="G751" s="12">
        <f t="shared" si="319"/>
        <v>0.35616671664329158</v>
      </c>
      <c r="H751" s="26">
        <f t="shared" si="326"/>
        <v>20.406849666692501</v>
      </c>
      <c r="I751" s="33">
        <f t="shared" si="320"/>
        <v>3.2564925861868339</v>
      </c>
      <c r="J751" s="50">
        <f t="shared" si="321"/>
        <v>3.412492586186834</v>
      </c>
      <c r="K751" s="33">
        <f t="shared" si="311"/>
        <v>0.89338846993284926</v>
      </c>
      <c r="L751" s="33">
        <f t="shared" si="327"/>
        <v>-0.99861007621021292</v>
      </c>
      <c r="M751" s="33">
        <f t="shared" si="312"/>
        <v>3.0888622849102849</v>
      </c>
      <c r="N751" s="33">
        <f t="shared" si="328"/>
        <v>-5.2705936017046463E-2</v>
      </c>
      <c r="O751" s="33">
        <f t="shared" si="313"/>
        <v>3.0888622849102849</v>
      </c>
      <c r="P751" s="33">
        <f t="shared" si="314"/>
        <v>176.97877242249535</v>
      </c>
      <c r="Q751" s="33">
        <f t="shared" si="322"/>
        <v>0.51094989879075803</v>
      </c>
      <c r="R751" s="33">
        <f t="shared" si="315"/>
        <v>29.275272743347003</v>
      </c>
      <c r="S751" s="33">
        <f t="shared" si="323"/>
        <v>-0.97564454206135598</v>
      </c>
      <c r="T751" s="33">
        <f t="shared" si="316"/>
        <v>2.9204367364782886</v>
      </c>
      <c r="U751" s="33">
        <f t="shared" si="324"/>
        <v>0.21935753359729193</v>
      </c>
      <c r="V751" s="72">
        <f t="shared" si="317"/>
        <v>2.9204367364782886</v>
      </c>
      <c r="W751" s="33">
        <f t="shared" si="318"/>
        <v>167.32869933516574</v>
      </c>
      <c r="X751" s="80">
        <v>0.45763888888888887</v>
      </c>
      <c r="Z751" s="16">
        <v>184</v>
      </c>
      <c r="AA751" s="16">
        <v>14</v>
      </c>
      <c r="AB751" s="16">
        <v>4.2</v>
      </c>
      <c r="AC751" s="14">
        <f t="shared" si="336"/>
        <v>184.2345</v>
      </c>
      <c r="AD751" s="16">
        <v>48</v>
      </c>
      <c r="AE751" s="16">
        <v>17</v>
      </c>
      <c r="AF751" s="16">
        <v>57.27</v>
      </c>
      <c r="AG751" s="14">
        <f t="shared" si="337"/>
        <v>48.299241666666667</v>
      </c>
      <c r="AH751" s="16">
        <v>17</v>
      </c>
      <c r="AI751" s="16">
        <v>22</v>
      </c>
      <c r="AJ751" s="16">
        <v>57.57</v>
      </c>
      <c r="AK751" s="14">
        <f t="shared" si="338"/>
        <v>17.382658333333332</v>
      </c>
      <c r="AL751" s="16">
        <v>161</v>
      </c>
      <c r="AM751" s="16">
        <v>28</v>
      </c>
      <c r="AN751" s="16">
        <v>6.71</v>
      </c>
      <c r="AO751" s="16">
        <f t="shared" si="339"/>
        <v>161.46853055555556</v>
      </c>
      <c r="AP751" s="16">
        <v>57</v>
      </c>
      <c r="AQ751" s="16">
        <v>54</v>
      </c>
      <c r="AR751" s="16">
        <v>29.66</v>
      </c>
      <c r="AS751" s="14">
        <f t="shared" si="340"/>
        <v>57.908238888888889</v>
      </c>
      <c r="AT751" s="16">
        <v>2</v>
      </c>
      <c r="AU751" s="16">
        <v>53</v>
      </c>
      <c r="AV751" s="16">
        <v>41.65</v>
      </c>
      <c r="AW751" s="14">
        <f t="shared" si="341"/>
        <v>2.8949027777777778</v>
      </c>
      <c r="AX751" s="14">
        <f t="shared" si="333"/>
        <v>-22.765969444444437</v>
      </c>
      <c r="AY751" s="14">
        <f t="shared" si="334"/>
        <v>9.6089972222222215</v>
      </c>
      <c r="AZ751" s="14">
        <f t="shared" si="335"/>
        <v>-217.31633333333329</v>
      </c>
    </row>
    <row r="752" spans="1:52">
      <c r="A752" s="11">
        <v>0.45833333333333298</v>
      </c>
      <c r="B752" s="12">
        <f t="shared" si="329"/>
        <v>10.983333333333336</v>
      </c>
      <c r="C752" s="12">
        <f t="shared" si="330"/>
        <v>17.670149263964625</v>
      </c>
      <c r="D752" s="12">
        <f t="shared" si="331"/>
        <v>17.28797260840906</v>
      </c>
      <c r="E752" s="12">
        <f t="shared" si="332"/>
        <v>17.443972608409059</v>
      </c>
      <c r="F752" s="12">
        <f t="shared" si="325"/>
        <v>4.5668213496666237</v>
      </c>
      <c r="G752" s="12">
        <f t="shared" si="319"/>
        <v>0.35638182254334244</v>
      </c>
      <c r="H752" s="26">
        <f t="shared" si="326"/>
        <v>20.41917432691378</v>
      </c>
      <c r="I752" s="33">
        <f t="shared" si="320"/>
        <v>3.2732048195201813</v>
      </c>
      <c r="J752" s="50">
        <f t="shared" si="321"/>
        <v>3.4292048195201814</v>
      </c>
      <c r="K752" s="33">
        <f t="shared" si="311"/>
        <v>0.89776372238827618</v>
      </c>
      <c r="L752" s="33">
        <f t="shared" si="327"/>
        <v>-0.99860820279754914</v>
      </c>
      <c r="M752" s="33">
        <f t="shared" si="312"/>
        <v>3.0888267522473978</v>
      </c>
      <c r="N752" s="33">
        <f t="shared" si="328"/>
        <v>-5.274141925895881E-2</v>
      </c>
      <c r="O752" s="33">
        <f t="shared" si="313"/>
        <v>3.0888267522473978</v>
      </c>
      <c r="P752" s="33">
        <f t="shared" si="314"/>
        <v>176.97673655087706</v>
      </c>
      <c r="Q752" s="33">
        <f t="shared" si="322"/>
        <v>0.51005171301737307</v>
      </c>
      <c r="R752" s="33">
        <f t="shared" si="315"/>
        <v>29.223810489313351</v>
      </c>
      <c r="S752" s="33">
        <f t="shared" si="323"/>
        <v>-0.97549609688599936</v>
      </c>
      <c r="T752" s="33">
        <f t="shared" si="316"/>
        <v>2.919761024770366</v>
      </c>
      <c r="U752" s="33">
        <f t="shared" si="324"/>
        <v>0.22001673790914431</v>
      </c>
      <c r="V752" s="72">
        <f t="shared" si="317"/>
        <v>2.919761024770366</v>
      </c>
      <c r="W752" s="33">
        <f t="shared" si="318"/>
        <v>167.28998390613418</v>
      </c>
      <c r="X752" s="80">
        <v>0.45833333333333331</v>
      </c>
      <c r="Z752" s="16">
        <v>184</v>
      </c>
      <c r="AA752" s="16">
        <v>14</v>
      </c>
      <c r="AB752" s="16">
        <v>18.600000000000001</v>
      </c>
      <c r="AC752" s="14">
        <f t="shared" si="336"/>
        <v>184.23849999999999</v>
      </c>
      <c r="AD752" s="16">
        <v>48</v>
      </c>
      <c r="AE752" s="16">
        <v>18</v>
      </c>
      <c r="AF752" s="16">
        <v>41.15</v>
      </c>
      <c r="AG752" s="14">
        <f t="shared" si="337"/>
        <v>48.311430555555553</v>
      </c>
      <c r="AH752" s="16">
        <v>17</v>
      </c>
      <c r="AI752" s="16">
        <v>23</v>
      </c>
      <c r="AJ752" s="16">
        <v>57.73</v>
      </c>
      <c r="AK752" s="14">
        <f t="shared" si="338"/>
        <v>17.399369444444446</v>
      </c>
      <c r="AL752" s="16">
        <v>161</v>
      </c>
      <c r="AM752" s="16">
        <v>24</v>
      </c>
      <c r="AN752" s="16">
        <v>29.07</v>
      </c>
      <c r="AO752" s="16">
        <f t="shared" si="339"/>
        <v>161.408075</v>
      </c>
      <c r="AP752" s="16">
        <v>57</v>
      </c>
      <c r="AQ752" s="16">
        <v>51</v>
      </c>
      <c r="AR752" s="16">
        <v>20.57</v>
      </c>
      <c r="AS752" s="14">
        <f t="shared" si="340"/>
        <v>57.855713888888886</v>
      </c>
      <c r="AT752" s="16">
        <v>2</v>
      </c>
      <c r="AU752" s="16">
        <v>54</v>
      </c>
      <c r="AV752" s="16">
        <v>41.82</v>
      </c>
      <c r="AW752" s="14">
        <f t="shared" si="341"/>
        <v>2.9116166666666667</v>
      </c>
      <c r="AX752" s="14">
        <f t="shared" si="333"/>
        <v>-22.830424999999991</v>
      </c>
      <c r="AY752" s="14">
        <f t="shared" si="334"/>
        <v>9.5442833333333326</v>
      </c>
      <c r="AZ752" s="14">
        <f t="shared" si="335"/>
        <v>-217.31629166666667</v>
      </c>
    </row>
    <row r="753" spans="1:52">
      <c r="A753" s="11">
        <v>0.45902777777777798</v>
      </c>
      <c r="B753" s="12">
        <f t="shared" si="329"/>
        <v>10.999999999999991</v>
      </c>
      <c r="C753" s="12">
        <f t="shared" si="330"/>
        <v>17.686861497297947</v>
      </c>
      <c r="D753" s="12">
        <f t="shared" si="331"/>
        <v>17.304684841742404</v>
      </c>
      <c r="E753" s="12">
        <f t="shared" si="332"/>
        <v>17.460684841742403</v>
      </c>
      <c r="F753" s="12">
        <f t="shared" si="325"/>
        <v>4.5711966021220487</v>
      </c>
      <c r="G753" s="12">
        <f t="shared" si="319"/>
        <v>0.35659708370718385</v>
      </c>
      <c r="H753" s="26">
        <f t="shared" si="326"/>
        <v>20.431507883094966</v>
      </c>
      <c r="I753" s="33">
        <f t="shared" si="320"/>
        <v>3.2899170528535038</v>
      </c>
      <c r="J753" s="50">
        <f t="shared" si="321"/>
        <v>3.4459170528535039</v>
      </c>
      <c r="K753" s="33">
        <f t="shared" si="311"/>
        <v>0.90213897484369654</v>
      </c>
      <c r="L753" s="33">
        <f t="shared" si="327"/>
        <v>-0.99860638090321341</v>
      </c>
      <c r="M753" s="33">
        <f t="shared" si="312"/>
        <v>3.0887922196363906</v>
      </c>
      <c r="N753" s="33">
        <f t="shared" si="328"/>
        <v>-5.2775903776120611E-2</v>
      </c>
      <c r="O753" s="33">
        <f t="shared" si="313"/>
        <v>3.0887922196363906</v>
      </c>
      <c r="P753" s="33">
        <f t="shared" si="314"/>
        <v>176.97475797801079</v>
      </c>
      <c r="Q753" s="33">
        <f t="shared" si="322"/>
        <v>0.5091508423785529</v>
      </c>
      <c r="R753" s="33">
        <f t="shared" si="315"/>
        <v>29.172194403821699</v>
      </c>
      <c r="S753" s="33">
        <f t="shared" si="323"/>
        <v>-0.9753483205154112</v>
      </c>
      <c r="T753" s="33">
        <f t="shared" si="316"/>
        <v>2.919090362166779</v>
      </c>
      <c r="U753" s="33">
        <f t="shared" si="324"/>
        <v>0.22067091713174836</v>
      </c>
      <c r="V753" s="72">
        <f t="shared" si="317"/>
        <v>2.919090362166779</v>
      </c>
      <c r="W753" s="33">
        <f t="shared" si="318"/>
        <v>167.25155776947139</v>
      </c>
      <c r="X753" s="80">
        <v>0.45902777777777781</v>
      </c>
      <c r="Z753" s="16">
        <v>184</v>
      </c>
      <c r="AA753" s="16">
        <v>14</v>
      </c>
      <c r="AB753" s="16">
        <v>32.72</v>
      </c>
      <c r="AC753" s="14">
        <f t="shared" si="336"/>
        <v>184.24242222222222</v>
      </c>
      <c r="AD753" s="16">
        <v>48</v>
      </c>
      <c r="AE753" s="16">
        <v>19</v>
      </c>
      <c r="AF753" s="16">
        <v>25.07</v>
      </c>
      <c r="AG753" s="14">
        <f t="shared" si="337"/>
        <v>48.323630555555553</v>
      </c>
      <c r="AH753" s="16">
        <v>17</v>
      </c>
      <c r="AI753" s="16">
        <v>24</v>
      </c>
      <c r="AJ753" s="16">
        <v>57.9</v>
      </c>
      <c r="AK753" s="14">
        <f t="shared" si="338"/>
        <v>17.416083333333333</v>
      </c>
      <c r="AL753" s="16">
        <v>161</v>
      </c>
      <c r="AM753" s="16">
        <v>20</v>
      </c>
      <c r="AN753" s="16">
        <v>53.56</v>
      </c>
      <c r="AO753" s="16">
        <f t="shared" si="339"/>
        <v>161.34821111111111</v>
      </c>
      <c r="AP753" s="16">
        <v>57</v>
      </c>
      <c r="AQ753" s="16">
        <v>48</v>
      </c>
      <c r="AR753" s="16">
        <v>10.89</v>
      </c>
      <c r="AS753" s="14">
        <f t="shared" si="340"/>
        <v>57.803024999999998</v>
      </c>
      <c r="AT753" s="16">
        <v>2</v>
      </c>
      <c r="AU753" s="16">
        <v>55</v>
      </c>
      <c r="AV753" s="16">
        <v>41.98</v>
      </c>
      <c r="AW753" s="14">
        <f t="shared" si="341"/>
        <v>2.9283277777777776</v>
      </c>
      <c r="AX753" s="14">
        <f t="shared" si="333"/>
        <v>-22.894211111111105</v>
      </c>
      <c r="AY753" s="14">
        <f t="shared" si="334"/>
        <v>9.4793944444444449</v>
      </c>
      <c r="AZ753" s="14">
        <f t="shared" si="335"/>
        <v>-217.31633333333332</v>
      </c>
    </row>
    <row r="754" spans="1:52">
      <c r="A754" s="11">
        <v>0.45972222222222198</v>
      </c>
      <c r="B754" s="12">
        <f t="shared" si="329"/>
        <v>11.016666666666671</v>
      </c>
      <c r="C754" s="12">
        <f t="shared" si="330"/>
        <v>17.703573730631291</v>
      </c>
      <c r="D754" s="12">
        <f t="shared" si="331"/>
        <v>17.32139707507573</v>
      </c>
      <c r="E754" s="12">
        <f t="shared" si="332"/>
        <v>17.477397075075729</v>
      </c>
      <c r="F754" s="12">
        <f t="shared" si="325"/>
        <v>4.5755718545774711</v>
      </c>
      <c r="G754" s="12">
        <f t="shared" si="319"/>
        <v>0.35681249606093679</v>
      </c>
      <c r="H754" s="26">
        <f t="shared" si="326"/>
        <v>20.44385010181999</v>
      </c>
      <c r="I754" s="33">
        <f t="shared" si="320"/>
        <v>3.3066292861868476</v>
      </c>
      <c r="J754" s="50">
        <f t="shared" si="321"/>
        <v>3.4626292861868477</v>
      </c>
      <c r="K754" s="33">
        <f t="shared" si="311"/>
        <v>0.90651422729912257</v>
      </c>
      <c r="L754" s="33">
        <f t="shared" si="327"/>
        <v>-0.99860461067778983</v>
      </c>
      <c r="M754" s="33">
        <f t="shared" si="312"/>
        <v>3.0887586879695803</v>
      </c>
      <c r="N754" s="33">
        <f t="shared" si="328"/>
        <v>-5.280938868288395E-2</v>
      </c>
      <c r="O754" s="33">
        <f t="shared" si="313"/>
        <v>3.0887586879695803</v>
      </c>
      <c r="P754" s="33">
        <f t="shared" si="314"/>
        <v>176.97283675502251</v>
      </c>
      <c r="Q754" s="33">
        <f t="shared" si="322"/>
        <v>0.50824730742781543</v>
      </c>
      <c r="R754" s="33">
        <f t="shared" si="315"/>
        <v>29.120425664501884</v>
      </c>
      <c r="S754" s="33">
        <f t="shared" si="323"/>
        <v>-0.97520122431516088</v>
      </c>
      <c r="T754" s="33">
        <f t="shared" si="316"/>
        <v>2.9184247549482043</v>
      </c>
      <c r="U754" s="33">
        <f t="shared" si="324"/>
        <v>0.22132006708432819</v>
      </c>
      <c r="V754" s="72">
        <f t="shared" si="317"/>
        <v>2.9184247549482043</v>
      </c>
      <c r="W754" s="33">
        <f t="shared" si="318"/>
        <v>167.21342128503363</v>
      </c>
      <c r="X754" s="80">
        <v>0.4597222222222222</v>
      </c>
      <c r="Z754" s="16">
        <v>184</v>
      </c>
      <c r="AA754" s="16">
        <v>14</v>
      </c>
      <c r="AB754" s="16">
        <v>46.55</v>
      </c>
      <c r="AC754" s="14">
        <f t="shared" si="336"/>
        <v>184.24626388888888</v>
      </c>
      <c r="AD754" s="16">
        <v>48</v>
      </c>
      <c r="AE754" s="16">
        <v>20</v>
      </c>
      <c r="AF754" s="16">
        <v>9.0399999999999991</v>
      </c>
      <c r="AG754" s="14">
        <f t="shared" si="337"/>
        <v>48.335844444444447</v>
      </c>
      <c r="AH754" s="16">
        <v>17</v>
      </c>
      <c r="AI754" s="16">
        <v>25</v>
      </c>
      <c r="AJ754" s="16">
        <v>58.06</v>
      </c>
      <c r="AK754" s="14">
        <f t="shared" si="338"/>
        <v>17.432794444444443</v>
      </c>
      <c r="AL754" s="16">
        <v>161</v>
      </c>
      <c r="AM754" s="16">
        <v>17</v>
      </c>
      <c r="AN754" s="16">
        <v>20.2</v>
      </c>
      <c r="AO754" s="16">
        <f t="shared" si="339"/>
        <v>161.28894444444444</v>
      </c>
      <c r="AP754" s="16">
        <v>57</v>
      </c>
      <c r="AQ754" s="16">
        <v>45</v>
      </c>
      <c r="AR754" s="16">
        <v>0.62</v>
      </c>
      <c r="AS754" s="14">
        <f t="shared" si="340"/>
        <v>57.750172222222226</v>
      </c>
      <c r="AT754" s="16">
        <v>2</v>
      </c>
      <c r="AU754" s="16">
        <v>56</v>
      </c>
      <c r="AV754" s="16">
        <v>42.15</v>
      </c>
      <c r="AW754" s="14">
        <f t="shared" si="341"/>
        <v>2.9450416666666666</v>
      </c>
      <c r="AX754" s="14">
        <f t="shared" si="333"/>
        <v>-22.957319444444437</v>
      </c>
      <c r="AY754" s="14">
        <f t="shared" si="334"/>
        <v>9.4143277777777783</v>
      </c>
      <c r="AZ754" s="14">
        <f t="shared" si="335"/>
        <v>-217.31629166666664</v>
      </c>
    </row>
    <row r="755" spans="1:52">
      <c r="A755" s="11">
        <v>0.46041666666666697</v>
      </c>
      <c r="B755" s="12">
        <f t="shared" si="329"/>
        <v>11.033333333333328</v>
      </c>
      <c r="C755" s="12">
        <f t="shared" si="330"/>
        <v>17.720285963964617</v>
      </c>
      <c r="D755" s="12">
        <f t="shared" si="331"/>
        <v>17.338109308409077</v>
      </c>
      <c r="E755" s="12">
        <f t="shared" si="332"/>
        <v>17.494109308409076</v>
      </c>
      <c r="F755" s="12">
        <f t="shared" si="325"/>
        <v>4.5799471070328979</v>
      </c>
      <c r="G755" s="12">
        <f t="shared" si="319"/>
        <v>0.35702805552691874</v>
      </c>
      <c r="H755" s="26">
        <f t="shared" si="326"/>
        <v>20.456200749454847</v>
      </c>
      <c r="I755" s="33">
        <f t="shared" si="320"/>
        <v>3.3233415195201736</v>
      </c>
      <c r="J755" s="50">
        <f t="shared" si="321"/>
        <v>3.4793415195201738</v>
      </c>
      <c r="K755" s="33">
        <f t="shared" si="311"/>
        <v>0.91088947975454382</v>
      </c>
      <c r="L755" s="33">
        <f t="shared" si="327"/>
        <v>-0.99860289226802068</v>
      </c>
      <c r="M755" s="33">
        <f t="shared" si="312"/>
        <v>3.0887261581210992</v>
      </c>
      <c r="N755" s="33">
        <f t="shared" si="328"/>
        <v>-5.2841873111617393E-2</v>
      </c>
      <c r="O755" s="33">
        <f t="shared" si="313"/>
        <v>3.0887261581210992</v>
      </c>
      <c r="P755" s="33">
        <f t="shared" si="314"/>
        <v>176.97097293199633</v>
      </c>
      <c r="Q755" s="33">
        <f t="shared" si="322"/>
        <v>0.50734112873546677</v>
      </c>
      <c r="R755" s="33">
        <f t="shared" si="315"/>
        <v>29.068505449945619</v>
      </c>
      <c r="S755" s="33">
        <f t="shared" si="323"/>
        <v>-0.97505481955522977</v>
      </c>
      <c r="T755" s="33">
        <f t="shared" si="316"/>
        <v>2.9177642092404037</v>
      </c>
      <c r="U755" s="33">
        <f t="shared" si="324"/>
        <v>0.22196418373719357</v>
      </c>
      <c r="V755" s="72">
        <f t="shared" si="317"/>
        <v>2.9177642092404037</v>
      </c>
      <c r="W755" s="33">
        <f t="shared" si="318"/>
        <v>167.17557480380114</v>
      </c>
      <c r="X755" s="80">
        <v>0.4604166666666667</v>
      </c>
      <c r="Z755" s="16">
        <v>184</v>
      </c>
      <c r="AA755" s="16">
        <v>15</v>
      </c>
      <c r="AB755" s="16">
        <v>0.11</v>
      </c>
      <c r="AC755" s="14">
        <f t="shared" si="336"/>
        <v>184.25003055555555</v>
      </c>
      <c r="AD755" s="16">
        <v>48</v>
      </c>
      <c r="AE755" s="16">
        <v>20</v>
      </c>
      <c r="AF755" s="16">
        <v>53.04</v>
      </c>
      <c r="AG755" s="14">
        <f t="shared" si="337"/>
        <v>48.348066666666668</v>
      </c>
      <c r="AH755" s="16">
        <v>17</v>
      </c>
      <c r="AI755" s="16">
        <v>26</v>
      </c>
      <c r="AJ755" s="16">
        <v>58.22</v>
      </c>
      <c r="AK755" s="14">
        <f t="shared" si="338"/>
        <v>17.449505555555554</v>
      </c>
      <c r="AL755" s="16">
        <v>161</v>
      </c>
      <c r="AM755" s="16">
        <v>13</v>
      </c>
      <c r="AN755" s="16">
        <v>48.97</v>
      </c>
      <c r="AO755" s="16">
        <f t="shared" si="339"/>
        <v>161.23026944444445</v>
      </c>
      <c r="AP755" s="16">
        <v>57</v>
      </c>
      <c r="AQ755" s="16">
        <v>41</v>
      </c>
      <c r="AR755" s="16">
        <v>49.78</v>
      </c>
      <c r="AS755" s="14">
        <f t="shared" si="340"/>
        <v>57.697161111111114</v>
      </c>
      <c r="AT755" s="16">
        <v>2</v>
      </c>
      <c r="AU755" s="16">
        <v>57</v>
      </c>
      <c r="AV755" s="16">
        <v>42.31</v>
      </c>
      <c r="AW755" s="14">
        <f t="shared" si="341"/>
        <v>2.9617527777777779</v>
      </c>
      <c r="AX755" s="14">
        <f t="shared" si="333"/>
        <v>-23.019761111111109</v>
      </c>
      <c r="AY755" s="14">
        <f t="shared" si="334"/>
        <v>9.3490944444444466</v>
      </c>
      <c r="AZ755" s="14">
        <f t="shared" si="335"/>
        <v>-217.31629166666661</v>
      </c>
    </row>
    <row r="756" spans="1:52">
      <c r="A756" s="11">
        <v>0.46111111111111103</v>
      </c>
      <c r="B756" s="12">
        <f t="shared" si="329"/>
        <v>11.050000000000008</v>
      </c>
      <c r="C756" s="12">
        <f t="shared" si="330"/>
        <v>17.736998197297964</v>
      </c>
      <c r="D756" s="12">
        <f t="shared" si="331"/>
        <v>17.3548215417424</v>
      </c>
      <c r="E756" s="12">
        <f t="shared" si="332"/>
        <v>17.510821541742398</v>
      </c>
      <c r="F756" s="12">
        <f t="shared" si="325"/>
        <v>4.5843223594883176</v>
      </c>
      <c r="G756" s="12">
        <f t="shared" si="319"/>
        <v>0.357243758023715</v>
      </c>
      <c r="H756" s="26">
        <f t="shared" si="326"/>
        <v>20.468559592151706</v>
      </c>
      <c r="I756" s="33">
        <f t="shared" si="320"/>
        <v>3.340053752853521</v>
      </c>
      <c r="J756" s="50">
        <f t="shared" si="321"/>
        <v>3.4960537528535212</v>
      </c>
      <c r="K756" s="33">
        <f t="shared" si="311"/>
        <v>0.91526473220997073</v>
      </c>
      <c r="L756" s="33">
        <f t="shared" si="327"/>
        <v>-0.99860122581679267</v>
      </c>
      <c r="M756" s="33">
        <f t="shared" si="312"/>
        <v>3.0886946309468475</v>
      </c>
      <c r="N756" s="33">
        <f t="shared" si="328"/>
        <v>-5.2873356212737956E-2</v>
      </c>
      <c r="O756" s="33">
        <f t="shared" si="313"/>
        <v>3.0886946309468475</v>
      </c>
      <c r="P756" s="33">
        <f t="shared" si="314"/>
        <v>176.96916655797173</v>
      </c>
      <c r="Q756" s="33">
        <f t="shared" si="322"/>
        <v>0.50643232688797701</v>
      </c>
      <c r="R756" s="33">
        <f t="shared" si="315"/>
        <v>29.016434939670766</v>
      </c>
      <c r="S756" s="33">
        <f t="shared" si="323"/>
        <v>-0.97490911740946229</v>
      </c>
      <c r="T756" s="33">
        <f t="shared" si="316"/>
        <v>2.9171087310152166</v>
      </c>
      <c r="U756" s="33">
        <f t="shared" si="324"/>
        <v>0.22260326321036519</v>
      </c>
      <c r="V756" s="72">
        <f t="shared" si="317"/>
        <v>2.9171087310152166</v>
      </c>
      <c r="W756" s="33">
        <f t="shared" si="318"/>
        <v>167.1380186679352</v>
      </c>
      <c r="X756" s="80">
        <v>0.46111111111111108</v>
      </c>
      <c r="Z756" s="16">
        <v>184</v>
      </c>
      <c r="AA756" s="16">
        <v>15</v>
      </c>
      <c r="AB756" s="16">
        <v>13.37</v>
      </c>
      <c r="AC756" s="14">
        <f t="shared" si="336"/>
        <v>184.25371388888888</v>
      </c>
      <c r="AD756" s="16">
        <v>48</v>
      </c>
      <c r="AE756" s="16">
        <v>21</v>
      </c>
      <c r="AF756" s="16">
        <v>37.08</v>
      </c>
      <c r="AG756" s="14">
        <f t="shared" si="337"/>
        <v>48.360300000000002</v>
      </c>
      <c r="AH756" s="16">
        <v>17</v>
      </c>
      <c r="AI756" s="16">
        <v>27</v>
      </c>
      <c r="AJ756" s="16">
        <v>58.39</v>
      </c>
      <c r="AK756" s="14">
        <f t="shared" si="338"/>
        <v>17.466219444444445</v>
      </c>
      <c r="AL756" s="16">
        <v>161</v>
      </c>
      <c r="AM756" s="16">
        <v>10</v>
      </c>
      <c r="AN756" s="16">
        <v>19.88</v>
      </c>
      <c r="AO756" s="16">
        <f t="shared" si="339"/>
        <v>161.17218888888888</v>
      </c>
      <c r="AP756" s="16">
        <v>57</v>
      </c>
      <c r="AQ756" s="16">
        <v>38</v>
      </c>
      <c r="AR756" s="16">
        <v>38.36</v>
      </c>
      <c r="AS756" s="14">
        <f t="shared" si="340"/>
        <v>57.643988888888892</v>
      </c>
      <c r="AT756" s="16">
        <v>2</v>
      </c>
      <c r="AU756" s="16">
        <v>58</v>
      </c>
      <c r="AV756" s="16">
        <v>42.47</v>
      </c>
      <c r="AW756" s="14">
        <f t="shared" si="341"/>
        <v>2.9784638888888888</v>
      </c>
      <c r="AX756" s="14">
        <f t="shared" si="333"/>
        <v>-23.081524999999999</v>
      </c>
      <c r="AY756" s="14">
        <f t="shared" si="334"/>
        <v>9.2836888888888893</v>
      </c>
      <c r="AZ756" s="14">
        <f t="shared" si="335"/>
        <v>-217.31633333333332</v>
      </c>
    </row>
    <row r="757" spans="1:52">
      <c r="A757" s="11">
        <v>0.46180555555555602</v>
      </c>
      <c r="B757" s="12">
        <f t="shared" si="329"/>
        <v>11.066666666666665</v>
      </c>
      <c r="C757" s="12">
        <f t="shared" si="330"/>
        <v>17.753710430631287</v>
      </c>
      <c r="D757" s="12">
        <f t="shared" si="331"/>
        <v>17.371533775075743</v>
      </c>
      <c r="E757" s="12">
        <f t="shared" si="332"/>
        <v>17.527533775075742</v>
      </c>
      <c r="F757" s="12">
        <f t="shared" si="325"/>
        <v>4.5886976119437435</v>
      </c>
      <c r="G757" s="12">
        <f t="shared" si="319"/>
        <v>0.35745959946625433</v>
      </c>
      <c r="H757" s="26">
        <f t="shared" si="326"/>
        <v>20.480926395853228</v>
      </c>
      <c r="I757" s="33">
        <f t="shared" si="320"/>
        <v>3.3567659861868435</v>
      </c>
      <c r="J757" s="50">
        <f t="shared" si="321"/>
        <v>3.5127659861868437</v>
      </c>
      <c r="K757" s="33">
        <f t="shared" si="311"/>
        <v>0.91963998466539099</v>
      </c>
      <c r="L757" s="33">
        <f t="shared" si="327"/>
        <v>-0.99859961146312526</v>
      </c>
      <c r="M757" s="33">
        <f t="shared" si="312"/>
        <v>3.0886641072844983</v>
      </c>
      <c r="N757" s="33">
        <f t="shared" si="328"/>
        <v>-5.2903837154742603E-2</v>
      </c>
      <c r="O757" s="33">
        <f t="shared" si="313"/>
        <v>3.0886641072844983</v>
      </c>
      <c r="P757" s="33">
        <f t="shared" si="314"/>
        <v>176.96741768094387</v>
      </c>
      <c r="Q757" s="33">
        <f t="shared" si="322"/>
        <v>0.50552092248738123</v>
      </c>
      <c r="R757" s="33">
        <f t="shared" si="315"/>
        <v>28.964215314086978</v>
      </c>
      <c r="S757" s="33">
        <f t="shared" si="323"/>
        <v>-0.9747641289550375</v>
      </c>
      <c r="T757" s="33">
        <f t="shared" si="316"/>
        <v>2.9164583260915666</v>
      </c>
      <c r="U757" s="33">
        <f t="shared" si="324"/>
        <v>0.22323730177218806</v>
      </c>
      <c r="V757" s="72">
        <f t="shared" si="317"/>
        <v>2.9164583260915666</v>
      </c>
      <c r="W757" s="33">
        <f t="shared" si="318"/>
        <v>167.10075321083556</v>
      </c>
      <c r="X757" s="80">
        <v>0.46180555555555558</v>
      </c>
      <c r="Z757" s="16">
        <v>184</v>
      </c>
      <c r="AA757" s="16">
        <v>15</v>
      </c>
      <c r="AB757" s="16">
        <v>26.36</v>
      </c>
      <c r="AC757" s="14">
        <f t="shared" si="336"/>
        <v>184.25732222222223</v>
      </c>
      <c r="AD757" s="16">
        <v>48</v>
      </c>
      <c r="AE757" s="16">
        <v>22</v>
      </c>
      <c r="AF757" s="16">
        <v>21.16</v>
      </c>
      <c r="AG757" s="14">
        <f t="shared" si="337"/>
        <v>48.372544444444443</v>
      </c>
      <c r="AH757" s="16">
        <v>17</v>
      </c>
      <c r="AI757" s="16">
        <v>28</v>
      </c>
      <c r="AJ757" s="16">
        <v>58.55</v>
      </c>
      <c r="AK757" s="14">
        <f t="shared" si="338"/>
        <v>17.482930555555555</v>
      </c>
      <c r="AL757" s="16">
        <v>161</v>
      </c>
      <c r="AM757" s="16">
        <v>6</v>
      </c>
      <c r="AN757" s="16">
        <v>52.91</v>
      </c>
      <c r="AO757" s="16">
        <f t="shared" si="339"/>
        <v>161.11469722222222</v>
      </c>
      <c r="AP757" s="16">
        <v>57</v>
      </c>
      <c r="AQ757" s="16">
        <v>35</v>
      </c>
      <c r="AR757" s="16">
        <v>26.38</v>
      </c>
      <c r="AS757" s="14">
        <f t="shared" si="340"/>
        <v>57.59066111111111</v>
      </c>
      <c r="AT757" s="16">
        <v>2</v>
      </c>
      <c r="AU757" s="16">
        <v>59</v>
      </c>
      <c r="AV757" s="16">
        <v>42.64</v>
      </c>
      <c r="AW757" s="14">
        <f t="shared" si="341"/>
        <v>2.9951777777777777</v>
      </c>
      <c r="AX757" s="14">
        <f t="shared" si="333"/>
        <v>-23.14262500000001</v>
      </c>
      <c r="AY757" s="14">
        <f t="shared" si="334"/>
        <v>9.218116666666667</v>
      </c>
      <c r="AZ757" s="14">
        <f t="shared" si="335"/>
        <v>-217.31629166666664</v>
      </c>
    </row>
    <row r="758" spans="1:52">
      <c r="A758" s="11">
        <v>0.46250000000000002</v>
      </c>
      <c r="B758" s="12">
        <f t="shared" si="329"/>
        <v>11.083333333333345</v>
      </c>
      <c r="C758" s="12">
        <f t="shared" si="330"/>
        <v>17.770422663964631</v>
      </c>
      <c r="D758" s="12">
        <f t="shared" si="331"/>
        <v>17.38824600840907</v>
      </c>
      <c r="E758" s="12">
        <f t="shared" si="332"/>
        <v>17.544246008409068</v>
      </c>
      <c r="F758" s="12">
        <f t="shared" si="325"/>
        <v>4.5930728643991658</v>
      </c>
      <c r="G758" s="12">
        <f t="shared" si="319"/>
        <v>0.35767557576588022</v>
      </c>
      <c r="H758" s="26">
        <f t="shared" si="326"/>
        <v>20.493300926296641</v>
      </c>
      <c r="I758" s="33">
        <f t="shared" si="320"/>
        <v>3.3734782195201873</v>
      </c>
      <c r="J758" s="50">
        <f t="shared" si="321"/>
        <v>3.5294782195201875</v>
      </c>
      <c r="K758" s="33">
        <f t="shared" si="311"/>
        <v>0.92401523712081701</v>
      </c>
      <c r="L758" s="33">
        <f t="shared" si="327"/>
        <v>-0.99859804934215557</v>
      </c>
      <c r="M758" s="33">
        <f t="shared" si="312"/>
        <v>3.0886345879534138</v>
      </c>
      <c r="N758" s="33">
        <f t="shared" si="328"/>
        <v>-5.293331512423935E-2</v>
      </c>
      <c r="O758" s="33">
        <f t="shared" si="313"/>
        <v>3.0886345879534138</v>
      </c>
      <c r="P758" s="33">
        <f t="shared" si="314"/>
        <v>176.96572634785866</v>
      </c>
      <c r="Q758" s="33">
        <f t="shared" si="322"/>
        <v>0.50460693615066454</v>
      </c>
      <c r="R758" s="33">
        <f t="shared" si="315"/>
        <v>28.911847754460485</v>
      </c>
      <c r="S758" s="33">
        <f t="shared" si="323"/>
        <v>-0.97461986517195087</v>
      </c>
      <c r="T758" s="33">
        <f t="shared" si="316"/>
        <v>2.9158130001364579</v>
      </c>
      <c r="U758" s="33">
        <f t="shared" si="324"/>
        <v>0.22386629583795839</v>
      </c>
      <c r="V758" s="72">
        <f t="shared" si="317"/>
        <v>2.9158130001364579</v>
      </c>
      <c r="W758" s="33">
        <f t="shared" si="318"/>
        <v>167.06377875719758</v>
      </c>
      <c r="X758" s="80">
        <v>0.46249999999999997</v>
      </c>
      <c r="Z758" s="16">
        <v>184</v>
      </c>
      <c r="AA758" s="16">
        <v>15</v>
      </c>
      <c r="AB758" s="16">
        <v>39.06</v>
      </c>
      <c r="AC758" s="14">
        <f t="shared" si="336"/>
        <v>184.26085</v>
      </c>
      <c r="AD758" s="16">
        <v>48</v>
      </c>
      <c r="AE758" s="16">
        <v>23</v>
      </c>
      <c r="AF758" s="16">
        <v>5.27</v>
      </c>
      <c r="AG758" s="14">
        <f t="shared" si="337"/>
        <v>48.384797222222225</v>
      </c>
      <c r="AH758" s="16">
        <v>17</v>
      </c>
      <c r="AI758" s="16">
        <v>29</v>
      </c>
      <c r="AJ758" s="16">
        <v>58.72</v>
      </c>
      <c r="AK758" s="14">
        <f t="shared" si="338"/>
        <v>17.499644444444446</v>
      </c>
      <c r="AL758" s="16">
        <v>161</v>
      </c>
      <c r="AM758" s="16">
        <v>3</v>
      </c>
      <c r="AN758" s="16">
        <v>28.08</v>
      </c>
      <c r="AO758" s="16">
        <f t="shared" si="339"/>
        <v>161.05779999999999</v>
      </c>
      <c r="AP758" s="16">
        <v>57</v>
      </c>
      <c r="AQ758" s="16">
        <v>32</v>
      </c>
      <c r="AR758" s="16">
        <v>13.83</v>
      </c>
      <c r="AS758" s="14">
        <f t="shared" si="340"/>
        <v>57.537174999999998</v>
      </c>
      <c r="AT758" s="16">
        <v>3</v>
      </c>
      <c r="AU758" s="16">
        <v>0</v>
      </c>
      <c r="AV758" s="16">
        <v>42.8</v>
      </c>
      <c r="AW758" s="14">
        <f t="shared" si="341"/>
        <v>3.0118888888888891</v>
      </c>
      <c r="AX758" s="14">
        <f t="shared" si="333"/>
        <v>-23.203050000000019</v>
      </c>
      <c r="AY758" s="14">
        <f t="shared" si="334"/>
        <v>9.1523777777777724</v>
      </c>
      <c r="AZ758" s="14">
        <f t="shared" si="335"/>
        <v>-217.31633333333335</v>
      </c>
    </row>
    <row r="759" spans="1:52">
      <c r="A759" s="11">
        <v>0.46319444444444402</v>
      </c>
      <c r="B759" s="12">
        <f t="shared" si="329"/>
        <v>11.100000000000001</v>
      </c>
      <c r="C759" s="12">
        <f t="shared" si="330"/>
        <v>17.787134897297957</v>
      </c>
      <c r="D759" s="12">
        <f t="shared" si="331"/>
        <v>17.404958241742392</v>
      </c>
      <c r="E759" s="12">
        <f t="shared" si="332"/>
        <v>17.560958241742391</v>
      </c>
      <c r="F759" s="12">
        <f t="shared" si="325"/>
        <v>4.5974481168545855</v>
      </c>
      <c r="G759" s="12">
        <f t="shared" si="319"/>
        <v>0.35789168283042633</v>
      </c>
      <c r="H759" s="26">
        <f t="shared" si="326"/>
        <v>20.505682949018098</v>
      </c>
      <c r="I759" s="33">
        <f t="shared" si="320"/>
        <v>3.3901904528535134</v>
      </c>
      <c r="J759" s="50">
        <f t="shared" si="321"/>
        <v>3.5461904528535135</v>
      </c>
      <c r="K759" s="33">
        <f t="shared" si="311"/>
        <v>0.92839048957623826</v>
      </c>
      <c r="L759" s="33">
        <f t="shared" si="327"/>
        <v>-0.99859653958512751</v>
      </c>
      <c r="M759" s="33">
        <f t="shared" si="312"/>
        <v>3.0886060737546548</v>
      </c>
      <c r="N759" s="33">
        <f t="shared" si="328"/>
        <v>-5.296178932597867E-2</v>
      </c>
      <c r="O759" s="33">
        <f t="shared" si="313"/>
        <v>3.0886060737546548</v>
      </c>
      <c r="P759" s="33">
        <f t="shared" si="314"/>
        <v>176.96409260461357</v>
      </c>
      <c r="Q759" s="33">
        <f t="shared" si="322"/>
        <v>0.50369038850917514</v>
      </c>
      <c r="R759" s="33">
        <f t="shared" si="315"/>
        <v>28.85933344288047</v>
      </c>
      <c r="S759" s="33">
        <f t="shared" si="323"/>
        <v>-0.97447633694251767</v>
      </c>
      <c r="T759" s="33">
        <f t="shared" si="316"/>
        <v>2.9151727586659861</v>
      </c>
      <c r="U759" s="33">
        <f t="shared" si="324"/>
        <v>0.22449024196853795</v>
      </c>
      <c r="V759" s="72">
        <f t="shared" si="317"/>
        <v>2.9151727586659861</v>
      </c>
      <c r="W759" s="33">
        <f t="shared" si="318"/>
        <v>167.0270956230703</v>
      </c>
      <c r="X759" s="80">
        <v>0.46319444444444446</v>
      </c>
      <c r="Z759" s="16">
        <v>184</v>
      </c>
      <c r="AA759" s="16">
        <v>15</v>
      </c>
      <c r="AB759" s="16">
        <v>51.48</v>
      </c>
      <c r="AC759" s="14">
        <f t="shared" si="336"/>
        <v>184.26429999999999</v>
      </c>
      <c r="AD759" s="16">
        <v>48</v>
      </c>
      <c r="AE759" s="16">
        <v>23</v>
      </c>
      <c r="AF759" s="16">
        <v>49.43</v>
      </c>
      <c r="AG759" s="14">
        <f t="shared" si="337"/>
        <v>48.397063888888887</v>
      </c>
      <c r="AH759" s="16">
        <v>17</v>
      </c>
      <c r="AI759" s="16">
        <v>30</v>
      </c>
      <c r="AJ759" s="16">
        <v>58.88</v>
      </c>
      <c r="AK759" s="14">
        <f t="shared" si="338"/>
        <v>17.516355555555556</v>
      </c>
      <c r="AL759" s="16">
        <v>161</v>
      </c>
      <c r="AM759" s="16">
        <v>0</v>
      </c>
      <c r="AN759" s="16">
        <v>5.36</v>
      </c>
      <c r="AO759" s="16">
        <f t="shared" si="339"/>
        <v>161.0014888888889</v>
      </c>
      <c r="AP759" s="16">
        <v>57</v>
      </c>
      <c r="AQ759" s="16">
        <v>29</v>
      </c>
      <c r="AR759" s="16">
        <v>0.73</v>
      </c>
      <c r="AS759" s="14">
        <f t="shared" si="340"/>
        <v>57.483536111111114</v>
      </c>
      <c r="AT759" s="16">
        <v>3</v>
      </c>
      <c r="AU759" s="16">
        <v>1</v>
      </c>
      <c r="AV759" s="16">
        <v>42.97</v>
      </c>
      <c r="AW759" s="14">
        <f t="shared" si="341"/>
        <v>3.028602777777778</v>
      </c>
      <c r="AX759" s="14">
        <f t="shared" si="333"/>
        <v>-23.262811111111091</v>
      </c>
      <c r="AY759" s="14">
        <f t="shared" si="334"/>
        <v>9.0864722222222269</v>
      </c>
      <c r="AZ759" s="14">
        <f t="shared" si="335"/>
        <v>-217.31629166666667</v>
      </c>
    </row>
    <row r="760" spans="1:52">
      <c r="A760" s="11">
        <v>0.46388888888888902</v>
      </c>
      <c r="B760" s="12">
        <f t="shared" si="329"/>
        <v>11.116666666666656</v>
      </c>
      <c r="C760" s="12">
        <f t="shared" si="330"/>
        <v>17.803847130631279</v>
      </c>
      <c r="D760" s="12">
        <f t="shared" si="331"/>
        <v>17.421670475075739</v>
      </c>
      <c r="E760" s="12">
        <f t="shared" si="332"/>
        <v>17.577670475075738</v>
      </c>
      <c r="F760" s="12">
        <f t="shared" si="325"/>
        <v>4.6018233693100123</v>
      </c>
      <c r="G760" s="12">
        <f t="shared" si="319"/>
        <v>0.35810791656429031</v>
      </c>
      <c r="H760" s="26">
        <f t="shared" si="326"/>
        <v>20.518072229356857</v>
      </c>
      <c r="I760" s="33">
        <f t="shared" si="320"/>
        <v>3.4069026861868359</v>
      </c>
      <c r="J760" s="50">
        <f t="shared" si="321"/>
        <v>3.562902686186836</v>
      </c>
      <c r="K760" s="33">
        <f t="shared" si="311"/>
        <v>0.93276574203165863</v>
      </c>
      <c r="L760" s="33">
        <f t="shared" si="327"/>
        <v>-0.99859508231937788</v>
      </c>
      <c r="M760" s="33">
        <f t="shared" si="312"/>
        <v>3.0885785654709181</v>
      </c>
      <c r="N760" s="33">
        <f t="shared" si="328"/>
        <v>-5.2989258982884077E-2</v>
      </c>
      <c r="O760" s="33">
        <f t="shared" si="313"/>
        <v>3.0885785654709181</v>
      </c>
      <c r="P760" s="33">
        <f t="shared" si="314"/>
        <v>176.96251649605384</v>
      </c>
      <c r="Q760" s="33">
        <f t="shared" si="322"/>
        <v>0.50277130020802385</v>
      </c>
      <c r="R760" s="33">
        <f t="shared" si="315"/>
        <v>28.806673562224656</v>
      </c>
      <c r="S760" s="33">
        <f t="shared" si="323"/>
        <v>-0.97433355505088814</v>
      </c>
      <c r="T760" s="33">
        <f t="shared" si="316"/>
        <v>2.9145376070463436</v>
      </c>
      <c r="U760" s="33">
        <f t="shared" si="324"/>
        <v>0.22510913686898187</v>
      </c>
      <c r="V760" s="72">
        <f t="shared" si="317"/>
        <v>2.9145376070463436</v>
      </c>
      <c r="W760" s="33">
        <f t="shared" si="318"/>
        <v>166.99070411591387</v>
      </c>
      <c r="X760" s="80">
        <v>0.46388888888888885</v>
      </c>
      <c r="Z760" s="16">
        <v>184</v>
      </c>
      <c r="AA760" s="16">
        <v>16</v>
      </c>
      <c r="AB760" s="16">
        <v>3.61</v>
      </c>
      <c r="AC760" s="14">
        <f t="shared" si="336"/>
        <v>184.26766944444444</v>
      </c>
      <c r="AD760" s="16">
        <v>48</v>
      </c>
      <c r="AE760" s="16">
        <v>24</v>
      </c>
      <c r="AF760" s="16">
        <v>33.61</v>
      </c>
      <c r="AG760" s="14">
        <f t="shared" si="337"/>
        <v>48.409336111111109</v>
      </c>
      <c r="AH760" s="16">
        <v>17</v>
      </c>
      <c r="AI760" s="16">
        <v>31</v>
      </c>
      <c r="AJ760" s="16">
        <v>59.05</v>
      </c>
      <c r="AK760" s="14">
        <f t="shared" si="338"/>
        <v>17.533069444444443</v>
      </c>
      <c r="AL760" s="16">
        <v>160</v>
      </c>
      <c r="AM760" s="16">
        <v>56</v>
      </c>
      <c r="AN760" s="16">
        <v>44.76</v>
      </c>
      <c r="AO760" s="16">
        <f t="shared" si="339"/>
        <v>160.94576666666666</v>
      </c>
      <c r="AP760" s="16">
        <v>57</v>
      </c>
      <c r="AQ760" s="16">
        <v>25</v>
      </c>
      <c r="AR760" s="16">
        <v>47.08</v>
      </c>
      <c r="AS760" s="14">
        <f t="shared" si="340"/>
        <v>57.429744444444445</v>
      </c>
      <c r="AT760" s="16">
        <v>3</v>
      </c>
      <c r="AU760" s="16">
        <v>2</v>
      </c>
      <c r="AV760" s="16">
        <v>43.13</v>
      </c>
      <c r="AW760" s="14">
        <f t="shared" si="341"/>
        <v>3.0453138888888889</v>
      </c>
      <c r="AX760" s="14">
        <f t="shared" si="333"/>
        <v>-23.32190277777778</v>
      </c>
      <c r="AY760" s="14">
        <f t="shared" si="334"/>
        <v>9.0204083333333358</v>
      </c>
      <c r="AZ760" s="14">
        <f t="shared" si="335"/>
        <v>-217.31633333333332</v>
      </c>
    </row>
    <row r="761" spans="1:52">
      <c r="A761" s="11">
        <v>0.46458333333333302</v>
      </c>
      <c r="B761" s="12">
        <f t="shared" si="329"/>
        <v>11.133333333333336</v>
      </c>
      <c r="C761" s="12">
        <f t="shared" si="330"/>
        <v>17.820559363964627</v>
      </c>
      <c r="D761" s="12">
        <f t="shared" si="331"/>
        <v>17.438382708409062</v>
      </c>
      <c r="E761" s="12">
        <f t="shared" si="332"/>
        <v>17.594382708409061</v>
      </c>
      <c r="F761" s="12">
        <f t="shared" si="325"/>
        <v>4.6061986217654329</v>
      </c>
      <c r="G761" s="12">
        <f t="shared" si="319"/>
        <v>0.35832427286850588</v>
      </c>
      <c r="H761" s="26">
        <f t="shared" si="326"/>
        <v>20.530468532459462</v>
      </c>
      <c r="I761" s="33">
        <f t="shared" si="320"/>
        <v>3.4236149195201833</v>
      </c>
      <c r="J761" s="50">
        <f t="shared" si="321"/>
        <v>3.5796149195201834</v>
      </c>
      <c r="K761" s="33">
        <f t="shared" si="311"/>
        <v>0.93714099448708565</v>
      </c>
      <c r="L761" s="33">
        <f t="shared" si="327"/>
        <v>-0.99859367766832563</v>
      </c>
      <c r="M761" s="33">
        <f t="shared" si="312"/>
        <v>3.0885520638665307</v>
      </c>
      <c r="N761" s="33">
        <f t="shared" si="328"/>
        <v>-5.3015723336083051E-2</v>
      </c>
      <c r="O761" s="33">
        <f t="shared" si="313"/>
        <v>3.0885520638665307</v>
      </c>
      <c r="P761" s="33">
        <f t="shared" si="314"/>
        <v>176.96099806597209</v>
      </c>
      <c r="Q761" s="33">
        <f t="shared" si="322"/>
        <v>0.50184969190549922</v>
      </c>
      <c r="R761" s="33">
        <f t="shared" si="315"/>
        <v>28.753869296125778</v>
      </c>
      <c r="S761" s="33">
        <f t="shared" si="323"/>
        <v>-0.97419153018257931</v>
      </c>
      <c r="T761" s="33">
        <f t="shared" si="316"/>
        <v>2.9139075504948284</v>
      </c>
      <c r="U761" s="33">
        <f t="shared" si="324"/>
        <v>0.22572297738716085</v>
      </c>
      <c r="V761" s="72">
        <f t="shared" si="317"/>
        <v>2.9139075504948284</v>
      </c>
      <c r="W761" s="33">
        <f t="shared" si="318"/>
        <v>166.95460453465751</v>
      </c>
      <c r="X761" s="80">
        <v>0.46458333333333335</v>
      </c>
      <c r="Z761" s="16">
        <v>184</v>
      </c>
      <c r="AA761" s="16">
        <v>16</v>
      </c>
      <c r="AB761" s="16">
        <v>15.46</v>
      </c>
      <c r="AC761" s="14">
        <f t="shared" si="336"/>
        <v>184.27096111111112</v>
      </c>
      <c r="AD761" s="16">
        <v>48</v>
      </c>
      <c r="AE761" s="16">
        <v>25</v>
      </c>
      <c r="AF761" s="16">
        <v>17.829999999999998</v>
      </c>
      <c r="AG761" s="14">
        <f t="shared" si="337"/>
        <v>48.421619444444445</v>
      </c>
      <c r="AH761" s="16">
        <v>17</v>
      </c>
      <c r="AI761" s="16">
        <v>32</v>
      </c>
      <c r="AJ761" s="16">
        <v>59.21</v>
      </c>
      <c r="AK761" s="14">
        <f t="shared" si="338"/>
        <v>17.549780555555557</v>
      </c>
      <c r="AL761" s="16">
        <v>160</v>
      </c>
      <c r="AM761" s="16">
        <v>53</v>
      </c>
      <c r="AN761" s="16">
        <v>26.28</v>
      </c>
      <c r="AO761" s="16">
        <f t="shared" si="339"/>
        <v>160.89063333333334</v>
      </c>
      <c r="AP761" s="16">
        <v>57</v>
      </c>
      <c r="AQ761" s="16">
        <v>22</v>
      </c>
      <c r="AR761" s="16">
        <v>32.89</v>
      </c>
      <c r="AS761" s="14">
        <f t="shared" si="340"/>
        <v>57.375802777777778</v>
      </c>
      <c r="AT761" s="16">
        <v>3</v>
      </c>
      <c r="AU761" s="16">
        <v>3</v>
      </c>
      <c r="AV761" s="16">
        <v>43.3</v>
      </c>
      <c r="AW761" s="14">
        <f t="shared" si="341"/>
        <v>3.0620277777777778</v>
      </c>
      <c r="AX761" s="14">
        <f t="shared" si="333"/>
        <v>-23.380327777777779</v>
      </c>
      <c r="AY761" s="14">
        <f t="shared" si="334"/>
        <v>8.9541833333333329</v>
      </c>
      <c r="AZ761" s="14">
        <f t="shared" si="335"/>
        <v>-217.31629166666667</v>
      </c>
    </row>
    <row r="762" spans="1:52">
      <c r="A762" s="11">
        <v>0.46527777777777801</v>
      </c>
      <c r="B762" s="12">
        <f t="shared" si="329"/>
        <v>11.149999999999991</v>
      </c>
      <c r="C762" s="12">
        <f t="shared" si="330"/>
        <v>17.837271597297949</v>
      </c>
      <c r="D762" s="12">
        <f t="shared" si="331"/>
        <v>17.455094941742406</v>
      </c>
      <c r="E762" s="12">
        <f t="shared" si="332"/>
        <v>17.611094941742405</v>
      </c>
      <c r="F762" s="12">
        <f t="shared" si="325"/>
        <v>4.6105738742208588</v>
      </c>
      <c r="G762" s="12">
        <f t="shared" si="319"/>
        <v>0.35854074764081978</v>
      </c>
      <c r="H762" s="26">
        <f t="shared" si="326"/>
        <v>20.5428716232841</v>
      </c>
      <c r="I762" s="33">
        <f t="shared" si="320"/>
        <v>3.4403271528535058</v>
      </c>
      <c r="J762" s="50">
        <f t="shared" si="321"/>
        <v>3.5963271528535059</v>
      </c>
      <c r="K762" s="33">
        <f t="shared" si="311"/>
        <v>0.94151624694250591</v>
      </c>
      <c r="L762" s="33">
        <f t="shared" si="327"/>
        <v>-0.99859232575145951</v>
      </c>
      <c r="M762" s="33">
        <f t="shared" si="312"/>
        <v>3.0885265696874162</v>
      </c>
      <c r="N762" s="33">
        <f t="shared" si="328"/>
        <v>-5.3041181644937208E-2</v>
      </c>
      <c r="O762" s="33">
        <f t="shared" si="313"/>
        <v>3.0885265696874162</v>
      </c>
      <c r="P762" s="33">
        <f t="shared" si="314"/>
        <v>176.95953735710671</v>
      </c>
      <c r="Q762" s="33">
        <f t="shared" si="322"/>
        <v>0.50092558427249223</v>
      </c>
      <c r="R762" s="33">
        <f t="shared" si="315"/>
        <v>28.700921828938654</v>
      </c>
      <c r="S762" s="33">
        <f t="shared" si="323"/>
        <v>-0.97405027292402369</v>
      </c>
      <c r="T762" s="33">
        <f t="shared" si="316"/>
        <v>2.9132825940808571</v>
      </c>
      <c r="U762" s="33">
        <f t="shared" si="324"/>
        <v>0.22633176051238318</v>
      </c>
      <c r="V762" s="72">
        <f t="shared" si="317"/>
        <v>2.9132825940808571</v>
      </c>
      <c r="W762" s="33">
        <f t="shared" si="318"/>
        <v>166.91879716975731</v>
      </c>
      <c r="X762" s="80">
        <v>0.46527777777777773</v>
      </c>
      <c r="Z762" s="16">
        <v>184</v>
      </c>
      <c r="AA762" s="16">
        <v>16</v>
      </c>
      <c r="AB762" s="16">
        <v>27.02</v>
      </c>
      <c r="AC762" s="14">
        <f t="shared" si="336"/>
        <v>184.27417222222223</v>
      </c>
      <c r="AD762" s="16">
        <v>48</v>
      </c>
      <c r="AE762" s="16">
        <v>26</v>
      </c>
      <c r="AF762" s="16">
        <v>2.09</v>
      </c>
      <c r="AG762" s="14">
        <f t="shared" si="337"/>
        <v>48.433913888888888</v>
      </c>
      <c r="AH762" s="16">
        <v>17</v>
      </c>
      <c r="AI762" s="16">
        <v>33</v>
      </c>
      <c r="AJ762" s="16">
        <v>59.38</v>
      </c>
      <c r="AK762" s="14">
        <f t="shared" si="338"/>
        <v>17.566494444444444</v>
      </c>
      <c r="AL762" s="16">
        <v>160</v>
      </c>
      <c r="AM762" s="16">
        <v>50</v>
      </c>
      <c r="AN762" s="16">
        <v>9.91</v>
      </c>
      <c r="AO762" s="16">
        <f t="shared" si="339"/>
        <v>160.83608611111111</v>
      </c>
      <c r="AP762" s="16">
        <v>57</v>
      </c>
      <c r="AQ762" s="16">
        <v>19</v>
      </c>
      <c r="AR762" s="16">
        <v>18.16</v>
      </c>
      <c r="AS762" s="14">
        <f t="shared" si="340"/>
        <v>57.321711111111114</v>
      </c>
      <c r="AT762" s="16">
        <v>3</v>
      </c>
      <c r="AU762" s="16">
        <v>4</v>
      </c>
      <c r="AV762" s="16">
        <v>43.46</v>
      </c>
      <c r="AW762" s="14">
        <f t="shared" si="341"/>
        <v>3.0787388888888887</v>
      </c>
      <c r="AX762" s="14">
        <f t="shared" si="333"/>
        <v>-23.438086111111119</v>
      </c>
      <c r="AY762" s="14">
        <f t="shared" si="334"/>
        <v>8.8877972222222255</v>
      </c>
      <c r="AZ762" s="14">
        <f t="shared" si="335"/>
        <v>-217.31633333333332</v>
      </c>
    </row>
    <row r="763" spans="1:52">
      <c r="A763" s="11">
        <v>0.46597222222222201</v>
      </c>
      <c r="B763" s="12">
        <f t="shared" si="329"/>
        <v>11.166666666666671</v>
      </c>
      <c r="C763" s="12">
        <f t="shared" si="330"/>
        <v>17.853983830631293</v>
      </c>
      <c r="D763" s="12">
        <f t="shared" si="331"/>
        <v>17.471807175075728</v>
      </c>
      <c r="E763" s="12">
        <f t="shared" si="332"/>
        <v>17.627807175075727</v>
      </c>
      <c r="F763" s="12">
        <f t="shared" si="325"/>
        <v>4.6149491266762794</v>
      </c>
      <c r="G763" s="12">
        <f t="shared" si="319"/>
        <v>0.35875733677576316</v>
      </c>
      <c r="H763" s="26">
        <f t="shared" si="326"/>
        <v>20.555281266604748</v>
      </c>
      <c r="I763" s="33">
        <f t="shared" si="320"/>
        <v>3.4570393861868496</v>
      </c>
      <c r="J763" s="50">
        <f t="shared" si="321"/>
        <v>3.6130393861868497</v>
      </c>
      <c r="K763" s="33">
        <f t="shared" si="311"/>
        <v>0.94589149939793182</v>
      </c>
      <c r="L763" s="33">
        <f t="shared" si="327"/>
        <v>-0.99859102668432553</v>
      </c>
      <c r="M763" s="33">
        <f t="shared" si="312"/>
        <v>3.0885020836610311</v>
      </c>
      <c r="N763" s="33">
        <f t="shared" si="328"/>
        <v>-5.3065633187072768E-2</v>
      </c>
      <c r="O763" s="33">
        <f t="shared" si="313"/>
        <v>3.0885020836610311</v>
      </c>
      <c r="P763" s="33">
        <f t="shared" si="314"/>
        <v>176.95813441113779</v>
      </c>
      <c r="Q763" s="33">
        <f t="shared" si="322"/>
        <v>0.49999899799191089</v>
      </c>
      <c r="R763" s="33">
        <f t="shared" si="315"/>
        <v>28.647832345706615</v>
      </c>
      <c r="S763" s="33">
        <f t="shared" si="323"/>
        <v>-0.9739097937621306</v>
      </c>
      <c r="T763" s="33">
        <f t="shared" si="316"/>
        <v>2.9126627427269813</v>
      </c>
      <c r="U763" s="33">
        <f t="shared" si="324"/>
        <v>0.22693548337402938</v>
      </c>
      <c r="V763" s="72">
        <f t="shared" si="317"/>
        <v>2.9126627427269813</v>
      </c>
      <c r="W763" s="33">
        <f t="shared" si="318"/>
        <v>166.88328230325476</v>
      </c>
      <c r="X763" s="80">
        <v>0.46597222222222223</v>
      </c>
      <c r="Z763" s="16">
        <v>184</v>
      </c>
      <c r="AA763" s="16">
        <v>16</v>
      </c>
      <c r="AB763" s="16">
        <v>38.299999999999997</v>
      </c>
      <c r="AC763" s="14">
        <f t="shared" si="336"/>
        <v>184.27730555555556</v>
      </c>
      <c r="AD763" s="16">
        <v>48</v>
      </c>
      <c r="AE763" s="16">
        <v>26</v>
      </c>
      <c r="AF763" s="16">
        <v>46.38</v>
      </c>
      <c r="AG763" s="14">
        <f t="shared" si="337"/>
        <v>48.446216666666665</v>
      </c>
      <c r="AH763" s="16">
        <v>17</v>
      </c>
      <c r="AI763" s="16">
        <v>34</v>
      </c>
      <c r="AJ763" s="16">
        <v>59.54</v>
      </c>
      <c r="AK763" s="14">
        <f t="shared" si="338"/>
        <v>17.583205555555555</v>
      </c>
      <c r="AL763" s="16">
        <v>160</v>
      </c>
      <c r="AM763" s="16">
        <v>46</v>
      </c>
      <c r="AN763" s="16">
        <v>55.65</v>
      </c>
      <c r="AO763" s="16">
        <f t="shared" si="339"/>
        <v>160.78212500000001</v>
      </c>
      <c r="AP763" s="16">
        <v>57</v>
      </c>
      <c r="AQ763" s="16">
        <v>16</v>
      </c>
      <c r="AR763" s="16">
        <v>2.89</v>
      </c>
      <c r="AS763" s="14">
        <f t="shared" si="340"/>
        <v>57.267469444444444</v>
      </c>
      <c r="AT763" s="16">
        <v>3</v>
      </c>
      <c r="AU763" s="16">
        <v>5</v>
      </c>
      <c r="AV763" s="16">
        <v>43.62</v>
      </c>
      <c r="AW763" s="14">
        <f t="shared" si="341"/>
        <v>3.09545</v>
      </c>
      <c r="AX763" s="14">
        <f t="shared" si="333"/>
        <v>-23.49518055555555</v>
      </c>
      <c r="AY763" s="14">
        <f t="shared" si="334"/>
        <v>8.8212527777777794</v>
      </c>
      <c r="AZ763" s="14">
        <f t="shared" si="335"/>
        <v>-217.31633333333332</v>
      </c>
    </row>
    <row r="764" spans="1:52">
      <c r="A764" s="11">
        <v>0.46666666666666701</v>
      </c>
      <c r="B764" s="12">
        <f t="shared" si="329"/>
        <v>11.183333333333328</v>
      </c>
      <c r="C764" s="12">
        <f t="shared" si="330"/>
        <v>17.870696063964616</v>
      </c>
      <c r="D764" s="12">
        <f t="shared" si="331"/>
        <v>17.488519408409076</v>
      </c>
      <c r="E764" s="12">
        <f t="shared" si="332"/>
        <v>17.644519408409074</v>
      </c>
      <c r="F764" s="12">
        <f t="shared" si="325"/>
        <v>4.6193243791317062</v>
      </c>
      <c r="G764" s="12">
        <f t="shared" si="319"/>
        <v>0.35897403616472867</v>
      </c>
      <c r="H764" s="26">
        <f t="shared" si="326"/>
        <v>20.567697227015532</v>
      </c>
      <c r="I764" s="33">
        <f t="shared" si="320"/>
        <v>3.4737516195201721</v>
      </c>
      <c r="J764" s="50">
        <f t="shared" si="321"/>
        <v>3.6297516195201722</v>
      </c>
      <c r="K764" s="33">
        <f t="shared" si="311"/>
        <v>0.9502667518533523</v>
      </c>
      <c r="L764" s="33">
        <f t="shared" si="327"/>
        <v>-0.99858978057851699</v>
      </c>
      <c r="M764" s="33">
        <f t="shared" si="312"/>
        <v>3.0884786064963636</v>
      </c>
      <c r="N764" s="33">
        <f t="shared" si="328"/>
        <v>-5.3089077258410368E-2</v>
      </c>
      <c r="O764" s="33">
        <f t="shared" si="313"/>
        <v>3.0884786064963636</v>
      </c>
      <c r="P764" s="33">
        <f t="shared" si="314"/>
        <v>176.95678926868737</v>
      </c>
      <c r="Q764" s="33">
        <f t="shared" si="322"/>
        <v>0.49906995375812019</v>
      </c>
      <c r="R764" s="33">
        <f t="shared" si="315"/>
        <v>28.594602032129444</v>
      </c>
      <c r="S764" s="33">
        <f t="shared" si="323"/>
        <v>-0.97377010308386425</v>
      </c>
      <c r="T764" s="33">
        <f t="shared" si="316"/>
        <v>2.9120480012098948</v>
      </c>
      <c r="U764" s="33">
        <f t="shared" si="324"/>
        <v>0.22753414324017449</v>
      </c>
      <c r="V764" s="72">
        <f t="shared" si="317"/>
        <v>2.9120480012098948</v>
      </c>
      <c r="W764" s="33">
        <f t="shared" si="318"/>
        <v>166.84806020883423</v>
      </c>
      <c r="X764" s="80">
        <v>0.46666666666666662</v>
      </c>
      <c r="Z764" s="16">
        <v>184</v>
      </c>
      <c r="AA764" s="16">
        <v>16</v>
      </c>
      <c r="AB764" s="16">
        <v>49.29</v>
      </c>
      <c r="AC764" s="14">
        <f t="shared" si="336"/>
        <v>184.28035833333334</v>
      </c>
      <c r="AD764" s="16">
        <v>48</v>
      </c>
      <c r="AE764" s="16">
        <v>27</v>
      </c>
      <c r="AF764" s="16">
        <v>30.7</v>
      </c>
      <c r="AG764" s="14">
        <f t="shared" si="337"/>
        <v>48.458527777777775</v>
      </c>
      <c r="AH764" s="16">
        <v>17</v>
      </c>
      <c r="AI764" s="16">
        <v>35</v>
      </c>
      <c r="AJ764" s="16">
        <v>59.71</v>
      </c>
      <c r="AK764" s="14">
        <f t="shared" si="338"/>
        <v>17.599919444444446</v>
      </c>
      <c r="AL764" s="16">
        <v>160</v>
      </c>
      <c r="AM764" s="16">
        <v>43</v>
      </c>
      <c r="AN764" s="16">
        <v>43.49</v>
      </c>
      <c r="AO764" s="16">
        <f t="shared" si="339"/>
        <v>160.72874722222221</v>
      </c>
      <c r="AP764" s="16">
        <v>57</v>
      </c>
      <c r="AQ764" s="16">
        <v>12</v>
      </c>
      <c r="AR764" s="16">
        <v>47.11</v>
      </c>
      <c r="AS764" s="14">
        <f t="shared" si="340"/>
        <v>57.21308611111111</v>
      </c>
      <c r="AT764" s="16">
        <v>3</v>
      </c>
      <c r="AU764" s="16">
        <v>6</v>
      </c>
      <c r="AV764" s="16">
        <v>43.79</v>
      </c>
      <c r="AW764" s="14">
        <f t="shared" si="341"/>
        <v>3.112163888888889</v>
      </c>
      <c r="AX764" s="14">
        <f t="shared" si="333"/>
        <v>-23.551611111111129</v>
      </c>
      <c r="AY764" s="14">
        <f t="shared" si="334"/>
        <v>8.7545583333333354</v>
      </c>
      <c r="AZ764" s="14">
        <f t="shared" si="335"/>
        <v>-217.31633333333335</v>
      </c>
    </row>
    <row r="765" spans="1:52">
      <c r="A765" s="11">
        <v>0.46736111111111101</v>
      </c>
      <c r="B765" s="12">
        <f t="shared" si="329"/>
        <v>11.200000000000008</v>
      </c>
      <c r="C765" s="12">
        <f t="shared" si="330"/>
        <v>17.887408297297963</v>
      </c>
      <c r="D765" s="12">
        <f t="shared" si="331"/>
        <v>17.505231641742402</v>
      </c>
      <c r="E765" s="12">
        <f t="shared" si="332"/>
        <v>17.6612316417424</v>
      </c>
      <c r="F765" s="12">
        <f t="shared" si="325"/>
        <v>4.6236996315871268</v>
      </c>
      <c r="G765" s="12">
        <f t="shared" si="319"/>
        <v>0.35919084169604232</v>
      </c>
      <c r="H765" s="26">
        <f t="shared" si="326"/>
        <v>20.580119268934897</v>
      </c>
      <c r="I765" s="33">
        <f t="shared" si="320"/>
        <v>3.4904638528535195</v>
      </c>
      <c r="J765" s="50">
        <f t="shared" si="321"/>
        <v>3.6464638528535196</v>
      </c>
      <c r="K765" s="33">
        <f t="shared" si="311"/>
        <v>0.9546420043087791</v>
      </c>
      <c r="L765" s="33">
        <f t="shared" si="327"/>
        <v>-0.99858858754166302</v>
      </c>
      <c r="M765" s="33">
        <f t="shared" si="312"/>
        <v>3.0884561388839167</v>
      </c>
      <c r="N765" s="33">
        <f t="shared" si="328"/>
        <v>-5.3111513173194971E-2</v>
      </c>
      <c r="O765" s="33">
        <f t="shared" si="313"/>
        <v>3.0884561388839167</v>
      </c>
      <c r="P765" s="33">
        <f t="shared" si="314"/>
        <v>176.95550196931845</v>
      </c>
      <c r="Q765" s="33">
        <f t="shared" si="322"/>
        <v>0.49813847227636882</v>
      </c>
      <c r="R765" s="33">
        <f t="shared" si="315"/>
        <v>28.541232074530498</v>
      </c>
      <c r="S765" s="33">
        <f t="shared" si="323"/>
        <v>-0.97363121117583706</v>
      </c>
      <c r="T765" s="33">
        <f t="shared" si="316"/>
        <v>2.9114383741614569</v>
      </c>
      <c r="U765" s="33">
        <f t="shared" si="324"/>
        <v>0.2281277375162272</v>
      </c>
      <c r="V765" s="72">
        <f t="shared" si="317"/>
        <v>2.9114383741614569</v>
      </c>
      <c r="W765" s="33">
        <f t="shared" si="318"/>
        <v>166.81313115188169</v>
      </c>
      <c r="X765" s="80">
        <v>0.46736111111111112</v>
      </c>
      <c r="Z765" s="16">
        <v>184</v>
      </c>
      <c r="AA765" s="16">
        <v>16</v>
      </c>
      <c r="AB765" s="16">
        <v>59.99</v>
      </c>
      <c r="AC765" s="14">
        <f t="shared" si="336"/>
        <v>184.28333055555555</v>
      </c>
      <c r="AD765" s="16">
        <v>48</v>
      </c>
      <c r="AE765" s="16">
        <v>28</v>
      </c>
      <c r="AF765" s="16">
        <v>15.05</v>
      </c>
      <c r="AG765" s="14">
        <f t="shared" si="337"/>
        <v>48.470847222222226</v>
      </c>
      <c r="AH765" s="16">
        <v>17</v>
      </c>
      <c r="AI765" s="16">
        <v>36</v>
      </c>
      <c r="AJ765" s="16">
        <v>59.87</v>
      </c>
      <c r="AK765" s="14">
        <f t="shared" si="338"/>
        <v>17.616630555555556</v>
      </c>
      <c r="AL765" s="16">
        <v>160</v>
      </c>
      <c r="AM765" s="16">
        <v>40</v>
      </c>
      <c r="AN765" s="16">
        <v>33.42</v>
      </c>
      <c r="AO765" s="16">
        <f t="shared" si="339"/>
        <v>160.67595</v>
      </c>
      <c r="AP765" s="16">
        <v>57</v>
      </c>
      <c r="AQ765" s="16">
        <v>9</v>
      </c>
      <c r="AR765" s="16">
        <v>30.8</v>
      </c>
      <c r="AS765" s="14">
        <f t="shared" si="340"/>
        <v>57.158555555555559</v>
      </c>
      <c r="AT765" s="16">
        <v>3</v>
      </c>
      <c r="AU765" s="16">
        <v>7</v>
      </c>
      <c r="AV765" s="16">
        <v>43.95</v>
      </c>
      <c r="AW765" s="14">
        <f t="shared" si="341"/>
        <v>3.1288749999999999</v>
      </c>
      <c r="AX765" s="14">
        <f t="shared" si="333"/>
        <v>-23.607380555555551</v>
      </c>
      <c r="AY765" s="14">
        <f t="shared" si="334"/>
        <v>8.6877083333333331</v>
      </c>
      <c r="AZ765" s="14">
        <f t="shared" si="335"/>
        <v>-217.31633333333332</v>
      </c>
    </row>
    <row r="766" spans="1:52">
      <c r="A766" s="11">
        <v>0.468055555555556</v>
      </c>
      <c r="B766" s="12">
        <f t="shared" si="329"/>
        <v>11.216666666666665</v>
      </c>
      <c r="C766" s="12">
        <f t="shared" si="330"/>
        <v>17.904120530631289</v>
      </c>
      <c r="D766" s="12">
        <f t="shared" si="331"/>
        <v>17.521943875075745</v>
      </c>
      <c r="E766" s="12">
        <f t="shared" si="332"/>
        <v>17.677943875075744</v>
      </c>
      <c r="F766" s="12">
        <f t="shared" si="325"/>
        <v>4.6280748840425527</v>
      </c>
      <c r="G766" s="12">
        <f t="shared" si="319"/>
        <v>0.3594077492550406</v>
      </c>
      <c r="H766" s="26">
        <f t="shared" si="326"/>
        <v>20.592547156609985</v>
      </c>
      <c r="I766" s="33">
        <f t="shared" si="320"/>
        <v>3.5071760861868455</v>
      </c>
      <c r="J766" s="50">
        <f t="shared" si="321"/>
        <v>3.6631760861868456</v>
      </c>
      <c r="K766" s="33">
        <f t="shared" si="311"/>
        <v>0.95901725676420047</v>
      </c>
      <c r="L766" s="33">
        <f t="shared" si="327"/>
        <v>-0.99858744767741781</v>
      </c>
      <c r="M766" s="33">
        <f t="shared" si="312"/>
        <v>3.0884346814956336</v>
      </c>
      <c r="N766" s="33">
        <f t="shared" si="328"/>
        <v>-5.3132940264025381E-2</v>
      </c>
      <c r="O766" s="33">
        <f t="shared" si="313"/>
        <v>3.0884346814956336</v>
      </c>
      <c r="P766" s="33">
        <f t="shared" si="314"/>
        <v>176.95427255153044</v>
      </c>
      <c r="Q766" s="33">
        <f t="shared" si="322"/>
        <v>0.49720457426224002</v>
      </c>
      <c r="R766" s="33">
        <f t="shared" si="315"/>
        <v>28.487723659825271</v>
      </c>
      <c r="S766" s="33">
        <f t="shared" si="323"/>
        <v>-0.97349312822391676</v>
      </c>
      <c r="T766" s="33">
        <f t="shared" si="316"/>
        <v>2.9108338660697037</v>
      </c>
      <c r="U766" s="33">
        <f t="shared" si="324"/>
        <v>0.22871626374355819</v>
      </c>
      <c r="V766" s="72">
        <f t="shared" si="317"/>
        <v>2.9108338660697037</v>
      </c>
      <c r="W766" s="33">
        <f t="shared" si="318"/>
        <v>166.77849538954274</v>
      </c>
      <c r="X766" s="80">
        <v>0.4680555555555555</v>
      </c>
      <c r="Z766" s="16">
        <v>184</v>
      </c>
      <c r="AA766" s="16">
        <v>17</v>
      </c>
      <c r="AB766" s="16">
        <v>10.4</v>
      </c>
      <c r="AC766" s="14">
        <f t="shared" si="336"/>
        <v>184.28622222222222</v>
      </c>
      <c r="AD766" s="16">
        <v>48</v>
      </c>
      <c r="AE766" s="16">
        <v>28</v>
      </c>
      <c r="AF766" s="16">
        <v>59.43</v>
      </c>
      <c r="AG766" s="14">
        <f t="shared" si="337"/>
        <v>48.483175000000003</v>
      </c>
      <c r="AH766" s="16">
        <v>17</v>
      </c>
      <c r="AI766" s="16">
        <v>38</v>
      </c>
      <c r="AJ766" s="16">
        <v>0.04</v>
      </c>
      <c r="AK766" s="14">
        <f t="shared" si="338"/>
        <v>17.633344444444443</v>
      </c>
      <c r="AL766" s="16">
        <v>160</v>
      </c>
      <c r="AM766" s="16">
        <v>37</v>
      </c>
      <c r="AN766" s="16">
        <v>25.46</v>
      </c>
      <c r="AO766" s="16">
        <f t="shared" si="339"/>
        <v>160.62373888888888</v>
      </c>
      <c r="AP766" s="16">
        <v>57</v>
      </c>
      <c r="AQ766" s="16">
        <v>6</v>
      </c>
      <c r="AR766" s="16">
        <v>13.98</v>
      </c>
      <c r="AS766" s="14">
        <f t="shared" si="340"/>
        <v>57.103883333333336</v>
      </c>
      <c r="AT766" s="16">
        <v>3</v>
      </c>
      <c r="AU766" s="16">
        <v>8</v>
      </c>
      <c r="AV766" s="16">
        <v>44.12</v>
      </c>
      <c r="AW766" s="14">
        <f t="shared" si="341"/>
        <v>3.1455888888888888</v>
      </c>
      <c r="AX766" s="14">
        <f t="shared" si="333"/>
        <v>-23.662483333333341</v>
      </c>
      <c r="AY766" s="14">
        <f t="shared" si="334"/>
        <v>8.620708333333333</v>
      </c>
      <c r="AZ766" s="14">
        <f t="shared" si="335"/>
        <v>-217.31633333333332</v>
      </c>
    </row>
    <row r="767" spans="1:52">
      <c r="A767" s="11">
        <v>0.46875</v>
      </c>
      <c r="B767" s="12">
        <f t="shared" si="329"/>
        <v>11.233333333333345</v>
      </c>
      <c r="C767" s="12">
        <f t="shared" si="330"/>
        <v>17.920832763964633</v>
      </c>
      <c r="D767" s="12">
        <f t="shared" si="331"/>
        <v>17.538656108409068</v>
      </c>
      <c r="E767" s="12">
        <f t="shared" si="332"/>
        <v>17.694656108409067</v>
      </c>
      <c r="F767" s="12">
        <f t="shared" si="325"/>
        <v>4.6324501364979733</v>
      </c>
      <c r="G767" s="12">
        <f t="shared" si="319"/>
        <v>0.35962475472414274</v>
      </c>
      <c r="H767" s="26">
        <f t="shared" si="326"/>
        <v>20.604980654120791</v>
      </c>
      <c r="I767" s="33">
        <f t="shared" si="320"/>
        <v>3.5238883195201893</v>
      </c>
      <c r="J767" s="50">
        <f t="shared" si="321"/>
        <v>3.6798883195201895</v>
      </c>
      <c r="K767" s="33">
        <f t="shared" si="311"/>
        <v>0.96339250921962649</v>
      </c>
      <c r="L767" s="33">
        <f t="shared" si="327"/>
        <v>-0.99858636108544996</v>
      </c>
      <c r="M767" s="33">
        <f t="shared" si="312"/>
        <v>3.0884142349849002</v>
      </c>
      <c r="N767" s="33">
        <f t="shared" si="328"/>
        <v>-5.315335788188346E-2</v>
      </c>
      <c r="O767" s="33">
        <f t="shared" si="313"/>
        <v>3.0884142349849002</v>
      </c>
      <c r="P767" s="33">
        <f t="shared" si="314"/>
        <v>176.95310105275965</v>
      </c>
      <c r="Q767" s="33">
        <f t="shared" si="322"/>
        <v>0.49626828044108828</v>
      </c>
      <c r="R767" s="33">
        <f t="shared" si="315"/>
        <v>28.4340779754891</v>
      </c>
      <c r="S767" s="33">
        <f t="shared" si="323"/>
        <v>-0.9733558643128486</v>
      </c>
      <c r="T767" s="33">
        <f t="shared" si="316"/>
        <v>2.9102344812798666</v>
      </c>
      <c r="U767" s="33">
        <f t="shared" si="324"/>
        <v>0.22929971959814432</v>
      </c>
      <c r="V767" s="72">
        <f t="shared" si="317"/>
        <v>2.9102344812798666</v>
      </c>
      <c r="W767" s="33">
        <f t="shared" si="318"/>
        <v>166.74415317078075</v>
      </c>
      <c r="X767" s="80">
        <v>0.46875</v>
      </c>
      <c r="Z767" s="16">
        <v>184</v>
      </c>
      <c r="AA767" s="16">
        <v>17</v>
      </c>
      <c r="AB767" s="16">
        <v>20.53</v>
      </c>
      <c r="AC767" s="14">
        <f t="shared" si="336"/>
        <v>184.2890361111111</v>
      </c>
      <c r="AD767" s="16">
        <v>48</v>
      </c>
      <c r="AE767" s="16">
        <v>29</v>
      </c>
      <c r="AF767" s="16">
        <v>43.84</v>
      </c>
      <c r="AG767" s="14">
        <f t="shared" si="337"/>
        <v>48.495511111111114</v>
      </c>
      <c r="AH767" s="16">
        <v>17</v>
      </c>
      <c r="AI767" s="16">
        <v>39</v>
      </c>
      <c r="AJ767" s="16">
        <v>0.2</v>
      </c>
      <c r="AK767" s="14">
        <f t="shared" si="338"/>
        <v>17.650055555555557</v>
      </c>
      <c r="AL767" s="16">
        <v>160</v>
      </c>
      <c r="AM767" s="16">
        <v>34</v>
      </c>
      <c r="AN767" s="16">
        <v>19.59</v>
      </c>
      <c r="AO767" s="16">
        <f t="shared" si="339"/>
        <v>160.57210833333335</v>
      </c>
      <c r="AP767" s="16">
        <v>57</v>
      </c>
      <c r="AQ767" s="16">
        <v>2</v>
      </c>
      <c r="AR767" s="16">
        <v>56.65</v>
      </c>
      <c r="AS767" s="14">
        <f t="shared" si="340"/>
        <v>57.049069444444442</v>
      </c>
      <c r="AT767" s="16">
        <v>3</v>
      </c>
      <c r="AU767" s="16">
        <v>9</v>
      </c>
      <c r="AV767" s="16">
        <v>44.28</v>
      </c>
      <c r="AW767" s="14">
        <f t="shared" si="341"/>
        <v>3.1623000000000001</v>
      </c>
      <c r="AX767" s="14">
        <f t="shared" si="333"/>
        <v>-23.716927777777755</v>
      </c>
      <c r="AY767" s="14">
        <f t="shared" si="334"/>
        <v>8.5535583333333278</v>
      </c>
      <c r="AZ767" s="14">
        <f t="shared" si="335"/>
        <v>-217.31633333333335</v>
      </c>
    </row>
    <row r="768" spans="1:52">
      <c r="A768" s="11">
        <v>0.469444444444444</v>
      </c>
      <c r="B768" s="12">
        <f t="shared" si="329"/>
        <v>11.25</v>
      </c>
      <c r="C768" s="12">
        <f t="shared" si="330"/>
        <v>17.937544997297955</v>
      </c>
      <c r="D768" s="12">
        <f t="shared" si="331"/>
        <v>17.55536834174239</v>
      </c>
      <c r="E768" s="12">
        <f t="shared" si="332"/>
        <v>17.711368341742389</v>
      </c>
      <c r="F768" s="12">
        <f t="shared" si="325"/>
        <v>4.6368253889533939</v>
      </c>
      <c r="G768" s="12">
        <f t="shared" si="319"/>
        <v>0.35984185398292762</v>
      </c>
      <c r="H768" s="26">
        <f t="shared" si="326"/>
        <v>20.617419525384584</v>
      </c>
      <c r="I768" s="33">
        <f t="shared" si="320"/>
        <v>3.5406005528535118</v>
      </c>
      <c r="J768" s="50">
        <f t="shared" si="321"/>
        <v>3.696600552853512</v>
      </c>
      <c r="K768" s="33">
        <f t="shared" si="311"/>
        <v>0.96776776167504674</v>
      </c>
      <c r="L768" s="33">
        <f t="shared" si="327"/>
        <v>-0.99858532786143261</v>
      </c>
      <c r="M768" s="33">
        <f t="shared" si="312"/>
        <v>3.0883947999865091</v>
      </c>
      <c r="N768" s="33">
        <f t="shared" si="328"/>
        <v>-5.3172765396163425E-2</v>
      </c>
      <c r="O768" s="33">
        <f t="shared" si="313"/>
        <v>3.0883947999865091</v>
      </c>
      <c r="P768" s="33">
        <f t="shared" si="314"/>
        <v>176.95198750937701</v>
      </c>
      <c r="Q768" s="33">
        <f t="shared" si="322"/>
        <v>0.49532961154750188</v>
      </c>
      <c r="R768" s="33">
        <f t="shared" si="315"/>
        <v>28.380296209526385</v>
      </c>
      <c r="S768" s="33">
        <f t="shared" si="323"/>
        <v>-0.9732194294258929</v>
      </c>
      <c r="T768" s="33">
        <f t="shared" si="316"/>
        <v>2.9096402239953942</v>
      </c>
      <c r="U768" s="33">
        <f t="shared" si="324"/>
        <v>0.22987810288920399</v>
      </c>
      <c r="V768" s="72">
        <f t="shared" si="317"/>
        <v>2.9096402239953942</v>
      </c>
      <c r="W768" s="33">
        <f t="shared" si="318"/>
        <v>166.71010473643557</v>
      </c>
      <c r="X768" s="80">
        <v>0.4694444444444445</v>
      </c>
      <c r="Z768" s="16">
        <v>184</v>
      </c>
      <c r="AA768" s="16">
        <v>17</v>
      </c>
      <c r="AB768" s="16">
        <v>30.37</v>
      </c>
      <c r="AC768" s="14">
        <f t="shared" si="336"/>
        <v>184.29176944444444</v>
      </c>
      <c r="AD768" s="16">
        <v>48</v>
      </c>
      <c r="AE768" s="16">
        <v>30</v>
      </c>
      <c r="AF768" s="16">
        <v>28.28</v>
      </c>
      <c r="AG768" s="14">
        <f t="shared" si="337"/>
        <v>48.507855555555558</v>
      </c>
      <c r="AH768" s="16">
        <v>17</v>
      </c>
      <c r="AI768" s="16">
        <v>40</v>
      </c>
      <c r="AJ768" s="16">
        <v>0.36</v>
      </c>
      <c r="AK768" s="14">
        <f t="shared" si="338"/>
        <v>17.666766666666668</v>
      </c>
      <c r="AL768" s="16">
        <v>160</v>
      </c>
      <c r="AM768" s="16">
        <v>31</v>
      </c>
      <c r="AN768" s="16">
        <v>15.8</v>
      </c>
      <c r="AO768" s="16">
        <f t="shared" si="339"/>
        <v>160.52105555555556</v>
      </c>
      <c r="AP768" s="16">
        <v>56</v>
      </c>
      <c r="AQ768" s="16">
        <v>59</v>
      </c>
      <c r="AR768" s="16">
        <v>38.82</v>
      </c>
      <c r="AS768" s="14">
        <f t="shared" si="340"/>
        <v>56.994116666666663</v>
      </c>
      <c r="AT768" s="16">
        <v>3</v>
      </c>
      <c r="AU768" s="16">
        <v>10</v>
      </c>
      <c r="AV768" s="16">
        <v>44.45</v>
      </c>
      <c r="AW768" s="14">
        <f t="shared" si="341"/>
        <v>3.179013888888889</v>
      </c>
      <c r="AX768" s="14">
        <f t="shared" si="333"/>
        <v>-23.770713888888878</v>
      </c>
      <c r="AY768" s="14">
        <f t="shared" si="334"/>
        <v>8.486261111111105</v>
      </c>
      <c r="AZ768" s="14">
        <f t="shared" si="335"/>
        <v>-217.31629166666667</v>
      </c>
    </row>
    <row r="769" spans="1:52">
      <c r="A769" s="11">
        <v>0.47013888888888899</v>
      </c>
      <c r="B769" s="12">
        <f t="shared" si="329"/>
        <v>11.266666666666655</v>
      </c>
      <c r="C769" s="12">
        <f t="shared" si="330"/>
        <v>17.954257230631278</v>
      </c>
      <c r="D769" s="12">
        <f t="shared" si="331"/>
        <v>17.572080575075734</v>
      </c>
      <c r="E769" s="12">
        <f t="shared" si="332"/>
        <v>17.728080575075733</v>
      </c>
      <c r="F769" s="12">
        <f t="shared" si="325"/>
        <v>4.6412006414088198</v>
      </c>
      <c r="G769" s="12">
        <f t="shared" si="319"/>
        <v>0.36005904290820834</v>
      </c>
      <c r="H769" s="26">
        <f t="shared" si="326"/>
        <v>20.629863534160151</v>
      </c>
      <c r="I769" s="33">
        <f t="shared" si="320"/>
        <v>3.5573127861868343</v>
      </c>
      <c r="J769" s="50">
        <f t="shared" si="321"/>
        <v>3.7133127861868345</v>
      </c>
      <c r="K769" s="33">
        <f t="shared" si="311"/>
        <v>0.97214301413046722</v>
      </c>
      <c r="L769" s="33">
        <f t="shared" si="327"/>
        <v>-0.99858434809703334</v>
      </c>
      <c r="M769" s="33">
        <f t="shared" si="312"/>
        <v>3.0883763771166262</v>
      </c>
      <c r="N769" s="33">
        <f t="shared" si="328"/>
        <v>-5.3191162194700506E-2</v>
      </c>
      <c r="O769" s="33">
        <f t="shared" si="313"/>
        <v>3.0883763771166262</v>
      </c>
      <c r="P769" s="33">
        <f t="shared" si="314"/>
        <v>176.95093195668619</v>
      </c>
      <c r="Q769" s="33">
        <f t="shared" si="322"/>
        <v>0.49438858832475224</v>
      </c>
      <c r="R769" s="33">
        <f t="shared" si="315"/>
        <v>28.326379550439029</v>
      </c>
      <c r="S769" s="33">
        <f t="shared" si="323"/>
        <v>-0.9730838334444758</v>
      </c>
      <c r="T769" s="33">
        <f t="shared" si="316"/>
        <v>2.9090510982789679</v>
      </c>
      <c r="U769" s="33">
        <f t="shared" si="324"/>
        <v>0.23045141155784638</v>
      </c>
      <c r="V769" s="72">
        <f t="shared" si="317"/>
        <v>2.9090510982789679</v>
      </c>
      <c r="W769" s="33">
        <f t="shared" si="318"/>
        <v>166.67635031928174</v>
      </c>
      <c r="X769" s="80">
        <v>0.47013888888888888</v>
      </c>
      <c r="Z769" s="16">
        <v>184</v>
      </c>
      <c r="AA769" s="16">
        <v>17</v>
      </c>
      <c r="AB769" s="16">
        <v>39.92</v>
      </c>
      <c r="AC769" s="14">
        <f t="shared" si="336"/>
        <v>184.29442222222221</v>
      </c>
      <c r="AD769" s="16">
        <v>48</v>
      </c>
      <c r="AE769" s="16">
        <v>31</v>
      </c>
      <c r="AF769" s="16">
        <v>12.74</v>
      </c>
      <c r="AG769" s="14">
        <f t="shared" si="337"/>
        <v>48.520205555555556</v>
      </c>
      <c r="AH769" s="16">
        <v>17</v>
      </c>
      <c r="AI769" s="16">
        <v>41</v>
      </c>
      <c r="AJ769" s="16">
        <v>0.53</v>
      </c>
      <c r="AK769" s="14">
        <f t="shared" si="338"/>
        <v>17.683480555555555</v>
      </c>
      <c r="AL769" s="16">
        <v>160</v>
      </c>
      <c r="AM769" s="16">
        <v>28</v>
      </c>
      <c r="AN769" s="16">
        <v>14.09</v>
      </c>
      <c r="AO769" s="16">
        <f t="shared" si="339"/>
        <v>160.47058055555556</v>
      </c>
      <c r="AP769" s="16">
        <v>56</v>
      </c>
      <c r="AQ769" s="16">
        <v>56</v>
      </c>
      <c r="AR769" s="16">
        <v>20.5</v>
      </c>
      <c r="AS769" s="14">
        <f t="shared" si="340"/>
        <v>56.939027777777781</v>
      </c>
      <c r="AT769" s="16">
        <v>3</v>
      </c>
      <c r="AU769" s="16">
        <v>11</v>
      </c>
      <c r="AV769" s="16">
        <v>44.61</v>
      </c>
      <c r="AW769" s="14">
        <f t="shared" si="341"/>
        <v>3.1957249999999999</v>
      </c>
      <c r="AX769" s="14">
        <f t="shared" si="333"/>
        <v>-23.823841666666652</v>
      </c>
      <c r="AY769" s="14">
        <f t="shared" si="334"/>
        <v>8.4188222222222251</v>
      </c>
      <c r="AZ769" s="14">
        <f t="shared" si="335"/>
        <v>-217.31633333333332</v>
      </c>
    </row>
    <row r="770" spans="1:52">
      <c r="A770" s="11">
        <v>0.47083333333333299</v>
      </c>
      <c r="B770" s="12">
        <f t="shared" si="329"/>
        <v>11.283333333333335</v>
      </c>
      <c r="C770" s="12">
        <f t="shared" si="330"/>
        <v>17.970969463964622</v>
      </c>
      <c r="D770" s="12">
        <f t="shared" si="331"/>
        <v>17.58879280840906</v>
      </c>
      <c r="E770" s="12">
        <f t="shared" si="332"/>
        <v>17.744792808409059</v>
      </c>
      <c r="F770" s="12">
        <f t="shared" si="325"/>
        <v>4.6455758938642413</v>
      </c>
      <c r="G770" s="12">
        <f t="shared" si="319"/>
        <v>0.36027631737410559</v>
      </c>
      <c r="H770" s="26">
        <f t="shared" si="326"/>
        <v>20.642312444052024</v>
      </c>
      <c r="I770" s="33">
        <f t="shared" si="320"/>
        <v>3.5740250195201781</v>
      </c>
      <c r="J770" s="50">
        <f t="shared" si="321"/>
        <v>3.7300250195201783</v>
      </c>
      <c r="K770" s="33">
        <f t="shared" si="311"/>
        <v>0.97651826658589314</v>
      </c>
      <c r="L770" s="33">
        <f t="shared" si="327"/>
        <v>-0.99858342187990534</v>
      </c>
      <c r="M770" s="33">
        <f t="shared" si="312"/>
        <v>3.0883589669727609</v>
      </c>
      <c r="N770" s="33">
        <f t="shared" si="328"/>
        <v>-5.3208547683799803E-2</v>
      </c>
      <c r="O770" s="33">
        <f t="shared" si="313"/>
        <v>3.0883589669727609</v>
      </c>
      <c r="P770" s="33">
        <f t="shared" si="314"/>
        <v>176.94993442892201</v>
      </c>
      <c r="Q770" s="33">
        <f t="shared" si="322"/>
        <v>0.4934452315242614</v>
      </c>
      <c r="R770" s="33">
        <f t="shared" si="315"/>
        <v>28.27232918719594</v>
      </c>
      <c r="S770" s="33">
        <f t="shared" si="323"/>
        <v>-0.97294908614785414</v>
      </c>
      <c r="T770" s="33">
        <f t="shared" si="316"/>
        <v>2.908467108053518</v>
      </c>
      <c r="U770" s="33">
        <f t="shared" si="324"/>
        <v>0.23101964367571709</v>
      </c>
      <c r="V770" s="72">
        <f t="shared" si="317"/>
        <v>2.908467108053518</v>
      </c>
      <c r="W770" s="33">
        <f t="shared" si="318"/>
        <v>166.64289014408655</v>
      </c>
      <c r="X770" s="80">
        <v>0.47083333333333338</v>
      </c>
      <c r="Z770" s="16">
        <v>184</v>
      </c>
      <c r="AA770" s="16">
        <v>17</v>
      </c>
      <c r="AB770" s="16">
        <v>49.18</v>
      </c>
      <c r="AC770" s="14">
        <f t="shared" si="336"/>
        <v>184.29699444444444</v>
      </c>
      <c r="AD770" s="16">
        <v>48</v>
      </c>
      <c r="AE770" s="16">
        <v>31</v>
      </c>
      <c r="AF770" s="16">
        <v>57.24</v>
      </c>
      <c r="AG770" s="14">
        <f t="shared" si="337"/>
        <v>48.532566666666668</v>
      </c>
      <c r="AH770" s="16">
        <v>17</v>
      </c>
      <c r="AI770" s="16">
        <v>42</v>
      </c>
      <c r="AJ770" s="16">
        <v>0.69</v>
      </c>
      <c r="AK770" s="14">
        <f t="shared" si="338"/>
        <v>17.700191666666665</v>
      </c>
      <c r="AL770" s="16">
        <v>160</v>
      </c>
      <c r="AM770" s="16">
        <v>25</v>
      </c>
      <c r="AN770" s="16">
        <v>14.47</v>
      </c>
      <c r="AO770" s="16">
        <f t="shared" si="339"/>
        <v>160.42068611111111</v>
      </c>
      <c r="AP770" s="16">
        <v>56</v>
      </c>
      <c r="AQ770" s="16">
        <v>53</v>
      </c>
      <c r="AR770" s="16">
        <v>1.68</v>
      </c>
      <c r="AS770" s="14">
        <f t="shared" si="340"/>
        <v>56.883800000000001</v>
      </c>
      <c r="AT770" s="16">
        <v>3</v>
      </c>
      <c r="AU770" s="16">
        <v>12</v>
      </c>
      <c r="AV770" s="16">
        <v>44.77</v>
      </c>
      <c r="AW770" s="14">
        <f t="shared" si="341"/>
        <v>3.2124361111111113</v>
      </c>
      <c r="AX770" s="14">
        <f t="shared" si="333"/>
        <v>-23.876308333333327</v>
      </c>
      <c r="AY770" s="14">
        <f t="shared" si="334"/>
        <v>8.3512333333333331</v>
      </c>
      <c r="AZ770" s="14">
        <f t="shared" si="335"/>
        <v>-217.31633333333329</v>
      </c>
    </row>
    <row r="771" spans="1:52">
      <c r="A771" s="11">
        <v>0.47152777777777799</v>
      </c>
      <c r="B771" s="12">
        <f t="shared" si="329"/>
        <v>11.299999999999992</v>
      </c>
      <c r="C771" s="12">
        <f t="shared" si="330"/>
        <v>17.987681697297948</v>
      </c>
      <c r="D771" s="12">
        <f t="shared" si="331"/>
        <v>17.605505041742408</v>
      </c>
      <c r="E771" s="12">
        <f t="shared" si="332"/>
        <v>17.761505041742407</v>
      </c>
      <c r="F771" s="12">
        <f t="shared" si="325"/>
        <v>4.6499511463196681</v>
      </c>
      <c r="G771" s="12">
        <f t="shared" si="319"/>
        <v>0.36049367325212556</v>
      </c>
      <c r="H771" s="26">
        <f t="shared" si="326"/>
        <v>20.654766018514927</v>
      </c>
      <c r="I771" s="33">
        <f t="shared" si="320"/>
        <v>3.5907372528535042</v>
      </c>
      <c r="J771" s="50">
        <f t="shared" si="321"/>
        <v>3.7467372528535043</v>
      </c>
      <c r="K771" s="33">
        <f t="shared" si="311"/>
        <v>0.98089351904131439</v>
      </c>
      <c r="L771" s="33">
        <f t="shared" si="327"/>
        <v>-0.99858254929367674</v>
      </c>
      <c r="M771" s="33">
        <f t="shared" si="312"/>
        <v>3.0883425701337401</v>
      </c>
      <c r="N771" s="33">
        <f t="shared" si="328"/>
        <v>-5.3224921288264497E-2</v>
      </c>
      <c r="O771" s="33">
        <f t="shared" si="313"/>
        <v>3.0883425701337401</v>
      </c>
      <c r="P771" s="33">
        <f t="shared" si="314"/>
        <v>176.94899495924875</v>
      </c>
      <c r="Q771" s="33">
        <f t="shared" si="322"/>
        <v>0.49249956190507377</v>
      </c>
      <c r="R771" s="33">
        <f t="shared" si="315"/>
        <v>28.218146309202744</v>
      </c>
      <c r="S771" s="33">
        <f t="shared" si="323"/>
        <v>-0.97281519721279763</v>
      </c>
      <c r="T771" s="33">
        <f t="shared" si="316"/>
        <v>2.9078882571032558</v>
      </c>
      <c r="U771" s="33">
        <f t="shared" si="324"/>
        <v>0.23158279744364826</v>
      </c>
      <c r="V771" s="72">
        <f t="shared" si="317"/>
        <v>2.9078882571032558</v>
      </c>
      <c r="W771" s="33">
        <f t="shared" si="318"/>
        <v>166.60972442766939</v>
      </c>
      <c r="X771" s="80">
        <v>0.47152777777777777</v>
      </c>
      <c r="Z771" s="16">
        <v>184</v>
      </c>
      <c r="AA771" s="16">
        <v>17</v>
      </c>
      <c r="AB771" s="16">
        <v>58.16</v>
      </c>
      <c r="AC771" s="14">
        <f t="shared" si="336"/>
        <v>184.2994888888889</v>
      </c>
      <c r="AD771" s="16">
        <v>48</v>
      </c>
      <c r="AE771" s="16">
        <v>32</v>
      </c>
      <c r="AF771" s="16">
        <v>41.76</v>
      </c>
      <c r="AG771" s="14">
        <f t="shared" si="337"/>
        <v>48.544933333333333</v>
      </c>
      <c r="AH771" s="16">
        <v>17</v>
      </c>
      <c r="AI771" s="16">
        <v>43</v>
      </c>
      <c r="AJ771" s="16">
        <v>0.86</v>
      </c>
      <c r="AK771" s="14">
        <f t="shared" si="338"/>
        <v>17.716905555555556</v>
      </c>
      <c r="AL771" s="16">
        <v>160</v>
      </c>
      <c r="AM771" s="16">
        <v>22</v>
      </c>
      <c r="AN771" s="16">
        <v>16.920000000000002</v>
      </c>
      <c r="AO771" s="16">
        <f t="shared" si="339"/>
        <v>160.37136666666666</v>
      </c>
      <c r="AP771" s="16">
        <v>56</v>
      </c>
      <c r="AQ771" s="16">
        <v>49</v>
      </c>
      <c r="AR771" s="16">
        <v>42.38</v>
      </c>
      <c r="AS771" s="14">
        <f t="shared" si="340"/>
        <v>56.82843888888889</v>
      </c>
      <c r="AT771" s="16">
        <v>3</v>
      </c>
      <c r="AU771" s="16">
        <v>13</v>
      </c>
      <c r="AV771" s="16">
        <v>44.94</v>
      </c>
      <c r="AW771" s="14">
        <f t="shared" si="341"/>
        <v>3.2291500000000002</v>
      </c>
      <c r="AX771" s="14">
        <f t="shared" si="333"/>
        <v>-23.928122222222242</v>
      </c>
      <c r="AY771" s="14">
        <f t="shared" si="334"/>
        <v>8.283505555555557</v>
      </c>
      <c r="AZ771" s="14">
        <f t="shared" si="335"/>
        <v>-217.31633333333332</v>
      </c>
    </row>
    <row r="772" spans="1:52">
      <c r="A772" s="11">
        <v>0.47222222222222199</v>
      </c>
      <c r="B772" s="12">
        <f t="shared" si="329"/>
        <v>11.316666666666672</v>
      </c>
      <c r="C772" s="12">
        <f t="shared" si="330"/>
        <v>18.004393930631295</v>
      </c>
      <c r="D772" s="12">
        <f t="shared" si="331"/>
        <v>17.62221727507573</v>
      </c>
      <c r="E772" s="12">
        <f t="shared" si="332"/>
        <v>17.778217275075729</v>
      </c>
      <c r="F772" s="12">
        <f t="shared" si="325"/>
        <v>4.6543263987750878</v>
      </c>
      <c r="G772" s="12">
        <f t="shared" si="319"/>
        <v>0.3607111064112325</v>
      </c>
      <c r="H772" s="26">
        <f t="shared" si="326"/>
        <v>20.667224020857951</v>
      </c>
      <c r="I772" s="33">
        <f t="shared" si="320"/>
        <v>3.6074494861868516</v>
      </c>
      <c r="J772" s="50">
        <f t="shared" si="321"/>
        <v>3.7634494861868517</v>
      </c>
      <c r="K772" s="33">
        <f t="shared" si="311"/>
        <v>0.9852687714967413</v>
      </c>
      <c r="L772" s="33">
        <f t="shared" si="327"/>
        <v>-0.99858173041794274</v>
      </c>
      <c r="M772" s="33">
        <f t="shared" si="312"/>
        <v>3.0883271871596771</v>
      </c>
      <c r="N772" s="33">
        <f t="shared" si="328"/>
        <v>-5.3240282451424155E-2</v>
      </c>
      <c r="O772" s="33">
        <f t="shared" si="313"/>
        <v>3.0883271871596771</v>
      </c>
      <c r="P772" s="33">
        <f t="shared" si="314"/>
        <v>176.94811357975857</v>
      </c>
      <c r="Q772" s="33">
        <f t="shared" si="322"/>
        <v>0.49155160023332417</v>
      </c>
      <c r="R772" s="33">
        <f t="shared" si="315"/>
        <v>28.163832106271325</v>
      </c>
      <c r="S772" s="33">
        <f t="shared" si="323"/>
        <v>-0.97268217621327868</v>
      </c>
      <c r="T772" s="33">
        <f t="shared" si="316"/>
        <v>2.9073145490746692</v>
      </c>
      <c r="U772" s="33">
        <f t="shared" si="324"/>
        <v>0.23214087119031893</v>
      </c>
      <c r="V772" s="72">
        <f t="shared" si="317"/>
        <v>2.9073145490746692</v>
      </c>
      <c r="W772" s="33">
        <f t="shared" si="318"/>
        <v>166.57685337895859</v>
      </c>
      <c r="X772" s="80">
        <v>0.47222222222222227</v>
      </c>
      <c r="Z772" s="16">
        <v>184</v>
      </c>
      <c r="AA772" s="16">
        <v>18</v>
      </c>
      <c r="AB772" s="16">
        <v>6.84</v>
      </c>
      <c r="AC772" s="14">
        <f t="shared" si="336"/>
        <v>184.30189999999999</v>
      </c>
      <c r="AD772" s="16">
        <v>48</v>
      </c>
      <c r="AE772" s="16">
        <v>33</v>
      </c>
      <c r="AF772" s="16">
        <v>26.31</v>
      </c>
      <c r="AG772" s="14">
        <f t="shared" si="337"/>
        <v>48.557308333333332</v>
      </c>
      <c r="AH772" s="16">
        <v>17</v>
      </c>
      <c r="AI772" s="16">
        <v>44</v>
      </c>
      <c r="AJ772" s="16">
        <v>1.02</v>
      </c>
      <c r="AK772" s="14">
        <f t="shared" si="338"/>
        <v>17.733616666666666</v>
      </c>
      <c r="AL772" s="16">
        <v>160</v>
      </c>
      <c r="AM772" s="16">
        <v>19</v>
      </c>
      <c r="AN772" s="16">
        <v>21.43</v>
      </c>
      <c r="AO772" s="16">
        <f t="shared" si="339"/>
        <v>160.32261944444446</v>
      </c>
      <c r="AP772" s="16">
        <v>56</v>
      </c>
      <c r="AQ772" s="16">
        <v>46</v>
      </c>
      <c r="AR772" s="16">
        <v>22.6</v>
      </c>
      <c r="AS772" s="14">
        <f t="shared" si="340"/>
        <v>56.772944444444441</v>
      </c>
      <c r="AT772" s="16">
        <v>3</v>
      </c>
      <c r="AU772" s="16">
        <v>14</v>
      </c>
      <c r="AV772" s="16">
        <v>45.1</v>
      </c>
      <c r="AW772" s="14">
        <f t="shared" si="341"/>
        <v>3.2458611111111111</v>
      </c>
      <c r="AX772" s="14">
        <f t="shared" si="333"/>
        <v>-23.979280555555533</v>
      </c>
      <c r="AY772" s="14">
        <f t="shared" si="334"/>
        <v>8.2156361111111096</v>
      </c>
      <c r="AZ772" s="14">
        <f t="shared" si="335"/>
        <v>-217.31633333333332</v>
      </c>
    </row>
    <row r="773" spans="1:52">
      <c r="A773" s="11">
        <v>0.47291666666666698</v>
      </c>
      <c r="B773" s="12">
        <f t="shared" si="329"/>
        <v>11.333333333333329</v>
      </c>
      <c r="C773" s="12">
        <f t="shared" si="330"/>
        <v>18.021106163964618</v>
      </c>
      <c r="D773" s="12">
        <f t="shared" si="331"/>
        <v>17.638929508409074</v>
      </c>
      <c r="E773" s="12">
        <f t="shared" si="332"/>
        <v>17.794929508409073</v>
      </c>
      <c r="F773" s="12">
        <f t="shared" si="325"/>
        <v>4.6587016512305137</v>
      </c>
      <c r="G773" s="12">
        <f t="shared" si="319"/>
        <v>0.36092861271792731</v>
      </c>
      <c r="H773" s="26">
        <f t="shared" si="326"/>
        <v>20.679686214249045</v>
      </c>
      <c r="I773" s="33">
        <f t="shared" si="320"/>
        <v>3.6241617195201741</v>
      </c>
      <c r="J773" s="50">
        <f t="shared" si="321"/>
        <v>3.7801617195201742</v>
      </c>
      <c r="K773" s="33">
        <f t="shared" si="311"/>
        <v>0.98964402395216156</v>
      </c>
      <c r="L773" s="33">
        <f t="shared" si="327"/>
        <v>-0.99858096532825646</v>
      </c>
      <c r="M773" s="33">
        <f t="shared" si="312"/>
        <v>3.0883128185919384</v>
      </c>
      <c r="N773" s="33">
        <f t="shared" si="328"/>
        <v>-5.3254630635162559E-2</v>
      </c>
      <c r="O773" s="33">
        <f t="shared" si="313"/>
        <v>3.0883128185919384</v>
      </c>
      <c r="P773" s="33">
        <f t="shared" si="314"/>
        <v>176.94729032146952</v>
      </c>
      <c r="Q773" s="33">
        <f t="shared" si="322"/>
        <v>0.49060136728172571</v>
      </c>
      <c r="R773" s="33">
        <f t="shared" si="315"/>
        <v>28.109387768590476</v>
      </c>
      <c r="S773" s="33">
        <f t="shared" si="323"/>
        <v>-0.97255003262018391</v>
      </c>
      <c r="T773" s="33">
        <f t="shared" si="316"/>
        <v>2.9067459874775685</v>
      </c>
      <c r="U773" s="33">
        <f t="shared" si="324"/>
        <v>0.23269386337090953</v>
      </c>
      <c r="V773" s="72">
        <f t="shared" si="317"/>
        <v>2.9067459874775685</v>
      </c>
      <c r="W773" s="33">
        <f t="shared" si="318"/>
        <v>166.54427719905152</v>
      </c>
      <c r="X773" s="80">
        <v>0.47291666666666665</v>
      </c>
      <c r="Z773" s="16">
        <v>184</v>
      </c>
      <c r="AA773" s="16">
        <v>18</v>
      </c>
      <c r="AB773" s="16">
        <v>15.23</v>
      </c>
      <c r="AC773" s="14">
        <f t="shared" si="336"/>
        <v>184.30423055555556</v>
      </c>
      <c r="AD773" s="16">
        <v>48</v>
      </c>
      <c r="AE773" s="16">
        <v>34</v>
      </c>
      <c r="AF773" s="16">
        <v>10.88</v>
      </c>
      <c r="AG773" s="14">
        <f t="shared" si="337"/>
        <v>48.569688888888891</v>
      </c>
      <c r="AH773" s="16">
        <v>17</v>
      </c>
      <c r="AI773" s="16">
        <v>45</v>
      </c>
      <c r="AJ773" s="16">
        <v>1.19</v>
      </c>
      <c r="AK773" s="14">
        <f t="shared" si="338"/>
        <v>17.750330555555557</v>
      </c>
      <c r="AL773" s="16">
        <v>160</v>
      </c>
      <c r="AM773" s="16">
        <v>16</v>
      </c>
      <c r="AN773" s="16">
        <v>28.01</v>
      </c>
      <c r="AO773" s="16">
        <f t="shared" si="339"/>
        <v>160.27444722222222</v>
      </c>
      <c r="AP773" s="16">
        <v>56</v>
      </c>
      <c r="AQ773" s="16">
        <v>43</v>
      </c>
      <c r="AR773" s="16">
        <v>2.35</v>
      </c>
      <c r="AS773" s="14">
        <f t="shared" si="340"/>
        <v>56.717319444444442</v>
      </c>
      <c r="AT773" s="16">
        <v>3</v>
      </c>
      <c r="AU773" s="16">
        <v>15</v>
      </c>
      <c r="AV773" s="16">
        <v>45.27</v>
      </c>
      <c r="AW773" s="14">
        <f t="shared" si="341"/>
        <v>3.262575</v>
      </c>
      <c r="AX773" s="14">
        <f t="shared" si="333"/>
        <v>-24.029783333333341</v>
      </c>
      <c r="AY773" s="14">
        <f t="shared" si="334"/>
        <v>8.1476305555555513</v>
      </c>
      <c r="AZ773" s="14">
        <f t="shared" si="335"/>
        <v>-217.31633333333335</v>
      </c>
    </row>
    <row r="774" spans="1:52">
      <c r="A774" s="11">
        <v>0.47361111111111098</v>
      </c>
      <c r="B774" s="12">
        <f t="shared" si="329"/>
        <v>11.350000000000009</v>
      </c>
      <c r="C774" s="12">
        <f t="shared" si="330"/>
        <v>18.037818397297961</v>
      </c>
      <c r="D774" s="12">
        <f t="shared" si="331"/>
        <v>17.655641741742397</v>
      </c>
      <c r="E774" s="12">
        <f t="shared" si="332"/>
        <v>17.811641741742395</v>
      </c>
      <c r="F774" s="12">
        <f t="shared" si="325"/>
        <v>4.6630769036859352</v>
      </c>
      <c r="G774" s="12">
        <f t="shared" si="319"/>
        <v>0.36114618803631987</v>
      </c>
      <c r="H774" s="26">
        <f t="shared" si="326"/>
        <v>20.692152361719153</v>
      </c>
      <c r="I774" s="33">
        <f t="shared" si="320"/>
        <v>3.6408739528535179</v>
      </c>
      <c r="J774" s="50">
        <f t="shared" si="321"/>
        <v>3.796873952853518</v>
      </c>
      <c r="K774" s="33">
        <f t="shared" si="311"/>
        <v>0.99401927640758758</v>
      </c>
      <c r="L774" s="33">
        <f t="shared" si="327"/>
        <v>-0.99858025409612083</v>
      </c>
      <c r="M774" s="33">
        <f t="shared" si="312"/>
        <v>3.0882994649531308</v>
      </c>
      <c r="N774" s="33">
        <f t="shared" si="328"/>
        <v>-5.3267965319945584E-2</v>
      </c>
      <c r="O774" s="33">
        <f t="shared" si="313"/>
        <v>3.0882994649531308</v>
      </c>
      <c r="P774" s="33">
        <f t="shared" si="314"/>
        <v>176.94652521432468</v>
      </c>
      <c r="Q774" s="33">
        <f t="shared" si="322"/>
        <v>0.48964888382904598</v>
      </c>
      <c r="R774" s="33">
        <f t="shared" si="315"/>
        <v>28.054814486695879</v>
      </c>
      <c r="S774" s="33">
        <f t="shared" si="323"/>
        <v>-0.97241877580103142</v>
      </c>
      <c r="T774" s="33">
        <f t="shared" si="316"/>
        <v>2.9061825756860813</v>
      </c>
      <c r="U774" s="33">
        <f t="shared" si="324"/>
        <v>0.23324177256577228</v>
      </c>
      <c r="V774" s="72">
        <f t="shared" si="317"/>
        <v>2.9061825756860813</v>
      </c>
      <c r="W774" s="33">
        <f t="shared" si="318"/>
        <v>166.51199608127138</v>
      </c>
      <c r="X774" s="80">
        <v>0.47361111111111115</v>
      </c>
      <c r="Z774" s="16">
        <v>184</v>
      </c>
      <c r="AA774" s="16">
        <v>18</v>
      </c>
      <c r="AB774" s="16">
        <v>23.34</v>
      </c>
      <c r="AC774" s="14">
        <f t="shared" si="336"/>
        <v>184.30648333333335</v>
      </c>
      <c r="AD774" s="16">
        <v>48</v>
      </c>
      <c r="AE774" s="16">
        <v>34</v>
      </c>
      <c r="AF774" s="16">
        <v>55.47</v>
      </c>
      <c r="AG774" s="14">
        <f t="shared" si="337"/>
        <v>48.582075000000003</v>
      </c>
      <c r="AH774" s="16">
        <v>17</v>
      </c>
      <c r="AI774" s="16">
        <v>46</v>
      </c>
      <c r="AJ774" s="16">
        <v>1.35</v>
      </c>
      <c r="AK774" s="14">
        <f t="shared" si="338"/>
        <v>17.767041666666668</v>
      </c>
      <c r="AL774" s="16">
        <v>160</v>
      </c>
      <c r="AM774" s="16">
        <v>13</v>
      </c>
      <c r="AN774" s="16">
        <v>36.65</v>
      </c>
      <c r="AO774" s="16">
        <f t="shared" si="339"/>
        <v>160.22684722222223</v>
      </c>
      <c r="AP774" s="16">
        <v>56</v>
      </c>
      <c r="AQ774" s="16">
        <v>39</v>
      </c>
      <c r="AR774" s="16">
        <v>41.63</v>
      </c>
      <c r="AS774" s="14">
        <f t="shared" si="340"/>
        <v>56.661563888888892</v>
      </c>
      <c r="AT774" s="16">
        <v>3</v>
      </c>
      <c r="AU774" s="16">
        <v>16</v>
      </c>
      <c r="AV774" s="16">
        <v>45.43</v>
      </c>
      <c r="AW774" s="14">
        <f t="shared" si="341"/>
        <v>3.2792861111111113</v>
      </c>
      <c r="AX774" s="14">
        <f t="shared" si="333"/>
        <v>-24.079636111111114</v>
      </c>
      <c r="AY774" s="14">
        <f t="shared" si="334"/>
        <v>8.0794888888888892</v>
      </c>
      <c r="AZ774" s="14">
        <f t="shared" si="335"/>
        <v>-217.31633333333332</v>
      </c>
    </row>
    <row r="775" spans="1:52">
      <c r="A775" s="11">
        <v>0.47430555555555598</v>
      </c>
      <c r="B775" s="12">
        <f t="shared" si="329"/>
        <v>11.366666666666664</v>
      </c>
      <c r="C775" s="12">
        <f t="shared" si="330"/>
        <v>18.054530630631284</v>
      </c>
      <c r="D775" s="12">
        <f t="shared" si="331"/>
        <v>17.672353975075747</v>
      </c>
      <c r="E775" s="12">
        <f t="shared" si="332"/>
        <v>17.828353975075746</v>
      </c>
      <c r="F775" s="12">
        <f t="shared" si="325"/>
        <v>4.667452156141362</v>
      </c>
      <c r="G775" s="12">
        <f t="shared" si="319"/>
        <v>0.36136382822820728</v>
      </c>
      <c r="H775" s="26">
        <f t="shared" si="326"/>
        <v>20.704622226166716</v>
      </c>
      <c r="I775" s="33">
        <f t="shared" si="320"/>
        <v>3.6575861861868404</v>
      </c>
      <c r="J775" s="50">
        <f t="shared" si="321"/>
        <v>3.8135861861868405</v>
      </c>
      <c r="K775" s="33">
        <f t="shared" si="311"/>
        <v>0.99839452886300806</v>
      </c>
      <c r="L775" s="33">
        <f t="shared" si="327"/>
        <v>-0.9985795967889799</v>
      </c>
      <c r="M775" s="33">
        <f t="shared" si="312"/>
        <v>3.0882871267470549</v>
      </c>
      <c r="N775" s="33">
        <f t="shared" si="328"/>
        <v>-5.3280286004848493E-2</v>
      </c>
      <c r="O775" s="33">
        <f t="shared" si="313"/>
        <v>3.0882871267470549</v>
      </c>
      <c r="P775" s="33">
        <f t="shared" si="314"/>
        <v>176.94581828718978</v>
      </c>
      <c r="Q775" s="33">
        <f t="shared" si="322"/>
        <v>0.48869417065960857</v>
      </c>
      <c r="R775" s="33">
        <f t="shared" si="315"/>
        <v>28.000113451441557</v>
      </c>
      <c r="S775" s="33">
        <f t="shared" si="323"/>
        <v>-0.97228841501970897</v>
      </c>
      <c r="T775" s="33">
        <f t="shared" si="316"/>
        <v>2.9056243169396891</v>
      </c>
      <c r="U775" s="33">
        <f t="shared" si="324"/>
        <v>0.2337845974790945</v>
      </c>
      <c r="V775" s="72">
        <f t="shared" si="317"/>
        <v>2.9056243169396891</v>
      </c>
      <c r="W775" s="33">
        <f t="shared" si="318"/>
        <v>166.48001021122684</v>
      </c>
      <c r="X775" s="80">
        <v>0.47430555555555554</v>
      </c>
      <c r="Z775" s="16">
        <v>184</v>
      </c>
      <c r="AA775" s="16">
        <v>18</v>
      </c>
      <c r="AB775" s="16">
        <v>31.15</v>
      </c>
      <c r="AC775" s="14">
        <f t="shared" si="336"/>
        <v>184.30865277777778</v>
      </c>
      <c r="AD775" s="16">
        <v>48</v>
      </c>
      <c r="AE775" s="16">
        <v>35</v>
      </c>
      <c r="AF775" s="16">
        <v>40.090000000000003</v>
      </c>
      <c r="AG775" s="14">
        <f t="shared" si="337"/>
        <v>48.594469444444442</v>
      </c>
      <c r="AH775" s="16">
        <v>17</v>
      </c>
      <c r="AI775" s="16">
        <v>47</v>
      </c>
      <c r="AJ775" s="16">
        <v>1.52</v>
      </c>
      <c r="AK775" s="14">
        <f t="shared" si="338"/>
        <v>17.783755555555555</v>
      </c>
      <c r="AL775" s="16">
        <v>160</v>
      </c>
      <c r="AM775" s="16">
        <v>10</v>
      </c>
      <c r="AN775" s="16">
        <v>47.35</v>
      </c>
      <c r="AO775" s="16">
        <f t="shared" si="339"/>
        <v>160.17981944444443</v>
      </c>
      <c r="AP775" s="16">
        <v>56</v>
      </c>
      <c r="AQ775" s="16">
        <v>36</v>
      </c>
      <c r="AR775" s="16">
        <v>20.440000000000001</v>
      </c>
      <c r="AS775" s="14">
        <f t="shared" si="340"/>
        <v>56.605677777777778</v>
      </c>
      <c r="AT775" s="16">
        <v>3</v>
      </c>
      <c r="AU775" s="16">
        <v>17</v>
      </c>
      <c r="AV775" s="16">
        <v>45.6</v>
      </c>
      <c r="AW775" s="14">
        <f t="shared" si="341"/>
        <v>3.2959999999999998</v>
      </c>
      <c r="AX775" s="14">
        <f t="shared" si="333"/>
        <v>-24.128833333333347</v>
      </c>
      <c r="AY775" s="14">
        <f t="shared" si="334"/>
        <v>8.0112083333333359</v>
      </c>
      <c r="AZ775" s="14">
        <f t="shared" si="335"/>
        <v>-217.31633333333332</v>
      </c>
    </row>
    <row r="776" spans="1:52">
      <c r="A776" s="11">
        <v>0.47499999999999998</v>
      </c>
      <c r="B776" s="12">
        <f t="shared" si="329"/>
        <v>11.383333333333344</v>
      </c>
      <c r="C776" s="12">
        <f t="shared" si="330"/>
        <v>18.071242863964635</v>
      </c>
      <c r="D776" s="12">
        <f t="shared" si="331"/>
        <v>17.689066208409066</v>
      </c>
      <c r="E776" s="12">
        <f t="shared" si="332"/>
        <v>17.845066208409065</v>
      </c>
      <c r="F776" s="12">
        <f t="shared" si="325"/>
        <v>4.6718274085967817</v>
      </c>
      <c r="G776" s="12">
        <f t="shared" si="319"/>
        <v>0.36158152915314762</v>
      </c>
      <c r="H776" s="26">
        <f t="shared" si="326"/>
        <v>20.717095570361892</v>
      </c>
      <c r="I776" s="33">
        <f t="shared" si="320"/>
        <v>3.6742984195201913</v>
      </c>
      <c r="J776" s="50">
        <f t="shared" si="321"/>
        <v>3.8302984195201915</v>
      </c>
      <c r="K776" s="33">
        <f t="shared" si="311"/>
        <v>1.0027697813184357</v>
      </c>
      <c r="L776" s="33">
        <f t="shared" si="327"/>
        <v>-0.99857899347021162</v>
      </c>
      <c r="M776" s="33">
        <f t="shared" si="312"/>
        <v>3.0882758044586915</v>
      </c>
      <c r="N776" s="33">
        <f t="shared" si="328"/>
        <v>-5.3291592207583179E-2</v>
      </c>
      <c r="O776" s="33">
        <f t="shared" si="313"/>
        <v>3.0882758044586915</v>
      </c>
      <c r="P776" s="33">
        <f t="shared" si="314"/>
        <v>176.94516956785213</v>
      </c>
      <c r="Q776" s="33">
        <f t="shared" si="322"/>
        <v>0.48773724856277845</v>
      </c>
      <c r="R776" s="33">
        <f t="shared" si="315"/>
        <v>27.945285853970386</v>
      </c>
      <c r="S776" s="33">
        <f t="shared" si="323"/>
        <v>-0.97215895943621922</v>
      </c>
      <c r="T776" s="33">
        <f t="shared" si="316"/>
        <v>2.9050712143442281</v>
      </c>
      <c r="U776" s="33">
        <f t="shared" si="324"/>
        <v>0.23432233693757801</v>
      </c>
      <c r="V776" s="72">
        <f t="shared" si="317"/>
        <v>2.9050712143442281</v>
      </c>
      <c r="W776" s="33">
        <f t="shared" si="318"/>
        <v>166.44831976686919</v>
      </c>
      <c r="X776" s="80">
        <v>0.47500000000000003</v>
      </c>
      <c r="Z776" s="16">
        <v>184</v>
      </c>
      <c r="AA776" s="16">
        <v>18</v>
      </c>
      <c r="AB776" s="16">
        <v>38.67</v>
      </c>
      <c r="AC776" s="14">
        <f t="shared" si="336"/>
        <v>184.31074166666667</v>
      </c>
      <c r="AD776" s="16">
        <v>48</v>
      </c>
      <c r="AE776" s="16">
        <v>36</v>
      </c>
      <c r="AF776" s="16">
        <v>24.72</v>
      </c>
      <c r="AG776" s="14">
        <f t="shared" si="337"/>
        <v>48.606866666666669</v>
      </c>
      <c r="AH776" s="16">
        <v>17</v>
      </c>
      <c r="AI776" s="16">
        <v>48</v>
      </c>
      <c r="AJ776" s="16">
        <v>1.68</v>
      </c>
      <c r="AK776" s="14">
        <f t="shared" si="338"/>
        <v>17.800466666666665</v>
      </c>
      <c r="AL776" s="16">
        <v>160</v>
      </c>
      <c r="AM776" s="16">
        <v>8</v>
      </c>
      <c r="AN776" s="16">
        <v>0.1</v>
      </c>
      <c r="AO776" s="16">
        <f t="shared" si="339"/>
        <v>160.1333611111111</v>
      </c>
      <c r="AP776" s="16">
        <v>56</v>
      </c>
      <c r="AQ776" s="16">
        <v>32</v>
      </c>
      <c r="AR776" s="16">
        <v>58.81</v>
      </c>
      <c r="AS776" s="14">
        <f t="shared" si="340"/>
        <v>56.549669444444447</v>
      </c>
      <c r="AT776" s="16">
        <v>3</v>
      </c>
      <c r="AU776" s="16">
        <v>18</v>
      </c>
      <c r="AV776" s="16">
        <v>45.76</v>
      </c>
      <c r="AW776" s="14">
        <f t="shared" si="341"/>
        <v>3.3127111111111112</v>
      </c>
      <c r="AX776" s="14">
        <f t="shared" si="333"/>
        <v>-24.177380555555573</v>
      </c>
      <c r="AY776" s="14">
        <f t="shared" si="334"/>
        <v>7.9428027777777785</v>
      </c>
      <c r="AZ776" s="14">
        <f t="shared" si="335"/>
        <v>-217.31633333333329</v>
      </c>
    </row>
    <row r="777" spans="1:52">
      <c r="A777" s="11">
        <v>0.47569444444444398</v>
      </c>
      <c r="B777" s="12">
        <f t="shared" si="329"/>
        <v>11.399999999999999</v>
      </c>
      <c r="C777" s="12">
        <f t="shared" si="330"/>
        <v>18.087955097297954</v>
      </c>
      <c r="D777" s="12">
        <f t="shared" si="331"/>
        <v>17.705778441742392</v>
      </c>
      <c r="E777" s="12">
        <f t="shared" si="332"/>
        <v>17.861778441742391</v>
      </c>
      <c r="F777" s="12">
        <f t="shared" si="325"/>
        <v>4.6762026610522032</v>
      </c>
      <c r="G777" s="12">
        <f t="shared" si="319"/>
        <v>0.36179928666853783</v>
      </c>
      <c r="H777" s="26">
        <f t="shared" si="326"/>
        <v>20.729572156951008</v>
      </c>
      <c r="I777" s="33">
        <f t="shared" si="320"/>
        <v>3.6910106528535103</v>
      </c>
      <c r="J777" s="50">
        <f t="shared" si="321"/>
        <v>3.8470106528535104</v>
      </c>
      <c r="K777" s="33">
        <f t="shared" si="311"/>
        <v>1.007145033773855</v>
      </c>
      <c r="L777" s="33">
        <f t="shared" si="327"/>
        <v>-0.99857844419911956</v>
      </c>
      <c r="M777" s="33">
        <f t="shared" si="312"/>
        <v>3.0882654985541569</v>
      </c>
      <c r="N777" s="33">
        <f t="shared" si="328"/>
        <v>-5.3301883464525281E-2</v>
      </c>
      <c r="O777" s="33">
        <f t="shared" si="313"/>
        <v>3.0882654985541569</v>
      </c>
      <c r="P777" s="33">
        <f t="shared" si="314"/>
        <v>176.94457908301823</v>
      </c>
      <c r="Q777" s="33">
        <f t="shared" si="322"/>
        <v>0.48677813833247563</v>
      </c>
      <c r="R777" s="33">
        <f t="shared" si="315"/>
        <v>27.89033288568621</v>
      </c>
      <c r="S777" s="33">
        <f t="shared" si="323"/>
        <v>-0.97203041810644264</v>
      </c>
      <c r="T777" s="33">
        <f t="shared" si="316"/>
        <v>2.9045232708729185</v>
      </c>
      <c r="U777" s="33">
        <f t="shared" si="324"/>
        <v>0.23485498988911196</v>
      </c>
      <c r="V777" s="72">
        <f t="shared" si="317"/>
        <v>2.9045232708729185</v>
      </c>
      <c r="W777" s="33">
        <f t="shared" si="318"/>
        <v>166.41692491855142</v>
      </c>
      <c r="X777" s="80">
        <v>0.47569444444444442</v>
      </c>
      <c r="Z777" s="16">
        <v>184</v>
      </c>
      <c r="AA777" s="16">
        <v>18</v>
      </c>
      <c r="AB777" s="16">
        <v>45.9</v>
      </c>
      <c r="AC777" s="14">
        <f t="shared" si="336"/>
        <v>184.31274999999999</v>
      </c>
      <c r="AD777" s="16">
        <v>48</v>
      </c>
      <c r="AE777" s="16">
        <v>37</v>
      </c>
      <c r="AF777" s="16">
        <v>9.3800000000000008</v>
      </c>
      <c r="AG777" s="14">
        <f t="shared" si="337"/>
        <v>48.619272222222222</v>
      </c>
      <c r="AH777" s="16">
        <v>17</v>
      </c>
      <c r="AI777" s="16">
        <v>49</v>
      </c>
      <c r="AJ777" s="16">
        <v>1.85</v>
      </c>
      <c r="AK777" s="14">
        <f t="shared" si="338"/>
        <v>17.817180555555556</v>
      </c>
      <c r="AL777" s="16">
        <v>160</v>
      </c>
      <c r="AM777" s="16">
        <v>5</v>
      </c>
      <c r="AN777" s="16">
        <v>14.89</v>
      </c>
      <c r="AO777" s="16">
        <f t="shared" si="339"/>
        <v>160.08746944444445</v>
      </c>
      <c r="AP777" s="16">
        <v>56</v>
      </c>
      <c r="AQ777" s="16">
        <v>29</v>
      </c>
      <c r="AR777" s="16">
        <v>36.72</v>
      </c>
      <c r="AS777" s="14">
        <f t="shared" si="340"/>
        <v>56.493533333333332</v>
      </c>
      <c r="AT777" s="16">
        <v>3</v>
      </c>
      <c r="AU777" s="16">
        <v>19</v>
      </c>
      <c r="AV777" s="16">
        <v>45.92</v>
      </c>
      <c r="AW777" s="14">
        <f t="shared" si="341"/>
        <v>3.3294222222222221</v>
      </c>
      <c r="AX777" s="14">
        <f t="shared" si="333"/>
        <v>-24.225280555555543</v>
      </c>
      <c r="AY777" s="14">
        <f t="shared" si="334"/>
        <v>7.8742611111111103</v>
      </c>
      <c r="AZ777" s="14">
        <f t="shared" si="335"/>
        <v>-217.31637499999999</v>
      </c>
    </row>
    <row r="778" spans="1:52">
      <c r="A778" s="11">
        <v>0.47638888888888897</v>
      </c>
      <c r="B778" s="12">
        <f t="shared" si="329"/>
        <v>11.416666666666655</v>
      </c>
      <c r="C778" s="12">
        <f t="shared" si="330"/>
        <v>18.10466733063128</v>
      </c>
      <c r="D778" s="12">
        <f t="shared" si="331"/>
        <v>17.722490675075736</v>
      </c>
      <c r="E778" s="12">
        <f t="shared" si="332"/>
        <v>17.878490675075735</v>
      </c>
      <c r="F778" s="12">
        <f t="shared" si="325"/>
        <v>4.6805779135076291</v>
      </c>
      <c r="G778" s="12">
        <f t="shared" si="319"/>
        <v>0.36201709662968878</v>
      </c>
      <c r="H778" s="26">
        <f t="shared" si="326"/>
        <v>20.742051748460867</v>
      </c>
      <c r="I778" s="33">
        <f t="shared" si="320"/>
        <v>3.7077228861868363</v>
      </c>
      <c r="J778" s="50">
        <f t="shared" si="321"/>
        <v>3.8637228861868365</v>
      </c>
      <c r="K778" s="33">
        <f t="shared" si="311"/>
        <v>1.0115202862292765</v>
      </c>
      <c r="L778" s="33">
        <f t="shared" si="327"/>
        <v>-0.99857794903092689</v>
      </c>
      <c r="M778" s="33">
        <f t="shared" si="312"/>
        <v>3.088256209480706</v>
      </c>
      <c r="N778" s="33">
        <f t="shared" si="328"/>
        <v>-5.3311159330740765E-2</v>
      </c>
      <c r="O778" s="33">
        <f t="shared" si="313"/>
        <v>3.088256209480706</v>
      </c>
      <c r="P778" s="33">
        <f t="shared" si="314"/>
        <v>176.94404685831392</v>
      </c>
      <c r="Q778" s="33">
        <f t="shared" si="322"/>
        <v>0.48581686076667069</v>
      </c>
      <c r="R778" s="33">
        <f t="shared" si="315"/>
        <v>27.83525573822498</v>
      </c>
      <c r="S778" s="33">
        <f t="shared" si="323"/>
        <v>-0.9719027999819102</v>
      </c>
      <c r="T778" s="33">
        <f t="shared" si="316"/>
        <v>2.9039804893673695</v>
      </c>
      <c r="U778" s="33">
        <f t="shared" si="324"/>
        <v>0.23538255540146338</v>
      </c>
      <c r="V778" s="72">
        <f t="shared" si="317"/>
        <v>2.9039804893673695</v>
      </c>
      <c r="W778" s="33">
        <f t="shared" si="318"/>
        <v>166.38582582908572</v>
      </c>
      <c r="X778" s="80">
        <v>0.47638888888888892</v>
      </c>
      <c r="Z778" s="16">
        <v>184</v>
      </c>
      <c r="AA778" s="16">
        <v>18</v>
      </c>
      <c r="AB778" s="16">
        <v>52.84</v>
      </c>
      <c r="AC778" s="14">
        <f t="shared" si="336"/>
        <v>184.31467777777777</v>
      </c>
      <c r="AD778" s="16">
        <v>48</v>
      </c>
      <c r="AE778" s="16">
        <v>37</v>
      </c>
      <c r="AF778" s="16">
        <v>54.07</v>
      </c>
      <c r="AG778" s="14">
        <f t="shared" si="337"/>
        <v>48.631686111111108</v>
      </c>
      <c r="AH778" s="16">
        <v>17</v>
      </c>
      <c r="AI778" s="16">
        <v>50</v>
      </c>
      <c r="AJ778" s="16">
        <v>2.0099999999999998</v>
      </c>
      <c r="AK778" s="14">
        <f t="shared" si="338"/>
        <v>17.833891666666666</v>
      </c>
      <c r="AL778" s="16">
        <v>160</v>
      </c>
      <c r="AM778" s="16">
        <v>2</v>
      </c>
      <c r="AN778" s="16">
        <v>31.72</v>
      </c>
      <c r="AO778" s="16">
        <f t="shared" si="339"/>
        <v>160.04214444444443</v>
      </c>
      <c r="AP778" s="16">
        <v>56</v>
      </c>
      <c r="AQ778" s="16">
        <v>26</v>
      </c>
      <c r="AR778" s="16">
        <v>14.18</v>
      </c>
      <c r="AS778" s="14">
        <f t="shared" si="340"/>
        <v>56.437272222222219</v>
      </c>
      <c r="AT778" s="16">
        <v>3</v>
      </c>
      <c r="AU778" s="16">
        <v>20</v>
      </c>
      <c r="AV778" s="16">
        <v>46.09</v>
      </c>
      <c r="AW778" s="14">
        <f t="shared" si="341"/>
        <v>3.346136111111111</v>
      </c>
      <c r="AX778" s="14">
        <f t="shared" si="333"/>
        <v>-24.272533333333342</v>
      </c>
      <c r="AY778" s="14">
        <f t="shared" si="334"/>
        <v>7.8055861111111113</v>
      </c>
      <c r="AZ778" s="14">
        <f t="shared" si="335"/>
        <v>-217.31633333333332</v>
      </c>
    </row>
    <row r="779" spans="1:52">
      <c r="A779" s="11">
        <v>0.47708333333333303</v>
      </c>
      <c r="B779" s="12">
        <f t="shared" si="329"/>
        <v>11.433333333333335</v>
      </c>
      <c r="C779" s="12">
        <f t="shared" si="330"/>
        <v>18.121379563964624</v>
      </c>
      <c r="D779" s="12">
        <f t="shared" si="331"/>
        <v>17.739202908409059</v>
      </c>
      <c r="E779" s="12">
        <f t="shared" si="332"/>
        <v>17.895202908409058</v>
      </c>
      <c r="F779" s="12">
        <f t="shared" si="325"/>
        <v>4.6849531659630497</v>
      </c>
      <c r="G779" s="12">
        <f t="shared" si="319"/>
        <v>0.36223495488990026</v>
      </c>
      <c r="H779" s="26">
        <f t="shared" si="326"/>
        <v>20.754534107303048</v>
      </c>
      <c r="I779" s="33">
        <f t="shared" si="320"/>
        <v>3.7244351195201801</v>
      </c>
      <c r="J779" s="50">
        <f t="shared" si="321"/>
        <v>3.8804351195201803</v>
      </c>
      <c r="K779" s="33">
        <f t="shared" si="311"/>
        <v>1.0158955386847024</v>
      </c>
      <c r="L779" s="33">
        <f t="shared" si="327"/>
        <v>-0.99857750801676792</v>
      </c>
      <c r="M779" s="33">
        <f t="shared" si="312"/>
        <v>3.0882479376666669</v>
      </c>
      <c r="N779" s="33">
        <f t="shared" si="328"/>
        <v>-5.331941938001257E-2</v>
      </c>
      <c r="O779" s="33">
        <f t="shared" si="313"/>
        <v>3.0882479376666669</v>
      </c>
      <c r="P779" s="33">
        <f t="shared" si="314"/>
        <v>176.94357291828055</v>
      </c>
      <c r="Q779" s="33">
        <f t="shared" si="322"/>
        <v>0.48485343666690423</v>
      </c>
      <c r="R779" s="33">
        <f t="shared" si="315"/>
        <v>27.780055603427172</v>
      </c>
      <c r="S779" s="33">
        <f t="shared" si="323"/>
        <v>-0.97177611390959306</v>
      </c>
      <c r="T779" s="33">
        <f t="shared" si="316"/>
        <v>2.9034428725386023</v>
      </c>
      <c r="U779" s="33">
        <f t="shared" si="324"/>
        <v>0.23590503266096249</v>
      </c>
      <c r="V779" s="72">
        <f t="shared" si="317"/>
        <v>2.9034428725386023</v>
      </c>
      <c r="W779" s="33">
        <f t="shared" si="318"/>
        <v>166.35502265380214</v>
      </c>
      <c r="X779" s="80">
        <v>0.4770833333333333</v>
      </c>
      <c r="Z779" s="16">
        <v>184</v>
      </c>
      <c r="AA779" s="16">
        <v>18</v>
      </c>
      <c r="AB779" s="16">
        <v>59.48</v>
      </c>
      <c r="AC779" s="14">
        <f t="shared" si="336"/>
        <v>184.31652222222223</v>
      </c>
      <c r="AD779" s="16">
        <v>48</v>
      </c>
      <c r="AE779" s="16">
        <v>38</v>
      </c>
      <c r="AF779" s="16">
        <v>38.76</v>
      </c>
      <c r="AG779" s="14">
        <f t="shared" si="337"/>
        <v>48.644100000000002</v>
      </c>
      <c r="AH779" s="16">
        <v>17</v>
      </c>
      <c r="AI779" s="16">
        <v>51</v>
      </c>
      <c r="AJ779" s="16">
        <v>2.1800000000000002</v>
      </c>
      <c r="AK779" s="14">
        <f t="shared" si="338"/>
        <v>17.850605555555557</v>
      </c>
      <c r="AL779" s="16">
        <v>159</v>
      </c>
      <c r="AM779" s="16">
        <v>59</v>
      </c>
      <c r="AN779" s="16">
        <v>50.59</v>
      </c>
      <c r="AO779" s="16">
        <f t="shared" si="339"/>
        <v>159.9973861111111</v>
      </c>
      <c r="AP779" s="16">
        <v>56</v>
      </c>
      <c r="AQ779" s="16">
        <v>22</v>
      </c>
      <c r="AR779" s="16">
        <v>51.21</v>
      </c>
      <c r="AS779" s="14">
        <f t="shared" si="340"/>
        <v>56.380891666666663</v>
      </c>
      <c r="AT779" s="16">
        <v>3</v>
      </c>
      <c r="AU779" s="16">
        <v>21</v>
      </c>
      <c r="AV779" s="16">
        <v>46.25</v>
      </c>
      <c r="AW779" s="14">
        <f t="shared" si="341"/>
        <v>3.3628472222222223</v>
      </c>
      <c r="AX779" s="14">
        <f t="shared" si="333"/>
        <v>-24.319136111111135</v>
      </c>
      <c r="AY779" s="14">
        <f t="shared" si="334"/>
        <v>7.7367916666666616</v>
      </c>
      <c r="AZ779" s="14">
        <f t="shared" si="335"/>
        <v>-217.31637500000002</v>
      </c>
    </row>
    <row r="780" spans="1:52">
      <c r="A780" s="11">
        <v>0.47777777777777802</v>
      </c>
      <c r="B780" s="12">
        <f t="shared" si="329"/>
        <v>11.449999999999992</v>
      </c>
      <c r="C780" s="12">
        <f t="shared" si="330"/>
        <v>18.138091797297946</v>
      </c>
      <c r="D780" s="12">
        <f t="shared" si="331"/>
        <v>17.755915141742406</v>
      </c>
      <c r="E780" s="12">
        <f t="shared" si="332"/>
        <v>17.911915141742405</v>
      </c>
      <c r="F780" s="12">
        <f t="shared" si="325"/>
        <v>4.6893284184184765</v>
      </c>
      <c r="G780" s="12">
        <f t="shared" si="319"/>
        <v>0.36245285730054</v>
      </c>
      <c r="H780" s="26">
        <f t="shared" si="326"/>
        <v>20.767018995778432</v>
      </c>
      <c r="I780" s="33">
        <f t="shared" si="320"/>
        <v>3.7411473528535026</v>
      </c>
      <c r="J780" s="50">
        <f t="shared" si="321"/>
        <v>3.8971473528535028</v>
      </c>
      <c r="K780" s="33">
        <f t="shared" si="311"/>
        <v>1.0202707911401228</v>
      </c>
      <c r="L780" s="33">
        <f t="shared" si="327"/>
        <v>-0.99857712120368303</v>
      </c>
      <c r="M780" s="33">
        <f t="shared" si="312"/>
        <v>3.0882406835214553</v>
      </c>
      <c r="N780" s="33">
        <f t="shared" si="328"/>
        <v>-5.3326663204866703E-2</v>
      </c>
      <c r="O780" s="33">
        <f t="shared" si="313"/>
        <v>3.0882406835214553</v>
      </c>
      <c r="P780" s="33">
        <f t="shared" si="314"/>
        <v>176.94315728637596</v>
      </c>
      <c r="Q780" s="33">
        <f t="shared" si="322"/>
        <v>0.48388788683780648</v>
      </c>
      <c r="R780" s="33">
        <f t="shared" si="315"/>
        <v>27.724733673310293</v>
      </c>
      <c r="S780" s="33">
        <f t="shared" si="323"/>
        <v>-0.97165036863169985</v>
      </c>
      <c r="T780" s="33">
        <f t="shared" si="316"/>
        <v>2.9029104229680529</v>
      </c>
      <c r="U780" s="33">
        <f t="shared" si="324"/>
        <v>0.23642242097119734</v>
      </c>
      <c r="V780" s="72">
        <f t="shared" si="317"/>
        <v>2.9029104229680529</v>
      </c>
      <c r="W780" s="33">
        <f t="shared" si="318"/>
        <v>166.32451554060611</v>
      </c>
      <c r="X780" s="80">
        <v>0.4777777777777778</v>
      </c>
      <c r="Z780" s="16">
        <v>184</v>
      </c>
      <c r="AA780" s="16">
        <v>19</v>
      </c>
      <c r="AB780" s="16">
        <v>5.83</v>
      </c>
      <c r="AC780" s="14">
        <f t="shared" si="336"/>
        <v>184.31828611111112</v>
      </c>
      <c r="AD780" s="16">
        <v>48</v>
      </c>
      <c r="AE780" s="16">
        <v>39</v>
      </c>
      <c r="AF780" s="16">
        <v>23.48</v>
      </c>
      <c r="AG780" s="14">
        <f t="shared" si="337"/>
        <v>48.656522222222222</v>
      </c>
      <c r="AH780" s="16">
        <v>17</v>
      </c>
      <c r="AI780" s="16">
        <v>52</v>
      </c>
      <c r="AJ780" s="16">
        <v>2.34</v>
      </c>
      <c r="AK780" s="14">
        <f t="shared" si="338"/>
        <v>17.867316666666667</v>
      </c>
      <c r="AL780" s="16">
        <v>159</v>
      </c>
      <c r="AM780" s="16">
        <v>57</v>
      </c>
      <c r="AN780" s="16">
        <v>11.49</v>
      </c>
      <c r="AO780" s="16">
        <f t="shared" si="339"/>
        <v>159.95319166666667</v>
      </c>
      <c r="AP780" s="16">
        <v>56</v>
      </c>
      <c r="AQ780" s="16">
        <v>19</v>
      </c>
      <c r="AR780" s="16">
        <v>27.81</v>
      </c>
      <c r="AS780" s="14">
        <f t="shared" si="340"/>
        <v>56.324391666666664</v>
      </c>
      <c r="AT780" s="16">
        <v>3</v>
      </c>
      <c r="AU780" s="16">
        <v>22</v>
      </c>
      <c r="AV780" s="16">
        <v>46.42</v>
      </c>
      <c r="AW780" s="14">
        <f t="shared" si="341"/>
        <v>3.3795611111111112</v>
      </c>
      <c r="AX780" s="14">
        <f t="shared" si="333"/>
        <v>-24.365094444444452</v>
      </c>
      <c r="AY780" s="14">
        <f t="shared" si="334"/>
        <v>7.6678694444444417</v>
      </c>
      <c r="AZ780" s="14">
        <f t="shared" si="335"/>
        <v>-217.31633333333332</v>
      </c>
    </row>
    <row r="781" spans="1:52">
      <c r="A781" s="11">
        <v>0.47847222222222202</v>
      </c>
      <c r="B781" s="12">
        <f t="shared" si="329"/>
        <v>11.466666666666672</v>
      </c>
      <c r="C781" s="12">
        <f t="shared" si="330"/>
        <v>18.154804030631293</v>
      </c>
      <c r="D781" s="12">
        <f t="shared" si="331"/>
        <v>17.772627375075732</v>
      </c>
      <c r="E781" s="12">
        <f t="shared" si="332"/>
        <v>17.928627375075731</v>
      </c>
      <c r="F781" s="12">
        <f t="shared" si="325"/>
        <v>4.6937036708738979</v>
      </c>
      <c r="G781" s="12">
        <f t="shared" si="319"/>
        <v>0.36267079971111671</v>
      </c>
      <c r="H781" s="26">
        <f t="shared" si="326"/>
        <v>20.77950617608138</v>
      </c>
      <c r="I781" s="33">
        <f t="shared" si="320"/>
        <v>3.75785958618685</v>
      </c>
      <c r="J781" s="50">
        <f t="shared" si="321"/>
        <v>3.9138595861868501</v>
      </c>
      <c r="K781" s="33">
        <f t="shared" si="311"/>
        <v>1.0246460435955496</v>
      </c>
      <c r="L781" s="33">
        <f t="shared" si="327"/>
        <v>-0.99857678863461041</v>
      </c>
      <c r="M781" s="33">
        <f t="shared" si="312"/>
        <v>3.0882344474354895</v>
      </c>
      <c r="N781" s="33">
        <f t="shared" si="328"/>
        <v>-5.3332890416598382E-2</v>
      </c>
      <c r="O781" s="33">
        <f t="shared" si="313"/>
        <v>3.0882344474354895</v>
      </c>
      <c r="P781" s="33">
        <f t="shared" si="314"/>
        <v>176.94279998496944</v>
      </c>
      <c r="Q781" s="33">
        <f t="shared" si="322"/>
        <v>0.48292023208661233</v>
      </c>
      <c r="R781" s="33">
        <f t="shared" si="315"/>
        <v>27.669291140041086</v>
      </c>
      <c r="S781" s="33">
        <f t="shared" si="323"/>
        <v>-0.97152557278549023</v>
      </c>
      <c r="T781" s="33">
        <f t="shared" si="316"/>
        <v>2.9023831431085902</v>
      </c>
      <c r="U781" s="33">
        <f t="shared" si="324"/>
        <v>0.23693471975171834</v>
      </c>
      <c r="V781" s="72">
        <f t="shared" si="317"/>
        <v>2.9023831431085902</v>
      </c>
      <c r="W781" s="33">
        <f t="shared" si="318"/>
        <v>166.29430463003666</v>
      </c>
      <c r="X781" s="80">
        <v>0.47847222222222219</v>
      </c>
      <c r="Z781" s="16">
        <v>184</v>
      </c>
      <c r="AA781" s="16">
        <v>19</v>
      </c>
      <c r="AB781" s="16">
        <v>11.89</v>
      </c>
      <c r="AC781" s="14">
        <f t="shared" si="336"/>
        <v>184.31996944444444</v>
      </c>
      <c r="AD781" s="16">
        <v>48</v>
      </c>
      <c r="AE781" s="16">
        <v>40</v>
      </c>
      <c r="AF781" s="16">
        <v>8.2200000000000006</v>
      </c>
      <c r="AG781" s="14">
        <f t="shared" si="337"/>
        <v>48.668950000000002</v>
      </c>
      <c r="AH781" s="16">
        <v>17</v>
      </c>
      <c r="AI781" s="16">
        <v>53</v>
      </c>
      <c r="AJ781" s="16">
        <v>2.5</v>
      </c>
      <c r="AK781" s="14">
        <f t="shared" si="338"/>
        <v>17.884027777777778</v>
      </c>
      <c r="AL781" s="16">
        <v>159</v>
      </c>
      <c r="AM781" s="16">
        <v>54</v>
      </c>
      <c r="AN781" s="16">
        <v>34.42</v>
      </c>
      <c r="AO781" s="16">
        <f t="shared" si="339"/>
        <v>159.90956111111112</v>
      </c>
      <c r="AP781" s="16">
        <v>56</v>
      </c>
      <c r="AQ781" s="16">
        <v>16</v>
      </c>
      <c r="AR781" s="16">
        <v>3.98</v>
      </c>
      <c r="AS781" s="14">
        <f t="shared" si="340"/>
        <v>56.26777222222222</v>
      </c>
      <c r="AT781" s="16">
        <v>3</v>
      </c>
      <c r="AU781" s="16">
        <v>23</v>
      </c>
      <c r="AV781" s="16">
        <v>46.58</v>
      </c>
      <c r="AW781" s="14">
        <f t="shared" si="341"/>
        <v>3.3962722222222221</v>
      </c>
      <c r="AX781" s="14">
        <f t="shared" si="333"/>
        <v>-24.410408333333322</v>
      </c>
      <c r="AY781" s="14">
        <f t="shared" si="334"/>
        <v>7.5988222222222177</v>
      </c>
      <c r="AZ781" s="14">
        <f t="shared" si="335"/>
        <v>-217.31633333333332</v>
      </c>
    </row>
    <row r="782" spans="1:52">
      <c r="A782" s="11">
        <v>0.47916666666666702</v>
      </c>
      <c r="B782" s="12">
        <f t="shared" si="329"/>
        <v>11.483333333333329</v>
      </c>
      <c r="C782" s="12">
        <f t="shared" si="330"/>
        <v>18.171516263964619</v>
      </c>
      <c r="D782" s="12">
        <f t="shared" si="331"/>
        <v>17.789339608409076</v>
      </c>
      <c r="E782" s="12">
        <f t="shared" si="332"/>
        <v>17.945339608409075</v>
      </c>
      <c r="F782" s="12">
        <f t="shared" si="325"/>
        <v>4.698078923329323</v>
      </c>
      <c r="G782" s="12">
        <f t="shared" si="319"/>
        <v>0.36288877796935992</v>
      </c>
      <c r="H782" s="26">
        <f t="shared" si="326"/>
        <v>20.791995410304331</v>
      </c>
      <c r="I782" s="33">
        <f t="shared" si="320"/>
        <v>3.7745718195201761</v>
      </c>
      <c r="J782" s="50">
        <f t="shared" si="321"/>
        <v>3.9305718195201762</v>
      </c>
      <c r="K782" s="33">
        <f t="shared" si="311"/>
        <v>1.029021296050971</v>
      </c>
      <c r="L782" s="33">
        <f t="shared" si="327"/>
        <v>-0.99857651034838191</v>
      </c>
      <c r="M782" s="33">
        <f t="shared" si="312"/>
        <v>3.088229229780235</v>
      </c>
      <c r="N782" s="33">
        <f t="shared" si="328"/>
        <v>-5.3338100645297697E-2</v>
      </c>
      <c r="O782" s="33">
        <f t="shared" si="313"/>
        <v>3.088229229780235</v>
      </c>
      <c r="P782" s="33">
        <f t="shared" si="314"/>
        <v>176.94250103534438</v>
      </c>
      <c r="Q782" s="33">
        <f t="shared" si="322"/>
        <v>0.48195049322270006</v>
      </c>
      <c r="R782" s="33">
        <f t="shared" si="315"/>
        <v>27.613729195909098</v>
      </c>
      <c r="S782" s="33">
        <f t="shared" si="323"/>
        <v>-0.97140173490310078</v>
      </c>
      <c r="T782" s="33">
        <f t="shared" si="316"/>
        <v>2.9018610352855205</v>
      </c>
      <c r="U782" s="33">
        <f t="shared" si="324"/>
        <v>0.23744192853673987</v>
      </c>
      <c r="V782" s="72">
        <f t="shared" si="317"/>
        <v>2.9018610352855205</v>
      </c>
      <c r="W782" s="33">
        <f t="shared" si="318"/>
        <v>166.26439005532399</v>
      </c>
      <c r="X782" s="80">
        <v>0.47916666666666669</v>
      </c>
      <c r="Z782" s="16">
        <v>184</v>
      </c>
      <c r="AA782" s="16">
        <v>19</v>
      </c>
      <c r="AB782" s="16">
        <v>17.66</v>
      </c>
      <c r="AC782" s="14">
        <f t="shared" si="336"/>
        <v>184.32157222222222</v>
      </c>
      <c r="AD782" s="16">
        <v>48</v>
      </c>
      <c r="AE782" s="16">
        <v>40</v>
      </c>
      <c r="AF782" s="16">
        <v>52.97</v>
      </c>
      <c r="AG782" s="14">
        <f t="shared" si="337"/>
        <v>48.681380555555556</v>
      </c>
      <c r="AH782" s="16">
        <v>17</v>
      </c>
      <c r="AI782" s="16">
        <v>54</v>
      </c>
      <c r="AJ782" s="16">
        <v>2.67</v>
      </c>
      <c r="AK782" s="14">
        <f t="shared" si="338"/>
        <v>17.900741666666665</v>
      </c>
      <c r="AL782" s="16">
        <v>159</v>
      </c>
      <c r="AM782" s="16">
        <v>51</v>
      </c>
      <c r="AN782" s="16">
        <v>59.37</v>
      </c>
      <c r="AO782" s="16">
        <f t="shared" si="339"/>
        <v>159.86649166666666</v>
      </c>
      <c r="AP782" s="16">
        <v>56</v>
      </c>
      <c r="AQ782" s="16">
        <v>12</v>
      </c>
      <c r="AR782" s="16">
        <v>39.72</v>
      </c>
      <c r="AS782" s="14">
        <f t="shared" si="340"/>
        <v>56.211033333333333</v>
      </c>
      <c r="AT782" s="16">
        <v>3</v>
      </c>
      <c r="AU782" s="16">
        <v>24</v>
      </c>
      <c r="AV782" s="16">
        <v>46.74</v>
      </c>
      <c r="AW782" s="14">
        <f t="shared" si="341"/>
        <v>3.4129833333333335</v>
      </c>
      <c r="AX782" s="14">
        <f t="shared" si="333"/>
        <v>-24.455080555555554</v>
      </c>
      <c r="AY782" s="14">
        <f t="shared" si="334"/>
        <v>7.5296527777777769</v>
      </c>
      <c r="AZ782" s="14">
        <f t="shared" si="335"/>
        <v>-217.31637499999999</v>
      </c>
    </row>
    <row r="783" spans="1:52">
      <c r="A783" s="11">
        <v>0.47986111111111102</v>
      </c>
      <c r="B783" s="12">
        <f t="shared" si="329"/>
        <v>11.500000000000009</v>
      </c>
      <c r="C783" s="12">
        <f t="shared" si="330"/>
        <v>18.188228497297963</v>
      </c>
      <c r="D783" s="12">
        <f t="shared" si="331"/>
        <v>17.806051841742399</v>
      </c>
      <c r="E783" s="12">
        <f t="shared" si="332"/>
        <v>17.962051841742397</v>
      </c>
      <c r="F783" s="12">
        <f t="shared" si="325"/>
        <v>4.7024541757847445</v>
      </c>
      <c r="G783" s="12">
        <f t="shared" si="319"/>
        <v>0.36310678792129347</v>
      </c>
      <c r="H783" s="26">
        <f t="shared" si="326"/>
        <v>20.804486460441971</v>
      </c>
      <c r="I783" s="33">
        <f t="shared" si="320"/>
        <v>3.7912840528535199</v>
      </c>
      <c r="J783" s="50">
        <f t="shared" si="321"/>
        <v>3.94728405285352</v>
      </c>
      <c r="K783" s="33">
        <f t="shared" si="311"/>
        <v>1.033396548506397</v>
      </c>
      <c r="L783" s="33">
        <f t="shared" si="327"/>
        <v>-0.99857628637971674</v>
      </c>
      <c r="M783" s="33">
        <f t="shared" si="312"/>
        <v>3.0882250309081392</v>
      </c>
      <c r="N783" s="33">
        <f t="shared" si="328"/>
        <v>-5.3342293539875192E-2</v>
      </c>
      <c r="O783" s="33">
        <f t="shared" si="313"/>
        <v>3.0882250309081392</v>
      </c>
      <c r="P783" s="33">
        <f t="shared" si="314"/>
        <v>176.94226045769457</v>
      </c>
      <c r="Q783" s="33">
        <f t="shared" si="322"/>
        <v>0.48097869105711594</v>
      </c>
      <c r="R783" s="33">
        <f t="shared" si="315"/>
        <v>27.558049033299454</v>
      </c>
      <c r="S783" s="33">
        <f t="shared" si="323"/>
        <v>-0.97127886341138026</v>
      </c>
      <c r="T783" s="33">
        <f t="shared" si="316"/>
        <v>2.9013441016975983</v>
      </c>
      <c r="U783" s="33">
        <f t="shared" si="324"/>
        <v>0.23794404697385807</v>
      </c>
      <c r="V783" s="72">
        <f t="shared" si="317"/>
        <v>2.9013441016975983</v>
      </c>
      <c r="W783" s="33">
        <f t="shared" si="318"/>
        <v>166.23477194244751</v>
      </c>
      <c r="X783" s="80">
        <v>0.47986111111111113</v>
      </c>
      <c r="Z783" s="16">
        <v>184</v>
      </c>
      <c r="AA783" s="16">
        <v>19</v>
      </c>
      <c r="AB783" s="16">
        <v>23.13</v>
      </c>
      <c r="AC783" s="14">
        <f t="shared" si="336"/>
        <v>184.32309166666667</v>
      </c>
      <c r="AD783" s="16">
        <v>48</v>
      </c>
      <c r="AE783" s="16">
        <v>41</v>
      </c>
      <c r="AF783" s="16">
        <v>37.74</v>
      </c>
      <c r="AG783" s="14">
        <f t="shared" si="337"/>
        <v>48.693816666666663</v>
      </c>
      <c r="AH783" s="16">
        <v>17</v>
      </c>
      <c r="AI783" s="16">
        <v>55</v>
      </c>
      <c r="AJ783" s="16">
        <v>2.83</v>
      </c>
      <c r="AK783" s="14">
        <f t="shared" si="338"/>
        <v>17.917452777777779</v>
      </c>
      <c r="AL783" s="16">
        <v>159</v>
      </c>
      <c r="AM783" s="16">
        <v>49</v>
      </c>
      <c r="AN783" s="16">
        <v>26.33</v>
      </c>
      <c r="AO783" s="16">
        <f t="shared" si="339"/>
        <v>159.82398055555555</v>
      </c>
      <c r="AP783" s="16">
        <v>56</v>
      </c>
      <c r="AQ783" s="16">
        <v>9</v>
      </c>
      <c r="AR783" s="16">
        <v>15.05</v>
      </c>
      <c r="AS783" s="14">
        <f t="shared" si="340"/>
        <v>56.154180555555556</v>
      </c>
      <c r="AT783" s="16">
        <v>3</v>
      </c>
      <c r="AU783" s="16">
        <v>25</v>
      </c>
      <c r="AV783" s="16">
        <v>46.91</v>
      </c>
      <c r="AW783" s="14">
        <f t="shared" si="341"/>
        <v>3.4296972222222224</v>
      </c>
      <c r="AX783" s="14">
        <f t="shared" si="333"/>
        <v>-24.499111111111119</v>
      </c>
      <c r="AY783" s="14">
        <f t="shared" si="334"/>
        <v>7.4603638888888923</v>
      </c>
      <c r="AZ783" s="14">
        <f t="shared" si="335"/>
        <v>-217.31633333333335</v>
      </c>
    </row>
    <row r="784" spans="1:52">
      <c r="A784" s="11">
        <v>0.48055555555555601</v>
      </c>
      <c r="B784" s="12">
        <f t="shared" si="329"/>
        <v>11.516666666666664</v>
      </c>
      <c r="C784" s="12">
        <f t="shared" si="330"/>
        <v>18.204940730631286</v>
      </c>
      <c r="D784" s="12">
        <f t="shared" si="331"/>
        <v>17.822764075075746</v>
      </c>
      <c r="E784" s="12">
        <f t="shared" si="332"/>
        <v>17.978764075075745</v>
      </c>
      <c r="F784" s="12">
        <f t="shared" si="325"/>
        <v>4.7068294282401713</v>
      </c>
      <c r="G784" s="12">
        <f t="shared" si="319"/>
        <v>0.36332482541131489</v>
      </c>
      <c r="H784" s="26">
        <f t="shared" si="326"/>
        <v>20.816979088395829</v>
      </c>
      <c r="I784" s="33">
        <f t="shared" si="320"/>
        <v>3.8079962861868424</v>
      </c>
      <c r="J784" s="50">
        <f t="shared" si="321"/>
        <v>3.9639962861868425</v>
      </c>
      <c r="K784" s="33">
        <f t="shared" si="311"/>
        <v>1.0377718009618173</v>
      </c>
      <c r="L784" s="33">
        <f t="shared" si="327"/>
        <v>-0.99857611675921498</v>
      </c>
      <c r="M784" s="33">
        <f t="shared" si="312"/>
        <v>3.088221851152599</v>
      </c>
      <c r="N784" s="33">
        <f t="shared" si="328"/>
        <v>-5.3345468768087025E-2</v>
      </c>
      <c r="O784" s="33">
        <f t="shared" si="313"/>
        <v>3.088221851152599</v>
      </c>
      <c r="P784" s="33">
        <f t="shared" si="314"/>
        <v>176.94207827112226</v>
      </c>
      <c r="Q784" s="33">
        <f t="shared" si="322"/>
        <v>0.4800048464021211</v>
      </c>
      <c r="R784" s="33">
        <f t="shared" si="315"/>
        <v>27.502251844666876</v>
      </c>
      <c r="S784" s="33">
        <f t="shared" si="323"/>
        <v>-0.97115696663174111</v>
      </c>
      <c r="T784" s="33">
        <f t="shared" si="316"/>
        <v>2.9008323444180295</v>
      </c>
      <c r="U784" s="33">
        <f t="shared" si="324"/>
        <v>0.23844107482276491</v>
      </c>
      <c r="V784" s="72">
        <f t="shared" si="317"/>
        <v>2.9008323444180295</v>
      </c>
      <c r="W784" s="33">
        <f t="shared" si="318"/>
        <v>166.20545041019312</v>
      </c>
      <c r="X784" s="80">
        <v>0.48055555555555557</v>
      </c>
      <c r="Z784" s="16">
        <v>184</v>
      </c>
      <c r="AA784" s="16">
        <v>19</v>
      </c>
      <c r="AB784" s="16">
        <v>28.31</v>
      </c>
      <c r="AC784" s="14">
        <f t="shared" si="336"/>
        <v>184.32453055555555</v>
      </c>
      <c r="AD784" s="16">
        <v>48</v>
      </c>
      <c r="AE784" s="16">
        <v>42</v>
      </c>
      <c r="AF784" s="16">
        <v>22.53</v>
      </c>
      <c r="AG784" s="14">
        <f t="shared" si="337"/>
        <v>48.706258333333331</v>
      </c>
      <c r="AH784" s="16">
        <v>17</v>
      </c>
      <c r="AI784" s="16">
        <v>56</v>
      </c>
      <c r="AJ784" s="16">
        <v>3</v>
      </c>
      <c r="AK784" s="14">
        <f t="shared" si="338"/>
        <v>17.934166666666666</v>
      </c>
      <c r="AL784" s="16">
        <v>159</v>
      </c>
      <c r="AM784" s="16">
        <v>46</v>
      </c>
      <c r="AN784" s="16">
        <v>55.3</v>
      </c>
      <c r="AO784" s="16">
        <f t="shared" si="339"/>
        <v>159.78202777777778</v>
      </c>
      <c r="AP784" s="16">
        <v>56</v>
      </c>
      <c r="AQ784" s="16">
        <v>5</v>
      </c>
      <c r="AR784" s="16">
        <v>49.97</v>
      </c>
      <c r="AS784" s="14">
        <f t="shared" si="340"/>
        <v>56.097213888888888</v>
      </c>
      <c r="AT784" s="16">
        <v>3</v>
      </c>
      <c r="AU784" s="16">
        <v>26</v>
      </c>
      <c r="AV784" s="16">
        <v>47.07</v>
      </c>
      <c r="AW784" s="14">
        <f t="shared" si="341"/>
        <v>3.4464083333333333</v>
      </c>
      <c r="AX784" s="14">
        <f t="shared" si="333"/>
        <v>-24.54250277777777</v>
      </c>
      <c r="AY784" s="14">
        <f t="shared" si="334"/>
        <v>7.3909555555555571</v>
      </c>
      <c r="AZ784" s="14">
        <f t="shared" si="335"/>
        <v>-217.31637499999999</v>
      </c>
    </row>
    <row r="785" spans="1:52">
      <c r="A785" s="11">
        <v>0.48125000000000001</v>
      </c>
      <c r="B785" s="12">
        <f t="shared" si="329"/>
        <v>11.533333333333344</v>
      </c>
      <c r="C785" s="12">
        <f t="shared" si="330"/>
        <v>18.221652963964633</v>
      </c>
      <c r="D785" s="12">
        <f t="shared" si="331"/>
        <v>17.839476308409068</v>
      </c>
      <c r="E785" s="12">
        <f t="shared" si="332"/>
        <v>17.995476308409067</v>
      </c>
      <c r="F785" s="12">
        <f t="shared" si="325"/>
        <v>4.711204680695591</v>
      </c>
      <c r="G785" s="12">
        <f t="shared" si="319"/>
        <v>0.36354288628226955</v>
      </c>
      <c r="H785" s="26">
        <f t="shared" si="326"/>
        <v>20.829473055978479</v>
      </c>
      <c r="I785" s="33">
        <f t="shared" si="320"/>
        <v>3.8247085195201898</v>
      </c>
      <c r="J785" s="50">
        <f t="shared" si="321"/>
        <v>3.9807085195201899</v>
      </c>
      <c r="K785" s="33">
        <f t="shared" si="311"/>
        <v>1.0421470534172441</v>
      </c>
      <c r="L785" s="33">
        <f t="shared" si="327"/>
        <v>-0.99857600151335368</v>
      </c>
      <c r="M785" s="33">
        <f t="shared" si="312"/>
        <v>3.0882196908279491</v>
      </c>
      <c r="N785" s="33">
        <f t="shared" si="328"/>
        <v>-5.3347626016560047E-2</v>
      </c>
      <c r="O785" s="33">
        <f t="shared" si="313"/>
        <v>3.0882196908279491</v>
      </c>
      <c r="P785" s="33">
        <f t="shared" si="314"/>
        <v>176.94195449363744</v>
      </c>
      <c r="Q785" s="33">
        <f t="shared" si="322"/>
        <v>0.47902898007072764</v>
      </c>
      <c r="R785" s="33">
        <f t="shared" si="315"/>
        <v>27.446338822509116</v>
      </c>
      <c r="S785" s="33">
        <f t="shared" si="323"/>
        <v>-0.97103605278001925</v>
      </c>
      <c r="T785" s="33">
        <f t="shared" si="316"/>
        <v>2.9003257653954755</v>
      </c>
      <c r="U785" s="33">
        <f t="shared" si="324"/>
        <v>0.23893301195397823</v>
      </c>
      <c r="V785" s="72">
        <f t="shared" si="317"/>
        <v>2.9003257653954755</v>
      </c>
      <c r="W785" s="33">
        <f t="shared" si="318"/>
        <v>166.17642557021088</v>
      </c>
      <c r="X785" s="80">
        <v>0.48125000000000001</v>
      </c>
      <c r="Z785" s="16">
        <v>184</v>
      </c>
      <c r="AA785" s="16">
        <v>19</v>
      </c>
      <c r="AB785" s="16">
        <v>33.200000000000003</v>
      </c>
      <c r="AC785" s="14">
        <f t="shared" si="336"/>
        <v>184.3258888888889</v>
      </c>
      <c r="AD785" s="16">
        <v>48</v>
      </c>
      <c r="AE785" s="16">
        <v>43</v>
      </c>
      <c r="AF785" s="16">
        <v>7.33</v>
      </c>
      <c r="AG785" s="14">
        <f t="shared" si="337"/>
        <v>48.718702777777779</v>
      </c>
      <c r="AH785" s="16">
        <v>17</v>
      </c>
      <c r="AI785" s="16">
        <v>57</v>
      </c>
      <c r="AJ785" s="16">
        <v>3.16</v>
      </c>
      <c r="AK785" s="14">
        <f t="shared" si="338"/>
        <v>17.950877777777777</v>
      </c>
      <c r="AL785" s="16">
        <v>159</v>
      </c>
      <c r="AM785" s="16">
        <v>44</v>
      </c>
      <c r="AN785" s="16">
        <v>26.28</v>
      </c>
      <c r="AO785" s="16">
        <f t="shared" si="339"/>
        <v>159.74063333333334</v>
      </c>
      <c r="AP785" s="16">
        <v>56</v>
      </c>
      <c r="AQ785" s="16">
        <v>2</v>
      </c>
      <c r="AR785" s="16">
        <v>24.48</v>
      </c>
      <c r="AS785" s="14">
        <f t="shared" si="340"/>
        <v>56.04013333333333</v>
      </c>
      <c r="AT785" s="16">
        <v>3</v>
      </c>
      <c r="AU785" s="16">
        <v>27</v>
      </c>
      <c r="AV785" s="16">
        <v>47.24</v>
      </c>
      <c r="AW785" s="14">
        <f t="shared" si="341"/>
        <v>3.4631222222222222</v>
      </c>
      <c r="AX785" s="14">
        <f t="shared" si="333"/>
        <v>-24.585255555555563</v>
      </c>
      <c r="AY785" s="14">
        <f t="shared" si="334"/>
        <v>7.3214305555555512</v>
      </c>
      <c r="AZ785" s="14">
        <f t="shared" si="335"/>
        <v>-217.31633333333332</v>
      </c>
    </row>
    <row r="786" spans="1:52">
      <c r="A786" s="11">
        <v>0.48194444444444401</v>
      </c>
      <c r="B786" s="12">
        <f t="shared" si="329"/>
        <v>11.55</v>
      </c>
      <c r="C786" s="12">
        <f t="shared" si="330"/>
        <v>18.238365197297956</v>
      </c>
      <c r="D786" s="12">
        <f t="shared" si="331"/>
        <v>17.856188541742391</v>
      </c>
      <c r="E786" s="12">
        <f t="shared" si="332"/>
        <v>18.01218854174239</v>
      </c>
      <c r="F786" s="12">
        <f t="shared" si="325"/>
        <v>4.7155799331510115</v>
      </c>
      <c r="G786" s="12">
        <f t="shared" si="319"/>
        <v>0.36376096637553007</v>
      </c>
      <c r="H786" s="26">
        <f t="shared" si="326"/>
        <v>20.841968124918122</v>
      </c>
      <c r="I786" s="33">
        <f t="shared" si="320"/>
        <v>3.8414207528535123</v>
      </c>
      <c r="J786" s="50">
        <f t="shared" si="321"/>
        <v>3.9974207528535124</v>
      </c>
      <c r="K786" s="33">
        <f t="shared" si="311"/>
        <v>1.0465223058726645</v>
      </c>
      <c r="L786" s="33">
        <f t="shared" si="327"/>
        <v>-0.99857594066448174</v>
      </c>
      <c r="M786" s="33">
        <f t="shared" si="312"/>
        <v>3.0882185502294419</v>
      </c>
      <c r="N786" s="33">
        <f t="shared" si="328"/>
        <v>-5.3348764990816498E-2</v>
      </c>
      <c r="O786" s="33">
        <f t="shared" si="313"/>
        <v>3.0882185502294419</v>
      </c>
      <c r="P786" s="33">
        <f t="shared" si="314"/>
        <v>176.94188914215684</v>
      </c>
      <c r="Q786" s="33">
        <f t="shared" si="322"/>
        <v>0.4780511128762584</v>
      </c>
      <c r="R786" s="33">
        <f t="shared" si="315"/>
        <v>27.390311159341731</v>
      </c>
      <c r="S786" s="33">
        <f t="shared" si="323"/>
        <v>-0.97091612996634802</v>
      </c>
      <c r="T786" s="33">
        <f t="shared" si="316"/>
        <v>2.8998243664550518</v>
      </c>
      <c r="U786" s="33">
        <f t="shared" si="324"/>
        <v>0.23941985834756854</v>
      </c>
      <c r="V786" s="72">
        <f t="shared" si="317"/>
        <v>2.8998243664550518</v>
      </c>
      <c r="W786" s="33">
        <f t="shared" si="318"/>
        <v>166.1476975270723</v>
      </c>
      <c r="X786" s="80">
        <v>0.48194444444444445</v>
      </c>
      <c r="Z786" s="16">
        <v>184</v>
      </c>
      <c r="AA786" s="16">
        <v>19</v>
      </c>
      <c r="AB786" s="16">
        <v>37.79</v>
      </c>
      <c r="AC786" s="14">
        <f t="shared" si="336"/>
        <v>184.32716388888889</v>
      </c>
      <c r="AD786" s="16">
        <v>48</v>
      </c>
      <c r="AE786" s="16">
        <v>43</v>
      </c>
      <c r="AF786" s="16">
        <v>52.14</v>
      </c>
      <c r="AG786" s="14">
        <f t="shared" si="337"/>
        <v>48.73115</v>
      </c>
      <c r="AH786" s="16">
        <v>17</v>
      </c>
      <c r="AI786" s="16">
        <v>58</v>
      </c>
      <c r="AJ786" s="16">
        <v>3.33</v>
      </c>
      <c r="AK786" s="14">
        <f t="shared" si="338"/>
        <v>17.967591666666667</v>
      </c>
      <c r="AL786" s="16">
        <v>159</v>
      </c>
      <c r="AM786" s="16">
        <v>41</v>
      </c>
      <c r="AN786" s="16">
        <v>59.26</v>
      </c>
      <c r="AO786" s="16">
        <f t="shared" si="339"/>
        <v>159.69979444444445</v>
      </c>
      <c r="AP786" s="16">
        <v>55</v>
      </c>
      <c r="AQ786" s="16">
        <v>58</v>
      </c>
      <c r="AR786" s="16">
        <v>58.59</v>
      </c>
      <c r="AS786" s="14">
        <f t="shared" si="340"/>
        <v>55.982941666666669</v>
      </c>
      <c r="AT786" s="16">
        <v>3</v>
      </c>
      <c r="AU786" s="16">
        <v>28</v>
      </c>
      <c r="AV786" s="16">
        <v>47.4</v>
      </c>
      <c r="AW786" s="14">
        <f t="shared" si="341"/>
        <v>3.4798333333333336</v>
      </c>
      <c r="AX786" s="14">
        <f t="shared" si="333"/>
        <v>-24.62736944444444</v>
      </c>
      <c r="AY786" s="14">
        <f t="shared" si="334"/>
        <v>7.2517916666666693</v>
      </c>
      <c r="AZ786" s="14">
        <f t="shared" si="335"/>
        <v>-217.31637499999999</v>
      </c>
    </row>
    <row r="787" spans="1:52">
      <c r="A787" s="11">
        <v>0.48263888888888901</v>
      </c>
      <c r="B787" s="12">
        <f t="shared" si="329"/>
        <v>11.566666666666656</v>
      </c>
      <c r="C787" s="12">
        <f t="shared" si="330"/>
        <v>18.255077430631278</v>
      </c>
      <c r="D787" s="12">
        <f t="shared" si="331"/>
        <v>17.872900775075738</v>
      </c>
      <c r="E787" s="12">
        <f t="shared" si="332"/>
        <v>18.028900775075737</v>
      </c>
      <c r="F787" s="12">
        <f t="shared" si="325"/>
        <v>4.7199551856064383</v>
      </c>
      <c r="G787" s="12">
        <f t="shared" si="319"/>
        <v>0.36397906153107196</v>
      </c>
      <c r="H787" s="26">
        <f t="shared" si="326"/>
        <v>20.854464056862923</v>
      </c>
      <c r="I787" s="33">
        <f t="shared" si="320"/>
        <v>3.8581329861868348</v>
      </c>
      <c r="J787" s="50">
        <f t="shared" si="321"/>
        <v>4.0141329861868345</v>
      </c>
      <c r="K787" s="33">
        <f t="shared" si="311"/>
        <v>1.0508975583280848</v>
      </c>
      <c r="L787" s="33">
        <f t="shared" si="327"/>
        <v>-0.99857593423081537</v>
      </c>
      <c r="M787" s="33">
        <f t="shared" si="312"/>
        <v>3.0882184296332293</v>
      </c>
      <c r="N787" s="33">
        <f t="shared" si="328"/>
        <v>-5.3348885415298496E-2</v>
      </c>
      <c r="O787" s="33">
        <f t="shared" si="313"/>
        <v>3.0882184296332293</v>
      </c>
      <c r="P787" s="33">
        <f t="shared" si="314"/>
        <v>176.94188223250285</v>
      </c>
      <c r="Q787" s="33">
        <f t="shared" si="322"/>
        <v>0.47707126563189101</v>
      </c>
      <c r="R787" s="33">
        <f t="shared" si="315"/>
        <v>27.334170047671957</v>
      </c>
      <c r="S787" s="33">
        <f t="shared" si="323"/>
        <v>-0.97079720619504273</v>
      </c>
      <c r="T787" s="33">
        <f t="shared" si="316"/>
        <v>2.8993281492993304</v>
      </c>
      <c r="U787" s="33">
        <f t="shared" si="324"/>
        <v>0.239901614091902</v>
      </c>
      <c r="V787" s="72">
        <f t="shared" si="317"/>
        <v>2.8993281492993304</v>
      </c>
      <c r="W787" s="33">
        <f t="shared" si="318"/>
        <v>166.11926637832744</v>
      </c>
      <c r="X787" s="80">
        <v>0.4826388888888889</v>
      </c>
      <c r="Z787" s="16">
        <v>184</v>
      </c>
      <c r="AA787" s="16">
        <v>19</v>
      </c>
      <c r="AB787" s="16">
        <v>42.09</v>
      </c>
      <c r="AC787" s="14">
        <f t="shared" si="336"/>
        <v>184.32835833333334</v>
      </c>
      <c r="AD787" s="16">
        <v>48</v>
      </c>
      <c r="AE787" s="16">
        <v>44</v>
      </c>
      <c r="AF787" s="16">
        <v>36.96</v>
      </c>
      <c r="AG787" s="14">
        <f t="shared" si="337"/>
        <v>48.743600000000001</v>
      </c>
      <c r="AH787" s="16">
        <v>17</v>
      </c>
      <c r="AI787" s="16">
        <v>59</v>
      </c>
      <c r="AJ787" s="16">
        <v>3.49</v>
      </c>
      <c r="AK787" s="14">
        <f t="shared" si="338"/>
        <v>17.984302777777778</v>
      </c>
      <c r="AL787" s="16">
        <v>159</v>
      </c>
      <c r="AM787" s="16">
        <v>39</v>
      </c>
      <c r="AN787" s="16">
        <v>34.229999999999997</v>
      </c>
      <c r="AO787" s="16">
        <f t="shared" si="339"/>
        <v>159.65950833333332</v>
      </c>
      <c r="AP787" s="16">
        <v>55</v>
      </c>
      <c r="AQ787" s="16">
        <v>55</v>
      </c>
      <c r="AR787" s="16">
        <v>32.31</v>
      </c>
      <c r="AS787" s="14">
        <f t="shared" si="340"/>
        <v>55.925641666666664</v>
      </c>
      <c r="AT787" s="16">
        <v>3</v>
      </c>
      <c r="AU787" s="16">
        <v>29</v>
      </c>
      <c r="AV787" s="16">
        <v>47.57</v>
      </c>
      <c r="AW787" s="14">
        <f t="shared" si="341"/>
        <v>3.4965472222222225</v>
      </c>
      <c r="AX787" s="14">
        <f t="shared" si="333"/>
        <v>-24.66885000000002</v>
      </c>
      <c r="AY787" s="14">
        <f t="shared" si="334"/>
        <v>7.1820416666666631</v>
      </c>
      <c r="AZ787" s="14">
        <f t="shared" si="335"/>
        <v>-217.31633333333332</v>
      </c>
    </row>
    <row r="788" spans="1:52">
      <c r="A788" s="11">
        <v>0.483333333333333</v>
      </c>
      <c r="B788" s="12">
        <f t="shared" si="329"/>
        <v>11.583333333333336</v>
      </c>
      <c r="C788" s="12">
        <f t="shared" si="330"/>
        <v>18.271789663964626</v>
      </c>
      <c r="D788" s="12">
        <f t="shared" si="331"/>
        <v>17.889613008409061</v>
      </c>
      <c r="E788" s="12">
        <f t="shared" si="332"/>
        <v>18.04561300840906</v>
      </c>
      <c r="F788" s="12">
        <f t="shared" si="325"/>
        <v>4.7243304380618589</v>
      </c>
      <c r="G788" s="12">
        <f t="shared" si="319"/>
        <v>0.36419716758755011</v>
      </c>
      <c r="H788" s="26">
        <f t="shared" si="326"/>
        <v>20.866960613385366</v>
      </c>
      <c r="I788" s="33">
        <f t="shared" si="320"/>
        <v>3.8748452195201821</v>
      </c>
      <c r="J788" s="50">
        <f t="shared" si="321"/>
        <v>4.0308452195201818</v>
      </c>
      <c r="K788" s="33">
        <f t="shared" si="311"/>
        <v>1.0552728107835117</v>
      </c>
      <c r="L788" s="33">
        <f t="shared" si="327"/>
        <v>-0.99857598222643285</v>
      </c>
      <c r="M788" s="33">
        <f t="shared" si="312"/>
        <v>3.0882193292962912</v>
      </c>
      <c r="N788" s="33">
        <f t="shared" si="328"/>
        <v>-5.3347987033392261E-2</v>
      </c>
      <c r="O788" s="33">
        <f t="shared" si="313"/>
        <v>3.0882193292962912</v>
      </c>
      <c r="P788" s="33">
        <f t="shared" si="314"/>
        <v>176.94193377939928</v>
      </c>
      <c r="Q788" s="33">
        <f t="shared" si="322"/>
        <v>0.47608945915022316</v>
      </c>
      <c r="R788" s="33">
        <f t="shared" si="315"/>
        <v>27.277916679973799</v>
      </c>
      <c r="S788" s="33">
        <f t="shared" si="323"/>
        <v>-0.97067928936449677</v>
      </c>
      <c r="T788" s="33">
        <f t="shared" si="316"/>
        <v>2.8988371155093313</v>
      </c>
      <c r="U788" s="33">
        <f t="shared" si="324"/>
        <v>0.24037827938238407</v>
      </c>
      <c r="V788" s="72">
        <f t="shared" si="317"/>
        <v>2.8988371155093313</v>
      </c>
      <c r="W788" s="33">
        <f t="shared" si="318"/>
        <v>166.09113221456221</v>
      </c>
      <c r="X788" s="80">
        <v>0.48333333333333334</v>
      </c>
      <c r="Z788" s="16">
        <v>184</v>
      </c>
      <c r="AA788" s="16">
        <v>19</v>
      </c>
      <c r="AB788" s="16">
        <v>46.09</v>
      </c>
      <c r="AC788" s="14">
        <f t="shared" si="336"/>
        <v>184.32946944444444</v>
      </c>
      <c r="AD788" s="16">
        <v>48</v>
      </c>
      <c r="AE788" s="16">
        <v>45</v>
      </c>
      <c r="AF788" s="16">
        <v>21.8</v>
      </c>
      <c r="AG788" s="14">
        <f t="shared" si="337"/>
        <v>48.756055555555555</v>
      </c>
      <c r="AH788" s="16">
        <v>18</v>
      </c>
      <c r="AI788" s="16">
        <v>0</v>
      </c>
      <c r="AJ788" s="16">
        <v>3.66</v>
      </c>
      <c r="AK788" s="14">
        <f t="shared" si="338"/>
        <v>18.001016666666668</v>
      </c>
      <c r="AL788" s="16">
        <v>159</v>
      </c>
      <c r="AM788" s="16">
        <v>37</v>
      </c>
      <c r="AN788" s="16">
        <v>11.2</v>
      </c>
      <c r="AO788" s="16">
        <f t="shared" si="339"/>
        <v>159.61977777777778</v>
      </c>
      <c r="AP788" s="16">
        <v>55</v>
      </c>
      <c r="AQ788" s="16">
        <v>52</v>
      </c>
      <c r="AR788" s="16">
        <v>5.64</v>
      </c>
      <c r="AS788" s="14">
        <f t="shared" si="340"/>
        <v>55.868233333333336</v>
      </c>
      <c r="AT788" s="16">
        <v>3</v>
      </c>
      <c r="AU788" s="16">
        <v>30</v>
      </c>
      <c r="AV788" s="16">
        <v>47.73</v>
      </c>
      <c r="AW788" s="14">
        <f t="shared" si="341"/>
        <v>3.5132583333333334</v>
      </c>
      <c r="AX788" s="14">
        <f t="shared" si="333"/>
        <v>-24.709691666666657</v>
      </c>
      <c r="AY788" s="14">
        <f t="shared" si="334"/>
        <v>7.1121777777777808</v>
      </c>
      <c r="AZ788" s="14">
        <f t="shared" si="335"/>
        <v>-217.31637500000002</v>
      </c>
    </row>
    <row r="789" spans="1:52">
      <c r="A789" s="11">
        <v>0.484027777777778</v>
      </c>
      <c r="B789" s="12">
        <f t="shared" si="329"/>
        <v>11.599999999999993</v>
      </c>
      <c r="C789" s="12">
        <f t="shared" si="330"/>
        <v>18.288501897297948</v>
      </c>
      <c r="D789" s="12">
        <f t="shared" si="331"/>
        <v>17.906325241742408</v>
      </c>
      <c r="E789" s="12">
        <f t="shared" si="332"/>
        <v>18.062325241742407</v>
      </c>
      <c r="F789" s="12">
        <f t="shared" si="325"/>
        <v>4.7287056905172857</v>
      </c>
      <c r="G789" s="12">
        <f t="shared" si="319"/>
        <v>0.36441528038237808</v>
      </c>
      <c r="H789" s="26">
        <f t="shared" si="326"/>
        <v>20.879457555986807</v>
      </c>
      <c r="I789" s="33">
        <f t="shared" si="320"/>
        <v>3.8915574528535046</v>
      </c>
      <c r="J789" s="50">
        <f t="shared" si="321"/>
        <v>4.0475574528535043</v>
      </c>
      <c r="K789" s="33">
        <f t="shared" si="311"/>
        <v>1.059648063238932</v>
      </c>
      <c r="L789" s="33">
        <f t="shared" si="327"/>
        <v>-0.99857608466127257</v>
      </c>
      <c r="M789" s="33">
        <f t="shared" si="312"/>
        <v>3.0882212494564754</v>
      </c>
      <c r="N789" s="33">
        <f t="shared" si="328"/>
        <v>-5.3346069607452092E-2</v>
      </c>
      <c r="O789" s="33">
        <f t="shared" si="313"/>
        <v>3.0882212494564754</v>
      </c>
      <c r="P789" s="33">
        <f t="shared" si="314"/>
        <v>176.9420437964738</v>
      </c>
      <c r="Q789" s="33">
        <f t="shared" si="322"/>
        <v>0.47510571424284115</v>
      </c>
      <c r="R789" s="33">
        <f t="shared" si="315"/>
        <v>27.221552248663322</v>
      </c>
      <c r="S789" s="33">
        <f t="shared" si="323"/>
        <v>-0.97056238726709065</v>
      </c>
      <c r="T789" s="33">
        <f t="shared" si="316"/>
        <v>2.8983512665455198</v>
      </c>
      <c r="U789" s="33">
        <f t="shared" si="324"/>
        <v>0.24084985452020941</v>
      </c>
      <c r="V789" s="72">
        <f t="shared" si="317"/>
        <v>2.8983512665455198</v>
      </c>
      <c r="W789" s="33">
        <f t="shared" si="318"/>
        <v>166.06329511945501</v>
      </c>
      <c r="X789" s="80">
        <v>0.48402777777777778</v>
      </c>
      <c r="Z789" s="16">
        <v>184</v>
      </c>
      <c r="AA789" s="16">
        <v>19</v>
      </c>
      <c r="AB789" s="16">
        <v>49.79</v>
      </c>
      <c r="AC789" s="14">
        <f t="shared" si="336"/>
        <v>184.33049722222222</v>
      </c>
      <c r="AD789" s="16">
        <v>48</v>
      </c>
      <c r="AE789" s="16">
        <v>46</v>
      </c>
      <c r="AF789" s="16">
        <v>6.65</v>
      </c>
      <c r="AG789" s="14">
        <f t="shared" si="337"/>
        <v>48.76851388888889</v>
      </c>
      <c r="AH789" s="16">
        <v>18</v>
      </c>
      <c r="AI789" s="16">
        <v>1</v>
      </c>
      <c r="AJ789" s="16">
        <v>3.82</v>
      </c>
      <c r="AK789" s="14">
        <f t="shared" si="338"/>
        <v>18.017727777777779</v>
      </c>
      <c r="AL789" s="16">
        <v>159</v>
      </c>
      <c r="AM789" s="16">
        <v>34</v>
      </c>
      <c r="AN789" s="16">
        <v>50.14</v>
      </c>
      <c r="AO789" s="16">
        <f t="shared" si="339"/>
        <v>159.58059444444444</v>
      </c>
      <c r="AP789" s="16">
        <v>55</v>
      </c>
      <c r="AQ789" s="16">
        <v>48</v>
      </c>
      <c r="AR789" s="16">
        <v>38.590000000000003</v>
      </c>
      <c r="AS789" s="14">
        <f t="shared" si="340"/>
        <v>55.810719444444445</v>
      </c>
      <c r="AT789" s="16">
        <v>3</v>
      </c>
      <c r="AU789" s="16">
        <v>31</v>
      </c>
      <c r="AV789" s="16">
        <v>47.89</v>
      </c>
      <c r="AW789" s="14">
        <f t="shared" si="341"/>
        <v>3.5299694444444443</v>
      </c>
      <c r="AX789" s="14">
        <f t="shared" si="333"/>
        <v>-24.749902777777777</v>
      </c>
      <c r="AY789" s="14">
        <f t="shared" si="334"/>
        <v>7.0422055555555545</v>
      </c>
      <c r="AZ789" s="14">
        <f t="shared" si="335"/>
        <v>-217.31637500000002</v>
      </c>
    </row>
    <row r="790" spans="1:52">
      <c r="A790" s="11">
        <v>0.484722222222222</v>
      </c>
      <c r="B790" s="12">
        <f t="shared" si="329"/>
        <v>11.616666666666672</v>
      </c>
      <c r="C790" s="12">
        <f t="shared" si="330"/>
        <v>18.305214130631295</v>
      </c>
      <c r="D790" s="12">
        <f t="shared" si="331"/>
        <v>17.923037475075727</v>
      </c>
      <c r="E790" s="12">
        <f t="shared" si="332"/>
        <v>18.079037475075726</v>
      </c>
      <c r="F790" s="12">
        <f t="shared" si="325"/>
        <v>4.7330809429727054</v>
      </c>
      <c r="G790" s="12">
        <f t="shared" si="319"/>
        <v>0.3646333957518027</v>
      </c>
      <c r="H790" s="26">
        <f t="shared" si="326"/>
        <v>20.89195464610178</v>
      </c>
      <c r="I790" s="33">
        <f t="shared" si="320"/>
        <v>3.908269686186852</v>
      </c>
      <c r="J790" s="50">
        <f t="shared" si="321"/>
        <v>4.0642696861868517</v>
      </c>
      <c r="K790" s="33">
        <f t="shared" si="311"/>
        <v>1.0640233156943588</v>
      </c>
      <c r="L790" s="33">
        <f t="shared" si="327"/>
        <v>-0.99857624154112778</v>
      </c>
      <c r="M790" s="33">
        <f t="shared" si="312"/>
        <v>3.0882241903324328</v>
      </c>
      <c r="N790" s="33">
        <f t="shared" si="328"/>
        <v>-5.3343132918824032E-2</v>
      </c>
      <c r="O790" s="33">
        <f t="shared" si="313"/>
        <v>3.0882241903324328</v>
      </c>
      <c r="P790" s="33">
        <f t="shared" si="314"/>
        <v>176.94221229625424</v>
      </c>
      <c r="Q790" s="33">
        <f t="shared" si="322"/>
        <v>0.47412005171987953</v>
      </c>
      <c r="R790" s="33">
        <f t="shared" si="315"/>
        <v>27.165077946073406</v>
      </c>
      <c r="S790" s="33">
        <f t="shared" si="323"/>
        <v>-0.97044650758910866</v>
      </c>
      <c r="T790" s="33">
        <f t="shared" si="316"/>
        <v>2.8978706037487942</v>
      </c>
      <c r="U790" s="33">
        <f t="shared" si="324"/>
        <v>0.24131633991112617</v>
      </c>
      <c r="V790" s="72">
        <f t="shared" si="317"/>
        <v>2.8978706037487942</v>
      </c>
      <c r="W790" s="33">
        <f t="shared" si="318"/>
        <v>166.03575516983369</v>
      </c>
      <c r="X790" s="80">
        <v>0.48472222222222222</v>
      </c>
      <c r="Z790" s="16">
        <v>184</v>
      </c>
      <c r="AA790" s="16">
        <v>19</v>
      </c>
      <c r="AB790" s="16">
        <v>53.21</v>
      </c>
      <c r="AC790" s="14">
        <f t="shared" si="336"/>
        <v>184.33144722222221</v>
      </c>
      <c r="AD790" s="16">
        <v>48</v>
      </c>
      <c r="AE790" s="16">
        <v>46</v>
      </c>
      <c r="AF790" s="16">
        <v>51.51</v>
      </c>
      <c r="AG790" s="14">
        <f t="shared" si="337"/>
        <v>48.780974999999998</v>
      </c>
      <c r="AH790" s="16">
        <v>18</v>
      </c>
      <c r="AI790" s="16">
        <v>2</v>
      </c>
      <c r="AJ790" s="16">
        <v>3.99</v>
      </c>
      <c r="AK790" s="14">
        <f t="shared" si="338"/>
        <v>18.034441666666666</v>
      </c>
      <c r="AL790" s="16">
        <v>159</v>
      </c>
      <c r="AM790" s="16">
        <v>32</v>
      </c>
      <c r="AN790" s="16">
        <v>31.07</v>
      </c>
      <c r="AO790" s="16">
        <f t="shared" si="339"/>
        <v>159.54196388888889</v>
      </c>
      <c r="AP790" s="16">
        <v>55</v>
      </c>
      <c r="AQ790" s="16">
        <v>45</v>
      </c>
      <c r="AR790" s="16">
        <v>11.15</v>
      </c>
      <c r="AS790" s="14">
        <f t="shared" si="340"/>
        <v>55.753097222222223</v>
      </c>
      <c r="AT790" s="16">
        <v>3</v>
      </c>
      <c r="AU790" s="16">
        <v>32</v>
      </c>
      <c r="AV790" s="16">
        <v>48.06</v>
      </c>
      <c r="AW790" s="14">
        <f t="shared" si="341"/>
        <v>3.5466833333333332</v>
      </c>
      <c r="AX790" s="14">
        <f t="shared" si="333"/>
        <v>-24.789483333333322</v>
      </c>
      <c r="AY790" s="14">
        <f t="shared" si="334"/>
        <v>6.9721222222222252</v>
      </c>
      <c r="AZ790" s="14">
        <f t="shared" si="335"/>
        <v>-217.31637499999999</v>
      </c>
    </row>
    <row r="791" spans="1:52">
      <c r="A791" s="11">
        <v>0.485416666666667</v>
      </c>
      <c r="B791" s="12">
        <f t="shared" si="329"/>
        <v>11.633333333333328</v>
      </c>
      <c r="C791" s="12">
        <f t="shared" si="330"/>
        <v>18.321926363964614</v>
      </c>
      <c r="D791" s="12">
        <f t="shared" si="331"/>
        <v>17.939749708409078</v>
      </c>
      <c r="E791" s="12">
        <f t="shared" si="332"/>
        <v>18.095749708409077</v>
      </c>
      <c r="F791" s="12">
        <f t="shared" si="325"/>
        <v>4.7374561954281331</v>
      </c>
      <c r="G791" s="12">
        <f t="shared" si="319"/>
        <v>0.36485150953098461</v>
      </c>
      <c r="H791" s="26">
        <f t="shared" si="326"/>
        <v>20.904451645102547</v>
      </c>
      <c r="I791" s="33">
        <f t="shared" si="320"/>
        <v>3.9249819195201709</v>
      </c>
      <c r="J791" s="50">
        <f t="shared" si="321"/>
        <v>4.0809819195201706</v>
      </c>
      <c r="K791" s="33">
        <f t="shared" si="311"/>
        <v>1.0683985681497783</v>
      </c>
      <c r="L791" s="33">
        <f t="shared" si="327"/>
        <v>-0.99857645286764418</v>
      </c>
      <c r="M791" s="33">
        <f t="shared" si="312"/>
        <v>3.0882281521236035</v>
      </c>
      <c r="N791" s="33">
        <f t="shared" si="328"/>
        <v>-5.333917676786936E-2</v>
      </c>
      <c r="O791" s="33">
        <f t="shared" si="313"/>
        <v>3.0882281521236035</v>
      </c>
      <c r="P791" s="33">
        <f t="shared" si="314"/>
        <v>176.94243929016764</v>
      </c>
      <c r="Q791" s="33">
        <f t="shared" si="322"/>
        <v>0.47313249238960875</v>
      </c>
      <c r="R791" s="33">
        <f t="shared" si="315"/>
        <v>27.108494964430125</v>
      </c>
      <c r="S791" s="33">
        <f t="shared" si="323"/>
        <v>-0.97033165791067111</v>
      </c>
      <c r="T791" s="33">
        <f t="shared" si="316"/>
        <v>2.8973951283414756</v>
      </c>
      <c r="U791" s="33">
        <f t="shared" si="324"/>
        <v>0.24177773606419725</v>
      </c>
      <c r="V791" s="72">
        <f t="shared" si="317"/>
        <v>2.8973951283414756</v>
      </c>
      <c r="W791" s="33">
        <f t="shared" si="318"/>
        <v>166.00851243573203</v>
      </c>
      <c r="X791" s="80">
        <v>0.48541666666666666</v>
      </c>
      <c r="Z791" s="16">
        <v>184</v>
      </c>
      <c r="AA791" s="16">
        <v>19</v>
      </c>
      <c r="AB791" s="16">
        <v>56.32</v>
      </c>
      <c r="AC791" s="14">
        <f t="shared" si="336"/>
        <v>184.33231111111112</v>
      </c>
      <c r="AD791" s="16">
        <v>48</v>
      </c>
      <c r="AE791" s="16">
        <v>47</v>
      </c>
      <c r="AF791" s="16">
        <v>36.380000000000003</v>
      </c>
      <c r="AG791" s="14">
        <f t="shared" si="337"/>
        <v>48.793438888888886</v>
      </c>
      <c r="AH791" s="16">
        <v>18</v>
      </c>
      <c r="AI791" s="16">
        <v>3</v>
      </c>
      <c r="AJ791" s="16">
        <v>4.1500000000000004</v>
      </c>
      <c r="AK791" s="14">
        <f t="shared" si="338"/>
        <v>18.051152777777776</v>
      </c>
      <c r="AL791" s="16">
        <v>159</v>
      </c>
      <c r="AM791" s="16">
        <v>30</v>
      </c>
      <c r="AN791" s="16">
        <v>13.97</v>
      </c>
      <c r="AO791" s="16">
        <f t="shared" si="339"/>
        <v>159.50388055555555</v>
      </c>
      <c r="AP791" s="16">
        <v>55</v>
      </c>
      <c r="AQ791" s="16">
        <v>41</v>
      </c>
      <c r="AR791" s="16">
        <v>43.35</v>
      </c>
      <c r="AS791" s="14">
        <f t="shared" si="340"/>
        <v>55.695374999999999</v>
      </c>
      <c r="AT791" s="16">
        <v>3</v>
      </c>
      <c r="AU791" s="16">
        <v>33</v>
      </c>
      <c r="AV791" s="16">
        <v>48.22</v>
      </c>
      <c r="AW791" s="14">
        <f t="shared" si="341"/>
        <v>3.5633944444444445</v>
      </c>
      <c r="AX791" s="14">
        <f t="shared" si="333"/>
        <v>-24.82843055555557</v>
      </c>
      <c r="AY791" s="14">
        <f t="shared" si="334"/>
        <v>6.9019361111111124</v>
      </c>
      <c r="AZ791" s="14">
        <f t="shared" si="335"/>
        <v>-217.31637499999999</v>
      </c>
    </row>
    <row r="792" spans="1:52">
      <c r="A792" s="11">
        <v>0.48611111111111099</v>
      </c>
      <c r="B792" s="12">
        <f t="shared" si="329"/>
        <v>11.650000000000007</v>
      </c>
      <c r="C792" s="12">
        <f t="shared" si="330"/>
        <v>18.338638597297965</v>
      </c>
      <c r="D792" s="12">
        <f t="shared" si="331"/>
        <v>17.956461941742401</v>
      </c>
      <c r="E792" s="12">
        <f t="shared" si="332"/>
        <v>18.112461941742399</v>
      </c>
      <c r="F792" s="12">
        <f t="shared" si="325"/>
        <v>4.7418314478835528</v>
      </c>
      <c r="G792" s="12">
        <f t="shared" si="319"/>
        <v>0.36506961755407202</v>
      </c>
      <c r="H792" s="26">
        <f t="shared" si="326"/>
        <v>20.916948314303397</v>
      </c>
      <c r="I792" s="33">
        <f t="shared" si="320"/>
        <v>3.9416941528535219</v>
      </c>
      <c r="J792" s="50">
        <f t="shared" si="321"/>
        <v>4.0976941528535216</v>
      </c>
      <c r="K792" s="33">
        <f t="shared" si="311"/>
        <v>1.0727738206052062</v>
      </c>
      <c r="L792" s="33">
        <f t="shared" si="327"/>
        <v>-0.99857671863831587</v>
      </c>
      <c r="M792" s="33">
        <f t="shared" si="312"/>
        <v>3.088233135010193</v>
      </c>
      <c r="N792" s="33">
        <f t="shared" si="328"/>
        <v>-5.3334200973987708E-2</v>
      </c>
      <c r="O792" s="33">
        <f t="shared" si="313"/>
        <v>3.088233135010193</v>
      </c>
      <c r="P792" s="33">
        <f t="shared" si="314"/>
        <v>176.94272478853901</v>
      </c>
      <c r="Q792" s="33">
        <f t="shared" si="322"/>
        <v>0.47214305705800191</v>
      </c>
      <c r="R792" s="33">
        <f t="shared" si="315"/>
        <v>27.051804495827927</v>
      </c>
      <c r="S792" s="33">
        <f t="shared" si="323"/>
        <v>-0.97021784570567304</v>
      </c>
      <c r="T792" s="33">
        <f t="shared" si="316"/>
        <v>2.8969248414282864</v>
      </c>
      <c r="U792" s="33">
        <f t="shared" si="324"/>
        <v>0.24223404359058009</v>
      </c>
      <c r="V792" s="72">
        <f t="shared" si="317"/>
        <v>2.8969248414282864</v>
      </c>
      <c r="W792" s="33">
        <f t="shared" si="318"/>
        <v>165.98156698044608</v>
      </c>
      <c r="X792" s="80">
        <v>0.4861111111111111</v>
      </c>
      <c r="Z792" s="16">
        <v>184</v>
      </c>
      <c r="AA792" s="16">
        <v>19</v>
      </c>
      <c r="AB792" s="16">
        <v>59.14</v>
      </c>
      <c r="AC792" s="14">
        <f t="shared" si="336"/>
        <v>184.33309444444444</v>
      </c>
      <c r="AD792" s="16">
        <v>48</v>
      </c>
      <c r="AE792" s="16">
        <v>48</v>
      </c>
      <c r="AF792" s="16">
        <v>21.25</v>
      </c>
      <c r="AG792" s="14">
        <f t="shared" si="337"/>
        <v>48.805902777777774</v>
      </c>
      <c r="AH792" s="16">
        <v>18</v>
      </c>
      <c r="AI792" s="16">
        <v>4</v>
      </c>
      <c r="AJ792" s="16">
        <v>4.32</v>
      </c>
      <c r="AK792" s="14">
        <f t="shared" si="338"/>
        <v>18.067866666666667</v>
      </c>
      <c r="AL792" s="16">
        <v>159</v>
      </c>
      <c r="AM792" s="16">
        <v>27</v>
      </c>
      <c r="AN792" s="16">
        <v>58.83</v>
      </c>
      <c r="AO792" s="16">
        <f t="shared" si="339"/>
        <v>159.46634166666666</v>
      </c>
      <c r="AP792" s="16">
        <v>55</v>
      </c>
      <c r="AQ792" s="16">
        <v>38</v>
      </c>
      <c r="AR792" s="16">
        <v>15.18</v>
      </c>
      <c r="AS792" s="14">
        <f t="shared" si="340"/>
        <v>55.637549999999997</v>
      </c>
      <c r="AT792" s="16">
        <v>3</v>
      </c>
      <c r="AU792" s="16">
        <v>34</v>
      </c>
      <c r="AV792" s="16">
        <v>48.39</v>
      </c>
      <c r="AW792" s="14">
        <f t="shared" si="341"/>
        <v>3.5801083333333334</v>
      </c>
      <c r="AX792" s="14">
        <f t="shared" si="333"/>
        <v>-24.866752777777776</v>
      </c>
      <c r="AY792" s="14">
        <f t="shared" si="334"/>
        <v>6.8316472222222231</v>
      </c>
      <c r="AZ792" s="14">
        <f t="shared" si="335"/>
        <v>-217.31637499999999</v>
      </c>
    </row>
    <row r="793" spans="1:52">
      <c r="A793" s="11">
        <v>0.48680555555555599</v>
      </c>
      <c r="B793" s="12">
        <f t="shared" si="329"/>
        <v>11.666666666666664</v>
      </c>
      <c r="C793" s="12">
        <f t="shared" si="330"/>
        <v>18.355350830631288</v>
      </c>
      <c r="D793" s="12">
        <f t="shared" si="331"/>
        <v>17.973174175075744</v>
      </c>
      <c r="E793" s="12">
        <f t="shared" si="332"/>
        <v>18.129174175075743</v>
      </c>
      <c r="F793" s="12">
        <f t="shared" si="325"/>
        <v>4.7462067003389796</v>
      </c>
      <c r="G793" s="12">
        <f t="shared" si="319"/>
        <v>0.36528771565428247</v>
      </c>
      <c r="H793" s="26">
        <f t="shared" si="326"/>
        <v>20.929444414965278</v>
      </c>
      <c r="I793" s="33">
        <f t="shared" si="320"/>
        <v>3.9584063861868444</v>
      </c>
      <c r="J793" s="50">
        <f t="shared" si="321"/>
        <v>4.1144063861868441</v>
      </c>
      <c r="K793" s="33">
        <f t="shared" si="311"/>
        <v>1.0771490730606266</v>
      </c>
      <c r="L793" s="33">
        <f t="shared" si="327"/>
        <v>-0.99857703884648463</v>
      </c>
      <c r="M793" s="33">
        <f t="shared" si="312"/>
        <v>3.0882391391531674</v>
      </c>
      <c r="N793" s="33">
        <f t="shared" si="328"/>
        <v>-5.3328205375639939E-2</v>
      </c>
      <c r="O793" s="33">
        <f t="shared" si="313"/>
        <v>3.0882391391531674</v>
      </c>
      <c r="P793" s="33">
        <f t="shared" si="314"/>
        <v>176.94306880059105</v>
      </c>
      <c r="Q793" s="33">
        <f t="shared" si="322"/>
        <v>0.47115176652833429</v>
      </c>
      <c r="R793" s="33">
        <f t="shared" si="315"/>
        <v>26.995007732206684</v>
      </c>
      <c r="S793" s="33">
        <f t="shared" si="323"/>
        <v>-0.97010507834173809</v>
      </c>
      <c r="T793" s="33">
        <f t="shared" si="316"/>
        <v>2.8964597439973438</v>
      </c>
      <c r="U793" s="33">
        <f t="shared" si="324"/>
        <v>0.24268526320230202</v>
      </c>
      <c r="V793" s="72">
        <f t="shared" si="317"/>
        <v>2.8964597439973438</v>
      </c>
      <c r="W793" s="33">
        <f t="shared" si="318"/>
        <v>165.95491886059068</v>
      </c>
      <c r="X793" s="80">
        <v>0.48680555555555555</v>
      </c>
      <c r="Z793" s="16">
        <v>184</v>
      </c>
      <c r="AA793" s="16">
        <v>20</v>
      </c>
      <c r="AB793" s="16">
        <v>1.66</v>
      </c>
      <c r="AC793" s="14">
        <f t="shared" si="336"/>
        <v>184.33379444444444</v>
      </c>
      <c r="AD793" s="16">
        <v>48</v>
      </c>
      <c r="AE793" s="16">
        <v>49</v>
      </c>
      <c r="AF793" s="16">
        <v>6.14</v>
      </c>
      <c r="AG793" s="14">
        <f t="shared" si="337"/>
        <v>48.818372222222223</v>
      </c>
      <c r="AH793" s="16">
        <v>18</v>
      </c>
      <c r="AI793" s="16">
        <v>5</v>
      </c>
      <c r="AJ793" s="16">
        <v>4.4800000000000004</v>
      </c>
      <c r="AK793" s="14">
        <f t="shared" si="338"/>
        <v>18.084577777777778</v>
      </c>
      <c r="AL793" s="16">
        <v>159</v>
      </c>
      <c r="AM793" s="16">
        <v>25</v>
      </c>
      <c r="AN793" s="16">
        <v>45.66</v>
      </c>
      <c r="AO793" s="16">
        <f t="shared" si="339"/>
        <v>159.42935</v>
      </c>
      <c r="AP793" s="16">
        <v>55</v>
      </c>
      <c r="AQ793" s="16">
        <v>34</v>
      </c>
      <c r="AR793" s="16">
        <v>46.64</v>
      </c>
      <c r="AS793" s="14">
        <f t="shared" si="340"/>
        <v>55.57962222222222</v>
      </c>
      <c r="AT793" s="16">
        <v>3</v>
      </c>
      <c r="AU793" s="16">
        <v>35</v>
      </c>
      <c r="AV793" s="16">
        <v>48.55</v>
      </c>
      <c r="AW793" s="14">
        <f t="shared" si="341"/>
        <v>3.5968194444444443</v>
      </c>
      <c r="AX793" s="14">
        <f t="shared" si="333"/>
        <v>-24.904444444444437</v>
      </c>
      <c r="AY793" s="14">
        <f t="shared" si="334"/>
        <v>6.7612499999999969</v>
      </c>
      <c r="AZ793" s="14">
        <f t="shared" si="335"/>
        <v>-217.31637499999999</v>
      </c>
    </row>
    <row r="794" spans="1:52">
      <c r="A794" s="11">
        <v>0.48749999999999999</v>
      </c>
      <c r="B794" s="12">
        <f t="shared" si="329"/>
        <v>11.683333333333344</v>
      </c>
      <c r="C794" s="12">
        <f t="shared" si="330"/>
        <v>18.372063063964632</v>
      </c>
      <c r="D794" s="12">
        <f t="shared" si="331"/>
        <v>17.989886408409067</v>
      </c>
      <c r="E794" s="12">
        <f t="shared" si="332"/>
        <v>18.145886408409066</v>
      </c>
      <c r="F794" s="12">
        <f t="shared" si="325"/>
        <v>4.7505819527943993</v>
      </c>
      <c r="G794" s="12">
        <f t="shared" si="319"/>
        <v>0.3655057996639765</v>
      </c>
      <c r="H794" s="26">
        <f t="shared" si="326"/>
        <v>20.941939708300037</v>
      </c>
      <c r="I794" s="33">
        <f t="shared" si="320"/>
        <v>3.9751186195201882</v>
      </c>
      <c r="J794" s="50">
        <f t="shared" si="321"/>
        <v>4.1311186195201879</v>
      </c>
      <c r="K794" s="33">
        <f t="shared" ref="K794:K857" si="342">(J794*15*PI())/180</f>
        <v>1.0815243255160525</v>
      </c>
      <c r="L794" s="33">
        <f t="shared" si="327"/>
        <v>-0.99857741348133522</v>
      </c>
      <c r="M794" s="33">
        <f t="shared" ref="M794:M857" si="343">ACOS(L794)</f>
        <v>3.0882461646941888</v>
      </c>
      <c r="N794" s="33">
        <f t="shared" si="328"/>
        <v>-5.3321189830370888E-2</v>
      </c>
      <c r="O794" s="33">
        <f t="shared" ref="O794:O857" si="344">IF(M794&gt;=0,M794,2*PI()-M794)</f>
        <v>3.0882461646941888</v>
      </c>
      <c r="P794" s="33">
        <f t="shared" ref="P794:P857" si="345">(O794*180)/PI()</f>
        <v>176.94347133444037</v>
      </c>
      <c r="Q794" s="33">
        <f t="shared" si="322"/>
        <v>0.47015864160075915</v>
      </c>
      <c r="R794" s="33">
        <f t="shared" ref="R794:R857" si="346">(Q794*180)/PI()</f>
        <v>26.938105865327387</v>
      </c>
      <c r="S794" s="33">
        <f t="shared" si="323"/>
        <v>-0.96999336308017814</v>
      </c>
      <c r="T794" s="33">
        <f t="shared" ref="T794:T857" si="347">ACOS(S794)</f>
        <v>2.8959998369211188</v>
      </c>
      <c r="U794" s="33">
        <f t="shared" si="324"/>
        <v>0.2431313957110553</v>
      </c>
      <c r="V794" s="72">
        <f t="shared" ref="V794:V857" si="348">IF(U794&gt;=0,T794,2*PI()-T794)</f>
        <v>2.8959998369211188</v>
      </c>
      <c r="W794" s="33">
        <f t="shared" ref="W794:W857" si="349">(V794*180)/PI()</f>
        <v>165.9285681261548</v>
      </c>
      <c r="X794" s="80">
        <v>0.48749999999999999</v>
      </c>
      <c r="Z794" s="16">
        <v>184</v>
      </c>
      <c r="AA794" s="16">
        <v>20</v>
      </c>
      <c r="AB794" s="16">
        <v>3.89</v>
      </c>
      <c r="AC794" s="14">
        <f t="shared" si="336"/>
        <v>184.33441388888889</v>
      </c>
      <c r="AD794" s="16">
        <v>48</v>
      </c>
      <c r="AE794" s="16">
        <v>49</v>
      </c>
      <c r="AF794" s="16">
        <v>51.03</v>
      </c>
      <c r="AG794" s="14">
        <f t="shared" si="337"/>
        <v>48.830841666666664</v>
      </c>
      <c r="AH794" s="16">
        <v>18</v>
      </c>
      <c r="AI794" s="16">
        <v>6</v>
      </c>
      <c r="AJ794" s="16">
        <v>4.6399999999999997</v>
      </c>
      <c r="AK794" s="14">
        <f t="shared" si="338"/>
        <v>18.101288888888888</v>
      </c>
      <c r="AL794" s="16">
        <v>159</v>
      </c>
      <c r="AM794" s="16">
        <v>23</v>
      </c>
      <c r="AN794" s="16">
        <v>34.44</v>
      </c>
      <c r="AO794" s="16">
        <f t="shared" si="339"/>
        <v>159.3929</v>
      </c>
      <c r="AP794" s="16">
        <v>55</v>
      </c>
      <c r="AQ794" s="16">
        <v>31</v>
      </c>
      <c r="AR794" s="16">
        <v>17.75</v>
      </c>
      <c r="AS794" s="14">
        <f t="shared" si="340"/>
        <v>55.521597222222219</v>
      </c>
      <c r="AT794" s="16">
        <v>3</v>
      </c>
      <c r="AU794" s="16">
        <v>36</v>
      </c>
      <c r="AV794" s="16">
        <v>48.72</v>
      </c>
      <c r="AW794" s="14">
        <f t="shared" si="341"/>
        <v>3.6135333333333333</v>
      </c>
      <c r="AX794" s="14">
        <f t="shared" si="333"/>
        <v>-24.941513888888892</v>
      </c>
      <c r="AY794" s="14">
        <f t="shared" si="334"/>
        <v>6.6907555555555547</v>
      </c>
      <c r="AZ794" s="14">
        <f t="shared" si="335"/>
        <v>-217.31633333333332</v>
      </c>
    </row>
    <row r="795" spans="1:52">
      <c r="A795" s="11">
        <v>0.48819444444444399</v>
      </c>
      <c r="B795" s="12">
        <f t="shared" si="329"/>
        <v>11.7</v>
      </c>
      <c r="C795" s="12">
        <f t="shared" si="330"/>
        <v>18.388775297297954</v>
      </c>
      <c r="D795" s="12">
        <f t="shared" si="331"/>
        <v>18.006598641742389</v>
      </c>
      <c r="E795" s="12">
        <f t="shared" si="332"/>
        <v>18.162598641742388</v>
      </c>
      <c r="F795" s="12">
        <f t="shared" si="325"/>
        <v>4.7549572052498208</v>
      </c>
      <c r="G795" s="12">
        <f t="shared" si="319"/>
        <v>0.36572386541473884</v>
      </c>
      <c r="H795" s="26">
        <f t="shared" si="326"/>
        <v>20.954433955475071</v>
      </c>
      <c r="I795" s="33">
        <f t="shared" si="320"/>
        <v>3.9918308528535107</v>
      </c>
      <c r="J795" s="50">
        <f t="shared" si="321"/>
        <v>4.1478308528535104</v>
      </c>
      <c r="K795" s="33">
        <f t="shared" si="342"/>
        <v>1.0858995779714729</v>
      </c>
      <c r="L795" s="33">
        <f t="shared" si="327"/>
        <v>-0.99857784252789517</v>
      </c>
      <c r="M795" s="33">
        <f t="shared" si="343"/>
        <v>3.0882542117556433</v>
      </c>
      <c r="N795" s="33">
        <f t="shared" si="328"/>
        <v>-5.3313154214831571E-2</v>
      </c>
      <c r="O795" s="33">
        <f t="shared" si="344"/>
        <v>3.0882542117556433</v>
      </c>
      <c r="P795" s="33">
        <f t="shared" si="345"/>
        <v>176.94393239709919</v>
      </c>
      <c r="Q795" s="33">
        <f t="shared" si="322"/>
        <v>0.46916370307191502</v>
      </c>
      <c r="R795" s="33">
        <f t="shared" si="346"/>
        <v>26.881100086749665</v>
      </c>
      <c r="S795" s="33">
        <f t="shared" si="323"/>
        <v>-0.96988270707596858</v>
      </c>
      <c r="T795" s="33">
        <f t="shared" si="347"/>
        <v>2.8955451209574354</v>
      </c>
      <c r="U795" s="33">
        <f t="shared" si="324"/>
        <v>0.24357244202698933</v>
      </c>
      <c r="V795" s="72">
        <f t="shared" si="348"/>
        <v>2.8955451209574354</v>
      </c>
      <c r="W795" s="33">
        <f t="shared" si="349"/>
        <v>165.90251482055851</v>
      </c>
      <c r="X795" s="80">
        <v>0.48819444444444443</v>
      </c>
      <c r="Z795" s="16">
        <v>184</v>
      </c>
      <c r="AA795" s="16">
        <v>20</v>
      </c>
      <c r="AB795" s="16">
        <v>5.81</v>
      </c>
      <c r="AC795" s="14">
        <f t="shared" si="336"/>
        <v>184.33494722222221</v>
      </c>
      <c r="AD795" s="16">
        <v>48</v>
      </c>
      <c r="AE795" s="16">
        <v>50</v>
      </c>
      <c r="AF795" s="16">
        <v>35.93</v>
      </c>
      <c r="AG795" s="14">
        <f t="shared" si="337"/>
        <v>48.843313888888886</v>
      </c>
      <c r="AH795" s="16">
        <v>18</v>
      </c>
      <c r="AI795" s="16">
        <v>7</v>
      </c>
      <c r="AJ795" s="16">
        <v>4.8099999999999996</v>
      </c>
      <c r="AK795" s="14">
        <f t="shared" si="338"/>
        <v>18.118002777777779</v>
      </c>
      <c r="AL795" s="16">
        <v>159</v>
      </c>
      <c r="AM795" s="16">
        <v>21</v>
      </c>
      <c r="AN795" s="16">
        <v>25.18</v>
      </c>
      <c r="AO795" s="16">
        <f t="shared" si="339"/>
        <v>159.35699444444444</v>
      </c>
      <c r="AP795" s="16">
        <v>55</v>
      </c>
      <c r="AQ795" s="16">
        <v>27</v>
      </c>
      <c r="AR795" s="16">
        <v>48.51</v>
      </c>
      <c r="AS795" s="14">
        <f t="shared" si="340"/>
        <v>55.463475000000003</v>
      </c>
      <c r="AT795" s="16">
        <v>3</v>
      </c>
      <c r="AU795" s="16">
        <v>37</v>
      </c>
      <c r="AV795" s="16">
        <v>48.88</v>
      </c>
      <c r="AW795" s="14">
        <f t="shared" si="341"/>
        <v>3.6302444444444446</v>
      </c>
      <c r="AX795" s="14">
        <f t="shared" si="333"/>
        <v>-24.977952777777773</v>
      </c>
      <c r="AY795" s="14">
        <f t="shared" si="334"/>
        <v>6.6201611111111163</v>
      </c>
      <c r="AZ795" s="14">
        <f t="shared" si="335"/>
        <v>-217.31637499999999</v>
      </c>
    </row>
    <row r="796" spans="1:52">
      <c r="A796" s="11">
        <v>0.48888888888888898</v>
      </c>
      <c r="B796" s="12">
        <f t="shared" si="329"/>
        <v>11.716666666666656</v>
      </c>
      <c r="C796" s="12">
        <f t="shared" si="330"/>
        <v>18.405487530631277</v>
      </c>
      <c r="D796" s="12">
        <f t="shared" si="331"/>
        <v>18.023310875075737</v>
      </c>
      <c r="E796" s="12">
        <f t="shared" si="332"/>
        <v>18.179310875075736</v>
      </c>
      <c r="F796" s="12">
        <f t="shared" si="325"/>
        <v>4.7593324577052476</v>
      </c>
      <c r="G796" s="12">
        <f t="shared" ref="G796:G859" si="350">ASIN(SIN($B$24)*SIN($A$67)+COS(F796)*COS($B$24)*COS($A$67))</f>
        <v>0.3659419087374543</v>
      </c>
      <c r="H796" s="26">
        <f t="shared" si="326"/>
        <v>20.966926917617677</v>
      </c>
      <c r="I796" s="33">
        <f t="shared" ref="I796:I859" si="351">IF(C796-$B$31&gt;=0,C796-$B$31, 24-$B$31+C796)</f>
        <v>4.0085430861868332</v>
      </c>
      <c r="J796" s="50">
        <f t="shared" ref="J796:J859" si="352">I796+$B$57</f>
        <v>4.1645430861868329</v>
      </c>
      <c r="K796" s="33">
        <f t="shared" si="342"/>
        <v>1.0902748304268932</v>
      </c>
      <c r="L796" s="33">
        <f t="shared" si="327"/>
        <v>-0.99857832596703167</v>
      </c>
      <c r="M796" s="33">
        <f t="shared" si="343"/>
        <v>3.0882632804405841</v>
      </c>
      <c r="N796" s="33">
        <f t="shared" si="328"/>
        <v>-5.3304098424801397E-2</v>
      </c>
      <c r="O796" s="33">
        <f t="shared" si="344"/>
        <v>3.0882632804405841</v>
      </c>
      <c r="P796" s="33">
        <f t="shared" si="345"/>
        <v>176.94445199447205</v>
      </c>
      <c r="Q796" s="33">
        <f t="shared" ref="Q796:Q859" si="353">ASIN(SIN($A$42)*SIN($A$67)+COS(K796)*COS($A$42)*COS($A$67))</f>
        <v>0.4681669717345161</v>
      </c>
      <c r="R796" s="33">
        <f t="shared" si="346"/>
        <v>26.82399158780828</v>
      </c>
      <c r="S796" s="33">
        <f t="shared" ref="S796:S859" si="354">(SIN($A$67)*SIN(Q796)-SIN($A$42))/(COS($A$67)*COS(Q796))</f>
        <v>-0.96977311737772864</v>
      </c>
      <c r="T796" s="33">
        <f t="shared" si="347"/>
        <v>2.8950955967504166</v>
      </c>
      <c r="U796" s="33">
        <f t="shared" ref="U796:U859" si="355">(COS($A$42)*SIN(K796))/COS(Q796)</f>
        <v>0.24400840315751893</v>
      </c>
      <c r="V796" s="72">
        <f t="shared" si="348"/>
        <v>2.8950955967504166</v>
      </c>
      <c r="W796" s="33">
        <f t="shared" si="349"/>
        <v>165.87675898070736</v>
      </c>
      <c r="X796" s="80">
        <v>0.48888888888888887</v>
      </c>
      <c r="Z796" s="16">
        <v>184</v>
      </c>
      <c r="AA796" s="16">
        <v>20</v>
      </c>
      <c r="AB796" s="16">
        <v>7.44</v>
      </c>
      <c r="AC796" s="14">
        <f t="shared" si="336"/>
        <v>184.33539999999999</v>
      </c>
      <c r="AD796" s="16">
        <v>48</v>
      </c>
      <c r="AE796" s="16">
        <v>51</v>
      </c>
      <c r="AF796" s="16">
        <v>20.83</v>
      </c>
      <c r="AG796" s="14">
        <f t="shared" si="337"/>
        <v>48.855786111111108</v>
      </c>
      <c r="AH796" s="16">
        <v>18</v>
      </c>
      <c r="AI796" s="16">
        <v>8</v>
      </c>
      <c r="AJ796" s="16">
        <v>4.97</v>
      </c>
      <c r="AK796" s="14">
        <f t="shared" si="338"/>
        <v>18.134713888888889</v>
      </c>
      <c r="AL796" s="16">
        <v>159</v>
      </c>
      <c r="AM796" s="16">
        <v>19</v>
      </c>
      <c r="AN796" s="16">
        <v>17.86</v>
      </c>
      <c r="AO796" s="16">
        <f t="shared" si="339"/>
        <v>159.32162777777779</v>
      </c>
      <c r="AP796" s="16">
        <v>55</v>
      </c>
      <c r="AQ796" s="16">
        <v>24</v>
      </c>
      <c r="AR796" s="16">
        <v>18.920000000000002</v>
      </c>
      <c r="AS796" s="14">
        <f t="shared" si="340"/>
        <v>55.405255555555556</v>
      </c>
      <c r="AT796" s="16">
        <v>3</v>
      </c>
      <c r="AU796" s="16">
        <v>38</v>
      </c>
      <c r="AV796" s="16">
        <v>49.04</v>
      </c>
      <c r="AW796" s="14">
        <f t="shared" si="341"/>
        <v>3.6469555555555555</v>
      </c>
      <c r="AX796" s="14">
        <f t="shared" si="333"/>
        <v>-25.013772222222201</v>
      </c>
      <c r="AY796" s="14">
        <f t="shared" si="334"/>
        <v>6.5494694444444477</v>
      </c>
      <c r="AZ796" s="14">
        <f t="shared" si="335"/>
        <v>-217.31637499999999</v>
      </c>
    </row>
    <row r="797" spans="1:52">
      <c r="A797" s="11">
        <v>0.48958333333333298</v>
      </c>
      <c r="B797" s="12">
        <f t="shared" si="329"/>
        <v>11.733333333333336</v>
      </c>
      <c r="C797" s="12">
        <f t="shared" si="330"/>
        <v>18.422199763964624</v>
      </c>
      <c r="D797" s="12">
        <f t="shared" si="331"/>
        <v>18.040023108409059</v>
      </c>
      <c r="E797" s="12">
        <f t="shared" si="332"/>
        <v>18.196023108409058</v>
      </c>
      <c r="F797" s="12">
        <f t="shared" ref="F797:F860" si="356">(E797*15*PI())/180</f>
        <v>4.7637077101606673</v>
      </c>
      <c r="G797" s="12">
        <f t="shared" si="350"/>
        <v>0.36615992546238546</v>
      </c>
      <c r="H797" s="26">
        <f t="shared" ref="H797:H860" si="357">(G797*180)/PI()</f>
        <v>20.979418355819497</v>
      </c>
      <c r="I797" s="33">
        <f t="shared" si="351"/>
        <v>4.0252553195201806</v>
      </c>
      <c r="J797" s="50">
        <f t="shared" si="352"/>
        <v>4.1812553195201803</v>
      </c>
      <c r="K797" s="33">
        <f t="shared" si="342"/>
        <v>1.09465008288232</v>
      </c>
      <c r="L797" s="33">
        <f t="shared" ref="L797:L860" si="358">(SIN($A$67)*SIN(G800)-SIN($B$24))/(COS($A$67)*COS(G800))</f>
        <v>-0.99857886377545113</v>
      </c>
      <c r="M797" s="33">
        <f t="shared" si="343"/>
        <v>3.0882733708327095</v>
      </c>
      <c r="N797" s="33">
        <f t="shared" ref="N797:N860" si="359">(COS($B$24)*SIN(F800))/COS(G800)</f>
        <v>-5.329402237520988E-2</v>
      </c>
      <c r="O797" s="33">
        <f t="shared" si="344"/>
        <v>3.0882733708327095</v>
      </c>
      <c r="P797" s="33">
        <f t="shared" si="345"/>
        <v>176.94503013135446</v>
      </c>
      <c r="Q797" s="33">
        <f t="shared" si="353"/>
        <v>0.46716846837696102</v>
      </c>
      <c r="R797" s="33">
        <f t="shared" si="346"/>
        <v>26.766781559590729</v>
      </c>
      <c r="S797" s="33">
        <f t="shared" si="354"/>
        <v>-0.96966460092771578</v>
      </c>
      <c r="T797" s="33">
        <f t="shared" si="347"/>
        <v>2.8946512648314684</v>
      </c>
      <c r="U797" s="33">
        <f t="shared" si="355"/>
        <v>0.24443928020613584</v>
      </c>
      <c r="V797" s="72">
        <f t="shared" si="348"/>
        <v>2.8946512648314684</v>
      </c>
      <c r="W797" s="33">
        <f t="shared" si="349"/>
        <v>165.85130063704867</v>
      </c>
      <c r="X797" s="80">
        <v>0.48958333333333331</v>
      </c>
      <c r="Z797" s="16">
        <v>184</v>
      </c>
      <c r="AA797" s="16">
        <v>20</v>
      </c>
      <c r="AB797" s="16">
        <v>8.7799999999999994</v>
      </c>
      <c r="AC797" s="14">
        <f t="shared" si="336"/>
        <v>184.33577222222223</v>
      </c>
      <c r="AD797" s="16">
        <v>48</v>
      </c>
      <c r="AE797" s="16">
        <v>52</v>
      </c>
      <c r="AF797" s="16">
        <v>5.74</v>
      </c>
      <c r="AG797" s="14">
        <f t="shared" si="337"/>
        <v>48.86826111111111</v>
      </c>
      <c r="AH797" s="16">
        <v>18</v>
      </c>
      <c r="AI797" s="16">
        <v>9</v>
      </c>
      <c r="AJ797" s="16">
        <v>5.14</v>
      </c>
      <c r="AK797" s="14">
        <f t="shared" si="338"/>
        <v>18.151427777777776</v>
      </c>
      <c r="AL797" s="16">
        <v>159</v>
      </c>
      <c r="AM797" s="16">
        <v>17</v>
      </c>
      <c r="AN797" s="16">
        <v>12.48</v>
      </c>
      <c r="AO797" s="16">
        <f t="shared" si="339"/>
        <v>159.2868</v>
      </c>
      <c r="AP797" s="16">
        <v>55</v>
      </c>
      <c r="AQ797" s="16">
        <v>20</v>
      </c>
      <c r="AR797" s="16">
        <v>49</v>
      </c>
      <c r="AS797" s="14">
        <f t="shared" si="340"/>
        <v>55.346944444444446</v>
      </c>
      <c r="AT797" s="16">
        <v>3</v>
      </c>
      <c r="AU797" s="16">
        <v>39</v>
      </c>
      <c r="AV797" s="16">
        <v>49.21</v>
      </c>
      <c r="AW797" s="14">
        <f t="shared" si="341"/>
        <v>3.6636694444444444</v>
      </c>
      <c r="AX797" s="14">
        <f t="shared" si="333"/>
        <v>-25.048972222222233</v>
      </c>
      <c r="AY797" s="14">
        <f t="shared" si="334"/>
        <v>6.4786833333333362</v>
      </c>
      <c r="AZ797" s="14">
        <f t="shared" si="335"/>
        <v>-217.31637499999999</v>
      </c>
    </row>
    <row r="798" spans="1:52">
      <c r="A798" s="11">
        <v>0.49027777777777798</v>
      </c>
      <c r="B798" s="12">
        <f t="shared" ref="B798:B861" si="360">(A797-INT(A797))*24</f>
        <v>11.749999999999991</v>
      </c>
      <c r="C798" s="12">
        <f t="shared" ref="C798:C861" si="361">$D$50+B798*1.002734</f>
        <v>18.438911997297946</v>
      </c>
      <c r="D798" s="12">
        <f t="shared" ref="D798:D861" si="362">C799-$C$14</f>
        <v>18.056735341742407</v>
      </c>
      <c r="E798" s="12">
        <f t="shared" ref="E798:E861" si="363">D798+$B$57</f>
        <v>18.212735341742405</v>
      </c>
      <c r="F798" s="12">
        <f t="shared" si="356"/>
        <v>4.7680829626160941</v>
      </c>
      <c r="G798" s="12">
        <f t="shared" si="350"/>
        <v>0.36637791141925297</v>
      </c>
      <c r="H798" s="26">
        <f t="shared" si="357"/>
        <v>20.991908031141126</v>
      </c>
      <c r="I798" s="33">
        <f t="shared" si="351"/>
        <v>4.0419675528535031</v>
      </c>
      <c r="J798" s="50">
        <f t="shared" si="352"/>
        <v>4.1979675528535028</v>
      </c>
      <c r="K798" s="33">
        <f t="shared" si="342"/>
        <v>1.0990253353377404</v>
      </c>
      <c r="L798" s="33">
        <f t="shared" si="358"/>
        <v>-0.99857945592569741</v>
      </c>
      <c r="M798" s="33">
        <f t="shared" si="343"/>
        <v>3.0882844829963698</v>
      </c>
      <c r="N798" s="33">
        <f t="shared" si="359"/>
        <v>-5.3282926000158243E-2</v>
      </c>
      <c r="O798" s="33">
        <f t="shared" si="344"/>
        <v>3.0882844829963698</v>
      </c>
      <c r="P798" s="33">
        <f t="shared" si="345"/>
        <v>176.94566681143345</v>
      </c>
      <c r="Q798" s="33">
        <f t="shared" si="353"/>
        <v>0.46616821378294687</v>
      </c>
      <c r="R798" s="33">
        <f t="shared" si="346"/>
        <v>26.709471192915149</v>
      </c>
      <c r="S798" s="33">
        <f t="shared" si="354"/>
        <v>-0.96955716456182883</v>
      </c>
      <c r="T798" s="33">
        <f t="shared" si="347"/>
        <v>2.8942121256202373</v>
      </c>
      <c r="U798" s="33">
        <f t="shared" si="355"/>
        <v>0.24486507437122781</v>
      </c>
      <c r="V798" s="72">
        <f t="shared" si="348"/>
        <v>2.8942121256202373</v>
      </c>
      <c r="W798" s="33">
        <f t="shared" si="349"/>
        <v>165.82613981362644</v>
      </c>
      <c r="X798" s="80">
        <v>0.49027777777777781</v>
      </c>
      <c r="Z798" s="16">
        <v>184</v>
      </c>
      <c r="AA798" s="16">
        <v>20</v>
      </c>
      <c r="AB798" s="16">
        <v>9.81</v>
      </c>
      <c r="AC798" s="14">
        <f t="shared" si="336"/>
        <v>184.33605833333334</v>
      </c>
      <c r="AD798" s="16">
        <v>48</v>
      </c>
      <c r="AE798" s="16">
        <v>52</v>
      </c>
      <c r="AF798" s="16">
        <v>50.65</v>
      </c>
      <c r="AG798" s="14">
        <f t="shared" si="337"/>
        <v>48.880736111111112</v>
      </c>
      <c r="AH798" s="16">
        <v>18</v>
      </c>
      <c r="AI798" s="16">
        <v>10</v>
      </c>
      <c r="AJ798" s="16">
        <v>5.3</v>
      </c>
      <c r="AK798" s="14">
        <f t="shared" si="338"/>
        <v>18.16813888888889</v>
      </c>
      <c r="AL798" s="16">
        <v>159</v>
      </c>
      <c r="AM798" s="16">
        <v>15</v>
      </c>
      <c r="AN798" s="16">
        <v>9.0299999999999994</v>
      </c>
      <c r="AO798" s="16">
        <f t="shared" si="339"/>
        <v>159.25250833333334</v>
      </c>
      <c r="AP798" s="16">
        <v>55</v>
      </c>
      <c r="AQ798" s="16">
        <v>17</v>
      </c>
      <c r="AR798" s="16">
        <v>18.73</v>
      </c>
      <c r="AS798" s="14">
        <f t="shared" si="340"/>
        <v>55.288536111111114</v>
      </c>
      <c r="AT798" s="16">
        <v>3</v>
      </c>
      <c r="AU798" s="16">
        <v>40</v>
      </c>
      <c r="AV798" s="16">
        <v>49.37</v>
      </c>
      <c r="AW798" s="14">
        <f t="shared" si="341"/>
        <v>3.6803805555555558</v>
      </c>
      <c r="AX798" s="14">
        <f t="shared" si="333"/>
        <v>-25.083550000000002</v>
      </c>
      <c r="AY798" s="14">
        <f t="shared" si="334"/>
        <v>6.4078000000000017</v>
      </c>
      <c r="AZ798" s="14">
        <f t="shared" si="335"/>
        <v>-217.31637500000002</v>
      </c>
    </row>
    <row r="799" spans="1:52">
      <c r="A799" s="11">
        <v>0.49097222222222198</v>
      </c>
      <c r="B799" s="12">
        <f t="shared" si="360"/>
        <v>11.766666666666671</v>
      </c>
      <c r="C799" s="12">
        <f t="shared" si="361"/>
        <v>18.455624230631294</v>
      </c>
      <c r="D799" s="12">
        <f t="shared" si="362"/>
        <v>18.073447575075729</v>
      </c>
      <c r="E799" s="12">
        <f t="shared" si="363"/>
        <v>18.229447575075728</v>
      </c>
      <c r="F799" s="12">
        <f t="shared" si="356"/>
        <v>4.7724582150715147</v>
      </c>
      <c r="G799" s="12">
        <f t="shared" si="350"/>
        <v>0.36659586243731068</v>
      </c>
      <c r="H799" s="26">
        <f t="shared" si="357"/>
        <v>21.00439570461641</v>
      </c>
      <c r="I799" s="33">
        <f t="shared" si="351"/>
        <v>4.0586797861868504</v>
      </c>
      <c r="J799" s="50">
        <f t="shared" si="352"/>
        <v>4.2146797861868501</v>
      </c>
      <c r="K799" s="33">
        <f t="shared" si="342"/>
        <v>1.1034005877931674</v>
      </c>
      <c r="L799" s="33">
        <f t="shared" si="358"/>
        <v>-0.99858010238615158</v>
      </c>
      <c r="M799" s="33">
        <f t="shared" si="343"/>
        <v>3.0882966169765167</v>
      </c>
      <c r="N799" s="33">
        <f t="shared" si="359"/>
        <v>-5.3270809252940608E-2</v>
      </c>
      <c r="O799" s="33">
        <f t="shared" si="344"/>
        <v>3.0882966169765167</v>
      </c>
      <c r="P799" s="33">
        <f t="shared" si="345"/>
        <v>176.94636203728456</v>
      </c>
      <c r="Q799" s="33">
        <f t="shared" si="353"/>
        <v>0.46516622873107305</v>
      </c>
      <c r="R799" s="33">
        <f t="shared" si="346"/>
        <v>26.652061678307582</v>
      </c>
      <c r="S799" s="33">
        <f t="shared" si="354"/>
        <v>-0.96945081500961949</v>
      </c>
      <c r="T799" s="33">
        <f t="shared" si="347"/>
        <v>2.8937781794255706</v>
      </c>
      <c r="U799" s="33">
        <f t="shared" si="355"/>
        <v>0.24528578694491179</v>
      </c>
      <c r="V799" s="72">
        <f t="shared" si="348"/>
        <v>2.8937781794255706</v>
      </c>
      <c r="W799" s="33">
        <f t="shared" si="349"/>
        <v>165.80127652813627</v>
      </c>
      <c r="X799" s="80">
        <v>0.4909722222222222</v>
      </c>
      <c r="Z799" s="16">
        <v>184</v>
      </c>
      <c r="AA799" s="16">
        <v>20</v>
      </c>
      <c r="AB799" s="16">
        <v>10.55</v>
      </c>
      <c r="AC799" s="14">
        <f t="shared" si="336"/>
        <v>184.33626388888888</v>
      </c>
      <c r="AD799" s="16">
        <v>48</v>
      </c>
      <c r="AE799" s="16">
        <v>53</v>
      </c>
      <c r="AF799" s="16">
        <v>35.56</v>
      </c>
      <c r="AG799" s="14">
        <f t="shared" si="337"/>
        <v>48.893211111111114</v>
      </c>
      <c r="AH799" s="16">
        <v>18</v>
      </c>
      <c r="AI799" s="16">
        <v>11</v>
      </c>
      <c r="AJ799" s="16">
        <v>5.47</v>
      </c>
      <c r="AK799" s="14">
        <f t="shared" si="338"/>
        <v>18.184852777777778</v>
      </c>
      <c r="AL799" s="16">
        <v>159</v>
      </c>
      <c r="AM799" s="16">
        <v>13</v>
      </c>
      <c r="AN799" s="16">
        <v>7.51</v>
      </c>
      <c r="AO799" s="16">
        <f t="shared" si="339"/>
        <v>159.21875277777778</v>
      </c>
      <c r="AP799" s="16">
        <v>55</v>
      </c>
      <c r="AQ799" s="16">
        <v>13</v>
      </c>
      <c r="AR799" s="16">
        <v>48.14</v>
      </c>
      <c r="AS799" s="14">
        <f t="shared" si="340"/>
        <v>55.230038888888892</v>
      </c>
      <c r="AT799" s="16">
        <v>3</v>
      </c>
      <c r="AU799" s="16">
        <v>41</v>
      </c>
      <c r="AV799" s="16">
        <v>49.54</v>
      </c>
      <c r="AW799" s="14">
        <f t="shared" si="341"/>
        <v>3.6970944444444447</v>
      </c>
      <c r="AX799" s="14">
        <f t="shared" ref="AX799:AX862" si="364">AO799-AC799</f>
        <v>-25.117511111111099</v>
      </c>
      <c r="AY799" s="14">
        <f t="shared" ref="AY799:AY862" si="365">AS799-AG799</f>
        <v>6.3368277777777777</v>
      </c>
      <c r="AZ799" s="14">
        <f t="shared" ref="AZ799:AZ862" si="366">(AW799-AK799)*15</f>
        <v>-217.31637499999999</v>
      </c>
    </row>
    <row r="800" spans="1:52">
      <c r="A800" s="11">
        <v>0.49166666666666697</v>
      </c>
      <c r="B800" s="12">
        <f t="shared" si="360"/>
        <v>11.783333333333328</v>
      </c>
      <c r="C800" s="12">
        <f t="shared" si="361"/>
        <v>18.472336463964616</v>
      </c>
      <c r="D800" s="12">
        <f t="shared" si="362"/>
        <v>18.090159808409076</v>
      </c>
      <c r="E800" s="12">
        <f t="shared" si="363"/>
        <v>18.246159808409075</v>
      </c>
      <c r="F800" s="12">
        <f t="shared" si="356"/>
        <v>4.7768334675269415</v>
      </c>
      <c r="G800" s="12">
        <f t="shared" si="350"/>
        <v>0.36681377434542728</v>
      </c>
      <c r="H800" s="26">
        <f t="shared" si="357"/>
        <v>21.016881137257137</v>
      </c>
      <c r="I800" s="33">
        <f t="shared" si="351"/>
        <v>4.0753920195201729</v>
      </c>
      <c r="J800" s="50">
        <f t="shared" si="352"/>
        <v>4.2313920195201726</v>
      </c>
      <c r="K800" s="33">
        <f t="shared" si="342"/>
        <v>1.1077758402485878</v>
      </c>
      <c r="L800" s="33">
        <f t="shared" si="358"/>
        <v>-0.99858080312103081</v>
      </c>
      <c r="M800" s="33">
        <f t="shared" si="343"/>
        <v>3.0883097727987021</v>
      </c>
      <c r="N800" s="33">
        <f t="shared" si="359"/>
        <v>-5.3257672106065031E-2</v>
      </c>
      <c r="O800" s="33">
        <f t="shared" si="344"/>
        <v>3.0883097727987021</v>
      </c>
      <c r="P800" s="33">
        <f t="shared" si="345"/>
        <v>176.9471158103718</v>
      </c>
      <c r="Q800" s="33">
        <f t="shared" si="353"/>
        <v>0.46416253399447288</v>
      </c>
      <c r="R800" s="33">
        <f t="shared" si="346"/>
        <v>26.594554205980899</v>
      </c>
      <c r="S800" s="33">
        <f t="shared" si="354"/>
        <v>-0.96934555889431628</v>
      </c>
      <c r="T800" s="33">
        <f t="shared" si="347"/>
        <v>2.8933494264464725</v>
      </c>
      <c r="U800" s="33">
        <f t="shared" si="355"/>
        <v>0.24570141931186654</v>
      </c>
      <c r="V800" s="72">
        <f t="shared" si="348"/>
        <v>2.8933494264464725</v>
      </c>
      <c r="W800" s="33">
        <f t="shared" si="349"/>
        <v>165.77671079198026</v>
      </c>
      <c r="X800" s="80">
        <v>0.4916666666666667</v>
      </c>
      <c r="Z800" s="16">
        <v>184</v>
      </c>
      <c r="AA800" s="16">
        <v>20</v>
      </c>
      <c r="AB800" s="16">
        <v>10.99</v>
      </c>
      <c r="AC800" s="14">
        <f t="shared" ref="AC800:AC863" si="367">AB800/3600+AA800/60+Z800</f>
        <v>184.33638611111112</v>
      </c>
      <c r="AD800" s="16">
        <v>48</v>
      </c>
      <c r="AE800" s="16">
        <v>54</v>
      </c>
      <c r="AF800" s="16">
        <v>20.47</v>
      </c>
      <c r="AG800" s="14">
        <f t="shared" ref="AG800:AG863" si="368">AF800/3600+AE800/60+AD800</f>
        <v>48.905686111111109</v>
      </c>
      <c r="AH800" s="16">
        <v>18</v>
      </c>
      <c r="AI800" s="16">
        <v>12</v>
      </c>
      <c r="AJ800" s="16">
        <v>5.63</v>
      </c>
      <c r="AK800" s="14">
        <f t="shared" ref="AK800:AK863" si="369">AJ800/3600+AI800/60+AH800</f>
        <v>18.201563888888888</v>
      </c>
      <c r="AL800" s="16">
        <v>159</v>
      </c>
      <c r="AM800" s="16">
        <v>11</v>
      </c>
      <c r="AN800" s="16">
        <v>7.91</v>
      </c>
      <c r="AO800" s="16">
        <f t="shared" ref="AO800:AO863" si="370">AN800/3600+AM800/60+AL800</f>
        <v>159.18553055555554</v>
      </c>
      <c r="AP800" s="16">
        <v>55</v>
      </c>
      <c r="AQ800" s="16">
        <v>10</v>
      </c>
      <c r="AR800" s="16">
        <v>17.23</v>
      </c>
      <c r="AS800" s="14">
        <f t="shared" ref="AS800:AS863" si="371">AR800/3600+AQ800/60+AP800</f>
        <v>55.17145277777778</v>
      </c>
      <c r="AT800" s="16">
        <v>3</v>
      </c>
      <c r="AU800" s="16">
        <v>42</v>
      </c>
      <c r="AV800" s="16">
        <v>49.7</v>
      </c>
      <c r="AW800" s="14">
        <f t="shared" ref="AW800:AW863" si="372">AV800/3600+AU800/60+AT800</f>
        <v>3.7138055555555556</v>
      </c>
      <c r="AX800" s="14">
        <f t="shared" si="364"/>
        <v>-25.15085555555558</v>
      </c>
      <c r="AY800" s="14">
        <f t="shared" si="365"/>
        <v>6.2657666666666714</v>
      </c>
      <c r="AZ800" s="14">
        <f t="shared" si="366"/>
        <v>-217.31637499999999</v>
      </c>
    </row>
    <row r="801" spans="1:52">
      <c r="A801" s="11">
        <v>0.49236111111111103</v>
      </c>
      <c r="B801" s="12">
        <f t="shared" si="360"/>
        <v>11.800000000000008</v>
      </c>
      <c r="C801" s="12">
        <f t="shared" si="361"/>
        <v>18.489048697297964</v>
      </c>
      <c r="D801" s="12">
        <f t="shared" si="362"/>
        <v>18.106872041742399</v>
      </c>
      <c r="E801" s="12">
        <f t="shared" si="363"/>
        <v>18.262872041742398</v>
      </c>
      <c r="F801" s="12">
        <f t="shared" si="356"/>
        <v>4.7812087199823612</v>
      </c>
      <c r="G801" s="12">
        <f t="shared" si="350"/>
        <v>0.36703164297216079</v>
      </c>
      <c r="H801" s="26">
        <f t="shared" si="357"/>
        <v>21.029364090057275</v>
      </c>
      <c r="I801" s="33">
        <f t="shared" si="351"/>
        <v>4.0921042528535203</v>
      </c>
      <c r="J801" s="50">
        <f t="shared" si="352"/>
        <v>4.24810425285352</v>
      </c>
      <c r="K801" s="33">
        <f t="shared" si="342"/>
        <v>1.1121510927040146</v>
      </c>
      <c r="L801" s="33">
        <f t="shared" si="358"/>
        <v>-0.99858155809038873</v>
      </c>
      <c r="M801" s="33">
        <f t="shared" si="343"/>
        <v>3.0883239504690474</v>
      </c>
      <c r="N801" s="33">
        <f t="shared" si="359"/>
        <v>-5.3243514551274136E-2</v>
      </c>
      <c r="O801" s="33">
        <f t="shared" si="344"/>
        <v>3.0883239504690474</v>
      </c>
      <c r="P801" s="33">
        <f t="shared" si="345"/>
        <v>176.94792813104593</v>
      </c>
      <c r="Q801" s="33">
        <f t="shared" si="353"/>
        <v>0.46315715034042448</v>
      </c>
      <c r="R801" s="33">
        <f t="shared" si="346"/>
        <v>26.536949965812482</v>
      </c>
      <c r="S801" s="33">
        <f t="shared" si="354"/>
        <v>-0.9692414027328552</v>
      </c>
      <c r="T801" s="33">
        <f t="shared" si="347"/>
        <v>2.892925866773056</v>
      </c>
      <c r="U801" s="33">
        <f t="shared" si="355"/>
        <v>0.24611197294818335</v>
      </c>
      <c r="V801" s="72">
        <f t="shared" si="348"/>
        <v>2.892925866773056</v>
      </c>
      <c r="W801" s="33">
        <f t="shared" si="349"/>
        <v>165.75244261032157</v>
      </c>
      <c r="X801" s="80">
        <v>0.49236111111111108</v>
      </c>
      <c r="Z801" s="16">
        <v>184</v>
      </c>
      <c r="AA801" s="16">
        <v>20</v>
      </c>
      <c r="AB801" s="16">
        <v>11.13</v>
      </c>
      <c r="AC801" s="14">
        <f t="shared" si="367"/>
        <v>184.33642499999999</v>
      </c>
      <c r="AD801" s="16">
        <v>48</v>
      </c>
      <c r="AE801" s="16">
        <v>55</v>
      </c>
      <c r="AF801" s="16">
        <v>5.39</v>
      </c>
      <c r="AG801" s="14">
        <f t="shared" si="368"/>
        <v>48.918163888888891</v>
      </c>
      <c r="AH801" s="16">
        <v>18</v>
      </c>
      <c r="AI801" s="16">
        <v>13</v>
      </c>
      <c r="AJ801" s="16">
        <v>5.8</v>
      </c>
      <c r="AK801" s="14">
        <f t="shared" si="369"/>
        <v>18.218277777777779</v>
      </c>
      <c r="AL801" s="16">
        <v>159</v>
      </c>
      <c r="AM801" s="16">
        <v>9</v>
      </c>
      <c r="AN801" s="16">
        <v>10.23</v>
      </c>
      <c r="AO801" s="16">
        <f t="shared" si="370"/>
        <v>159.15284166666666</v>
      </c>
      <c r="AP801" s="16">
        <v>55</v>
      </c>
      <c r="AQ801" s="16">
        <v>6</v>
      </c>
      <c r="AR801" s="16">
        <v>45.99</v>
      </c>
      <c r="AS801" s="14">
        <f t="shared" si="371"/>
        <v>55.112774999999999</v>
      </c>
      <c r="AT801" s="16">
        <v>3</v>
      </c>
      <c r="AU801" s="16">
        <v>43</v>
      </c>
      <c r="AV801" s="16">
        <v>49.86</v>
      </c>
      <c r="AW801" s="14">
        <f t="shared" si="372"/>
        <v>3.7305166666666665</v>
      </c>
      <c r="AX801" s="14">
        <f t="shared" si="364"/>
        <v>-25.183583333333331</v>
      </c>
      <c r="AY801" s="14">
        <f t="shared" si="365"/>
        <v>6.194611111111108</v>
      </c>
      <c r="AZ801" s="14">
        <f t="shared" si="366"/>
        <v>-217.31641666666667</v>
      </c>
    </row>
    <row r="802" spans="1:52">
      <c r="A802" s="11">
        <v>0.49305555555555602</v>
      </c>
      <c r="B802" s="12">
        <f t="shared" si="360"/>
        <v>11.816666666666665</v>
      </c>
      <c r="C802" s="12">
        <f t="shared" si="361"/>
        <v>18.505760930631286</v>
      </c>
      <c r="D802" s="12">
        <f t="shared" si="362"/>
        <v>18.123584275075746</v>
      </c>
      <c r="E802" s="12">
        <f t="shared" si="363"/>
        <v>18.279584275075745</v>
      </c>
      <c r="F802" s="12">
        <f t="shared" si="356"/>
        <v>4.785583972437788</v>
      </c>
      <c r="G802" s="12">
        <f t="shared" si="350"/>
        <v>0.36724946414584092</v>
      </c>
      <c r="H802" s="26">
        <f t="shared" si="357"/>
        <v>21.041844323997733</v>
      </c>
      <c r="I802" s="33">
        <f t="shared" si="351"/>
        <v>4.1088164861868428</v>
      </c>
      <c r="J802" s="50">
        <f t="shared" si="352"/>
        <v>4.2648164861868425</v>
      </c>
      <c r="K802" s="33">
        <f t="shared" si="342"/>
        <v>1.1165263451594349</v>
      </c>
      <c r="L802" s="33">
        <f t="shared" si="358"/>
        <v>-0.99858236725011507</v>
      </c>
      <c r="M802" s="33">
        <f t="shared" si="343"/>
        <v>3.0883391499742228</v>
      </c>
      <c r="N802" s="33">
        <f t="shared" si="359"/>
        <v>-5.3228336599565503E-2</v>
      </c>
      <c r="O802" s="33">
        <f t="shared" si="344"/>
        <v>3.0883391499742228</v>
      </c>
      <c r="P802" s="33">
        <f t="shared" si="345"/>
        <v>176.94879899854314</v>
      </c>
      <c r="Q802" s="33">
        <f t="shared" si="353"/>
        <v>0.46215009852999306</v>
      </c>
      <c r="R802" s="33">
        <f t="shared" si="346"/>
        <v>26.479250147323754</v>
      </c>
      <c r="S802" s="33">
        <f t="shared" si="354"/>
        <v>-0.96913835293592199</v>
      </c>
      <c r="T802" s="33">
        <f t="shared" si="347"/>
        <v>2.8925075003874881</v>
      </c>
      <c r="U802" s="33">
        <f t="shared" si="355"/>
        <v>0.2465174494202157</v>
      </c>
      <c r="V802" s="72">
        <f t="shared" si="348"/>
        <v>2.8925075003874881</v>
      </c>
      <c r="W802" s="33">
        <f t="shared" si="349"/>
        <v>165.72847198213842</v>
      </c>
      <c r="X802" s="80">
        <v>0.49305555555555558</v>
      </c>
      <c r="Z802" s="16">
        <v>184</v>
      </c>
      <c r="AA802" s="16">
        <v>20</v>
      </c>
      <c r="AB802" s="16">
        <v>10.97</v>
      </c>
      <c r="AC802" s="14">
        <f t="shared" si="367"/>
        <v>184.33638055555556</v>
      </c>
      <c r="AD802" s="16">
        <v>48</v>
      </c>
      <c r="AE802" s="16">
        <v>55</v>
      </c>
      <c r="AF802" s="16">
        <v>50.3</v>
      </c>
      <c r="AG802" s="14">
        <f t="shared" si="368"/>
        <v>48.930638888888886</v>
      </c>
      <c r="AH802" s="16">
        <v>18</v>
      </c>
      <c r="AI802" s="16">
        <v>14</v>
      </c>
      <c r="AJ802" s="16">
        <v>5.96</v>
      </c>
      <c r="AK802" s="14">
        <f t="shared" si="369"/>
        <v>18.234988888888889</v>
      </c>
      <c r="AL802" s="16">
        <v>159</v>
      </c>
      <c r="AM802" s="16">
        <v>7</v>
      </c>
      <c r="AN802" s="16">
        <v>14.46</v>
      </c>
      <c r="AO802" s="16">
        <f t="shared" si="370"/>
        <v>159.12068333333335</v>
      </c>
      <c r="AP802" s="16">
        <v>55</v>
      </c>
      <c r="AQ802" s="16">
        <v>3</v>
      </c>
      <c r="AR802" s="16">
        <v>14.44</v>
      </c>
      <c r="AS802" s="14">
        <f t="shared" si="371"/>
        <v>55.054011111111109</v>
      </c>
      <c r="AT802" s="16">
        <v>3</v>
      </c>
      <c r="AU802" s="16">
        <v>44</v>
      </c>
      <c r="AV802" s="16">
        <v>50.03</v>
      </c>
      <c r="AW802" s="14">
        <f t="shared" si="372"/>
        <v>3.7472305555555554</v>
      </c>
      <c r="AX802" s="14">
        <f t="shared" si="364"/>
        <v>-25.215697222222218</v>
      </c>
      <c r="AY802" s="14">
        <f t="shared" si="365"/>
        <v>6.1233722222222227</v>
      </c>
      <c r="AZ802" s="14">
        <f t="shared" si="366"/>
        <v>-217.31637499999999</v>
      </c>
    </row>
    <row r="803" spans="1:52">
      <c r="A803" s="11">
        <v>0.49375000000000002</v>
      </c>
      <c r="B803" s="12">
        <f t="shared" si="360"/>
        <v>11.833333333333345</v>
      </c>
      <c r="C803" s="12">
        <f t="shared" si="361"/>
        <v>18.522473163964634</v>
      </c>
      <c r="D803" s="12">
        <f t="shared" si="362"/>
        <v>18.140296508409069</v>
      </c>
      <c r="E803" s="12">
        <f t="shared" si="363"/>
        <v>18.296296508409068</v>
      </c>
      <c r="F803" s="12">
        <f t="shared" si="356"/>
        <v>4.7899592248932095</v>
      </c>
      <c r="G803" s="12">
        <f t="shared" si="350"/>
        <v>0.36746723369464435</v>
      </c>
      <c r="H803" s="26">
        <f t="shared" si="357"/>
        <v>21.054321600050638</v>
      </c>
      <c r="I803" s="33">
        <f t="shared" si="351"/>
        <v>4.1255287195201902</v>
      </c>
      <c r="J803" s="50">
        <f t="shared" si="352"/>
        <v>4.2815287195201899</v>
      </c>
      <c r="K803" s="33">
        <f t="shared" si="342"/>
        <v>1.1209015976148617</v>
      </c>
      <c r="L803" s="33">
        <f t="shared" si="358"/>
        <v>-0.9985832305519361</v>
      </c>
      <c r="M803" s="33">
        <f t="shared" si="343"/>
        <v>3.0883553712814296</v>
      </c>
      <c r="N803" s="33">
        <f t="shared" si="359"/>
        <v>-5.3212138281211879E-2</v>
      </c>
      <c r="O803" s="33">
        <f t="shared" si="344"/>
        <v>3.0883553712814296</v>
      </c>
      <c r="P803" s="33">
        <f t="shared" si="345"/>
        <v>176.94972841098428</v>
      </c>
      <c r="Q803" s="33">
        <f t="shared" si="353"/>
        <v>0.46114139931765058</v>
      </c>
      <c r="R803" s="33">
        <f t="shared" si="346"/>
        <v>26.421455939658362</v>
      </c>
      <c r="S803" s="33">
        <f t="shared" si="354"/>
        <v>-0.96903641580800159</v>
      </c>
      <c r="T803" s="33">
        <f t="shared" si="347"/>
        <v>2.8920943271649371</v>
      </c>
      <c r="U803" s="33">
        <f t="shared" si="355"/>
        <v>0.24691785038344669</v>
      </c>
      <c r="V803" s="72">
        <f t="shared" si="348"/>
        <v>2.8920943271649371</v>
      </c>
      <c r="W803" s="33">
        <f t="shared" si="349"/>
        <v>165.7047989002784</v>
      </c>
      <c r="X803" s="80">
        <v>0.49374999999999997</v>
      </c>
      <c r="Z803" s="16">
        <v>184</v>
      </c>
      <c r="AA803" s="16">
        <v>20</v>
      </c>
      <c r="AB803" s="16">
        <v>10.52</v>
      </c>
      <c r="AC803" s="14">
        <f t="shared" si="367"/>
        <v>184.33625555555557</v>
      </c>
      <c r="AD803" s="16">
        <v>48</v>
      </c>
      <c r="AE803" s="16">
        <v>56</v>
      </c>
      <c r="AF803" s="16">
        <v>35.22</v>
      </c>
      <c r="AG803" s="14">
        <f t="shared" si="368"/>
        <v>48.943116666666668</v>
      </c>
      <c r="AH803" s="16">
        <v>18</v>
      </c>
      <c r="AI803" s="16">
        <v>15</v>
      </c>
      <c r="AJ803" s="16">
        <v>6.13</v>
      </c>
      <c r="AK803" s="14">
        <f t="shared" si="369"/>
        <v>18.251702777777776</v>
      </c>
      <c r="AL803" s="16">
        <v>159</v>
      </c>
      <c r="AM803" s="16">
        <v>5</v>
      </c>
      <c r="AN803" s="16">
        <v>20.6</v>
      </c>
      <c r="AO803" s="16">
        <f t="shared" si="370"/>
        <v>159.08905555555555</v>
      </c>
      <c r="AP803" s="16">
        <v>54</v>
      </c>
      <c r="AQ803" s="16">
        <v>59</v>
      </c>
      <c r="AR803" s="16">
        <v>42.58</v>
      </c>
      <c r="AS803" s="14">
        <f t="shared" si="371"/>
        <v>54.995161111111109</v>
      </c>
      <c r="AT803" s="16">
        <v>3</v>
      </c>
      <c r="AU803" s="16">
        <v>45</v>
      </c>
      <c r="AV803" s="16">
        <v>50.19</v>
      </c>
      <c r="AW803" s="14">
        <f t="shared" si="372"/>
        <v>3.7639416666666667</v>
      </c>
      <c r="AX803" s="14">
        <f t="shared" si="364"/>
        <v>-25.247200000000021</v>
      </c>
      <c r="AY803" s="14">
        <f t="shared" si="365"/>
        <v>6.0520444444444408</v>
      </c>
      <c r="AZ803" s="14">
        <f t="shared" si="366"/>
        <v>-217.31641666666664</v>
      </c>
    </row>
    <row r="804" spans="1:52">
      <c r="A804" s="11">
        <v>0.49444444444444402</v>
      </c>
      <c r="B804" s="12">
        <f t="shared" si="360"/>
        <v>11.850000000000001</v>
      </c>
      <c r="C804" s="12">
        <f t="shared" si="361"/>
        <v>18.539185397297956</v>
      </c>
      <c r="D804" s="12">
        <f t="shared" si="362"/>
        <v>18.157008741742391</v>
      </c>
      <c r="E804" s="12">
        <f t="shared" si="363"/>
        <v>18.31300874174239</v>
      </c>
      <c r="F804" s="12">
        <f t="shared" si="356"/>
        <v>4.7943344773486292</v>
      </c>
      <c r="G804" s="12">
        <f t="shared" si="350"/>
        <v>0.36768494744667524</v>
      </c>
      <c r="H804" s="26">
        <f t="shared" si="357"/>
        <v>21.066795679183965</v>
      </c>
      <c r="I804" s="33">
        <f t="shared" si="351"/>
        <v>4.1422409528535127</v>
      </c>
      <c r="J804" s="50">
        <f t="shared" si="352"/>
        <v>4.2982409528535124</v>
      </c>
      <c r="K804" s="33">
        <f t="shared" si="342"/>
        <v>1.1252768500702821</v>
      </c>
      <c r="L804" s="33">
        <f t="shared" si="358"/>
        <v>-0.99858414794341632</v>
      </c>
      <c r="M804" s="33">
        <f t="shared" si="343"/>
        <v>3.0883726143383838</v>
      </c>
      <c r="N804" s="33">
        <f t="shared" si="359"/>
        <v>-5.3194919645780846E-2</v>
      </c>
      <c r="O804" s="33">
        <f t="shared" si="344"/>
        <v>3.0883726143383838</v>
      </c>
      <c r="P804" s="33">
        <f t="shared" si="345"/>
        <v>176.95071636537369</v>
      </c>
      <c r="Q804" s="33">
        <f t="shared" si="353"/>
        <v>0.46013107345092663</v>
      </c>
      <c r="R804" s="33">
        <f t="shared" si="346"/>
        <v>26.363568531562176</v>
      </c>
      <c r="S804" s="33">
        <f t="shared" si="354"/>
        <v>-0.96893559754743908</v>
      </c>
      <c r="T804" s="33">
        <f t="shared" si="347"/>
        <v>2.8916863468745078</v>
      </c>
      <c r="U804" s="33">
        <f t="shared" si="355"/>
        <v>0.24731317758135632</v>
      </c>
      <c r="V804" s="72">
        <f t="shared" si="348"/>
        <v>2.8916863468745078</v>
      </c>
      <c r="W804" s="33">
        <f t="shared" si="349"/>
        <v>165.68142335151228</v>
      </c>
      <c r="X804" s="80">
        <v>0.49444444444444446</v>
      </c>
      <c r="Z804" s="16">
        <v>184</v>
      </c>
      <c r="AA804" s="16">
        <v>20</v>
      </c>
      <c r="AB804" s="16">
        <v>9.76</v>
      </c>
      <c r="AC804" s="14">
        <f t="shared" si="367"/>
        <v>184.33604444444444</v>
      </c>
      <c r="AD804" s="16">
        <v>48</v>
      </c>
      <c r="AE804" s="16">
        <v>57</v>
      </c>
      <c r="AF804" s="16">
        <v>20.13</v>
      </c>
      <c r="AG804" s="14">
        <f t="shared" si="368"/>
        <v>48.955591666666663</v>
      </c>
      <c r="AH804" s="16">
        <v>18</v>
      </c>
      <c r="AI804" s="16">
        <v>16</v>
      </c>
      <c r="AJ804" s="16">
        <v>6.29</v>
      </c>
      <c r="AK804" s="14">
        <f t="shared" si="369"/>
        <v>18.26841388888889</v>
      </c>
      <c r="AL804" s="16">
        <v>159</v>
      </c>
      <c r="AM804" s="16">
        <v>3</v>
      </c>
      <c r="AN804" s="16">
        <v>28.63</v>
      </c>
      <c r="AO804" s="16">
        <f t="shared" si="370"/>
        <v>159.05795277777779</v>
      </c>
      <c r="AP804" s="16">
        <v>54</v>
      </c>
      <c r="AQ804" s="16">
        <v>56</v>
      </c>
      <c r="AR804" s="16">
        <v>10.42</v>
      </c>
      <c r="AS804" s="14">
        <f t="shared" si="371"/>
        <v>54.936227777777781</v>
      </c>
      <c r="AT804" s="16">
        <v>3</v>
      </c>
      <c r="AU804" s="16">
        <v>46</v>
      </c>
      <c r="AV804" s="16">
        <v>50.36</v>
      </c>
      <c r="AW804" s="14">
        <f t="shared" si="372"/>
        <v>3.7806555555555557</v>
      </c>
      <c r="AX804" s="14">
        <f t="shared" si="364"/>
        <v>-25.278091666666654</v>
      </c>
      <c r="AY804" s="14">
        <f t="shared" si="365"/>
        <v>5.9806361111111173</v>
      </c>
      <c r="AZ804" s="14">
        <f t="shared" si="366"/>
        <v>-217.31637500000002</v>
      </c>
    </row>
    <row r="805" spans="1:52">
      <c r="A805" s="11">
        <v>0.49513888888888902</v>
      </c>
      <c r="B805" s="12">
        <f t="shared" si="360"/>
        <v>11.866666666666656</v>
      </c>
      <c r="C805" s="12">
        <f t="shared" si="361"/>
        <v>18.555897630631279</v>
      </c>
      <c r="D805" s="12">
        <f t="shared" si="362"/>
        <v>18.173720975075739</v>
      </c>
      <c r="E805" s="12">
        <f t="shared" si="363"/>
        <v>18.329720975075737</v>
      </c>
      <c r="F805" s="12">
        <f t="shared" si="356"/>
        <v>4.798709729804056</v>
      </c>
      <c r="G805" s="12">
        <f t="shared" si="350"/>
        <v>0.36790260123004392</v>
      </c>
      <c r="H805" s="26">
        <f t="shared" si="357"/>
        <v>21.079266322366045</v>
      </c>
      <c r="I805" s="33">
        <f t="shared" si="351"/>
        <v>4.1589531861868352</v>
      </c>
      <c r="J805" s="50">
        <f t="shared" si="352"/>
        <v>4.3149531861868349</v>
      </c>
      <c r="K805" s="33">
        <f t="shared" si="342"/>
        <v>1.1296521025257025</v>
      </c>
      <c r="L805" s="33">
        <f t="shared" si="358"/>
        <v>-0.99858511936795857</v>
      </c>
      <c r="M805" s="33">
        <f t="shared" si="343"/>
        <v>3.0883908790733017</v>
      </c>
      <c r="N805" s="33">
        <f t="shared" si="359"/>
        <v>-5.31766807621546E-2</v>
      </c>
      <c r="O805" s="33">
        <f t="shared" si="344"/>
        <v>3.0883908790733017</v>
      </c>
      <c r="P805" s="33">
        <f t="shared" si="345"/>
        <v>176.9517628575984</v>
      </c>
      <c r="Q805" s="33">
        <f t="shared" si="353"/>
        <v>0.45911914167004009</v>
      </c>
      <c r="R805" s="33">
        <f t="shared" si="346"/>
        <v>26.305589111362224</v>
      </c>
      <c r="S805" s="33">
        <f t="shared" si="354"/>
        <v>-0.96883590424650712</v>
      </c>
      <c r="T805" s="33">
        <f t="shared" si="347"/>
        <v>2.8912835591801782</v>
      </c>
      <c r="U805" s="33">
        <f t="shared" si="355"/>
        <v>0.24770343284430568</v>
      </c>
      <c r="V805" s="72">
        <f t="shared" si="348"/>
        <v>2.8912835591801782</v>
      </c>
      <c r="W805" s="33">
        <f t="shared" si="349"/>
        <v>165.6583453165874</v>
      </c>
      <c r="X805" s="80">
        <v>0.49513888888888885</v>
      </c>
      <c r="Z805" s="16">
        <v>184</v>
      </c>
      <c r="AA805" s="16">
        <v>20</v>
      </c>
      <c r="AB805" s="16">
        <v>8.7100000000000009</v>
      </c>
      <c r="AC805" s="14">
        <f t="shared" si="367"/>
        <v>184.33575277777777</v>
      </c>
      <c r="AD805" s="16">
        <v>48</v>
      </c>
      <c r="AE805" s="16">
        <v>58</v>
      </c>
      <c r="AF805" s="16">
        <v>5.04</v>
      </c>
      <c r="AG805" s="14">
        <f t="shared" si="368"/>
        <v>48.968066666666665</v>
      </c>
      <c r="AH805" s="16">
        <v>18</v>
      </c>
      <c r="AI805" s="16">
        <v>17</v>
      </c>
      <c r="AJ805" s="16">
        <v>6.45</v>
      </c>
      <c r="AK805" s="14">
        <f t="shared" si="369"/>
        <v>18.285125000000001</v>
      </c>
      <c r="AL805" s="16">
        <v>159</v>
      </c>
      <c r="AM805" s="16">
        <v>1</v>
      </c>
      <c r="AN805" s="16">
        <v>38.56</v>
      </c>
      <c r="AO805" s="16">
        <f t="shared" si="370"/>
        <v>159.02737777777779</v>
      </c>
      <c r="AP805" s="16">
        <v>54</v>
      </c>
      <c r="AQ805" s="16">
        <v>52</v>
      </c>
      <c r="AR805" s="16">
        <v>37.950000000000003</v>
      </c>
      <c r="AS805" s="14">
        <f t="shared" si="371"/>
        <v>54.877208333333336</v>
      </c>
      <c r="AT805" s="16">
        <v>3</v>
      </c>
      <c r="AU805" s="16">
        <v>47</v>
      </c>
      <c r="AV805" s="16">
        <v>50.52</v>
      </c>
      <c r="AW805" s="14">
        <f t="shared" si="372"/>
        <v>3.7973666666666666</v>
      </c>
      <c r="AX805" s="14">
        <f t="shared" si="364"/>
        <v>-25.308374999999984</v>
      </c>
      <c r="AY805" s="14">
        <f t="shared" si="365"/>
        <v>5.9091416666666703</v>
      </c>
      <c r="AZ805" s="14">
        <f t="shared" si="366"/>
        <v>-217.31637499999999</v>
      </c>
    </row>
    <row r="806" spans="1:52">
      <c r="A806" s="11">
        <v>0.49583333333333302</v>
      </c>
      <c r="B806" s="12">
        <f t="shared" si="360"/>
        <v>11.883333333333336</v>
      </c>
      <c r="C806" s="12">
        <f t="shared" si="361"/>
        <v>18.572609863964626</v>
      </c>
      <c r="D806" s="12">
        <f t="shared" si="362"/>
        <v>18.190433208409058</v>
      </c>
      <c r="E806" s="12">
        <f t="shared" si="363"/>
        <v>18.346433208409056</v>
      </c>
      <c r="F806" s="12">
        <f t="shared" si="356"/>
        <v>4.8030849822594757</v>
      </c>
      <c r="G806" s="12">
        <f t="shared" si="350"/>
        <v>0.36812019087294356</v>
      </c>
      <c r="H806" s="26">
        <f t="shared" si="357"/>
        <v>21.091733290569952</v>
      </c>
      <c r="I806" s="33">
        <f t="shared" si="351"/>
        <v>4.1756654195201826</v>
      </c>
      <c r="J806" s="50">
        <f t="shared" si="352"/>
        <v>4.3316654195201822</v>
      </c>
      <c r="K806" s="33">
        <f t="shared" si="342"/>
        <v>1.1340273549811295</v>
      </c>
      <c r="L806" s="33">
        <f t="shared" si="358"/>
        <v>-0.99858614476480512</v>
      </c>
      <c r="M806" s="33">
        <f t="shared" si="343"/>
        <v>3.0884101653948592</v>
      </c>
      <c r="N806" s="33">
        <f t="shared" si="359"/>
        <v>-5.315742171854887E-2</v>
      </c>
      <c r="O806" s="33">
        <f t="shared" si="344"/>
        <v>3.0884101653948592</v>
      </c>
      <c r="P806" s="33">
        <f t="shared" si="345"/>
        <v>176.95286788242598</v>
      </c>
      <c r="Q806" s="33">
        <f t="shared" si="353"/>
        <v>0.45810562470755062</v>
      </c>
      <c r="R806" s="33">
        <f t="shared" si="346"/>
        <v>26.24751886694666</v>
      </c>
      <c r="S806" s="33">
        <f t="shared" si="354"/>
        <v>-0.96873734189148297</v>
      </c>
      <c r="T806" s="33">
        <f t="shared" si="347"/>
        <v>2.890885963641725</v>
      </c>
      <c r="U806" s="33">
        <f t="shared" si="355"/>
        <v>0.24808861808842469</v>
      </c>
      <c r="V806" s="72">
        <f t="shared" si="348"/>
        <v>2.890885963641725</v>
      </c>
      <c r="W806" s="33">
        <f t="shared" si="349"/>
        <v>165.63556477028081</v>
      </c>
      <c r="X806" s="80">
        <v>0.49583333333333335</v>
      </c>
      <c r="Z806" s="16">
        <v>184</v>
      </c>
      <c r="AA806" s="16">
        <v>20</v>
      </c>
      <c r="AB806" s="16">
        <v>7.35</v>
      </c>
      <c r="AC806" s="14">
        <f t="shared" si="367"/>
        <v>184.335375</v>
      </c>
      <c r="AD806" s="16">
        <v>48</v>
      </c>
      <c r="AE806" s="16">
        <v>58</v>
      </c>
      <c r="AF806" s="16">
        <v>49.94</v>
      </c>
      <c r="AG806" s="14">
        <f t="shared" si="368"/>
        <v>48.980538888888887</v>
      </c>
      <c r="AH806" s="16">
        <v>18</v>
      </c>
      <c r="AI806" s="16">
        <v>18</v>
      </c>
      <c r="AJ806" s="16">
        <v>6.62</v>
      </c>
      <c r="AK806" s="14">
        <f t="shared" si="369"/>
        <v>18.301838888888888</v>
      </c>
      <c r="AL806" s="16">
        <v>158</v>
      </c>
      <c r="AM806" s="16">
        <v>59</v>
      </c>
      <c r="AN806" s="16">
        <v>50.38</v>
      </c>
      <c r="AO806" s="16">
        <f t="shared" si="370"/>
        <v>158.99732777777777</v>
      </c>
      <c r="AP806" s="16">
        <v>54</v>
      </c>
      <c r="AQ806" s="16">
        <v>49</v>
      </c>
      <c r="AR806" s="16">
        <v>5.2</v>
      </c>
      <c r="AS806" s="14">
        <f t="shared" si="371"/>
        <v>54.818111111111108</v>
      </c>
      <c r="AT806" s="16">
        <v>3</v>
      </c>
      <c r="AU806" s="16">
        <v>48</v>
      </c>
      <c r="AV806" s="16">
        <v>50.69</v>
      </c>
      <c r="AW806" s="14">
        <f t="shared" si="372"/>
        <v>3.8140805555555555</v>
      </c>
      <c r="AX806" s="14">
        <f t="shared" si="364"/>
        <v>-25.338047222222229</v>
      </c>
      <c r="AY806" s="14">
        <f t="shared" si="365"/>
        <v>5.8375722222222208</v>
      </c>
      <c r="AZ806" s="14">
        <f t="shared" si="366"/>
        <v>-217.31637499999999</v>
      </c>
    </row>
    <row r="807" spans="1:52">
      <c r="A807" s="11">
        <v>0.49652777777777801</v>
      </c>
      <c r="B807" s="12">
        <f t="shared" si="360"/>
        <v>11.899999999999991</v>
      </c>
      <c r="C807" s="12">
        <f t="shared" si="361"/>
        <v>18.589322097297945</v>
      </c>
      <c r="D807" s="12">
        <f t="shared" si="362"/>
        <v>18.207145441742409</v>
      </c>
      <c r="E807" s="12">
        <f t="shared" si="363"/>
        <v>18.363145441742407</v>
      </c>
      <c r="F807" s="12">
        <f t="shared" si="356"/>
        <v>4.8074602347149042</v>
      </c>
      <c r="G807" s="12">
        <f t="shared" si="350"/>
        <v>0.36833771220373229</v>
      </c>
      <c r="H807" s="26">
        <f t="shared" si="357"/>
        <v>21.10419634477822</v>
      </c>
      <c r="I807" s="33">
        <f t="shared" si="351"/>
        <v>4.1923776528535015</v>
      </c>
      <c r="J807" s="50">
        <f t="shared" si="352"/>
        <v>4.3483776528535012</v>
      </c>
      <c r="K807" s="33">
        <f t="shared" si="342"/>
        <v>1.138402607436549</v>
      </c>
      <c r="L807" s="33">
        <f t="shared" si="358"/>
        <v>-0.99858722406904099</v>
      </c>
      <c r="M807" s="33">
        <f t="shared" si="343"/>
        <v>3.0884304731922079</v>
      </c>
      <c r="N807" s="33">
        <f t="shared" si="359"/>
        <v>-5.3137142622532198E-2</v>
      </c>
      <c r="O807" s="33">
        <f t="shared" si="344"/>
        <v>3.0884304731922079</v>
      </c>
      <c r="P807" s="33">
        <f t="shared" si="345"/>
        <v>176.95403143350526</v>
      </c>
      <c r="Q807" s="33">
        <f t="shared" si="353"/>
        <v>0.45709054328801529</v>
      </c>
      <c r="R807" s="33">
        <f t="shared" si="346"/>
        <v>26.189358985745134</v>
      </c>
      <c r="S807" s="33">
        <f t="shared" si="354"/>
        <v>-0.96863991636273639</v>
      </c>
      <c r="T807" s="33">
        <f t="shared" si="347"/>
        <v>2.8904935597156571</v>
      </c>
      <c r="U807" s="33">
        <f t="shared" si="355"/>
        <v>0.24846873531450855</v>
      </c>
      <c r="V807" s="72">
        <f t="shared" si="348"/>
        <v>2.8904935597156571</v>
      </c>
      <c r="W807" s="33">
        <f t="shared" si="349"/>
        <v>165.61308168145274</v>
      </c>
      <c r="X807" s="80">
        <v>0.49652777777777773</v>
      </c>
      <c r="Z807" s="16">
        <v>184</v>
      </c>
      <c r="AA807" s="16">
        <v>20</v>
      </c>
      <c r="AB807" s="16">
        <v>5.7</v>
      </c>
      <c r="AC807" s="14">
        <f t="shared" si="367"/>
        <v>184.33491666666666</v>
      </c>
      <c r="AD807" s="16">
        <v>48</v>
      </c>
      <c r="AE807" s="16">
        <v>59</v>
      </c>
      <c r="AF807" s="16">
        <v>34.85</v>
      </c>
      <c r="AG807" s="14">
        <f t="shared" si="368"/>
        <v>48.993013888888889</v>
      </c>
      <c r="AH807" s="16">
        <v>18</v>
      </c>
      <c r="AI807" s="16">
        <v>19</v>
      </c>
      <c r="AJ807" s="16">
        <v>6.78</v>
      </c>
      <c r="AK807" s="14">
        <f t="shared" si="369"/>
        <v>18.318549999999998</v>
      </c>
      <c r="AL807" s="16">
        <v>158</v>
      </c>
      <c r="AM807" s="16">
        <v>58</v>
      </c>
      <c r="AN807" s="16">
        <v>4.07</v>
      </c>
      <c r="AO807" s="16">
        <f t="shared" si="370"/>
        <v>158.96779722222223</v>
      </c>
      <c r="AP807" s="16">
        <v>54</v>
      </c>
      <c r="AQ807" s="16">
        <v>45</v>
      </c>
      <c r="AR807" s="16">
        <v>32.15</v>
      </c>
      <c r="AS807" s="14">
        <f t="shared" si="371"/>
        <v>54.758930555555558</v>
      </c>
      <c r="AT807" s="16">
        <v>3</v>
      </c>
      <c r="AU807" s="16">
        <v>49</v>
      </c>
      <c r="AV807" s="16">
        <v>50.85</v>
      </c>
      <c r="AW807" s="14">
        <f t="shared" si="372"/>
        <v>3.8307916666666668</v>
      </c>
      <c r="AX807" s="14">
        <f t="shared" si="364"/>
        <v>-25.367119444444427</v>
      </c>
      <c r="AY807" s="14">
        <f t="shared" si="365"/>
        <v>5.7659166666666692</v>
      </c>
      <c r="AZ807" s="14">
        <f t="shared" si="366"/>
        <v>-217.31637499999999</v>
      </c>
    </row>
    <row r="808" spans="1:52">
      <c r="A808" s="11">
        <v>0.49722222222222201</v>
      </c>
      <c r="B808" s="12">
        <f t="shared" si="360"/>
        <v>11.916666666666671</v>
      </c>
      <c r="C808" s="12">
        <f t="shared" si="361"/>
        <v>18.606034330631296</v>
      </c>
      <c r="D808" s="12">
        <f t="shared" si="362"/>
        <v>18.223857675075731</v>
      </c>
      <c r="E808" s="12">
        <f t="shared" si="363"/>
        <v>18.37985767507573</v>
      </c>
      <c r="F808" s="12">
        <f t="shared" si="356"/>
        <v>4.8118354871703239</v>
      </c>
      <c r="G808" s="12">
        <f t="shared" si="350"/>
        <v>0.36855516105100866</v>
      </c>
      <c r="H808" s="26">
        <f t="shared" si="357"/>
        <v>21.11665524598714</v>
      </c>
      <c r="I808" s="33">
        <f t="shared" si="351"/>
        <v>4.2090898861868524</v>
      </c>
      <c r="J808" s="50">
        <f t="shared" si="352"/>
        <v>4.3650898861868521</v>
      </c>
      <c r="K808" s="33">
        <f t="shared" si="342"/>
        <v>1.1427778598919767</v>
      </c>
      <c r="L808" s="33">
        <f t="shared" si="358"/>
        <v>-0.99858835721159378</v>
      </c>
      <c r="M808" s="33">
        <f t="shared" si="343"/>
        <v>3.0884518023349106</v>
      </c>
      <c r="N808" s="33">
        <f t="shared" si="359"/>
        <v>-5.3115843601044273E-2</v>
      </c>
      <c r="O808" s="33">
        <f t="shared" si="344"/>
        <v>3.0884518023349106</v>
      </c>
      <c r="P808" s="33">
        <f t="shared" si="345"/>
        <v>176.95525350336274</v>
      </c>
      <c r="Q808" s="33">
        <f t="shared" si="353"/>
        <v>0.45607391812763293</v>
      </c>
      <c r="R808" s="33">
        <f t="shared" si="346"/>
        <v>26.131110654708415</v>
      </c>
      <c r="S808" s="33">
        <f t="shared" si="354"/>
        <v>-0.96854363343482108</v>
      </c>
      <c r="T808" s="33">
        <f t="shared" si="347"/>
        <v>2.8901063467561268</v>
      </c>
      <c r="U808" s="33">
        <f t="shared" si="355"/>
        <v>0.24884378660692943</v>
      </c>
      <c r="V808" s="72">
        <f t="shared" si="348"/>
        <v>2.8901063467561268</v>
      </c>
      <c r="W808" s="33">
        <f t="shared" si="349"/>
        <v>165.5908960130989</v>
      </c>
      <c r="X808" s="80">
        <v>0.49722222222222223</v>
      </c>
      <c r="Z808" s="16">
        <v>184</v>
      </c>
      <c r="AA808" s="16">
        <v>20</v>
      </c>
      <c r="AB808" s="16">
        <v>3.74</v>
      </c>
      <c r="AC808" s="14">
        <f t="shared" si="367"/>
        <v>184.33437222222221</v>
      </c>
      <c r="AD808" s="16">
        <v>49</v>
      </c>
      <c r="AE808" s="16">
        <v>0</v>
      </c>
      <c r="AF808" s="16">
        <v>19.739999999999998</v>
      </c>
      <c r="AG808" s="14">
        <f t="shared" si="368"/>
        <v>49.005483333333331</v>
      </c>
      <c r="AH808" s="16">
        <v>18</v>
      </c>
      <c r="AI808" s="16">
        <v>20</v>
      </c>
      <c r="AJ808" s="16">
        <v>6.95</v>
      </c>
      <c r="AK808" s="14">
        <f t="shared" si="369"/>
        <v>18.335263888888889</v>
      </c>
      <c r="AL808" s="16">
        <v>158</v>
      </c>
      <c r="AM808" s="16">
        <v>56</v>
      </c>
      <c r="AN808" s="16">
        <v>19.64</v>
      </c>
      <c r="AO808" s="16">
        <f t="shared" si="370"/>
        <v>158.93878888888889</v>
      </c>
      <c r="AP808" s="16">
        <v>54</v>
      </c>
      <c r="AQ808" s="16">
        <v>41</v>
      </c>
      <c r="AR808" s="16">
        <v>58.83</v>
      </c>
      <c r="AS808" s="14">
        <f t="shared" si="371"/>
        <v>54.699674999999999</v>
      </c>
      <c r="AT808" s="16">
        <v>3</v>
      </c>
      <c r="AU808" s="16">
        <v>50</v>
      </c>
      <c r="AV808" s="16">
        <v>51.01</v>
      </c>
      <c r="AW808" s="14">
        <f t="shared" si="372"/>
        <v>3.8475027777777777</v>
      </c>
      <c r="AX808" s="14">
        <f t="shared" si="364"/>
        <v>-25.39558333333332</v>
      </c>
      <c r="AY808" s="14">
        <f t="shared" si="365"/>
        <v>5.6941916666666685</v>
      </c>
      <c r="AZ808" s="14">
        <f t="shared" si="366"/>
        <v>-217.31641666666667</v>
      </c>
    </row>
    <row r="809" spans="1:52">
      <c r="A809" s="11">
        <v>0.49791666666666701</v>
      </c>
      <c r="B809" s="12">
        <f t="shared" si="360"/>
        <v>11.933333333333328</v>
      </c>
      <c r="C809" s="12">
        <f t="shared" si="361"/>
        <v>18.622746563964618</v>
      </c>
      <c r="D809" s="12">
        <f t="shared" si="362"/>
        <v>18.240569908409075</v>
      </c>
      <c r="E809" s="12">
        <f t="shared" si="363"/>
        <v>18.396569908409074</v>
      </c>
      <c r="F809" s="12">
        <f t="shared" si="356"/>
        <v>4.8162107396257507</v>
      </c>
      <c r="G809" s="12">
        <f t="shared" si="350"/>
        <v>0.36877253324369402</v>
      </c>
      <c r="H809" s="26">
        <f t="shared" si="357"/>
        <v>21.129109755211516</v>
      </c>
      <c r="I809" s="33">
        <f t="shared" si="351"/>
        <v>4.2258021195201749</v>
      </c>
      <c r="J809" s="50">
        <f t="shared" si="352"/>
        <v>4.3818021195201746</v>
      </c>
      <c r="K809" s="33">
        <f t="shared" si="342"/>
        <v>1.147153112347397</v>
      </c>
      <c r="L809" s="33">
        <f t="shared" si="358"/>
        <v>-0.99858954411923817</v>
      </c>
      <c r="M809" s="33">
        <f t="shared" si="343"/>
        <v>3.0884741526729638</v>
      </c>
      <c r="N809" s="33">
        <f t="shared" si="359"/>
        <v>-5.309352480041462E-2</v>
      </c>
      <c r="O809" s="33">
        <f t="shared" si="344"/>
        <v>3.0884741526729638</v>
      </c>
      <c r="P809" s="33">
        <f t="shared" si="345"/>
        <v>176.95653408340388</v>
      </c>
      <c r="Q809" s="33">
        <f t="shared" si="353"/>
        <v>0.4550557699339185</v>
      </c>
      <c r="R809" s="33">
        <f t="shared" si="346"/>
        <v>26.072775060289707</v>
      </c>
      <c r="S809" s="33">
        <f t="shared" si="354"/>
        <v>-0.96844849877658012</v>
      </c>
      <c r="T809" s="33">
        <f t="shared" si="347"/>
        <v>2.8897243240158526</v>
      </c>
      <c r="U809" s="33">
        <f t="shared" si="355"/>
        <v>0.24921377413254744</v>
      </c>
      <c r="V809" s="72">
        <f t="shared" si="348"/>
        <v>2.8897243240158526</v>
      </c>
      <c r="W809" s="33">
        <f t="shared" si="349"/>
        <v>165.56900772240317</v>
      </c>
      <c r="X809" s="80">
        <v>0.49791666666666662</v>
      </c>
      <c r="Z809" s="16">
        <v>184</v>
      </c>
      <c r="AA809" s="16">
        <v>20</v>
      </c>
      <c r="AB809" s="16">
        <v>1.49</v>
      </c>
      <c r="AC809" s="14">
        <f t="shared" si="367"/>
        <v>184.33374722222223</v>
      </c>
      <c r="AD809" s="16">
        <v>49</v>
      </c>
      <c r="AE809" s="16">
        <v>1</v>
      </c>
      <c r="AF809" s="16">
        <v>4.63</v>
      </c>
      <c r="AG809" s="14">
        <f t="shared" si="368"/>
        <v>49.017952777777779</v>
      </c>
      <c r="AH809" s="16">
        <v>18</v>
      </c>
      <c r="AI809" s="16">
        <v>21</v>
      </c>
      <c r="AJ809" s="16">
        <v>7.11</v>
      </c>
      <c r="AK809" s="14">
        <f t="shared" si="369"/>
        <v>18.351974999999999</v>
      </c>
      <c r="AL809" s="16">
        <v>158</v>
      </c>
      <c r="AM809" s="16">
        <v>54</v>
      </c>
      <c r="AN809" s="16">
        <v>37.08</v>
      </c>
      <c r="AO809" s="16">
        <f t="shared" si="370"/>
        <v>158.91030000000001</v>
      </c>
      <c r="AP809" s="16">
        <v>54</v>
      </c>
      <c r="AQ809" s="16">
        <v>38</v>
      </c>
      <c r="AR809" s="16">
        <v>25.22</v>
      </c>
      <c r="AS809" s="14">
        <f t="shared" si="371"/>
        <v>54.640338888888891</v>
      </c>
      <c r="AT809" s="16">
        <v>3</v>
      </c>
      <c r="AU809" s="16">
        <v>51</v>
      </c>
      <c r="AV809" s="16">
        <v>51.18</v>
      </c>
      <c r="AW809" s="14">
        <f t="shared" si="372"/>
        <v>3.8642166666666666</v>
      </c>
      <c r="AX809" s="14">
        <f t="shared" si="364"/>
        <v>-25.423447222222222</v>
      </c>
      <c r="AY809" s="14">
        <f t="shared" si="365"/>
        <v>5.622386111111112</v>
      </c>
      <c r="AZ809" s="14">
        <f t="shared" si="366"/>
        <v>-217.31637499999999</v>
      </c>
    </row>
    <row r="810" spans="1:52">
      <c r="A810" s="11">
        <v>0.49861111111111101</v>
      </c>
      <c r="B810" s="12">
        <f t="shared" si="360"/>
        <v>11.950000000000008</v>
      </c>
      <c r="C810" s="12">
        <f t="shared" si="361"/>
        <v>18.639458797297962</v>
      </c>
      <c r="D810" s="12">
        <f t="shared" si="362"/>
        <v>18.257282141742397</v>
      </c>
      <c r="E810" s="12">
        <f t="shared" si="363"/>
        <v>18.413282141742396</v>
      </c>
      <c r="F810" s="12">
        <f t="shared" si="356"/>
        <v>4.8205859920811704</v>
      </c>
      <c r="G810" s="12">
        <f t="shared" si="350"/>
        <v>0.36898982461110835</v>
      </c>
      <c r="H810" s="26">
        <f t="shared" si="357"/>
        <v>21.141559633488978</v>
      </c>
      <c r="I810" s="33">
        <f t="shared" si="351"/>
        <v>4.2425143528535187</v>
      </c>
      <c r="J810" s="50">
        <f t="shared" si="352"/>
        <v>4.3985143528535184</v>
      </c>
      <c r="K810" s="33">
        <f t="shared" si="342"/>
        <v>1.1515283648028229</v>
      </c>
      <c r="L810" s="33">
        <f t="shared" si="358"/>
        <v>-0.99859078471459717</v>
      </c>
      <c r="M810" s="33">
        <f t="shared" si="343"/>
        <v>3.0884975240367791</v>
      </c>
      <c r="N810" s="33">
        <f t="shared" si="359"/>
        <v>-5.3070186386380343E-2</v>
      </c>
      <c r="O810" s="33">
        <f t="shared" si="344"/>
        <v>3.0884975240367791</v>
      </c>
      <c r="P810" s="33">
        <f t="shared" si="345"/>
        <v>176.95787316391198</v>
      </c>
      <c r="Q810" s="33">
        <f t="shared" si="353"/>
        <v>0.45403611940535482</v>
      </c>
      <c r="R810" s="33">
        <f t="shared" si="346"/>
        <v>26.014353388424727</v>
      </c>
      <c r="S810" s="33">
        <f t="shared" si="354"/>
        <v>-0.96835451795125471</v>
      </c>
      <c r="T810" s="33">
        <f t="shared" si="347"/>
        <v>2.8893474906470242</v>
      </c>
      <c r="U810" s="33">
        <f t="shared" si="355"/>
        <v>0.24957870013964145</v>
      </c>
      <c r="V810" s="72">
        <f t="shared" si="348"/>
        <v>2.8893474906470242</v>
      </c>
      <c r="W810" s="33">
        <f t="shared" si="349"/>
        <v>165.54741676078959</v>
      </c>
      <c r="X810" s="80">
        <v>0.49861111111111112</v>
      </c>
      <c r="Z810" s="16">
        <v>184</v>
      </c>
      <c r="AA810" s="16">
        <v>19</v>
      </c>
      <c r="AB810" s="16">
        <v>58.94</v>
      </c>
      <c r="AC810" s="14">
        <f t="shared" si="367"/>
        <v>184.33303888888889</v>
      </c>
      <c r="AD810" s="16">
        <v>49</v>
      </c>
      <c r="AE810" s="16">
        <v>1</v>
      </c>
      <c r="AF810" s="16">
        <v>49.52</v>
      </c>
      <c r="AG810" s="14">
        <f t="shared" si="368"/>
        <v>49.030422222222221</v>
      </c>
      <c r="AH810" s="16">
        <v>18</v>
      </c>
      <c r="AI810" s="16">
        <v>22</v>
      </c>
      <c r="AJ810" s="16">
        <v>7.28</v>
      </c>
      <c r="AK810" s="14">
        <f t="shared" si="369"/>
        <v>18.36868888888889</v>
      </c>
      <c r="AL810" s="16">
        <v>158</v>
      </c>
      <c r="AM810" s="16">
        <v>52</v>
      </c>
      <c r="AN810" s="16">
        <v>56.39</v>
      </c>
      <c r="AO810" s="16">
        <f t="shared" si="370"/>
        <v>158.88233055555557</v>
      </c>
      <c r="AP810" s="16">
        <v>54</v>
      </c>
      <c r="AQ810" s="16">
        <v>34</v>
      </c>
      <c r="AR810" s="16">
        <v>51.34</v>
      </c>
      <c r="AS810" s="14">
        <f t="shared" si="371"/>
        <v>54.580927777777781</v>
      </c>
      <c r="AT810" s="16">
        <v>3</v>
      </c>
      <c r="AU810" s="16">
        <v>52</v>
      </c>
      <c r="AV810" s="16">
        <v>51.34</v>
      </c>
      <c r="AW810" s="14">
        <f t="shared" si="372"/>
        <v>3.880927777777778</v>
      </c>
      <c r="AX810" s="14">
        <f t="shared" si="364"/>
        <v>-25.450708333333324</v>
      </c>
      <c r="AY810" s="14">
        <f t="shared" si="365"/>
        <v>5.55050555555556</v>
      </c>
      <c r="AZ810" s="14">
        <f t="shared" si="366"/>
        <v>-217.31641666666667</v>
      </c>
    </row>
    <row r="811" spans="1:52">
      <c r="A811" s="11">
        <v>0.499305555555556</v>
      </c>
      <c r="B811" s="12">
        <f t="shared" si="360"/>
        <v>11.966666666666665</v>
      </c>
      <c r="C811" s="12">
        <f t="shared" si="361"/>
        <v>18.656171030631285</v>
      </c>
      <c r="D811" s="12">
        <f t="shared" si="362"/>
        <v>18.273994375075748</v>
      </c>
      <c r="E811" s="12">
        <f t="shared" si="363"/>
        <v>18.429994375075747</v>
      </c>
      <c r="F811" s="12">
        <f t="shared" si="356"/>
        <v>4.8249612445365981</v>
      </c>
      <c r="G811" s="12">
        <f t="shared" si="350"/>
        <v>0.36920703098305263</v>
      </c>
      <c r="H811" s="26">
        <f t="shared" si="357"/>
        <v>21.154004641884736</v>
      </c>
      <c r="I811" s="33">
        <f t="shared" si="351"/>
        <v>4.2592265861868412</v>
      </c>
      <c r="J811" s="50">
        <f t="shared" si="352"/>
        <v>4.4152265861868409</v>
      </c>
      <c r="K811" s="33">
        <f t="shared" si="342"/>
        <v>1.1559036172582433</v>
      </c>
      <c r="L811" s="33">
        <f t="shared" si="358"/>
        <v>-0.99859207891614565</v>
      </c>
      <c r="M811" s="33">
        <f t="shared" si="343"/>
        <v>3.0885219162371298</v>
      </c>
      <c r="N811" s="33">
        <f t="shared" si="359"/>
        <v>-5.3045828544104022E-2</v>
      </c>
      <c r="O811" s="33">
        <f t="shared" si="344"/>
        <v>3.0885219162371298</v>
      </c>
      <c r="P811" s="33">
        <f t="shared" si="345"/>
        <v>176.95927073404511</v>
      </c>
      <c r="Q811" s="33">
        <f t="shared" si="353"/>
        <v>0.45301498723107314</v>
      </c>
      <c r="R811" s="33">
        <f t="shared" si="346"/>
        <v>25.955846824513372</v>
      </c>
      <c r="S811" s="33">
        <f t="shared" si="354"/>
        <v>-0.96826169641660498</v>
      </c>
      <c r="T811" s="33">
        <f t="shared" si="347"/>
        <v>2.8889758457022117</v>
      </c>
      <c r="U811" s="33">
        <f t="shared" si="355"/>
        <v>0.2499385669568393</v>
      </c>
      <c r="V811" s="72">
        <f t="shared" si="348"/>
        <v>2.8889758457022117</v>
      </c>
      <c r="W811" s="33">
        <f t="shared" si="349"/>
        <v>165.52612307397445</v>
      </c>
      <c r="X811" s="80">
        <v>0.4993055555555555</v>
      </c>
      <c r="Z811" s="16">
        <v>184</v>
      </c>
      <c r="AA811" s="16">
        <v>19</v>
      </c>
      <c r="AB811" s="16">
        <v>56.08</v>
      </c>
      <c r="AC811" s="14">
        <f t="shared" si="367"/>
        <v>184.33224444444446</v>
      </c>
      <c r="AD811" s="16">
        <v>49</v>
      </c>
      <c r="AE811" s="16">
        <v>2</v>
      </c>
      <c r="AF811" s="16">
        <v>34.39</v>
      </c>
      <c r="AG811" s="14">
        <f t="shared" si="368"/>
        <v>49.042886111111109</v>
      </c>
      <c r="AH811" s="16">
        <v>18</v>
      </c>
      <c r="AI811" s="16">
        <v>23</v>
      </c>
      <c r="AJ811" s="16">
        <v>7.44</v>
      </c>
      <c r="AK811" s="14">
        <f t="shared" si="369"/>
        <v>18.385400000000001</v>
      </c>
      <c r="AL811" s="16">
        <v>158</v>
      </c>
      <c r="AM811" s="16">
        <v>51</v>
      </c>
      <c r="AN811" s="16">
        <v>17.55</v>
      </c>
      <c r="AO811" s="16">
        <f t="shared" si="370"/>
        <v>158.85487499999999</v>
      </c>
      <c r="AP811" s="16">
        <v>54</v>
      </c>
      <c r="AQ811" s="16">
        <v>31</v>
      </c>
      <c r="AR811" s="16">
        <v>17.2</v>
      </c>
      <c r="AS811" s="14">
        <f t="shared" si="371"/>
        <v>54.521444444444441</v>
      </c>
      <c r="AT811" s="16">
        <v>3</v>
      </c>
      <c r="AU811" s="16">
        <v>53</v>
      </c>
      <c r="AV811" s="16">
        <v>51.51</v>
      </c>
      <c r="AW811" s="14">
        <f t="shared" si="372"/>
        <v>3.8976416666666669</v>
      </c>
      <c r="AX811" s="14">
        <f t="shared" si="364"/>
        <v>-25.477369444444463</v>
      </c>
      <c r="AY811" s="14">
        <f t="shared" si="365"/>
        <v>5.4785583333333321</v>
      </c>
      <c r="AZ811" s="14">
        <f t="shared" si="366"/>
        <v>-217.31637499999999</v>
      </c>
    </row>
    <row r="812" spans="1:52">
      <c r="A812" s="11">
        <v>0.5</v>
      </c>
      <c r="B812" s="12">
        <f t="shared" si="360"/>
        <v>11.983333333333345</v>
      </c>
      <c r="C812" s="12">
        <f t="shared" si="361"/>
        <v>18.672883263964636</v>
      </c>
      <c r="D812" s="12">
        <f t="shared" si="362"/>
        <v>18.290706608409067</v>
      </c>
      <c r="E812" s="12">
        <f t="shared" si="363"/>
        <v>18.446706608409066</v>
      </c>
      <c r="F812" s="12">
        <f t="shared" si="356"/>
        <v>4.8293364969920178</v>
      </c>
      <c r="G812" s="12">
        <f t="shared" si="350"/>
        <v>0.36942414818988478</v>
      </c>
      <c r="H812" s="26">
        <f t="shared" si="357"/>
        <v>21.166444541495888</v>
      </c>
      <c r="I812" s="33">
        <f t="shared" si="351"/>
        <v>4.2759388195201922</v>
      </c>
      <c r="J812" s="50">
        <f t="shared" si="352"/>
        <v>4.4319388195201919</v>
      </c>
      <c r="K812" s="33">
        <f t="shared" si="342"/>
        <v>1.1602788697136712</v>
      </c>
      <c r="L812" s="33">
        <f t="shared" si="358"/>
        <v>-0.99859342663821338</v>
      </c>
      <c r="M812" s="33">
        <f t="shared" si="343"/>
        <v>3.0885473290651726</v>
      </c>
      <c r="N812" s="33">
        <f t="shared" si="359"/>
        <v>-5.302045147819124E-2</v>
      </c>
      <c r="O812" s="33">
        <f t="shared" si="344"/>
        <v>3.0885473290651726</v>
      </c>
      <c r="P812" s="33">
        <f t="shared" si="345"/>
        <v>176.96072678183745</v>
      </c>
      <c r="Q812" s="33">
        <f t="shared" si="353"/>
        <v>0.45199239409051645</v>
      </c>
      <c r="R812" s="33">
        <f t="shared" si="346"/>
        <v>25.897256553400442</v>
      </c>
      <c r="S812" s="33">
        <f t="shared" si="354"/>
        <v>-0.96817003952503478</v>
      </c>
      <c r="T812" s="33">
        <f t="shared" si="347"/>
        <v>2.8886093881352646</v>
      </c>
      <c r="U812" s="33">
        <f t="shared" si="355"/>
        <v>0.25029337699206616</v>
      </c>
      <c r="V812" s="72">
        <f t="shared" si="348"/>
        <v>2.8886093881352646</v>
      </c>
      <c r="W812" s="33">
        <f t="shared" si="349"/>
        <v>165.50512660201775</v>
      </c>
      <c r="X812" s="80">
        <v>0.5</v>
      </c>
      <c r="Z812" s="16">
        <v>184</v>
      </c>
      <c r="AA812" s="16">
        <v>19</v>
      </c>
      <c r="AB812" s="16">
        <v>52.93</v>
      </c>
      <c r="AC812" s="14">
        <f t="shared" si="367"/>
        <v>184.33136944444445</v>
      </c>
      <c r="AD812" s="16">
        <v>49</v>
      </c>
      <c r="AE812" s="16">
        <v>3</v>
      </c>
      <c r="AF812" s="16">
        <v>19.260000000000002</v>
      </c>
      <c r="AG812" s="14">
        <f t="shared" si="368"/>
        <v>49.055349999999997</v>
      </c>
      <c r="AH812" s="16">
        <v>18</v>
      </c>
      <c r="AI812" s="16">
        <v>24</v>
      </c>
      <c r="AJ812" s="16">
        <v>7.61</v>
      </c>
      <c r="AK812" s="14">
        <f t="shared" si="369"/>
        <v>18.402113888888888</v>
      </c>
      <c r="AL812" s="16">
        <v>158</v>
      </c>
      <c r="AM812" s="16">
        <v>49</v>
      </c>
      <c r="AN812" s="16">
        <v>40.56</v>
      </c>
      <c r="AO812" s="16">
        <f t="shared" si="370"/>
        <v>158.82793333333333</v>
      </c>
      <c r="AP812" s="16">
        <v>54</v>
      </c>
      <c r="AQ812" s="16">
        <v>27</v>
      </c>
      <c r="AR812" s="16">
        <v>42.79</v>
      </c>
      <c r="AS812" s="14">
        <f t="shared" si="371"/>
        <v>54.461886111111113</v>
      </c>
      <c r="AT812" s="16">
        <v>3</v>
      </c>
      <c r="AU812" s="16">
        <v>54</v>
      </c>
      <c r="AV812" s="16">
        <v>51.67</v>
      </c>
      <c r="AW812" s="14">
        <f t="shared" si="372"/>
        <v>3.9143527777777778</v>
      </c>
      <c r="AX812" s="14">
        <f t="shared" si="364"/>
        <v>-25.503436111111114</v>
      </c>
      <c r="AY812" s="14">
        <f t="shared" si="365"/>
        <v>5.4065361111111159</v>
      </c>
      <c r="AZ812" s="14">
        <f t="shared" si="366"/>
        <v>-217.31641666666667</v>
      </c>
    </row>
    <row r="813" spans="1:52">
      <c r="A813" s="11">
        <v>0.500694444444444</v>
      </c>
      <c r="B813" s="12">
        <f t="shared" si="360"/>
        <v>12</v>
      </c>
      <c r="C813" s="12">
        <f t="shared" si="361"/>
        <v>18.689595497297955</v>
      </c>
      <c r="D813" s="12">
        <f t="shared" si="362"/>
        <v>18.30741884174239</v>
      </c>
      <c r="E813" s="12">
        <f t="shared" si="363"/>
        <v>18.463418841742389</v>
      </c>
      <c r="F813" s="12">
        <f t="shared" si="356"/>
        <v>4.8337117494474375</v>
      </c>
      <c r="G813" s="12">
        <f t="shared" si="350"/>
        <v>0.36964117206260189</v>
      </c>
      <c r="H813" s="26">
        <f t="shared" si="357"/>
        <v>21.17887909345616</v>
      </c>
      <c r="I813" s="33">
        <f t="shared" si="351"/>
        <v>4.2926510528535111</v>
      </c>
      <c r="J813" s="50">
        <f t="shared" si="352"/>
        <v>4.4486510528535108</v>
      </c>
      <c r="K813" s="33">
        <f t="shared" si="342"/>
        <v>1.1646541221690907</v>
      </c>
      <c r="L813" s="33">
        <f t="shared" si="358"/>
        <v>-0.99859482779098907</v>
      </c>
      <c r="M813" s="33">
        <f t="shared" si="343"/>
        <v>3.088573762292413</v>
      </c>
      <c r="N813" s="33">
        <f t="shared" si="359"/>
        <v>-5.2994055412707491E-2</v>
      </c>
      <c r="O813" s="33">
        <f t="shared" si="344"/>
        <v>3.088573762292413</v>
      </c>
      <c r="P813" s="33">
        <f t="shared" si="345"/>
        <v>176.96224129419724</v>
      </c>
      <c r="Q813" s="33">
        <f t="shared" si="353"/>
        <v>0.45096836065312934</v>
      </c>
      <c r="R813" s="33">
        <f t="shared" si="346"/>
        <v>25.838583759357888</v>
      </c>
      <c r="S813" s="33">
        <f t="shared" si="354"/>
        <v>-0.96807955252372879</v>
      </c>
      <c r="T813" s="33">
        <f t="shared" si="347"/>
        <v>2.8882481168022105</v>
      </c>
      <c r="U813" s="33">
        <f t="shared" si="355"/>
        <v>0.25064313273149358</v>
      </c>
      <c r="V813" s="72">
        <f t="shared" si="348"/>
        <v>2.8882481168022105</v>
      </c>
      <c r="W813" s="33">
        <f t="shared" si="349"/>
        <v>165.4844272793747</v>
      </c>
      <c r="X813" s="80">
        <v>0.50069444444444444</v>
      </c>
      <c r="Z813" s="16">
        <v>184</v>
      </c>
      <c r="AA813" s="16">
        <v>19</v>
      </c>
      <c r="AB813" s="16">
        <v>49.47</v>
      </c>
      <c r="AC813" s="14">
        <f t="shared" si="367"/>
        <v>184.33040833333334</v>
      </c>
      <c r="AD813" s="16">
        <v>49</v>
      </c>
      <c r="AE813" s="16">
        <v>4</v>
      </c>
      <c r="AF813" s="16">
        <v>4.12</v>
      </c>
      <c r="AG813" s="14">
        <f t="shared" si="368"/>
        <v>49.067811111111112</v>
      </c>
      <c r="AH813" s="16">
        <v>18</v>
      </c>
      <c r="AI813" s="16">
        <v>25</v>
      </c>
      <c r="AJ813" s="16">
        <v>7.77</v>
      </c>
      <c r="AK813" s="14">
        <f t="shared" si="369"/>
        <v>18.418824999999998</v>
      </c>
      <c r="AL813" s="16">
        <v>158</v>
      </c>
      <c r="AM813" s="16">
        <v>48</v>
      </c>
      <c r="AN813" s="16">
        <v>5.42</v>
      </c>
      <c r="AO813" s="16">
        <f t="shared" si="370"/>
        <v>158.80150555555556</v>
      </c>
      <c r="AP813" s="16">
        <v>54</v>
      </c>
      <c r="AQ813" s="16">
        <v>24</v>
      </c>
      <c r="AR813" s="16">
        <v>8.1199999999999992</v>
      </c>
      <c r="AS813" s="14">
        <f t="shared" si="371"/>
        <v>54.402255555555556</v>
      </c>
      <c r="AT813" s="16">
        <v>3</v>
      </c>
      <c r="AU813" s="16">
        <v>55</v>
      </c>
      <c r="AV813" s="16">
        <v>51.84</v>
      </c>
      <c r="AW813" s="14">
        <f t="shared" si="372"/>
        <v>3.9310666666666667</v>
      </c>
      <c r="AX813" s="14">
        <f t="shared" si="364"/>
        <v>-25.528902777777773</v>
      </c>
      <c r="AY813" s="14">
        <f t="shared" si="365"/>
        <v>5.3344444444444434</v>
      </c>
      <c r="AZ813" s="14">
        <f t="shared" si="366"/>
        <v>-217.31637499999999</v>
      </c>
    </row>
    <row r="814" spans="1:52">
      <c r="A814" s="11">
        <v>0.50138888888888899</v>
      </c>
      <c r="B814" s="12">
        <f t="shared" si="360"/>
        <v>12.016666666666655</v>
      </c>
      <c r="C814" s="12">
        <f t="shared" si="361"/>
        <v>18.706307730631277</v>
      </c>
      <c r="D814" s="12">
        <f t="shared" si="362"/>
        <v>18.324131075075737</v>
      </c>
      <c r="E814" s="12">
        <f t="shared" si="363"/>
        <v>18.480131075075736</v>
      </c>
      <c r="F814" s="12">
        <f t="shared" si="356"/>
        <v>4.8380870019028643</v>
      </c>
      <c r="G814" s="12">
        <f t="shared" si="350"/>
        <v>0.36985809843291834</v>
      </c>
      <c r="H814" s="26">
        <f t="shared" si="357"/>
        <v>21.191308058940386</v>
      </c>
      <c r="I814" s="33">
        <f t="shared" si="351"/>
        <v>4.3093632861868336</v>
      </c>
      <c r="J814" s="50">
        <f t="shared" si="352"/>
        <v>4.4653632861868333</v>
      </c>
      <c r="K814" s="33">
        <f t="shared" si="342"/>
        <v>1.1690293746245111</v>
      </c>
      <c r="L814" s="33">
        <f t="shared" si="358"/>
        <v>-0.99859628228052366</v>
      </c>
      <c r="M814" s="33">
        <f t="shared" si="343"/>
        <v>3.0886012156706819</v>
      </c>
      <c r="N814" s="33">
        <f t="shared" si="359"/>
        <v>-5.296664059119531E-2</v>
      </c>
      <c r="O814" s="33">
        <f t="shared" si="344"/>
        <v>3.0886012156706819</v>
      </c>
      <c r="P814" s="33">
        <f t="shared" si="345"/>
        <v>176.96381425690544</v>
      </c>
      <c r="Q814" s="33">
        <f t="shared" si="353"/>
        <v>0.4499429075780278</v>
      </c>
      <c r="R814" s="33">
        <f t="shared" si="346"/>
        <v>25.779829626065858</v>
      </c>
      <c r="S814" s="33">
        <f t="shared" si="354"/>
        <v>-0.96799024055479244</v>
      </c>
      <c r="T814" s="33">
        <f t="shared" si="347"/>
        <v>2.8878920304621376</v>
      </c>
      <c r="U814" s="33">
        <f t="shared" si="355"/>
        <v>0.25098783673850672</v>
      </c>
      <c r="V814" s="72">
        <f t="shared" si="348"/>
        <v>2.8878920304621376</v>
      </c>
      <c r="W814" s="33">
        <f t="shared" si="349"/>
        <v>165.46402503494625</v>
      </c>
      <c r="X814" s="80">
        <v>0.50138888888888888</v>
      </c>
      <c r="Z814" s="16">
        <v>184</v>
      </c>
      <c r="AA814" s="16">
        <v>19</v>
      </c>
      <c r="AB814" s="16">
        <v>45.71</v>
      </c>
      <c r="AC814" s="14">
        <f t="shared" si="367"/>
        <v>184.32936388888888</v>
      </c>
      <c r="AD814" s="16">
        <v>49</v>
      </c>
      <c r="AE814" s="16">
        <v>4</v>
      </c>
      <c r="AF814" s="16">
        <v>48.97</v>
      </c>
      <c r="AG814" s="14">
        <f t="shared" si="368"/>
        <v>49.080269444444447</v>
      </c>
      <c r="AH814" s="16">
        <v>18</v>
      </c>
      <c r="AI814" s="16">
        <v>26</v>
      </c>
      <c r="AJ814" s="16">
        <v>7.94</v>
      </c>
      <c r="AK814" s="14">
        <f t="shared" si="369"/>
        <v>18.435538888888889</v>
      </c>
      <c r="AL814" s="16">
        <v>158</v>
      </c>
      <c r="AM814" s="16">
        <v>46</v>
      </c>
      <c r="AN814" s="16">
        <v>32.11</v>
      </c>
      <c r="AO814" s="16">
        <f t="shared" si="370"/>
        <v>158.77558611111112</v>
      </c>
      <c r="AP814" s="16">
        <v>54</v>
      </c>
      <c r="AQ814" s="16">
        <v>20</v>
      </c>
      <c r="AR814" s="16">
        <v>33.200000000000003</v>
      </c>
      <c r="AS814" s="14">
        <f t="shared" si="371"/>
        <v>54.342555555555556</v>
      </c>
      <c r="AT814" s="16">
        <v>3</v>
      </c>
      <c r="AU814" s="16">
        <v>56</v>
      </c>
      <c r="AV814" s="16">
        <v>52</v>
      </c>
      <c r="AW814" s="14">
        <f t="shared" si="372"/>
        <v>3.9477777777777776</v>
      </c>
      <c r="AX814" s="14">
        <f t="shared" si="364"/>
        <v>-25.553777777777753</v>
      </c>
      <c r="AY814" s="14">
        <f t="shared" si="365"/>
        <v>5.2622861111111092</v>
      </c>
      <c r="AZ814" s="14">
        <f t="shared" si="366"/>
        <v>-217.31641666666667</v>
      </c>
    </row>
    <row r="815" spans="1:52">
      <c r="A815" s="11">
        <v>0.50208333333333299</v>
      </c>
      <c r="B815" s="12">
        <f t="shared" si="360"/>
        <v>12.033333333333335</v>
      </c>
      <c r="C815" s="12">
        <f t="shared" si="361"/>
        <v>18.723019963964624</v>
      </c>
      <c r="D815" s="12">
        <f t="shared" si="362"/>
        <v>18.34084330840906</v>
      </c>
      <c r="E815" s="12">
        <f t="shared" si="363"/>
        <v>18.496843308409058</v>
      </c>
      <c r="F815" s="12">
        <f t="shared" si="356"/>
        <v>4.8424622543582849</v>
      </c>
      <c r="G815" s="12">
        <f t="shared" si="350"/>
        <v>0.37007492313334434</v>
      </c>
      <c r="H815" s="26">
        <f t="shared" si="357"/>
        <v>21.203731199168988</v>
      </c>
      <c r="I815" s="33">
        <f t="shared" si="351"/>
        <v>4.326075519520181</v>
      </c>
      <c r="J815" s="50">
        <f t="shared" si="352"/>
        <v>4.4820755195201807</v>
      </c>
      <c r="K815" s="33">
        <f t="shared" si="342"/>
        <v>1.1734046270799379</v>
      </c>
      <c r="L815" s="33">
        <f t="shared" si="358"/>
        <v>-0.99859779000873539</v>
      </c>
      <c r="M815" s="33">
        <f t="shared" si="343"/>
        <v>3.0886296889321438</v>
      </c>
      <c r="N815" s="33">
        <f t="shared" si="359"/>
        <v>-5.2938207276690463E-2</v>
      </c>
      <c r="O815" s="33">
        <f t="shared" si="344"/>
        <v>3.0886296889321438</v>
      </c>
      <c r="P815" s="33">
        <f t="shared" si="345"/>
        <v>176.96544565461613</v>
      </c>
      <c r="Q815" s="33">
        <f t="shared" si="353"/>
        <v>0.44891605551369212</v>
      </c>
      <c r="R815" s="33">
        <f t="shared" si="346"/>
        <v>25.720995336595127</v>
      </c>
      <c r="S815" s="33">
        <f t="shared" si="354"/>
        <v>-0.9679021086554026</v>
      </c>
      <c r="T815" s="33">
        <f t="shared" si="347"/>
        <v>2.8875411277780891</v>
      </c>
      <c r="U815" s="33">
        <f t="shared" si="355"/>
        <v>0.25132749165267437</v>
      </c>
      <c r="V815" s="72">
        <f t="shared" si="348"/>
        <v>2.8875411277780891</v>
      </c>
      <c r="W815" s="33">
        <f t="shared" si="349"/>
        <v>165.44391979213046</v>
      </c>
      <c r="X815" s="80">
        <v>0.50208333333333333</v>
      </c>
      <c r="Z815" s="16">
        <v>184</v>
      </c>
      <c r="AA815" s="16">
        <v>19</v>
      </c>
      <c r="AB815" s="16">
        <v>41.65</v>
      </c>
      <c r="AC815" s="14">
        <f t="shared" si="367"/>
        <v>184.32823611111112</v>
      </c>
      <c r="AD815" s="16">
        <v>49</v>
      </c>
      <c r="AE815" s="16">
        <v>5</v>
      </c>
      <c r="AF815" s="16">
        <v>33.799999999999997</v>
      </c>
      <c r="AG815" s="14">
        <f t="shared" si="368"/>
        <v>49.092722222222221</v>
      </c>
      <c r="AH815" s="16">
        <v>18</v>
      </c>
      <c r="AI815" s="16">
        <v>27</v>
      </c>
      <c r="AJ815" s="16">
        <v>8.1</v>
      </c>
      <c r="AK815" s="14">
        <f t="shared" si="369"/>
        <v>18.452249999999999</v>
      </c>
      <c r="AL815" s="16">
        <v>158</v>
      </c>
      <c r="AM815" s="16">
        <v>45</v>
      </c>
      <c r="AN815" s="16">
        <v>0.64</v>
      </c>
      <c r="AO815" s="16">
        <f t="shared" si="370"/>
        <v>158.75017777777776</v>
      </c>
      <c r="AP815" s="16">
        <v>54</v>
      </c>
      <c r="AQ815" s="16">
        <v>16</v>
      </c>
      <c r="AR815" s="16">
        <v>58.03</v>
      </c>
      <c r="AS815" s="14">
        <f t="shared" si="371"/>
        <v>54.282786111111108</v>
      </c>
      <c r="AT815" s="16">
        <v>3</v>
      </c>
      <c r="AU815" s="16">
        <v>57</v>
      </c>
      <c r="AV815" s="16">
        <v>52.16</v>
      </c>
      <c r="AW815" s="14">
        <f t="shared" si="372"/>
        <v>3.964488888888889</v>
      </c>
      <c r="AX815" s="14">
        <f t="shared" si="364"/>
        <v>-25.57805833333336</v>
      </c>
      <c r="AY815" s="14">
        <f t="shared" si="365"/>
        <v>5.1900638888888864</v>
      </c>
      <c r="AZ815" s="14">
        <f t="shared" si="366"/>
        <v>-217.31641666666667</v>
      </c>
    </row>
    <row r="816" spans="1:52">
      <c r="A816" s="11">
        <v>0.50277777777777799</v>
      </c>
      <c r="B816" s="12">
        <f t="shared" si="360"/>
        <v>12.049999999999992</v>
      </c>
      <c r="C816" s="12">
        <f t="shared" si="361"/>
        <v>18.739732197297947</v>
      </c>
      <c r="D816" s="12">
        <f t="shared" si="362"/>
        <v>18.357555541742407</v>
      </c>
      <c r="E816" s="12">
        <f t="shared" si="363"/>
        <v>18.513555541742406</v>
      </c>
      <c r="F816" s="12">
        <f t="shared" si="356"/>
        <v>4.8468375068137126</v>
      </c>
      <c r="G816" s="12">
        <f t="shared" si="350"/>
        <v>0.3702916419972675</v>
      </c>
      <c r="H816" s="26">
        <f t="shared" si="357"/>
        <v>21.216148275412653</v>
      </c>
      <c r="I816" s="33">
        <f t="shared" si="351"/>
        <v>4.3427877528535035</v>
      </c>
      <c r="J816" s="50">
        <f t="shared" si="352"/>
        <v>4.4987877528535032</v>
      </c>
      <c r="K816" s="33">
        <f t="shared" si="342"/>
        <v>1.1777798795353585</v>
      </c>
      <c r="L816" s="33">
        <f t="shared" si="358"/>
        <v>-0.99859935087341367</v>
      </c>
      <c r="M816" s="33">
        <f t="shared" si="343"/>
        <v>3.0886591817892537</v>
      </c>
      <c r="N816" s="33">
        <f t="shared" si="359"/>
        <v>-5.2908755751738458E-2</v>
      </c>
      <c r="O816" s="33">
        <f t="shared" si="344"/>
        <v>3.0886591817892537</v>
      </c>
      <c r="P816" s="33">
        <f t="shared" si="345"/>
        <v>176.96713547085432</v>
      </c>
      <c r="Q816" s="33">
        <f t="shared" si="353"/>
        <v>0.44788782509766112</v>
      </c>
      <c r="R816" s="33">
        <f t="shared" si="346"/>
        <v>25.66208207338957</v>
      </c>
      <c r="S816" s="33">
        <f t="shared" si="354"/>
        <v>-0.96781516175796578</v>
      </c>
      <c r="T816" s="33">
        <f t="shared" si="347"/>
        <v>2.8871954073179404</v>
      </c>
      <c r="U816" s="33">
        <f t="shared" si="355"/>
        <v>0.25166210018873031</v>
      </c>
      <c r="V816" s="72">
        <f t="shared" si="348"/>
        <v>2.8871954073179404</v>
      </c>
      <c r="W816" s="33">
        <f t="shared" si="349"/>
        <v>165.42411146887264</v>
      </c>
      <c r="X816" s="80">
        <v>0.50277777777777777</v>
      </c>
      <c r="Z816" s="16">
        <v>184</v>
      </c>
      <c r="AA816" s="16">
        <v>19</v>
      </c>
      <c r="AB816" s="16">
        <v>37.29</v>
      </c>
      <c r="AC816" s="14">
        <f t="shared" si="367"/>
        <v>184.32702499999999</v>
      </c>
      <c r="AD816" s="16">
        <v>49</v>
      </c>
      <c r="AE816" s="16">
        <v>6</v>
      </c>
      <c r="AF816" s="16">
        <v>18.63</v>
      </c>
      <c r="AG816" s="14">
        <f t="shared" si="368"/>
        <v>49.105175000000003</v>
      </c>
      <c r="AH816" s="16">
        <v>18</v>
      </c>
      <c r="AI816" s="16">
        <v>28</v>
      </c>
      <c r="AJ816" s="16">
        <v>8.27</v>
      </c>
      <c r="AK816" s="14">
        <f t="shared" si="369"/>
        <v>18.46896388888889</v>
      </c>
      <c r="AL816" s="16">
        <v>158</v>
      </c>
      <c r="AM816" s="16">
        <v>43</v>
      </c>
      <c r="AN816" s="16">
        <v>31</v>
      </c>
      <c r="AO816" s="16">
        <f t="shared" si="370"/>
        <v>158.72527777777779</v>
      </c>
      <c r="AP816" s="16">
        <v>54</v>
      </c>
      <c r="AQ816" s="16">
        <v>13</v>
      </c>
      <c r="AR816" s="16">
        <v>22.62</v>
      </c>
      <c r="AS816" s="14">
        <f t="shared" si="371"/>
        <v>54.222949999999997</v>
      </c>
      <c r="AT816" s="16">
        <v>3</v>
      </c>
      <c r="AU816" s="16">
        <v>58</v>
      </c>
      <c r="AV816" s="16">
        <v>52.33</v>
      </c>
      <c r="AW816" s="14">
        <f t="shared" si="372"/>
        <v>3.9812027777777779</v>
      </c>
      <c r="AX816" s="14">
        <f t="shared" si="364"/>
        <v>-25.601747222222201</v>
      </c>
      <c r="AY816" s="14">
        <f t="shared" si="365"/>
        <v>5.1177749999999946</v>
      </c>
      <c r="AZ816" s="14">
        <f t="shared" si="366"/>
        <v>-217.31641666666667</v>
      </c>
    </row>
    <row r="817" spans="1:52">
      <c r="A817" s="11">
        <v>0.50347222222222199</v>
      </c>
      <c r="B817" s="12">
        <f t="shared" si="360"/>
        <v>12.066666666666672</v>
      </c>
      <c r="C817" s="12">
        <f t="shared" si="361"/>
        <v>18.756444430631294</v>
      </c>
      <c r="D817" s="12">
        <f t="shared" si="362"/>
        <v>18.37426777507573</v>
      </c>
      <c r="E817" s="12">
        <f t="shared" si="363"/>
        <v>18.530267775075728</v>
      </c>
      <c r="F817" s="12">
        <f t="shared" si="356"/>
        <v>4.8512127592691323</v>
      </c>
      <c r="G817" s="12">
        <f t="shared" si="350"/>
        <v>0.37050825085903005</v>
      </c>
      <c r="H817" s="26">
        <f t="shared" si="357"/>
        <v>21.228559048996782</v>
      </c>
      <c r="I817" s="33">
        <f t="shared" si="351"/>
        <v>4.3594999861868509</v>
      </c>
      <c r="J817" s="50">
        <f t="shared" si="352"/>
        <v>4.5154999861868506</v>
      </c>
      <c r="K817" s="33">
        <f t="shared" si="342"/>
        <v>1.182155131990785</v>
      </c>
      <c r="L817" s="33">
        <f t="shared" si="358"/>
        <v>-0.99860096476822435</v>
      </c>
      <c r="M817" s="33">
        <f t="shared" si="343"/>
        <v>3.0886896939347679</v>
      </c>
      <c r="N817" s="33">
        <f t="shared" si="359"/>
        <v>-5.2878286318410163E-2</v>
      </c>
      <c r="O817" s="33">
        <f t="shared" si="344"/>
        <v>3.0886896939347679</v>
      </c>
      <c r="P817" s="33">
        <f t="shared" si="345"/>
        <v>176.96888368801621</v>
      </c>
      <c r="Q817" s="33">
        <f t="shared" si="353"/>
        <v>0.4468582369562169</v>
      </c>
      <c r="R817" s="33">
        <f t="shared" si="346"/>
        <v>25.603091018248101</v>
      </c>
      <c r="S817" s="33">
        <f t="shared" si="354"/>
        <v>-0.96772940469028024</v>
      </c>
      <c r="T817" s="33">
        <f t="shared" si="347"/>
        <v>2.8868548675552663</v>
      </c>
      <c r="U817" s="33">
        <f t="shared" si="355"/>
        <v>0.25199166513556759</v>
      </c>
      <c r="V817" s="72">
        <f t="shared" si="348"/>
        <v>2.8868548675552663</v>
      </c>
      <c r="W817" s="33">
        <f t="shared" si="349"/>
        <v>165.40459997771501</v>
      </c>
      <c r="X817" s="80">
        <v>0.50347222222222221</v>
      </c>
      <c r="Z817" s="16">
        <v>184</v>
      </c>
      <c r="AA817" s="16">
        <v>19</v>
      </c>
      <c r="AB817" s="16">
        <v>32.630000000000003</v>
      </c>
      <c r="AC817" s="14">
        <f t="shared" si="367"/>
        <v>184.32573055555557</v>
      </c>
      <c r="AD817" s="16">
        <v>49</v>
      </c>
      <c r="AE817" s="16">
        <v>7</v>
      </c>
      <c r="AF817" s="16">
        <v>3.44</v>
      </c>
      <c r="AG817" s="14">
        <f t="shared" si="368"/>
        <v>49.117622222222224</v>
      </c>
      <c r="AH817" s="16">
        <v>18</v>
      </c>
      <c r="AI817" s="16">
        <v>29</v>
      </c>
      <c r="AJ817" s="16">
        <v>8.43</v>
      </c>
      <c r="AK817" s="14">
        <f t="shared" si="369"/>
        <v>18.485675000000001</v>
      </c>
      <c r="AL817" s="16">
        <v>158</v>
      </c>
      <c r="AM817" s="16">
        <v>42</v>
      </c>
      <c r="AN817" s="16">
        <v>3.18</v>
      </c>
      <c r="AO817" s="16">
        <f t="shared" si="370"/>
        <v>158.70088333333334</v>
      </c>
      <c r="AP817" s="16">
        <v>54</v>
      </c>
      <c r="AQ817" s="16">
        <v>9</v>
      </c>
      <c r="AR817" s="16">
        <v>46.97</v>
      </c>
      <c r="AS817" s="14">
        <f t="shared" si="371"/>
        <v>54.163047222222225</v>
      </c>
      <c r="AT817" s="16">
        <v>3</v>
      </c>
      <c r="AU817" s="16">
        <v>59</v>
      </c>
      <c r="AV817" s="16">
        <v>52.49</v>
      </c>
      <c r="AW817" s="14">
        <f t="shared" si="372"/>
        <v>3.9979138888888888</v>
      </c>
      <c r="AX817" s="14">
        <f t="shared" si="364"/>
        <v>-25.624847222222229</v>
      </c>
      <c r="AY817" s="14">
        <f t="shared" si="365"/>
        <v>5.0454250000000016</v>
      </c>
      <c r="AZ817" s="14">
        <f t="shared" si="366"/>
        <v>-217.31641666666667</v>
      </c>
    </row>
    <row r="818" spans="1:52">
      <c r="A818" s="11">
        <v>0.50416666666666698</v>
      </c>
      <c r="B818" s="12">
        <f t="shared" si="360"/>
        <v>12.083333333333329</v>
      </c>
      <c r="C818" s="12">
        <f t="shared" si="361"/>
        <v>18.773156663964617</v>
      </c>
      <c r="D818" s="12">
        <f t="shared" si="362"/>
        <v>18.390980008409077</v>
      </c>
      <c r="E818" s="12">
        <f t="shared" si="363"/>
        <v>18.546980008409076</v>
      </c>
      <c r="F818" s="12">
        <f t="shared" si="356"/>
        <v>4.8555880117245591</v>
      </c>
      <c r="G818" s="12">
        <f t="shared" si="350"/>
        <v>0.37072474555401153</v>
      </c>
      <c r="H818" s="26">
        <f t="shared" si="357"/>
        <v>21.24096328130619</v>
      </c>
      <c r="I818" s="33">
        <f t="shared" si="351"/>
        <v>4.3762122195201734</v>
      </c>
      <c r="J818" s="50">
        <f t="shared" si="352"/>
        <v>4.5322122195201731</v>
      </c>
      <c r="K818" s="33">
        <f t="shared" si="342"/>
        <v>1.1865303844462056</v>
      </c>
      <c r="L818" s="33">
        <f t="shared" si="358"/>
        <v>-0.99860263158271489</v>
      </c>
      <c r="M818" s="33">
        <f t="shared" si="343"/>
        <v>3.0887212250417093</v>
      </c>
      <c r="N818" s="33">
        <f t="shared" si="359"/>
        <v>-5.2846799298317676E-2</v>
      </c>
      <c r="O818" s="33">
        <f t="shared" si="344"/>
        <v>3.0887212250417093</v>
      </c>
      <c r="P818" s="33">
        <f t="shared" si="345"/>
        <v>176.97069028736729</v>
      </c>
      <c r="Q818" s="33">
        <f t="shared" si="353"/>
        <v>0.44582731170409468</v>
      </c>
      <c r="R818" s="33">
        <f t="shared" si="346"/>
        <v>25.544023352308034</v>
      </c>
      <c r="S818" s="33">
        <f t="shared" si="354"/>
        <v>-0.9676448421757089</v>
      </c>
      <c r="T818" s="33">
        <f t="shared" si="347"/>
        <v>2.8865195068702176</v>
      </c>
      <c r="U818" s="33">
        <f t="shared" si="355"/>
        <v>0.25231618935523631</v>
      </c>
      <c r="V818" s="72">
        <f t="shared" si="348"/>
        <v>2.8865195068702176</v>
      </c>
      <c r="W818" s="33">
        <f t="shared" si="349"/>
        <v>165.3853852258471</v>
      </c>
      <c r="X818" s="80">
        <v>0.50416666666666665</v>
      </c>
      <c r="Z818" s="16">
        <v>184</v>
      </c>
      <c r="AA818" s="16">
        <v>19</v>
      </c>
      <c r="AB818" s="16">
        <v>27.67</v>
      </c>
      <c r="AC818" s="14">
        <f t="shared" si="367"/>
        <v>184.32435277777779</v>
      </c>
      <c r="AD818" s="16">
        <v>49</v>
      </c>
      <c r="AE818" s="16">
        <v>7</v>
      </c>
      <c r="AF818" s="16">
        <v>48.23</v>
      </c>
      <c r="AG818" s="14">
        <f t="shared" si="368"/>
        <v>49.130063888888891</v>
      </c>
      <c r="AH818" s="16">
        <v>18</v>
      </c>
      <c r="AI818" s="16">
        <v>30</v>
      </c>
      <c r="AJ818" s="16">
        <v>8.59</v>
      </c>
      <c r="AK818" s="14">
        <f t="shared" si="369"/>
        <v>18.502386111111111</v>
      </c>
      <c r="AL818" s="16">
        <v>158</v>
      </c>
      <c r="AM818" s="16">
        <v>40</v>
      </c>
      <c r="AN818" s="16">
        <v>37.17</v>
      </c>
      <c r="AO818" s="16">
        <f t="shared" si="370"/>
        <v>158.67699166666668</v>
      </c>
      <c r="AP818" s="16">
        <v>54</v>
      </c>
      <c r="AQ818" s="16">
        <v>6</v>
      </c>
      <c r="AR818" s="16">
        <v>11.09</v>
      </c>
      <c r="AS818" s="14">
        <f t="shared" si="371"/>
        <v>54.103080555555557</v>
      </c>
      <c r="AT818" s="16">
        <v>4</v>
      </c>
      <c r="AU818" s="16">
        <v>0</v>
      </c>
      <c r="AV818" s="16">
        <v>52.66</v>
      </c>
      <c r="AW818" s="14">
        <f t="shared" si="372"/>
        <v>4.0146277777777781</v>
      </c>
      <c r="AX818" s="14">
        <f t="shared" si="364"/>
        <v>-25.64736111111111</v>
      </c>
      <c r="AY818" s="14">
        <f t="shared" si="365"/>
        <v>4.9730166666666662</v>
      </c>
      <c r="AZ818" s="14">
        <f t="shared" si="366"/>
        <v>-217.31637499999999</v>
      </c>
    </row>
    <row r="819" spans="1:52">
      <c r="A819" s="11">
        <v>0.50486111111111098</v>
      </c>
      <c r="B819" s="12">
        <f t="shared" si="360"/>
        <v>12.100000000000009</v>
      </c>
      <c r="C819" s="12">
        <f t="shared" si="361"/>
        <v>18.789868897297964</v>
      </c>
      <c r="D819" s="12">
        <f t="shared" si="362"/>
        <v>18.407692241742399</v>
      </c>
      <c r="E819" s="12">
        <f t="shared" si="363"/>
        <v>18.563692241742398</v>
      </c>
      <c r="F819" s="12">
        <f t="shared" si="356"/>
        <v>4.8599632641799797</v>
      </c>
      <c r="G819" s="12">
        <f t="shared" si="350"/>
        <v>0.37094112191870476</v>
      </c>
      <c r="H819" s="26">
        <f t="shared" si="357"/>
        <v>21.253360733789496</v>
      </c>
      <c r="I819" s="33">
        <f t="shared" si="351"/>
        <v>4.3929244528535207</v>
      </c>
      <c r="J819" s="50">
        <f t="shared" si="352"/>
        <v>4.5489244528535204</v>
      </c>
      <c r="K819" s="33">
        <f t="shared" si="342"/>
        <v>1.1909056369016324</v>
      </c>
      <c r="L819" s="33">
        <f t="shared" si="358"/>
        <v>-0.99860435120232005</v>
      </c>
      <c r="M819" s="33">
        <f t="shared" si="343"/>
        <v>3.088753774763358</v>
      </c>
      <c r="N819" s="33">
        <f t="shared" si="359"/>
        <v>-5.2814295032629278E-2</v>
      </c>
      <c r="O819" s="33">
        <f t="shared" si="344"/>
        <v>3.088753774763358</v>
      </c>
      <c r="P819" s="33">
        <f t="shared" si="345"/>
        <v>176.9725552490421</v>
      </c>
      <c r="Q819" s="33">
        <f t="shared" si="353"/>
        <v>0.44479506994417511</v>
      </c>
      <c r="R819" s="33">
        <f t="shared" si="346"/>
        <v>25.484880256027488</v>
      </c>
      <c r="S819" s="33">
        <f t="shared" si="354"/>
        <v>-0.9675614788333573</v>
      </c>
      <c r="T819" s="33">
        <f t="shared" si="347"/>
        <v>2.886189323550381</v>
      </c>
      <c r="U819" s="33">
        <f t="shared" si="355"/>
        <v>0.25263567578195861</v>
      </c>
      <c r="V819" s="72">
        <f t="shared" si="348"/>
        <v>2.886189323550381</v>
      </c>
      <c r="W819" s="33">
        <f t="shared" si="349"/>
        <v>165.36646711515485</v>
      </c>
      <c r="X819" s="80">
        <v>0.50486111111111109</v>
      </c>
      <c r="Z819" s="16">
        <v>184</v>
      </c>
      <c r="AA819" s="16">
        <v>19</v>
      </c>
      <c r="AB819" s="16">
        <v>22.4</v>
      </c>
      <c r="AC819" s="14">
        <f t="shared" si="367"/>
        <v>184.32288888888888</v>
      </c>
      <c r="AD819" s="16">
        <v>49</v>
      </c>
      <c r="AE819" s="16">
        <v>8</v>
      </c>
      <c r="AF819" s="16">
        <v>33.020000000000003</v>
      </c>
      <c r="AG819" s="14">
        <f t="shared" si="368"/>
        <v>49.142505555555559</v>
      </c>
      <c r="AH819" s="16">
        <v>18</v>
      </c>
      <c r="AI819" s="16">
        <v>31</v>
      </c>
      <c r="AJ819" s="16">
        <v>8.76</v>
      </c>
      <c r="AK819" s="14">
        <f t="shared" si="369"/>
        <v>18.519100000000002</v>
      </c>
      <c r="AL819" s="16">
        <v>158</v>
      </c>
      <c r="AM819" s="16">
        <v>39</v>
      </c>
      <c r="AN819" s="16">
        <v>12.97</v>
      </c>
      <c r="AO819" s="16">
        <f t="shared" si="370"/>
        <v>158.65360277777779</v>
      </c>
      <c r="AP819" s="16">
        <v>54</v>
      </c>
      <c r="AQ819" s="16">
        <v>2</v>
      </c>
      <c r="AR819" s="16">
        <v>34.979999999999997</v>
      </c>
      <c r="AS819" s="14">
        <f t="shared" si="371"/>
        <v>54.043050000000001</v>
      </c>
      <c r="AT819" s="16">
        <v>4</v>
      </c>
      <c r="AU819" s="16">
        <v>1</v>
      </c>
      <c r="AV819" s="16">
        <v>52.82</v>
      </c>
      <c r="AW819" s="14">
        <f t="shared" si="372"/>
        <v>4.0313388888888886</v>
      </c>
      <c r="AX819" s="14">
        <f t="shared" si="364"/>
        <v>-25.669286111111091</v>
      </c>
      <c r="AY819" s="14">
        <f t="shared" si="365"/>
        <v>4.9005444444444421</v>
      </c>
      <c r="AZ819" s="14">
        <f t="shared" si="366"/>
        <v>-217.31641666666667</v>
      </c>
    </row>
    <row r="820" spans="1:52">
      <c r="A820" s="11">
        <v>0.50555555555555598</v>
      </c>
      <c r="B820" s="12">
        <f t="shared" si="360"/>
        <v>12.116666666666664</v>
      </c>
      <c r="C820" s="12">
        <f t="shared" si="361"/>
        <v>18.806581130631287</v>
      </c>
      <c r="D820" s="12">
        <f t="shared" si="362"/>
        <v>18.424404475075743</v>
      </c>
      <c r="E820" s="12">
        <f t="shared" si="363"/>
        <v>18.580404475075742</v>
      </c>
      <c r="F820" s="12">
        <f t="shared" si="356"/>
        <v>4.8643385166354056</v>
      </c>
      <c r="G820" s="12">
        <f t="shared" si="350"/>
        <v>0.37115737579079944</v>
      </c>
      <c r="H820" s="26">
        <f t="shared" si="357"/>
        <v>21.265751167963884</v>
      </c>
      <c r="I820" s="33">
        <f t="shared" si="351"/>
        <v>4.4096366861868432</v>
      </c>
      <c r="J820" s="50">
        <f t="shared" si="352"/>
        <v>4.5656366861868429</v>
      </c>
      <c r="K820" s="33">
        <f t="shared" si="342"/>
        <v>1.1952808893570526</v>
      </c>
      <c r="L820" s="33">
        <f t="shared" si="358"/>
        <v>-0.99860612350836708</v>
      </c>
      <c r="M820" s="33">
        <f t="shared" si="343"/>
        <v>3.0887873427332515</v>
      </c>
      <c r="N820" s="33">
        <f t="shared" si="359"/>
        <v>-5.2780773882084554E-2</v>
      </c>
      <c r="O820" s="33">
        <f t="shared" si="344"/>
        <v>3.0887873427332515</v>
      </c>
      <c r="P820" s="33">
        <f t="shared" si="345"/>
        <v>176.97447855204382</v>
      </c>
      <c r="Q820" s="33">
        <f t="shared" si="353"/>
        <v>0.44376153226720216</v>
      </c>
      <c r="R820" s="33">
        <f t="shared" si="346"/>
        <v>25.425662909169183</v>
      </c>
      <c r="S820" s="33">
        <f t="shared" si="354"/>
        <v>-0.96747931917825858</v>
      </c>
      <c r="T820" s="33">
        <f t="shared" si="347"/>
        <v>2.8858643157916384</v>
      </c>
      <c r="U820" s="33">
        <f t="shared" si="355"/>
        <v>0.2529501274211447</v>
      </c>
      <c r="V820" s="72">
        <f t="shared" si="348"/>
        <v>2.8858643157916384</v>
      </c>
      <c r="W820" s="33">
        <f t="shared" si="349"/>
        <v>165.34784554226988</v>
      </c>
      <c r="X820" s="80">
        <v>0.50555555555555554</v>
      </c>
      <c r="Z820" s="16">
        <v>184</v>
      </c>
      <c r="AA820" s="16">
        <v>19</v>
      </c>
      <c r="AB820" s="16">
        <v>16.84</v>
      </c>
      <c r="AC820" s="14">
        <f t="shared" si="367"/>
        <v>184.32134444444443</v>
      </c>
      <c r="AD820" s="16">
        <v>49</v>
      </c>
      <c r="AE820" s="16">
        <v>9</v>
      </c>
      <c r="AF820" s="16">
        <v>17.78</v>
      </c>
      <c r="AG820" s="14">
        <f t="shared" si="368"/>
        <v>49.154938888888886</v>
      </c>
      <c r="AH820" s="16">
        <v>18</v>
      </c>
      <c r="AI820" s="16">
        <v>32</v>
      </c>
      <c r="AJ820" s="16">
        <v>8.92</v>
      </c>
      <c r="AK820" s="14">
        <f t="shared" si="369"/>
        <v>18.535811111111112</v>
      </c>
      <c r="AL820" s="16">
        <v>158</v>
      </c>
      <c r="AM820" s="16">
        <v>37</v>
      </c>
      <c r="AN820" s="16">
        <v>50.57</v>
      </c>
      <c r="AO820" s="16">
        <f t="shared" si="370"/>
        <v>158.63071388888889</v>
      </c>
      <c r="AP820" s="16">
        <v>53</v>
      </c>
      <c r="AQ820" s="16">
        <v>58</v>
      </c>
      <c r="AR820" s="16">
        <v>58.65</v>
      </c>
      <c r="AS820" s="14">
        <f t="shared" si="371"/>
        <v>53.982958333333336</v>
      </c>
      <c r="AT820" s="16">
        <v>4</v>
      </c>
      <c r="AU820" s="16">
        <v>2</v>
      </c>
      <c r="AV820" s="16">
        <v>52.99</v>
      </c>
      <c r="AW820" s="14">
        <f t="shared" si="372"/>
        <v>4.0480527777777775</v>
      </c>
      <c r="AX820" s="14">
        <f t="shared" si="364"/>
        <v>-25.690630555555543</v>
      </c>
      <c r="AY820" s="14">
        <f t="shared" si="365"/>
        <v>4.8280194444444504</v>
      </c>
      <c r="AZ820" s="14">
        <f t="shared" si="366"/>
        <v>-217.31637500000002</v>
      </c>
    </row>
    <row r="821" spans="1:52">
      <c r="A821" s="11">
        <v>0.50624999999999998</v>
      </c>
      <c r="B821" s="12">
        <f t="shared" si="360"/>
        <v>12.133333333333344</v>
      </c>
      <c r="C821" s="12">
        <f t="shared" si="361"/>
        <v>18.82329336396463</v>
      </c>
      <c r="D821" s="12">
        <f t="shared" si="362"/>
        <v>18.441116708409066</v>
      </c>
      <c r="E821" s="12">
        <f t="shared" si="363"/>
        <v>18.597116708409065</v>
      </c>
      <c r="F821" s="12">
        <f t="shared" si="356"/>
        <v>4.8687137690908253</v>
      </c>
      <c r="G821" s="12">
        <f t="shared" si="350"/>
        <v>0.37137350300925881</v>
      </c>
      <c r="H821" s="26">
        <f t="shared" si="357"/>
        <v>21.27813434541951</v>
      </c>
      <c r="I821" s="33">
        <f t="shared" si="351"/>
        <v>4.4263489195201871</v>
      </c>
      <c r="J821" s="50">
        <f t="shared" si="352"/>
        <v>4.5823489195201867</v>
      </c>
      <c r="K821" s="33">
        <f t="shared" si="342"/>
        <v>1.1996561418124787</v>
      </c>
      <c r="L821" s="33">
        <f t="shared" si="358"/>
        <v>-0.99860794837808342</v>
      </c>
      <c r="M821" s="33">
        <f t="shared" si="343"/>
        <v>3.0888219285651468</v>
      </c>
      <c r="N821" s="33">
        <f t="shared" si="359"/>
        <v>-5.2746236227009087E-2</v>
      </c>
      <c r="O821" s="33">
        <f t="shared" si="344"/>
        <v>3.0888219285651468</v>
      </c>
      <c r="P821" s="33">
        <f t="shared" si="345"/>
        <v>176.97646017424236</v>
      </c>
      <c r="Q821" s="33">
        <f t="shared" si="353"/>
        <v>0.4427267192514826</v>
      </c>
      <c r="R821" s="33">
        <f t="shared" si="346"/>
        <v>25.366372490783245</v>
      </c>
      <c r="S821" s="33">
        <f t="shared" si="354"/>
        <v>-0.96739836762156528</v>
      </c>
      <c r="T821" s="33">
        <f t="shared" si="347"/>
        <v>2.885544481699017</v>
      </c>
      <c r="U821" s="33">
        <f t="shared" si="355"/>
        <v>0.2532595473484282</v>
      </c>
      <c r="V821" s="72">
        <f t="shared" si="348"/>
        <v>2.885544481699017</v>
      </c>
      <c r="W821" s="33">
        <f t="shared" si="349"/>
        <v>165.32952039861829</v>
      </c>
      <c r="X821" s="80">
        <v>0.50624999999999998</v>
      </c>
      <c r="Z821" s="16">
        <v>184</v>
      </c>
      <c r="AA821" s="16">
        <v>19</v>
      </c>
      <c r="AB821" s="16">
        <v>10.97</v>
      </c>
      <c r="AC821" s="14">
        <f t="shared" si="367"/>
        <v>184.31971388888888</v>
      </c>
      <c r="AD821" s="16">
        <v>49</v>
      </c>
      <c r="AE821" s="16">
        <v>10</v>
      </c>
      <c r="AF821" s="16">
        <v>2.54</v>
      </c>
      <c r="AG821" s="14">
        <f t="shared" si="368"/>
        <v>49.16737222222222</v>
      </c>
      <c r="AH821" s="16">
        <v>18</v>
      </c>
      <c r="AI821" s="16">
        <v>33</v>
      </c>
      <c r="AJ821" s="16">
        <v>9.09</v>
      </c>
      <c r="AK821" s="14">
        <f t="shared" si="369"/>
        <v>18.552524999999999</v>
      </c>
      <c r="AL821" s="16">
        <v>158</v>
      </c>
      <c r="AM821" s="16">
        <v>36</v>
      </c>
      <c r="AN821" s="16">
        <v>29.97</v>
      </c>
      <c r="AO821" s="16">
        <f t="shared" si="370"/>
        <v>158.60832500000001</v>
      </c>
      <c r="AP821" s="16">
        <v>53</v>
      </c>
      <c r="AQ821" s="16">
        <v>55</v>
      </c>
      <c r="AR821" s="16">
        <v>22.09</v>
      </c>
      <c r="AS821" s="14">
        <f t="shared" si="371"/>
        <v>53.922802777777775</v>
      </c>
      <c r="AT821" s="16">
        <v>4</v>
      </c>
      <c r="AU821" s="16">
        <v>3</v>
      </c>
      <c r="AV821" s="16">
        <v>53.15</v>
      </c>
      <c r="AW821" s="14">
        <f t="shared" si="372"/>
        <v>4.0647638888888888</v>
      </c>
      <c r="AX821" s="14">
        <f t="shared" si="364"/>
        <v>-25.711388888888877</v>
      </c>
      <c r="AY821" s="14">
        <f t="shared" si="365"/>
        <v>4.7554305555555558</v>
      </c>
      <c r="AZ821" s="14">
        <f t="shared" si="366"/>
        <v>-217.31641666666667</v>
      </c>
    </row>
    <row r="822" spans="1:52">
      <c r="A822" s="11">
        <v>0.50694444444444398</v>
      </c>
      <c r="B822" s="12">
        <f t="shared" si="360"/>
        <v>12.149999999999999</v>
      </c>
      <c r="C822" s="12">
        <f t="shared" si="361"/>
        <v>18.840005597297953</v>
      </c>
      <c r="D822" s="12">
        <f t="shared" si="362"/>
        <v>18.457828941742388</v>
      </c>
      <c r="E822" s="12">
        <f t="shared" si="363"/>
        <v>18.613828941742387</v>
      </c>
      <c r="F822" s="12">
        <f t="shared" si="356"/>
        <v>4.8730890215462468</v>
      </c>
      <c r="G822" s="12">
        <f t="shared" si="350"/>
        <v>0.37158949941440206</v>
      </c>
      <c r="H822" s="26">
        <f t="shared" si="357"/>
        <v>21.290510027824212</v>
      </c>
      <c r="I822" s="33">
        <f t="shared" si="351"/>
        <v>4.4430611528535096</v>
      </c>
      <c r="J822" s="50">
        <f t="shared" si="352"/>
        <v>4.5990611528535092</v>
      </c>
      <c r="K822" s="33">
        <f t="shared" si="342"/>
        <v>1.2040313942678991</v>
      </c>
      <c r="L822" s="33">
        <f t="shared" si="358"/>
        <v>-0.99860982568460066</v>
      </c>
      <c r="M822" s="33">
        <f t="shared" si="343"/>
        <v>3.0888575318530185</v>
      </c>
      <c r="N822" s="33">
        <f t="shared" si="359"/>
        <v>-5.2710682467328407E-2</v>
      </c>
      <c r="O822" s="33">
        <f t="shared" si="344"/>
        <v>3.0888575318530185</v>
      </c>
      <c r="P822" s="33">
        <f t="shared" si="345"/>
        <v>176.97850009237422</v>
      </c>
      <c r="Q822" s="33">
        <f t="shared" si="353"/>
        <v>0.44169065146261216</v>
      </c>
      <c r="R822" s="33">
        <f t="shared" si="346"/>
        <v>25.307010179191522</v>
      </c>
      <c r="S822" s="33">
        <f t="shared" si="354"/>
        <v>-0.96731862847074834</v>
      </c>
      <c r="T822" s="33">
        <f t="shared" si="347"/>
        <v>2.8852298192875359</v>
      </c>
      <c r="U822" s="33">
        <f t="shared" si="355"/>
        <v>0.25356393870870203</v>
      </c>
      <c r="V822" s="72">
        <f t="shared" si="348"/>
        <v>2.8852298192875359</v>
      </c>
      <c r="W822" s="33">
        <f t="shared" si="349"/>
        <v>165.31149157046903</v>
      </c>
      <c r="X822" s="80">
        <v>0.50694444444444442</v>
      </c>
      <c r="Z822" s="16">
        <v>184</v>
      </c>
      <c r="AA822" s="16">
        <v>19</v>
      </c>
      <c r="AB822" s="16">
        <v>4.8</v>
      </c>
      <c r="AC822" s="14">
        <f t="shared" si="367"/>
        <v>184.31800000000001</v>
      </c>
      <c r="AD822" s="16">
        <v>49</v>
      </c>
      <c r="AE822" s="16">
        <v>10</v>
      </c>
      <c r="AF822" s="16">
        <v>47.27</v>
      </c>
      <c r="AG822" s="14">
        <f t="shared" si="368"/>
        <v>49.17979722222222</v>
      </c>
      <c r="AH822" s="16">
        <v>18</v>
      </c>
      <c r="AI822" s="16">
        <v>34</v>
      </c>
      <c r="AJ822" s="16">
        <v>9.25</v>
      </c>
      <c r="AK822" s="14">
        <f t="shared" si="369"/>
        <v>18.56923611111111</v>
      </c>
      <c r="AL822" s="16">
        <v>158</v>
      </c>
      <c r="AM822" s="16">
        <v>35</v>
      </c>
      <c r="AN822" s="16">
        <v>11.16</v>
      </c>
      <c r="AO822" s="16">
        <f t="shared" si="370"/>
        <v>158.58643333333333</v>
      </c>
      <c r="AP822" s="16">
        <v>53</v>
      </c>
      <c r="AQ822" s="16">
        <v>51</v>
      </c>
      <c r="AR822" s="16">
        <v>45.33</v>
      </c>
      <c r="AS822" s="14">
        <f t="shared" si="371"/>
        <v>53.862591666666667</v>
      </c>
      <c r="AT822" s="16">
        <v>4</v>
      </c>
      <c r="AU822" s="16">
        <v>4</v>
      </c>
      <c r="AV822" s="16">
        <v>53.31</v>
      </c>
      <c r="AW822" s="14">
        <f t="shared" si="372"/>
        <v>4.0814750000000002</v>
      </c>
      <c r="AX822" s="14">
        <f t="shared" si="364"/>
        <v>-25.73156666666668</v>
      </c>
      <c r="AY822" s="14">
        <f t="shared" si="365"/>
        <v>4.6827944444444469</v>
      </c>
      <c r="AZ822" s="14">
        <f t="shared" si="366"/>
        <v>-217.31641666666664</v>
      </c>
    </row>
    <row r="823" spans="1:52">
      <c r="A823" s="11">
        <v>0.50763888888888897</v>
      </c>
      <c r="B823" s="12">
        <f t="shared" si="360"/>
        <v>12.166666666666655</v>
      </c>
      <c r="C823" s="12">
        <f t="shared" si="361"/>
        <v>18.856717830631275</v>
      </c>
      <c r="D823" s="12">
        <f t="shared" si="362"/>
        <v>18.474541175075739</v>
      </c>
      <c r="E823" s="12">
        <f t="shared" si="363"/>
        <v>18.630541175075738</v>
      </c>
      <c r="F823" s="12">
        <f t="shared" si="356"/>
        <v>4.8774642740016736</v>
      </c>
      <c r="G823" s="12">
        <f t="shared" si="350"/>
        <v>0.37180536084798282</v>
      </c>
      <c r="H823" s="26">
        <f t="shared" si="357"/>
        <v>21.302877976928038</v>
      </c>
      <c r="I823" s="33">
        <f t="shared" si="351"/>
        <v>4.4597733861868321</v>
      </c>
      <c r="J823" s="50">
        <f t="shared" si="352"/>
        <v>4.6157733861868318</v>
      </c>
      <c r="K823" s="33">
        <f t="shared" si="342"/>
        <v>1.2084066467233194</v>
      </c>
      <c r="L823" s="33">
        <f t="shared" si="358"/>
        <v>-0.99861175529696444</v>
      </c>
      <c r="M823" s="33">
        <f t="shared" si="343"/>
        <v>3.0888941521710533</v>
      </c>
      <c r="N823" s="33">
        <f t="shared" si="359"/>
        <v>-5.2674113022582396E-2</v>
      </c>
      <c r="O823" s="33">
        <f t="shared" si="344"/>
        <v>3.0888941521710533</v>
      </c>
      <c r="P823" s="33">
        <f t="shared" si="345"/>
        <v>176.98059828204205</v>
      </c>
      <c r="Q823" s="33">
        <f t="shared" si="353"/>
        <v>0.44065334945318474</v>
      </c>
      <c r="R823" s="33">
        <f t="shared" si="346"/>
        <v>25.247577151970887</v>
      </c>
      <c r="S823" s="33">
        <f t="shared" si="354"/>
        <v>-0.96724010592980059</v>
      </c>
      <c r="T823" s="33">
        <f t="shared" si="347"/>
        <v>2.8849203264830452</v>
      </c>
      <c r="U823" s="33">
        <f t="shared" si="355"/>
        <v>0.25386330471517171</v>
      </c>
      <c r="V823" s="72">
        <f t="shared" si="348"/>
        <v>2.8849203264830452</v>
      </c>
      <c r="W823" s="33">
        <f t="shared" si="349"/>
        <v>165.29375893898202</v>
      </c>
      <c r="X823" s="80">
        <v>0.50763888888888886</v>
      </c>
      <c r="Z823" s="16">
        <v>184</v>
      </c>
      <c r="AA823" s="16">
        <v>18</v>
      </c>
      <c r="AB823" s="16">
        <v>58.33</v>
      </c>
      <c r="AC823" s="14">
        <f t="shared" si="367"/>
        <v>184.31620277777779</v>
      </c>
      <c r="AD823" s="16">
        <v>49</v>
      </c>
      <c r="AE823" s="16">
        <v>11</v>
      </c>
      <c r="AF823" s="16">
        <v>31.98</v>
      </c>
      <c r="AG823" s="14">
        <f t="shared" si="368"/>
        <v>49.192216666666667</v>
      </c>
      <c r="AH823" s="16">
        <v>18</v>
      </c>
      <c r="AI823" s="16">
        <v>35</v>
      </c>
      <c r="AJ823" s="16">
        <v>9.42</v>
      </c>
      <c r="AK823" s="14">
        <f t="shared" si="369"/>
        <v>18.58595</v>
      </c>
      <c r="AL823" s="16">
        <v>158</v>
      </c>
      <c r="AM823" s="16">
        <v>33</v>
      </c>
      <c r="AN823" s="16">
        <v>54.13</v>
      </c>
      <c r="AO823" s="16">
        <f t="shared" si="370"/>
        <v>158.56503611111111</v>
      </c>
      <c r="AP823" s="16">
        <v>53</v>
      </c>
      <c r="AQ823" s="16">
        <v>48</v>
      </c>
      <c r="AR823" s="16">
        <v>8.35</v>
      </c>
      <c r="AS823" s="14">
        <f t="shared" si="371"/>
        <v>53.802319444444443</v>
      </c>
      <c r="AT823" s="16">
        <v>4</v>
      </c>
      <c r="AU823" s="16">
        <v>5</v>
      </c>
      <c r="AV823" s="16">
        <v>53.48</v>
      </c>
      <c r="AW823" s="14">
        <f t="shared" si="372"/>
        <v>4.0981888888888891</v>
      </c>
      <c r="AX823" s="14">
        <f t="shared" si="364"/>
        <v>-25.751166666666677</v>
      </c>
      <c r="AY823" s="14">
        <f t="shared" si="365"/>
        <v>4.6101027777777759</v>
      </c>
      <c r="AZ823" s="14">
        <f t="shared" si="366"/>
        <v>-217.31641666666667</v>
      </c>
    </row>
    <row r="824" spans="1:52">
      <c r="A824" s="11">
        <v>0.50833333333333297</v>
      </c>
      <c r="B824" s="12">
        <f t="shared" si="360"/>
        <v>12.183333333333335</v>
      </c>
      <c r="C824" s="12">
        <f t="shared" si="361"/>
        <v>18.873430063964626</v>
      </c>
      <c r="D824" s="12">
        <f t="shared" si="362"/>
        <v>18.491253408409062</v>
      </c>
      <c r="E824" s="12">
        <f t="shared" si="363"/>
        <v>18.64725340840906</v>
      </c>
      <c r="F824" s="12">
        <f t="shared" si="356"/>
        <v>4.8818395264570942</v>
      </c>
      <c r="G824" s="12">
        <f t="shared" si="350"/>
        <v>0.37202108315326921</v>
      </c>
      <c r="H824" s="26">
        <f t="shared" si="357"/>
        <v>21.315237954567777</v>
      </c>
      <c r="I824" s="33">
        <f t="shared" si="351"/>
        <v>4.476485619520183</v>
      </c>
      <c r="J824" s="50">
        <f t="shared" si="352"/>
        <v>4.6324856195201827</v>
      </c>
      <c r="K824" s="33">
        <f t="shared" si="342"/>
        <v>1.2127818991787473</v>
      </c>
      <c r="L824" s="33">
        <f t="shared" si="358"/>
        <v>-0.99861373708013901</v>
      </c>
      <c r="M824" s="33">
        <f t="shared" si="343"/>
        <v>3.0889317890736256</v>
      </c>
      <c r="N824" s="33">
        <f t="shared" si="359"/>
        <v>-5.2636528331938465E-2</v>
      </c>
      <c r="O824" s="33">
        <f t="shared" si="344"/>
        <v>3.0889317890736256</v>
      </c>
      <c r="P824" s="33">
        <f t="shared" si="345"/>
        <v>176.98275471771339</v>
      </c>
      <c r="Q824" s="33">
        <f t="shared" si="353"/>
        <v>0.43961483376251886</v>
      </c>
      <c r="R824" s="33">
        <f t="shared" si="346"/>
        <v>25.18807458593762</v>
      </c>
      <c r="S824" s="33">
        <f t="shared" si="354"/>
        <v>-0.9671628040994491</v>
      </c>
      <c r="T824" s="33">
        <f t="shared" si="347"/>
        <v>2.8846160011230655</v>
      </c>
      <c r="U824" s="33">
        <f t="shared" si="355"/>
        <v>0.25415764864841478</v>
      </c>
      <c r="V824" s="72">
        <f t="shared" si="348"/>
        <v>2.8846160011230655</v>
      </c>
      <c r="W824" s="33">
        <f t="shared" si="349"/>
        <v>165.27632238025637</v>
      </c>
      <c r="X824" s="80">
        <v>0.5083333333333333</v>
      </c>
      <c r="Z824" s="16">
        <v>184</v>
      </c>
      <c r="AA824" s="16">
        <v>18</v>
      </c>
      <c r="AB824" s="16">
        <v>51.55</v>
      </c>
      <c r="AC824" s="14">
        <f t="shared" si="367"/>
        <v>184.31431944444444</v>
      </c>
      <c r="AD824" s="16">
        <v>49</v>
      </c>
      <c r="AE824" s="16">
        <v>12</v>
      </c>
      <c r="AF824" s="16">
        <v>16.68</v>
      </c>
      <c r="AG824" s="14">
        <f t="shared" si="368"/>
        <v>49.204633333333334</v>
      </c>
      <c r="AH824" s="16">
        <v>18</v>
      </c>
      <c r="AI824" s="16">
        <v>36</v>
      </c>
      <c r="AJ824" s="16">
        <v>9.58</v>
      </c>
      <c r="AK824" s="14">
        <f t="shared" si="369"/>
        <v>18.602661111111111</v>
      </c>
      <c r="AL824" s="16">
        <v>158</v>
      </c>
      <c r="AM824" s="16">
        <v>32</v>
      </c>
      <c r="AN824" s="16">
        <v>38.89</v>
      </c>
      <c r="AO824" s="16">
        <f t="shared" si="370"/>
        <v>158.5441361111111</v>
      </c>
      <c r="AP824" s="16">
        <v>53</v>
      </c>
      <c r="AQ824" s="16">
        <v>44</v>
      </c>
      <c r="AR824" s="16">
        <v>31.17</v>
      </c>
      <c r="AS824" s="14">
        <f t="shared" si="371"/>
        <v>53.741991666666664</v>
      </c>
      <c r="AT824" s="16">
        <v>4</v>
      </c>
      <c r="AU824" s="16">
        <v>6</v>
      </c>
      <c r="AV824" s="16">
        <v>53.64</v>
      </c>
      <c r="AW824" s="14">
        <f t="shared" si="372"/>
        <v>4.1149000000000004</v>
      </c>
      <c r="AX824" s="14">
        <f t="shared" si="364"/>
        <v>-25.770183333333335</v>
      </c>
      <c r="AY824" s="14">
        <f t="shared" si="365"/>
        <v>4.5373583333333301</v>
      </c>
      <c r="AZ824" s="14">
        <f t="shared" si="366"/>
        <v>-217.31641666666667</v>
      </c>
    </row>
    <row r="825" spans="1:52">
      <c r="A825" s="11">
        <v>0.50902777777777797</v>
      </c>
      <c r="B825" s="12">
        <f t="shared" si="360"/>
        <v>12.199999999999992</v>
      </c>
      <c r="C825" s="12">
        <f t="shared" si="361"/>
        <v>18.890142297297949</v>
      </c>
      <c r="D825" s="12">
        <f t="shared" si="362"/>
        <v>18.507965641742405</v>
      </c>
      <c r="E825" s="12">
        <f t="shared" si="363"/>
        <v>18.663965641742404</v>
      </c>
      <c r="F825" s="12">
        <f t="shared" si="356"/>
        <v>4.886214778912521</v>
      </c>
      <c r="G825" s="12">
        <f t="shared" si="350"/>
        <v>0.37223666217512524</v>
      </c>
      <c r="H825" s="26">
        <f t="shared" si="357"/>
        <v>21.327589722671689</v>
      </c>
      <c r="I825" s="33">
        <f t="shared" si="351"/>
        <v>4.4931978528535055</v>
      </c>
      <c r="J825" s="50">
        <f t="shared" si="352"/>
        <v>4.6491978528535052</v>
      </c>
      <c r="K825" s="33">
        <f t="shared" si="342"/>
        <v>1.2171571516341677</v>
      </c>
      <c r="L825" s="33">
        <f t="shared" si="358"/>
        <v>-0.99861577089501652</v>
      </c>
      <c r="M825" s="33">
        <f t="shared" si="343"/>
        <v>3.0889704420953019</v>
      </c>
      <c r="N825" s="33">
        <f t="shared" si="359"/>
        <v>-5.2597928854205313E-2</v>
      </c>
      <c r="O825" s="33">
        <f t="shared" si="344"/>
        <v>3.0889704420953019</v>
      </c>
      <c r="P825" s="33">
        <f t="shared" si="345"/>
        <v>176.98496937272083</v>
      </c>
      <c r="Q825" s="33">
        <f t="shared" si="353"/>
        <v>0.4385751249163895</v>
      </c>
      <c r="R825" s="33">
        <f t="shared" si="346"/>
        <v>25.12850365713199</v>
      </c>
      <c r="S825" s="33">
        <f t="shared" si="354"/>
        <v>-0.9670867269773713</v>
      </c>
      <c r="T825" s="33">
        <f t="shared" si="347"/>
        <v>2.8843168409576077</v>
      </c>
      <c r="U825" s="33">
        <f t="shared" si="355"/>
        <v>0.25444697385544834</v>
      </c>
      <c r="V825" s="72">
        <f t="shared" si="348"/>
        <v>2.8843168409576077</v>
      </c>
      <c r="W825" s="33">
        <f t="shared" si="349"/>
        <v>165.25918176537721</v>
      </c>
      <c r="X825" s="80">
        <v>0.50902777777777775</v>
      </c>
      <c r="Z825" s="16">
        <v>184</v>
      </c>
      <c r="AA825" s="16">
        <v>18</v>
      </c>
      <c r="AB825" s="16">
        <v>44.47</v>
      </c>
      <c r="AC825" s="14">
        <f t="shared" si="367"/>
        <v>184.31235277777779</v>
      </c>
      <c r="AD825" s="16">
        <v>49</v>
      </c>
      <c r="AE825" s="16">
        <v>13</v>
      </c>
      <c r="AF825" s="16">
        <v>1.36</v>
      </c>
      <c r="AG825" s="14">
        <f t="shared" si="368"/>
        <v>49.217044444444447</v>
      </c>
      <c r="AH825" s="16">
        <v>18</v>
      </c>
      <c r="AI825" s="16">
        <v>37</v>
      </c>
      <c r="AJ825" s="16">
        <v>9.75</v>
      </c>
      <c r="AK825" s="14">
        <f t="shared" si="369"/>
        <v>18.619375000000002</v>
      </c>
      <c r="AL825" s="16">
        <v>158</v>
      </c>
      <c r="AM825" s="16">
        <v>31</v>
      </c>
      <c r="AN825" s="16">
        <v>25.41</v>
      </c>
      <c r="AO825" s="16">
        <f t="shared" si="370"/>
        <v>158.52372500000001</v>
      </c>
      <c r="AP825" s="16">
        <v>53</v>
      </c>
      <c r="AQ825" s="16">
        <v>40</v>
      </c>
      <c r="AR825" s="16">
        <v>53.79</v>
      </c>
      <c r="AS825" s="14">
        <f t="shared" si="371"/>
        <v>53.681608333333337</v>
      </c>
      <c r="AT825" s="16">
        <v>4</v>
      </c>
      <c r="AU825" s="16">
        <v>7</v>
      </c>
      <c r="AV825" s="16">
        <v>53.81</v>
      </c>
      <c r="AW825" s="14">
        <f t="shared" si="372"/>
        <v>4.1316138888888885</v>
      </c>
      <c r="AX825" s="14">
        <f t="shared" si="364"/>
        <v>-25.788627777777776</v>
      </c>
      <c r="AY825" s="14">
        <f t="shared" si="365"/>
        <v>4.4645638888888897</v>
      </c>
      <c r="AZ825" s="14">
        <f t="shared" si="366"/>
        <v>-217.31641666666667</v>
      </c>
    </row>
    <row r="826" spans="1:52">
      <c r="A826" s="11">
        <v>0.50972222222222197</v>
      </c>
      <c r="B826" s="12">
        <f t="shared" si="360"/>
        <v>12.216666666666672</v>
      </c>
      <c r="C826" s="12">
        <f t="shared" si="361"/>
        <v>18.906854530631293</v>
      </c>
      <c r="D826" s="12">
        <f t="shared" si="362"/>
        <v>18.524677875075728</v>
      </c>
      <c r="E826" s="12">
        <f t="shared" si="363"/>
        <v>18.680677875075727</v>
      </c>
      <c r="F826" s="12">
        <f t="shared" si="356"/>
        <v>4.8905900313679407</v>
      </c>
      <c r="G826" s="12">
        <f t="shared" si="350"/>
        <v>0.37245209376008898</v>
      </c>
      <c r="H826" s="26">
        <f t="shared" si="357"/>
        <v>21.339933043263922</v>
      </c>
      <c r="I826" s="33">
        <f t="shared" si="351"/>
        <v>4.5099100861868493</v>
      </c>
      <c r="J826" s="50">
        <f t="shared" si="352"/>
        <v>4.665910086186849</v>
      </c>
      <c r="K826" s="33">
        <f t="shared" si="342"/>
        <v>1.2215324040895934</v>
      </c>
      <c r="L826" s="33">
        <f t="shared" si="358"/>
        <v>-0.99861785659842339</v>
      </c>
      <c r="M826" s="33">
        <f t="shared" si="343"/>
        <v>3.0890101107507961</v>
      </c>
      <c r="N826" s="33">
        <f t="shared" si="359"/>
        <v>-5.2558315067845439E-2</v>
      </c>
      <c r="O826" s="33">
        <f t="shared" si="344"/>
        <v>3.0890101107507961</v>
      </c>
      <c r="P826" s="33">
        <f t="shared" si="345"/>
        <v>176.98724221925963</v>
      </c>
      <c r="Q826" s="33">
        <f t="shared" si="353"/>
        <v>0.43753424342674674</v>
      </c>
      <c r="R826" s="33">
        <f t="shared" si="346"/>
        <v>25.068865540802168</v>
      </c>
      <c r="S826" s="33">
        <f t="shared" si="354"/>
        <v>-0.96701187845841985</v>
      </c>
      <c r="T826" s="33">
        <f t="shared" si="347"/>
        <v>2.8840228436500066</v>
      </c>
      <c r="U826" s="33">
        <f t="shared" si="355"/>
        <v>0.25473128374881332</v>
      </c>
      <c r="V826" s="72">
        <f t="shared" si="348"/>
        <v>2.8840228436500066</v>
      </c>
      <c r="W826" s="33">
        <f t="shared" si="349"/>
        <v>165.24233696046346</v>
      </c>
      <c r="X826" s="80">
        <v>0.50972222222222219</v>
      </c>
      <c r="Z826" s="16">
        <v>184</v>
      </c>
      <c r="AA826" s="16">
        <v>18</v>
      </c>
      <c r="AB826" s="16">
        <v>37.1</v>
      </c>
      <c r="AC826" s="14">
        <f t="shared" si="367"/>
        <v>184.31030555555554</v>
      </c>
      <c r="AD826" s="16">
        <v>49</v>
      </c>
      <c r="AE826" s="16">
        <v>13</v>
      </c>
      <c r="AF826" s="16">
        <v>46.01</v>
      </c>
      <c r="AG826" s="14">
        <f t="shared" si="368"/>
        <v>49.22944722222222</v>
      </c>
      <c r="AH826" s="16">
        <v>18</v>
      </c>
      <c r="AI826" s="16">
        <v>38</v>
      </c>
      <c r="AJ826" s="16">
        <v>9.91</v>
      </c>
      <c r="AK826" s="14">
        <f t="shared" si="369"/>
        <v>18.636086111111112</v>
      </c>
      <c r="AL826" s="16">
        <v>158</v>
      </c>
      <c r="AM826" s="16">
        <v>30</v>
      </c>
      <c r="AN826" s="16">
        <v>13.7</v>
      </c>
      <c r="AO826" s="16">
        <f t="shared" si="370"/>
        <v>158.50380555555554</v>
      </c>
      <c r="AP826" s="16">
        <v>53</v>
      </c>
      <c r="AQ826" s="16">
        <v>37</v>
      </c>
      <c r="AR826" s="16">
        <v>16.22</v>
      </c>
      <c r="AS826" s="14">
        <f t="shared" si="371"/>
        <v>53.621172222222221</v>
      </c>
      <c r="AT826" s="16">
        <v>4</v>
      </c>
      <c r="AU826" s="16">
        <v>8</v>
      </c>
      <c r="AV826" s="16">
        <v>53.97</v>
      </c>
      <c r="AW826" s="14">
        <f t="shared" si="372"/>
        <v>4.1483249999999998</v>
      </c>
      <c r="AX826" s="14">
        <f t="shared" si="364"/>
        <v>-25.8065</v>
      </c>
      <c r="AY826" s="14">
        <f t="shared" si="365"/>
        <v>4.391725000000001</v>
      </c>
      <c r="AZ826" s="14">
        <f t="shared" si="366"/>
        <v>-217.31641666666667</v>
      </c>
    </row>
    <row r="827" spans="1:52">
      <c r="A827" s="11">
        <v>0.51041666666666696</v>
      </c>
      <c r="B827" s="12">
        <f t="shared" si="360"/>
        <v>12.233333333333327</v>
      </c>
      <c r="C827" s="12">
        <f t="shared" si="361"/>
        <v>18.923566763964615</v>
      </c>
      <c r="D827" s="12">
        <f t="shared" si="362"/>
        <v>18.541390108409075</v>
      </c>
      <c r="E827" s="12">
        <f t="shared" si="363"/>
        <v>18.697390108409074</v>
      </c>
      <c r="F827" s="12">
        <f t="shared" si="356"/>
        <v>4.8949652838233675</v>
      </c>
      <c r="G827" s="12">
        <f t="shared" si="350"/>
        <v>0.37266737375645514</v>
      </c>
      <c r="H827" s="26">
        <f t="shared" si="357"/>
        <v>21.352267678469296</v>
      </c>
      <c r="I827" s="33">
        <f t="shared" si="351"/>
        <v>4.5266223195201718</v>
      </c>
      <c r="J827" s="50">
        <f t="shared" si="352"/>
        <v>4.6826223195201715</v>
      </c>
      <c r="K827" s="33">
        <f t="shared" si="342"/>
        <v>1.225907656545014</v>
      </c>
      <c r="L827" s="33">
        <f t="shared" si="358"/>
        <v>-0.99861999404312929</v>
      </c>
      <c r="M827" s="33">
        <f t="shared" si="343"/>
        <v>3.0890507945349892</v>
      </c>
      <c r="N827" s="33">
        <f t="shared" si="359"/>
        <v>-5.25176874709882E-2</v>
      </c>
      <c r="O827" s="33">
        <f t="shared" si="344"/>
        <v>3.0890507945349892</v>
      </c>
      <c r="P827" s="33">
        <f t="shared" si="345"/>
        <v>176.98957322838848</v>
      </c>
      <c r="Q827" s="33">
        <f t="shared" si="353"/>
        <v>0.43649220979146164</v>
      </c>
      <c r="R827" s="33">
        <f t="shared" si="346"/>
        <v>25.009161411389659</v>
      </c>
      <c r="S827" s="33">
        <f t="shared" si="354"/>
        <v>-0.96693826233484981</v>
      </c>
      <c r="T827" s="33">
        <f t="shared" si="347"/>
        <v>2.8837340067777273</v>
      </c>
      <c r="U827" s="33">
        <f t="shared" si="355"/>
        <v>0.25501058180566011</v>
      </c>
      <c r="V827" s="72">
        <f t="shared" si="348"/>
        <v>2.8837340067777273</v>
      </c>
      <c r="W827" s="33">
        <f t="shared" si="349"/>
        <v>165.22578782671411</v>
      </c>
      <c r="X827" s="80">
        <v>0.51041666666666663</v>
      </c>
      <c r="Z827" s="16">
        <v>184</v>
      </c>
      <c r="AA827" s="16">
        <v>18</v>
      </c>
      <c r="AB827" s="16">
        <v>29.41</v>
      </c>
      <c r="AC827" s="14">
        <f t="shared" si="367"/>
        <v>184.30816944444445</v>
      </c>
      <c r="AD827" s="16">
        <v>49</v>
      </c>
      <c r="AE827" s="16">
        <v>14</v>
      </c>
      <c r="AF827" s="16">
        <v>30.65</v>
      </c>
      <c r="AG827" s="14">
        <f t="shared" si="368"/>
        <v>49.241847222222219</v>
      </c>
      <c r="AH827" s="16">
        <v>18</v>
      </c>
      <c r="AI827" s="16">
        <v>39</v>
      </c>
      <c r="AJ827" s="16">
        <v>10.08</v>
      </c>
      <c r="AK827" s="14">
        <f t="shared" si="369"/>
        <v>18.652799999999999</v>
      </c>
      <c r="AL827" s="16">
        <v>158</v>
      </c>
      <c r="AM827" s="16">
        <v>29</v>
      </c>
      <c r="AN827" s="16">
        <v>3.75</v>
      </c>
      <c r="AO827" s="16">
        <f t="shared" si="370"/>
        <v>158.484375</v>
      </c>
      <c r="AP827" s="16">
        <v>53</v>
      </c>
      <c r="AQ827" s="16">
        <v>33</v>
      </c>
      <c r="AR827" s="16">
        <v>38.46</v>
      </c>
      <c r="AS827" s="14">
        <f t="shared" si="371"/>
        <v>53.56068333333333</v>
      </c>
      <c r="AT827" s="16">
        <v>4</v>
      </c>
      <c r="AU827" s="16">
        <v>9</v>
      </c>
      <c r="AV827" s="16">
        <v>54.13</v>
      </c>
      <c r="AW827" s="14">
        <f t="shared" si="372"/>
        <v>4.1650361111111112</v>
      </c>
      <c r="AX827" s="14">
        <f t="shared" si="364"/>
        <v>-25.823794444444445</v>
      </c>
      <c r="AY827" s="14">
        <f t="shared" si="365"/>
        <v>4.3188361111111107</v>
      </c>
      <c r="AZ827" s="14">
        <f t="shared" si="366"/>
        <v>-217.31645833333334</v>
      </c>
    </row>
    <row r="828" spans="1:52">
      <c r="A828" s="11">
        <v>0.51111111111111096</v>
      </c>
      <c r="B828" s="12">
        <f t="shared" si="360"/>
        <v>12.250000000000007</v>
      </c>
      <c r="C828" s="12">
        <f t="shared" si="361"/>
        <v>18.940278997297963</v>
      </c>
      <c r="D828" s="12">
        <f t="shared" si="362"/>
        <v>18.558102341742398</v>
      </c>
      <c r="E828" s="12">
        <f t="shared" si="363"/>
        <v>18.714102341742397</v>
      </c>
      <c r="F828" s="12">
        <f t="shared" si="356"/>
        <v>4.8993405362787881</v>
      </c>
      <c r="G828" s="12">
        <f t="shared" si="350"/>
        <v>0.37288249801435297</v>
      </c>
      <c r="H828" s="26">
        <f t="shared" si="357"/>
        <v>21.364593390517726</v>
      </c>
      <c r="I828" s="33">
        <f t="shared" si="351"/>
        <v>4.5433345528535192</v>
      </c>
      <c r="J828" s="50">
        <f t="shared" si="352"/>
        <v>4.6993345528535189</v>
      </c>
      <c r="K828" s="33">
        <f t="shared" si="342"/>
        <v>1.230282909000441</v>
      </c>
      <c r="L828" s="33">
        <f t="shared" si="358"/>
        <v>-0.99862218307785577</v>
      </c>
      <c r="M828" s="33">
        <f t="shared" si="343"/>
        <v>3.0890924929229135</v>
      </c>
      <c r="N828" s="33">
        <f t="shared" si="359"/>
        <v>-5.2476046581441692E-2</v>
      </c>
      <c r="O828" s="33">
        <f t="shared" si="344"/>
        <v>3.0890924929229135</v>
      </c>
      <c r="P828" s="33">
        <f t="shared" si="345"/>
        <v>176.99196237002909</v>
      </c>
      <c r="Q828" s="33">
        <f t="shared" si="353"/>
        <v>0.43544904449405331</v>
      </c>
      <c r="R828" s="33">
        <f t="shared" si="346"/>
        <v>24.949392442513652</v>
      </c>
      <c r="S828" s="33">
        <f t="shared" si="354"/>
        <v>-0.96686588229655523</v>
      </c>
      <c r="T828" s="33">
        <f t="shared" si="347"/>
        <v>2.8834503278331836</v>
      </c>
      <c r="U828" s="33">
        <f t="shared" si="355"/>
        <v>0.25528487156685226</v>
      </c>
      <c r="V828" s="72">
        <f t="shared" si="348"/>
        <v>2.8834503278331836</v>
      </c>
      <c r="W828" s="33">
        <f t="shared" si="349"/>
        <v>165.209534220455</v>
      </c>
      <c r="X828" s="80">
        <v>0.51111111111111118</v>
      </c>
      <c r="Z828" s="16">
        <v>184</v>
      </c>
      <c r="AA828" s="16">
        <v>18</v>
      </c>
      <c r="AB828" s="16">
        <v>21.43</v>
      </c>
      <c r="AC828" s="14">
        <f t="shared" si="367"/>
        <v>184.30595277777778</v>
      </c>
      <c r="AD828" s="16">
        <v>49</v>
      </c>
      <c r="AE828" s="16">
        <v>15</v>
      </c>
      <c r="AF828" s="16">
        <v>15.26</v>
      </c>
      <c r="AG828" s="14">
        <f t="shared" si="368"/>
        <v>49.254238888888892</v>
      </c>
      <c r="AH828" s="16">
        <v>18</v>
      </c>
      <c r="AI828" s="16">
        <v>40</v>
      </c>
      <c r="AJ828" s="16">
        <v>10.24</v>
      </c>
      <c r="AK828" s="14">
        <f t="shared" si="369"/>
        <v>18.66951111111111</v>
      </c>
      <c r="AL828" s="16">
        <v>158</v>
      </c>
      <c r="AM828" s="16">
        <v>27</v>
      </c>
      <c r="AN828" s="16">
        <v>55.55</v>
      </c>
      <c r="AO828" s="16">
        <f t="shared" si="370"/>
        <v>158.46543055555554</v>
      </c>
      <c r="AP828" s="16">
        <v>53</v>
      </c>
      <c r="AQ828" s="16">
        <v>30</v>
      </c>
      <c r="AR828" s="16">
        <v>0.51</v>
      </c>
      <c r="AS828" s="14">
        <f t="shared" si="371"/>
        <v>53.500141666666664</v>
      </c>
      <c r="AT828" s="16">
        <v>4</v>
      </c>
      <c r="AU828" s="16">
        <v>10</v>
      </c>
      <c r="AV828" s="16">
        <v>54.3</v>
      </c>
      <c r="AW828" s="14">
        <f t="shared" si="372"/>
        <v>4.1817500000000001</v>
      </c>
      <c r="AX828" s="14">
        <f t="shared" si="364"/>
        <v>-25.840522222222233</v>
      </c>
      <c r="AY828" s="14">
        <f t="shared" si="365"/>
        <v>4.245902777777772</v>
      </c>
      <c r="AZ828" s="14">
        <f t="shared" si="366"/>
        <v>-217.31641666666664</v>
      </c>
    </row>
    <row r="829" spans="1:52">
      <c r="A829" s="11">
        <v>0.51180555555555596</v>
      </c>
      <c r="B829" s="12">
        <f t="shared" si="360"/>
        <v>12.266666666666662</v>
      </c>
      <c r="C829" s="12">
        <f t="shared" si="361"/>
        <v>18.956991230631285</v>
      </c>
      <c r="D829" s="12">
        <f t="shared" si="362"/>
        <v>18.574814575075745</v>
      </c>
      <c r="E829" s="12">
        <f t="shared" si="363"/>
        <v>18.730814575075744</v>
      </c>
      <c r="F829" s="12">
        <f t="shared" si="356"/>
        <v>4.9037157887342149</v>
      </c>
      <c r="G829" s="12">
        <f t="shared" si="350"/>
        <v>0.37309746238582875</v>
      </c>
      <c r="H829" s="26">
        <f t="shared" si="357"/>
        <v>21.37690994174897</v>
      </c>
      <c r="I829" s="33">
        <f t="shared" si="351"/>
        <v>4.5600467861868417</v>
      </c>
      <c r="J829" s="50">
        <f t="shared" si="352"/>
        <v>4.7160467861868414</v>
      </c>
      <c r="K829" s="33">
        <f t="shared" si="342"/>
        <v>1.2346581614558614</v>
      </c>
      <c r="L829" s="33">
        <f t="shared" si="358"/>
        <v>-0.99862442354728398</v>
      </c>
      <c r="M829" s="33">
        <f t="shared" si="343"/>
        <v>3.0891352053697281</v>
      </c>
      <c r="N829" s="33">
        <f t="shared" si="359"/>
        <v>-5.2433392936705112E-2</v>
      </c>
      <c r="O829" s="33">
        <f t="shared" si="344"/>
        <v>3.0891352053697281</v>
      </c>
      <c r="P829" s="33">
        <f t="shared" si="345"/>
        <v>176.99440961296423</v>
      </c>
      <c r="Q829" s="33">
        <f t="shared" si="353"/>
        <v>0.43440476800344124</v>
      </c>
      <c r="R829" s="33">
        <f t="shared" si="346"/>
        <v>24.88955980695685</v>
      </c>
      <c r="S829" s="33">
        <f t="shared" si="354"/>
        <v>-0.96679474193130854</v>
      </c>
      <c r="T829" s="33">
        <f t="shared" si="347"/>
        <v>2.8831718042245349</v>
      </c>
      <c r="U829" s="33">
        <f t="shared" si="355"/>
        <v>0.255554156636073</v>
      </c>
      <c r="V829" s="72">
        <f t="shared" si="348"/>
        <v>2.8831718042245349</v>
      </c>
      <c r="W829" s="33">
        <f t="shared" si="349"/>
        <v>165.19357599318471</v>
      </c>
      <c r="X829" s="80">
        <v>0.51180555555555551</v>
      </c>
      <c r="Z829" s="16">
        <v>184</v>
      </c>
      <c r="AA829" s="16">
        <v>18</v>
      </c>
      <c r="AB829" s="16">
        <v>13.14</v>
      </c>
      <c r="AC829" s="14">
        <f t="shared" si="367"/>
        <v>184.30365</v>
      </c>
      <c r="AD829" s="16">
        <v>49</v>
      </c>
      <c r="AE829" s="16">
        <v>15</v>
      </c>
      <c r="AF829" s="16">
        <v>59.85</v>
      </c>
      <c r="AG829" s="14">
        <f t="shared" si="368"/>
        <v>49.266624999999998</v>
      </c>
      <c r="AH829" s="16">
        <v>18</v>
      </c>
      <c r="AI829" s="16">
        <v>41</v>
      </c>
      <c r="AJ829" s="16">
        <v>10.41</v>
      </c>
      <c r="AK829" s="14">
        <f t="shared" si="369"/>
        <v>18.686225</v>
      </c>
      <c r="AL829" s="16">
        <v>158</v>
      </c>
      <c r="AM829" s="16">
        <v>26</v>
      </c>
      <c r="AN829" s="16">
        <v>49.1</v>
      </c>
      <c r="AO829" s="16">
        <f t="shared" si="370"/>
        <v>158.44697222222223</v>
      </c>
      <c r="AP829" s="16">
        <v>53</v>
      </c>
      <c r="AQ829" s="16">
        <v>26</v>
      </c>
      <c r="AR829" s="16">
        <v>22.38</v>
      </c>
      <c r="AS829" s="14">
        <f t="shared" si="371"/>
        <v>53.439549999999997</v>
      </c>
      <c r="AT829" s="16">
        <v>4</v>
      </c>
      <c r="AU829" s="16">
        <v>11</v>
      </c>
      <c r="AV829" s="16">
        <v>54.46</v>
      </c>
      <c r="AW829" s="14">
        <f t="shared" si="372"/>
        <v>4.1984611111111114</v>
      </c>
      <c r="AX829" s="14">
        <f t="shared" si="364"/>
        <v>-25.856677777777776</v>
      </c>
      <c r="AY829" s="14">
        <f t="shared" si="365"/>
        <v>4.1729249999999993</v>
      </c>
      <c r="AZ829" s="14">
        <f t="shared" si="366"/>
        <v>-217.31645833333334</v>
      </c>
    </row>
    <row r="830" spans="1:52">
      <c r="A830" s="11">
        <v>0.51249999999999996</v>
      </c>
      <c r="B830" s="12">
        <f t="shared" si="360"/>
        <v>12.283333333333342</v>
      </c>
      <c r="C830" s="12">
        <f t="shared" si="361"/>
        <v>18.973703463964632</v>
      </c>
      <c r="D830" s="12">
        <f t="shared" si="362"/>
        <v>18.591526808409068</v>
      </c>
      <c r="E830" s="12">
        <f t="shared" si="363"/>
        <v>18.747526808409066</v>
      </c>
      <c r="F830" s="12">
        <f t="shared" si="356"/>
        <v>4.9080910411896355</v>
      </c>
      <c r="G830" s="12">
        <f t="shared" si="350"/>
        <v>0.37331226272492402</v>
      </c>
      <c r="H830" s="26">
        <f t="shared" si="357"/>
        <v>21.389217094617109</v>
      </c>
      <c r="I830" s="33">
        <f t="shared" si="351"/>
        <v>4.576759019520189</v>
      </c>
      <c r="J830" s="50">
        <f t="shared" si="352"/>
        <v>4.7327590195201887</v>
      </c>
      <c r="K830" s="33">
        <f t="shared" si="342"/>
        <v>1.239033413911288</v>
      </c>
      <c r="L830" s="33">
        <f t="shared" si="358"/>
        <v>-0.9986267152920647</v>
      </c>
      <c r="M830" s="33">
        <f t="shared" si="343"/>
        <v>3.0891789313107187</v>
      </c>
      <c r="N830" s="33">
        <f t="shared" si="359"/>
        <v>-5.2389727093980036E-2</v>
      </c>
      <c r="O830" s="33">
        <f t="shared" si="344"/>
        <v>3.0891789313107187</v>
      </c>
      <c r="P830" s="33">
        <f t="shared" si="345"/>
        <v>176.99691492483822</v>
      </c>
      <c r="Q830" s="33">
        <f t="shared" si="353"/>
        <v>0.43335940077367835</v>
      </c>
      <c r="R830" s="33">
        <f t="shared" si="346"/>
        <v>24.829664676650154</v>
      </c>
      <c r="S830" s="33">
        <f t="shared" si="354"/>
        <v>-0.9667248447250083</v>
      </c>
      <c r="T830" s="33">
        <f t="shared" si="347"/>
        <v>2.8828984332764946</v>
      </c>
      <c r="U830" s="33">
        <f t="shared" si="355"/>
        <v>0.25581844067894877</v>
      </c>
      <c r="V830" s="72">
        <f t="shared" si="348"/>
        <v>2.8828984332764946</v>
      </c>
      <c r="W830" s="33">
        <f t="shared" si="349"/>
        <v>165.1779129916205</v>
      </c>
      <c r="X830" s="80">
        <v>0.51250000000000007</v>
      </c>
      <c r="Z830" s="16">
        <v>184</v>
      </c>
      <c r="AA830" s="16">
        <v>18</v>
      </c>
      <c r="AB830" s="16">
        <v>4.55</v>
      </c>
      <c r="AC830" s="14">
        <f t="shared" si="367"/>
        <v>184.30126388888888</v>
      </c>
      <c r="AD830" s="16">
        <v>49</v>
      </c>
      <c r="AE830" s="16">
        <v>16</v>
      </c>
      <c r="AF830" s="16">
        <v>44.41</v>
      </c>
      <c r="AG830" s="14">
        <f t="shared" si="368"/>
        <v>49.279002777777777</v>
      </c>
      <c r="AH830" s="16">
        <v>18</v>
      </c>
      <c r="AI830" s="16">
        <v>42</v>
      </c>
      <c r="AJ830" s="16">
        <v>10.57</v>
      </c>
      <c r="AK830" s="14">
        <f t="shared" si="369"/>
        <v>18.702936111111111</v>
      </c>
      <c r="AL830" s="16">
        <v>158</v>
      </c>
      <c r="AM830" s="16">
        <v>25</v>
      </c>
      <c r="AN830" s="16">
        <v>44.39</v>
      </c>
      <c r="AO830" s="16">
        <f t="shared" si="370"/>
        <v>158.42899722222222</v>
      </c>
      <c r="AP830" s="16">
        <v>53</v>
      </c>
      <c r="AQ830" s="16">
        <v>22</v>
      </c>
      <c r="AR830" s="16">
        <v>44.08</v>
      </c>
      <c r="AS830" s="14">
        <f t="shared" si="371"/>
        <v>53.378911111111108</v>
      </c>
      <c r="AT830" s="16">
        <v>4</v>
      </c>
      <c r="AU830" s="16">
        <v>12</v>
      </c>
      <c r="AV830" s="16">
        <v>54.63</v>
      </c>
      <c r="AW830" s="14">
        <f t="shared" si="372"/>
        <v>4.2151750000000003</v>
      </c>
      <c r="AX830" s="14">
        <f t="shared" si="364"/>
        <v>-25.872266666666661</v>
      </c>
      <c r="AY830" s="14">
        <f t="shared" si="365"/>
        <v>4.0999083333333317</v>
      </c>
      <c r="AZ830" s="14">
        <f t="shared" si="366"/>
        <v>-217.31641666666667</v>
      </c>
    </row>
    <row r="831" spans="1:52">
      <c r="A831" s="11">
        <v>0.51319444444444495</v>
      </c>
      <c r="B831" s="12">
        <f t="shared" si="360"/>
        <v>12.299999999999999</v>
      </c>
      <c r="C831" s="12">
        <f t="shared" si="361"/>
        <v>18.990415697297955</v>
      </c>
      <c r="D831" s="12">
        <f t="shared" si="362"/>
        <v>18.608239041742412</v>
      </c>
      <c r="E831" s="12">
        <f t="shared" si="363"/>
        <v>18.76423904174241</v>
      </c>
      <c r="F831" s="12">
        <f t="shared" si="356"/>
        <v>4.9124662936450614</v>
      </c>
      <c r="G831" s="12">
        <f t="shared" si="350"/>
        <v>0.3735268948877582</v>
      </c>
      <c r="H831" s="26">
        <f t="shared" si="357"/>
        <v>21.401514611695273</v>
      </c>
      <c r="I831" s="33">
        <f t="shared" si="351"/>
        <v>4.5934712528535115</v>
      </c>
      <c r="J831" s="50">
        <f t="shared" si="352"/>
        <v>4.7494712528535112</v>
      </c>
      <c r="K831" s="33">
        <f t="shared" si="342"/>
        <v>1.2434086663667085</v>
      </c>
      <c r="L831" s="33">
        <f t="shared" si="358"/>
        <v>-0.99862905814882741</v>
      </c>
      <c r="M831" s="33">
        <f t="shared" si="343"/>
        <v>3.0892236701612799</v>
      </c>
      <c r="N831" s="33">
        <f t="shared" si="359"/>
        <v>-5.2345049630181724E-2</v>
      </c>
      <c r="O831" s="33">
        <f t="shared" si="344"/>
        <v>3.0892236701612799</v>
      </c>
      <c r="P831" s="33">
        <f t="shared" si="345"/>
        <v>176.99947827215564</v>
      </c>
      <c r="Q831" s="33">
        <f t="shared" si="353"/>
        <v>0.43231296324371155</v>
      </c>
      <c r="R831" s="33">
        <f t="shared" si="346"/>
        <v>24.769708222658963</v>
      </c>
      <c r="S831" s="33">
        <f t="shared" si="354"/>
        <v>-0.96665619406192915</v>
      </c>
      <c r="T831" s="33">
        <f t="shared" si="347"/>
        <v>2.8826302122311125</v>
      </c>
      <c r="U831" s="33">
        <f t="shared" si="355"/>
        <v>0.25607772742217583</v>
      </c>
      <c r="V831" s="72">
        <f t="shared" si="348"/>
        <v>2.8826302122311125</v>
      </c>
      <c r="W831" s="33">
        <f t="shared" si="349"/>
        <v>165.16254505774353</v>
      </c>
      <c r="X831" s="80">
        <v>0.5131944444444444</v>
      </c>
      <c r="Z831" s="16">
        <v>184</v>
      </c>
      <c r="AA831" s="16">
        <v>17</v>
      </c>
      <c r="AB831" s="16">
        <v>55.66</v>
      </c>
      <c r="AC831" s="14">
        <f t="shared" si="367"/>
        <v>184.29879444444444</v>
      </c>
      <c r="AD831" s="16">
        <v>49</v>
      </c>
      <c r="AE831" s="16">
        <v>17</v>
      </c>
      <c r="AF831" s="16">
        <v>28.95</v>
      </c>
      <c r="AG831" s="14">
        <f t="shared" si="368"/>
        <v>49.291375000000002</v>
      </c>
      <c r="AH831" s="16">
        <v>18</v>
      </c>
      <c r="AI831" s="16">
        <v>43</v>
      </c>
      <c r="AJ831" s="16">
        <v>10.73</v>
      </c>
      <c r="AK831" s="14">
        <f t="shared" si="369"/>
        <v>18.719647222222221</v>
      </c>
      <c r="AL831" s="16">
        <v>158</v>
      </c>
      <c r="AM831" s="16">
        <v>24</v>
      </c>
      <c r="AN831" s="16">
        <v>41.41</v>
      </c>
      <c r="AO831" s="16">
        <f t="shared" si="370"/>
        <v>158.41150277777777</v>
      </c>
      <c r="AP831" s="16">
        <v>53</v>
      </c>
      <c r="AQ831" s="16">
        <v>19</v>
      </c>
      <c r="AR831" s="16">
        <v>5.6</v>
      </c>
      <c r="AS831" s="14">
        <f t="shared" si="371"/>
        <v>53.318222222222225</v>
      </c>
      <c r="AT831" s="16">
        <v>4</v>
      </c>
      <c r="AU831" s="16">
        <v>13</v>
      </c>
      <c r="AV831" s="16">
        <v>54.79</v>
      </c>
      <c r="AW831" s="14">
        <f t="shared" si="372"/>
        <v>4.2318861111111108</v>
      </c>
      <c r="AX831" s="14">
        <f t="shared" si="364"/>
        <v>-25.88729166666667</v>
      </c>
      <c r="AY831" s="14">
        <f t="shared" si="365"/>
        <v>4.0268472222222229</v>
      </c>
      <c r="AZ831" s="14">
        <f t="shared" si="366"/>
        <v>-217.31641666666667</v>
      </c>
    </row>
    <row r="832" spans="1:52">
      <c r="A832" s="11">
        <v>0.51388888888888895</v>
      </c>
      <c r="B832" s="12">
        <f t="shared" si="360"/>
        <v>12.316666666666679</v>
      </c>
      <c r="C832" s="12">
        <f t="shared" si="361"/>
        <v>19.007127930631299</v>
      </c>
      <c r="D832" s="12">
        <f t="shared" si="362"/>
        <v>18.624951275075738</v>
      </c>
      <c r="E832" s="12">
        <f t="shared" si="363"/>
        <v>18.780951275075736</v>
      </c>
      <c r="F832" s="12">
        <f t="shared" si="356"/>
        <v>4.9168415461004829</v>
      </c>
      <c r="G832" s="12">
        <f t="shared" si="350"/>
        <v>0.37374135473260711</v>
      </c>
      <c r="H832" s="26">
        <f t="shared" si="357"/>
        <v>21.413802255680142</v>
      </c>
      <c r="I832" s="33">
        <f t="shared" si="351"/>
        <v>4.6101834861868554</v>
      </c>
      <c r="J832" s="50">
        <f t="shared" si="352"/>
        <v>4.7661834861868551</v>
      </c>
      <c r="K832" s="33">
        <f t="shared" si="342"/>
        <v>1.2477839188221342</v>
      </c>
      <c r="L832" s="33">
        <f t="shared" si="358"/>
        <v>-0.99863145195018976</v>
      </c>
      <c r="M832" s="33">
        <f t="shared" si="343"/>
        <v>3.0892694213169198</v>
      </c>
      <c r="N832" s="33">
        <f t="shared" si="359"/>
        <v>-5.2299361141950405E-2</v>
      </c>
      <c r="O832" s="33">
        <f t="shared" si="344"/>
        <v>3.0892694213169198</v>
      </c>
      <c r="P832" s="33">
        <f t="shared" si="345"/>
        <v>177.00209962028165</v>
      </c>
      <c r="Q832" s="33">
        <f t="shared" si="353"/>
        <v>0.43126547583712238</v>
      </c>
      <c r="R832" s="33">
        <f t="shared" si="346"/>
        <v>24.709691615168296</v>
      </c>
      <c r="S832" s="33">
        <f t="shared" si="354"/>
        <v>-0.96658879322497959</v>
      </c>
      <c r="T832" s="33">
        <f t="shared" si="347"/>
        <v>2.8823671382485663</v>
      </c>
      <c r="U832" s="33">
        <f t="shared" si="355"/>
        <v>0.25633202065266392</v>
      </c>
      <c r="V832" s="72">
        <f t="shared" si="348"/>
        <v>2.8823671382485663</v>
      </c>
      <c r="W832" s="33">
        <f t="shared" si="349"/>
        <v>165.14747202884394</v>
      </c>
      <c r="X832" s="80">
        <v>0.51388888888888895</v>
      </c>
      <c r="Z832" s="16">
        <v>184</v>
      </c>
      <c r="AA832" s="16">
        <v>17</v>
      </c>
      <c r="AB832" s="16">
        <v>46.46</v>
      </c>
      <c r="AC832" s="14">
        <f t="shared" si="367"/>
        <v>184.29623888888889</v>
      </c>
      <c r="AD832" s="16">
        <v>49</v>
      </c>
      <c r="AE832" s="16">
        <v>18</v>
      </c>
      <c r="AF832" s="16">
        <v>13.46</v>
      </c>
      <c r="AG832" s="14">
        <f t="shared" si="368"/>
        <v>49.303738888888887</v>
      </c>
      <c r="AH832" s="16">
        <v>18</v>
      </c>
      <c r="AI832" s="16">
        <v>44</v>
      </c>
      <c r="AJ832" s="16">
        <v>10.9</v>
      </c>
      <c r="AK832" s="14">
        <f t="shared" si="369"/>
        <v>18.736361111111112</v>
      </c>
      <c r="AL832" s="16">
        <v>158</v>
      </c>
      <c r="AM832" s="16">
        <v>23</v>
      </c>
      <c r="AN832" s="16">
        <v>40.17</v>
      </c>
      <c r="AO832" s="16">
        <f t="shared" si="370"/>
        <v>158.39449166666665</v>
      </c>
      <c r="AP832" s="16">
        <v>53</v>
      </c>
      <c r="AQ832" s="16">
        <v>15</v>
      </c>
      <c r="AR832" s="16">
        <v>26.96</v>
      </c>
      <c r="AS832" s="14">
        <f t="shared" si="371"/>
        <v>53.257488888888886</v>
      </c>
      <c r="AT832" s="16">
        <v>4</v>
      </c>
      <c r="AU832" s="16">
        <v>14</v>
      </c>
      <c r="AV832" s="16">
        <v>54.96</v>
      </c>
      <c r="AW832" s="14">
        <f t="shared" si="372"/>
        <v>4.2485999999999997</v>
      </c>
      <c r="AX832" s="14">
        <f t="shared" si="364"/>
        <v>-25.901747222222241</v>
      </c>
      <c r="AY832" s="14">
        <f t="shared" si="365"/>
        <v>3.9537499999999994</v>
      </c>
      <c r="AZ832" s="14">
        <f t="shared" si="366"/>
        <v>-217.31641666666667</v>
      </c>
    </row>
    <row r="833" spans="1:52">
      <c r="A833" s="11">
        <v>0.51458333333333295</v>
      </c>
      <c r="B833" s="12">
        <f t="shared" si="360"/>
        <v>12.333333333333336</v>
      </c>
      <c r="C833" s="12">
        <f t="shared" si="361"/>
        <v>19.023840163964625</v>
      </c>
      <c r="D833" s="12">
        <f t="shared" si="362"/>
        <v>18.641663508409057</v>
      </c>
      <c r="E833" s="12">
        <f t="shared" si="363"/>
        <v>18.797663508409055</v>
      </c>
      <c r="F833" s="12">
        <f t="shared" si="356"/>
        <v>4.9212167985559017</v>
      </c>
      <c r="G833" s="12">
        <f t="shared" si="350"/>
        <v>0.37395563811998495</v>
      </c>
      <c r="H833" s="26">
        <f t="shared" si="357"/>
        <v>21.42607978939666</v>
      </c>
      <c r="I833" s="33">
        <f t="shared" si="351"/>
        <v>4.6268957195201814</v>
      </c>
      <c r="J833" s="50">
        <f t="shared" si="352"/>
        <v>4.7828957195201811</v>
      </c>
      <c r="K833" s="33">
        <f t="shared" si="342"/>
        <v>1.2521591712775557</v>
      </c>
      <c r="L833" s="33">
        <f t="shared" si="358"/>
        <v>-0.99863389652476797</v>
      </c>
      <c r="M833" s="33">
        <f t="shared" si="343"/>
        <v>3.0893161841532315</v>
      </c>
      <c r="N833" s="33">
        <f t="shared" si="359"/>
        <v>-5.2252662245661267E-2</v>
      </c>
      <c r="O833" s="33">
        <f t="shared" si="344"/>
        <v>3.0893161841532315</v>
      </c>
      <c r="P833" s="33">
        <f t="shared" si="345"/>
        <v>177.00477893344038</v>
      </c>
      <c r="Q833" s="33">
        <f t="shared" si="353"/>
        <v>0.43021695896189277</v>
      </c>
      <c r="R833" s="33">
        <f t="shared" si="346"/>
        <v>24.649616023469395</v>
      </c>
      <c r="S833" s="33">
        <f t="shared" si="354"/>
        <v>-0.96652264539596444</v>
      </c>
      <c r="T833" s="33">
        <f t="shared" si="347"/>
        <v>2.8821092084079405</v>
      </c>
      <c r="U833" s="33">
        <f t="shared" si="355"/>
        <v>0.25658132421668345</v>
      </c>
      <c r="V833" s="72">
        <f t="shared" si="348"/>
        <v>2.8821092084079405</v>
      </c>
      <c r="W833" s="33">
        <f t="shared" si="349"/>
        <v>165.13269373756557</v>
      </c>
      <c r="X833" s="80">
        <v>0.51458333333333328</v>
      </c>
      <c r="Z833" s="16">
        <v>184</v>
      </c>
      <c r="AA833" s="16">
        <v>17</v>
      </c>
      <c r="AB833" s="16">
        <v>36.96</v>
      </c>
      <c r="AC833" s="14">
        <f t="shared" si="367"/>
        <v>184.2936</v>
      </c>
      <c r="AD833" s="16">
        <v>49</v>
      </c>
      <c r="AE833" s="16">
        <v>18</v>
      </c>
      <c r="AF833" s="16">
        <v>57.95</v>
      </c>
      <c r="AG833" s="14">
        <f t="shared" si="368"/>
        <v>49.316097222222226</v>
      </c>
      <c r="AH833" s="16">
        <v>18</v>
      </c>
      <c r="AI833" s="16">
        <v>45</v>
      </c>
      <c r="AJ833" s="16">
        <v>11.06</v>
      </c>
      <c r="AK833" s="14">
        <f t="shared" si="369"/>
        <v>18.753072222222222</v>
      </c>
      <c r="AL833" s="16">
        <v>158</v>
      </c>
      <c r="AM833" s="16">
        <v>22</v>
      </c>
      <c r="AN833" s="16">
        <v>40.64</v>
      </c>
      <c r="AO833" s="16">
        <f t="shared" si="370"/>
        <v>158.37795555555556</v>
      </c>
      <c r="AP833" s="16">
        <v>53</v>
      </c>
      <c r="AQ833" s="16">
        <v>11</v>
      </c>
      <c r="AR833" s="16">
        <v>48.16</v>
      </c>
      <c r="AS833" s="14">
        <f t="shared" si="371"/>
        <v>53.196711111111114</v>
      </c>
      <c r="AT833" s="16">
        <v>4</v>
      </c>
      <c r="AU833" s="16">
        <v>15</v>
      </c>
      <c r="AV833" s="16">
        <v>55.12</v>
      </c>
      <c r="AW833" s="14">
        <f t="shared" si="372"/>
        <v>4.2653111111111111</v>
      </c>
      <c r="AX833" s="14">
        <f t="shared" si="364"/>
        <v>-25.915644444444439</v>
      </c>
      <c r="AY833" s="14">
        <f t="shared" si="365"/>
        <v>3.8806138888888881</v>
      </c>
      <c r="AZ833" s="14">
        <f t="shared" si="366"/>
        <v>-217.31641666666667</v>
      </c>
    </row>
    <row r="834" spans="1:52">
      <c r="A834" s="11">
        <v>0.51527777777777795</v>
      </c>
      <c r="B834" s="12">
        <f t="shared" si="360"/>
        <v>12.349999999999991</v>
      </c>
      <c r="C834" s="12">
        <f t="shared" si="361"/>
        <v>19.040552397297944</v>
      </c>
      <c r="D834" s="12">
        <f t="shared" si="362"/>
        <v>18.658375741742407</v>
      </c>
      <c r="E834" s="12">
        <f t="shared" si="363"/>
        <v>18.814375741742406</v>
      </c>
      <c r="F834" s="12">
        <f t="shared" si="356"/>
        <v>4.9255920510113294</v>
      </c>
      <c r="G834" s="12">
        <f t="shared" si="350"/>
        <v>0.37416974091272476</v>
      </c>
      <c r="H834" s="26">
        <f t="shared" si="357"/>
        <v>21.438346975802617</v>
      </c>
      <c r="I834" s="33">
        <f t="shared" si="351"/>
        <v>4.6436079528535004</v>
      </c>
      <c r="J834" s="50">
        <f t="shared" si="352"/>
        <v>4.7996079528535001</v>
      </c>
      <c r="K834" s="33">
        <f t="shared" si="342"/>
        <v>1.256534423732975</v>
      </c>
      <c r="L834" s="33">
        <f t="shared" si="358"/>
        <v>-0.99863639169718721</v>
      </c>
      <c r="M834" s="33">
        <f t="shared" si="343"/>
        <v>3.0893639580258974</v>
      </c>
      <c r="N834" s="33">
        <f t="shared" si="359"/>
        <v>-5.2204953577435244E-2</v>
      </c>
      <c r="O834" s="33">
        <f t="shared" si="344"/>
        <v>3.0893639580258974</v>
      </c>
      <c r="P834" s="33">
        <f t="shared" si="345"/>
        <v>177.00751617471511</v>
      </c>
      <c r="Q834" s="33">
        <f t="shared" si="353"/>
        <v>0.42916743301015686</v>
      </c>
      <c r="R834" s="33">
        <f t="shared" si="346"/>
        <v>24.589482615945474</v>
      </c>
      <c r="S834" s="33">
        <f t="shared" si="354"/>
        <v>-0.96645775365585129</v>
      </c>
      <c r="T834" s="33">
        <f t="shared" si="347"/>
        <v>2.881856419707999</v>
      </c>
      <c r="U834" s="33">
        <f t="shared" si="355"/>
        <v>0.25682564201902824</v>
      </c>
      <c r="V834" s="72">
        <f t="shared" si="348"/>
        <v>2.881856419707999</v>
      </c>
      <c r="W834" s="33">
        <f t="shared" si="349"/>
        <v>165.11821001195034</v>
      </c>
      <c r="X834" s="80">
        <v>0.51527777777777783</v>
      </c>
      <c r="Z834" s="16">
        <v>184</v>
      </c>
      <c r="AA834" s="16">
        <v>17</v>
      </c>
      <c r="AB834" s="16">
        <v>27.16</v>
      </c>
      <c r="AC834" s="14">
        <f t="shared" si="367"/>
        <v>184.29087777777778</v>
      </c>
      <c r="AD834" s="16">
        <v>49</v>
      </c>
      <c r="AE834" s="16">
        <v>19</v>
      </c>
      <c r="AF834" s="16">
        <v>42.41</v>
      </c>
      <c r="AG834" s="14">
        <f t="shared" si="368"/>
        <v>49.328447222222223</v>
      </c>
      <c r="AH834" s="16">
        <v>18</v>
      </c>
      <c r="AI834" s="16">
        <v>46</v>
      </c>
      <c r="AJ834" s="16">
        <v>11.23</v>
      </c>
      <c r="AK834" s="14">
        <f t="shared" si="369"/>
        <v>18.76978611111111</v>
      </c>
      <c r="AL834" s="16">
        <v>158</v>
      </c>
      <c r="AM834" s="16">
        <v>21</v>
      </c>
      <c r="AN834" s="16">
        <v>42.83</v>
      </c>
      <c r="AO834" s="16">
        <f t="shared" si="370"/>
        <v>158.36189722222221</v>
      </c>
      <c r="AP834" s="16">
        <v>53</v>
      </c>
      <c r="AQ834" s="16">
        <v>8</v>
      </c>
      <c r="AR834" s="16">
        <v>9.1999999999999993</v>
      </c>
      <c r="AS834" s="14">
        <f t="shared" si="371"/>
        <v>53.135888888888886</v>
      </c>
      <c r="AT834" s="16">
        <v>4</v>
      </c>
      <c r="AU834" s="16">
        <v>16</v>
      </c>
      <c r="AV834" s="16">
        <v>55.28</v>
      </c>
      <c r="AW834" s="14">
        <f t="shared" si="372"/>
        <v>4.2820222222222224</v>
      </c>
      <c r="AX834" s="14">
        <f t="shared" si="364"/>
        <v>-25.928980555555569</v>
      </c>
      <c r="AY834" s="14">
        <f t="shared" si="365"/>
        <v>3.8074416666666622</v>
      </c>
      <c r="AZ834" s="14">
        <f t="shared" si="366"/>
        <v>-217.31645833333332</v>
      </c>
    </row>
    <row r="835" spans="1:52">
      <c r="A835" s="11">
        <v>0.51597222222222205</v>
      </c>
      <c r="B835" s="12">
        <f t="shared" si="360"/>
        <v>12.366666666666671</v>
      </c>
      <c r="C835" s="12">
        <f t="shared" si="361"/>
        <v>19.057264630631295</v>
      </c>
      <c r="D835" s="12">
        <f t="shared" si="362"/>
        <v>18.67508797507573</v>
      </c>
      <c r="E835" s="12">
        <f t="shared" si="363"/>
        <v>18.831087975075729</v>
      </c>
      <c r="F835" s="12">
        <f t="shared" si="356"/>
        <v>4.9299673034667499</v>
      </c>
      <c r="G835" s="12">
        <f t="shared" si="350"/>
        <v>0.37438365897605697</v>
      </c>
      <c r="H835" s="26">
        <f t="shared" si="357"/>
        <v>21.450603577993167</v>
      </c>
      <c r="I835" s="33">
        <f t="shared" si="351"/>
        <v>4.6603201861868513</v>
      </c>
      <c r="J835" s="50">
        <f t="shared" si="352"/>
        <v>4.816320186186851</v>
      </c>
      <c r="K835" s="33">
        <f t="shared" si="342"/>
        <v>1.2609096761884029</v>
      </c>
      <c r="L835" s="33">
        <f t="shared" si="358"/>
        <v>-0.99863893728809183</v>
      </c>
      <c r="M835" s="33">
        <f t="shared" si="343"/>
        <v>3.0894127422706799</v>
      </c>
      <c r="N835" s="33">
        <f t="shared" si="359"/>
        <v>-5.2156235793148382E-2</v>
      </c>
      <c r="O835" s="33">
        <f t="shared" si="344"/>
        <v>3.0894127422706799</v>
      </c>
      <c r="P835" s="33">
        <f t="shared" si="345"/>
        <v>177.0103113060479</v>
      </c>
      <c r="Q835" s="33">
        <f t="shared" si="353"/>
        <v>0.42811691835796389</v>
      </c>
      <c r="R835" s="33">
        <f t="shared" si="346"/>
        <v>24.529292560058167</v>
      </c>
      <c r="S835" s="33">
        <f t="shared" si="354"/>
        <v>-0.96639412098504274</v>
      </c>
      <c r="T835" s="33">
        <f t="shared" si="347"/>
        <v>2.8816087690679537</v>
      </c>
      <c r="U835" s="33">
        <f t="shared" si="355"/>
        <v>0.25706497802218564</v>
      </c>
      <c r="V835" s="72">
        <f t="shared" si="348"/>
        <v>2.8816087690679537</v>
      </c>
      <c r="W835" s="33">
        <f t="shared" si="349"/>
        <v>165.10402067548202</v>
      </c>
      <c r="X835" s="80">
        <v>0.51597222222222217</v>
      </c>
      <c r="Z835" s="16">
        <v>184</v>
      </c>
      <c r="AA835" s="16">
        <v>17</v>
      </c>
      <c r="AB835" s="16">
        <v>17.059999999999999</v>
      </c>
      <c r="AC835" s="14">
        <f t="shared" si="367"/>
        <v>184.28807222222221</v>
      </c>
      <c r="AD835" s="16">
        <v>49</v>
      </c>
      <c r="AE835" s="16">
        <v>20</v>
      </c>
      <c r="AF835" s="16">
        <v>26.84</v>
      </c>
      <c r="AG835" s="14">
        <f t="shared" si="368"/>
        <v>49.340788888888888</v>
      </c>
      <c r="AH835" s="16">
        <v>18</v>
      </c>
      <c r="AI835" s="16">
        <v>47</v>
      </c>
      <c r="AJ835" s="16">
        <v>11.39</v>
      </c>
      <c r="AK835" s="14">
        <f t="shared" si="369"/>
        <v>18.786497222222224</v>
      </c>
      <c r="AL835" s="16">
        <v>158</v>
      </c>
      <c r="AM835" s="16">
        <v>20</v>
      </c>
      <c r="AN835" s="16">
        <v>46.73</v>
      </c>
      <c r="AO835" s="16">
        <f t="shared" si="370"/>
        <v>158.34631388888889</v>
      </c>
      <c r="AP835" s="16">
        <v>53</v>
      </c>
      <c r="AQ835" s="16">
        <v>4</v>
      </c>
      <c r="AR835" s="16">
        <v>30.08</v>
      </c>
      <c r="AS835" s="14">
        <f t="shared" si="371"/>
        <v>53.075022222222223</v>
      </c>
      <c r="AT835" s="16">
        <v>4</v>
      </c>
      <c r="AU835" s="16">
        <v>17</v>
      </c>
      <c r="AV835" s="16">
        <v>55.45</v>
      </c>
      <c r="AW835" s="14">
        <f t="shared" si="372"/>
        <v>4.2987361111111113</v>
      </c>
      <c r="AX835" s="14">
        <f t="shared" si="364"/>
        <v>-25.941758333333325</v>
      </c>
      <c r="AY835" s="14">
        <f t="shared" si="365"/>
        <v>3.7342333333333357</v>
      </c>
      <c r="AZ835" s="14">
        <f t="shared" si="366"/>
        <v>-217.31641666666667</v>
      </c>
    </row>
    <row r="836" spans="1:52">
      <c r="A836" s="11">
        <v>0.51666666666666705</v>
      </c>
      <c r="B836" s="12">
        <f t="shared" si="360"/>
        <v>12.383333333333329</v>
      </c>
      <c r="C836" s="12">
        <f t="shared" si="361"/>
        <v>19.073976863964617</v>
      </c>
      <c r="D836" s="12">
        <f t="shared" si="362"/>
        <v>18.691800208409077</v>
      </c>
      <c r="E836" s="12">
        <f t="shared" si="363"/>
        <v>18.847800208409076</v>
      </c>
      <c r="F836" s="12">
        <f t="shared" si="356"/>
        <v>4.9343425559221767</v>
      </c>
      <c r="G836" s="12">
        <f t="shared" si="350"/>
        <v>0.37459738817769372</v>
      </c>
      <c r="H836" s="26">
        <f t="shared" si="357"/>
        <v>21.462849359205652</v>
      </c>
      <c r="I836" s="33">
        <f t="shared" si="351"/>
        <v>4.6770324195201738</v>
      </c>
      <c r="J836" s="50">
        <f t="shared" si="352"/>
        <v>4.8330324195201735</v>
      </c>
      <c r="K836" s="33">
        <f t="shared" si="342"/>
        <v>1.2652849286438232</v>
      </c>
      <c r="L836" s="33">
        <f t="shared" si="358"/>
        <v>-0.99864153311415704</v>
      </c>
      <c r="M836" s="33">
        <f t="shared" si="343"/>
        <v>3.0894625362034152</v>
      </c>
      <c r="N836" s="33">
        <f t="shared" si="359"/>
        <v>-5.210650956844181E-2</v>
      </c>
      <c r="O836" s="33">
        <f t="shared" si="344"/>
        <v>3.0894625362034152</v>
      </c>
      <c r="P836" s="33">
        <f t="shared" si="345"/>
        <v>177.01316428823898</v>
      </c>
      <c r="Q836" s="33">
        <f t="shared" si="353"/>
        <v>0.42706543536505226</v>
      </c>
      <c r="R836" s="33">
        <f t="shared" si="346"/>
        <v>24.469047022334543</v>
      </c>
      <c r="S836" s="33">
        <f t="shared" si="354"/>
        <v>-0.96633175026365425</v>
      </c>
      <c r="T836" s="33">
        <f t="shared" si="347"/>
        <v>2.8813662533282232</v>
      </c>
      <c r="U836" s="33">
        <f t="shared" si="355"/>
        <v>0.25729933624551543</v>
      </c>
      <c r="V836" s="72">
        <f t="shared" si="348"/>
        <v>2.8813662533282232</v>
      </c>
      <c r="W836" s="33">
        <f t="shared" si="349"/>
        <v>165.09012554712999</v>
      </c>
      <c r="X836" s="80">
        <v>0.51666666666666672</v>
      </c>
      <c r="Z836" s="16">
        <v>184</v>
      </c>
      <c r="AA836" s="16">
        <v>17</v>
      </c>
      <c r="AB836" s="16">
        <v>6.65</v>
      </c>
      <c r="AC836" s="14">
        <f t="shared" si="367"/>
        <v>184.28518055555554</v>
      </c>
      <c r="AD836" s="16">
        <v>49</v>
      </c>
      <c r="AE836" s="16">
        <v>21</v>
      </c>
      <c r="AF836" s="16">
        <v>11.24</v>
      </c>
      <c r="AG836" s="14">
        <f t="shared" si="368"/>
        <v>49.353122222222225</v>
      </c>
      <c r="AH836" s="16">
        <v>18</v>
      </c>
      <c r="AI836" s="16">
        <v>48</v>
      </c>
      <c r="AJ836" s="16">
        <v>11.56</v>
      </c>
      <c r="AK836" s="14">
        <f t="shared" si="369"/>
        <v>18.803211111111111</v>
      </c>
      <c r="AL836" s="16">
        <v>158</v>
      </c>
      <c r="AM836" s="16">
        <v>19</v>
      </c>
      <c r="AN836" s="16">
        <v>52.34</v>
      </c>
      <c r="AO836" s="16">
        <f t="shared" si="370"/>
        <v>158.33120555555556</v>
      </c>
      <c r="AP836" s="16">
        <v>53</v>
      </c>
      <c r="AQ836" s="16">
        <v>0</v>
      </c>
      <c r="AR836" s="16">
        <v>50.82</v>
      </c>
      <c r="AS836" s="14">
        <f t="shared" si="371"/>
        <v>53.014116666666666</v>
      </c>
      <c r="AT836" s="16">
        <v>4</v>
      </c>
      <c r="AU836" s="16">
        <v>18</v>
      </c>
      <c r="AV836" s="16">
        <v>55.61</v>
      </c>
      <c r="AW836" s="14">
        <f t="shared" si="372"/>
        <v>4.3154472222222218</v>
      </c>
      <c r="AX836" s="14">
        <f t="shared" si="364"/>
        <v>-25.953974999999986</v>
      </c>
      <c r="AY836" s="14">
        <f t="shared" si="365"/>
        <v>3.6609944444444409</v>
      </c>
      <c r="AZ836" s="14">
        <f t="shared" si="366"/>
        <v>-217.31645833333334</v>
      </c>
    </row>
    <row r="837" spans="1:52">
      <c r="A837" s="11">
        <v>0.51736111111111105</v>
      </c>
      <c r="B837" s="12">
        <f t="shared" si="360"/>
        <v>12.400000000000009</v>
      </c>
      <c r="C837" s="12">
        <f t="shared" si="361"/>
        <v>19.090689097297965</v>
      </c>
      <c r="D837" s="12">
        <f t="shared" si="362"/>
        <v>18.7085124417424</v>
      </c>
      <c r="E837" s="12">
        <f t="shared" si="363"/>
        <v>18.864512441742399</v>
      </c>
      <c r="F837" s="12">
        <f t="shared" si="356"/>
        <v>4.9387178083775973</v>
      </c>
      <c r="G837" s="12">
        <f t="shared" si="350"/>
        <v>0.37481092438790575</v>
      </c>
      <c r="H837" s="26">
        <f t="shared" si="357"/>
        <v>21.475084082824019</v>
      </c>
      <c r="I837" s="33">
        <f t="shared" si="351"/>
        <v>4.6937446528535212</v>
      </c>
      <c r="J837" s="50">
        <f t="shared" si="352"/>
        <v>4.8497446528535209</v>
      </c>
      <c r="K837" s="33">
        <f t="shared" si="342"/>
        <v>1.2696601810992503</v>
      </c>
      <c r="L837" s="33">
        <f t="shared" si="358"/>
        <v>-0.99864417898809921</v>
      </c>
      <c r="M837" s="33">
        <f t="shared" si="343"/>
        <v>3.089513339119986</v>
      </c>
      <c r="N837" s="33">
        <f t="shared" si="359"/>
        <v>-5.2055775598730522E-2</v>
      </c>
      <c r="O837" s="33">
        <f t="shared" si="344"/>
        <v>3.089513339119986</v>
      </c>
      <c r="P837" s="33">
        <f t="shared" si="345"/>
        <v>177.01607508094548</v>
      </c>
      <c r="Q837" s="33">
        <f t="shared" si="353"/>
        <v>0.42601300437460543</v>
      </c>
      <c r="R837" s="33">
        <f t="shared" si="346"/>
        <v>24.40874716835317</v>
      </c>
      <c r="S837" s="33">
        <f t="shared" si="354"/>
        <v>-0.96627064427179477</v>
      </c>
      <c r="T837" s="33">
        <f t="shared" si="347"/>
        <v>2.8811288692511887</v>
      </c>
      <c r="U837" s="33">
        <f t="shared" si="355"/>
        <v>0.25752872076444355</v>
      </c>
      <c r="V837" s="72">
        <f t="shared" si="348"/>
        <v>2.8811288692511887</v>
      </c>
      <c r="W837" s="33">
        <f t="shared" si="349"/>
        <v>165.07652444139228</v>
      </c>
      <c r="X837" s="80">
        <v>0.51736111111111105</v>
      </c>
      <c r="Z837" s="16">
        <v>184</v>
      </c>
      <c r="AA837" s="16">
        <v>16</v>
      </c>
      <c r="AB837" s="16">
        <v>55.94</v>
      </c>
      <c r="AC837" s="14">
        <f t="shared" si="367"/>
        <v>184.28220555555555</v>
      </c>
      <c r="AD837" s="16">
        <v>49</v>
      </c>
      <c r="AE837" s="16">
        <v>21</v>
      </c>
      <c r="AF837" s="16">
        <v>55.61</v>
      </c>
      <c r="AG837" s="14">
        <f t="shared" si="368"/>
        <v>49.365447222222222</v>
      </c>
      <c r="AH837" s="16">
        <v>18</v>
      </c>
      <c r="AI837" s="16">
        <v>49</v>
      </c>
      <c r="AJ837" s="16">
        <v>11.72</v>
      </c>
      <c r="AK837" s="14">
        <f t="shared" si="369"/>
        <v>18.819922222222221</v>
      </c>
      <c r="AL837" s="16">
        <v>158</v>
      </c>
      <c r="AM837" s="16">
        <v>18</v>
      </c>
      <c r="AN837" s="16">
        <v>59.64</v>
      </c>
      <c r="AO837" s="16">
        <f t="shared" si="370"/>
        <v>158.31656666666666</v>
      </c>
      <c r="AP837" s="16">
        <v>52</v>
      </c>
      <c r="AQ837" s="16">
        <v>57</v>
      </c>
      <c r="AR837" s="16">
        <v>11.42</v>
      </c>
      <c r="AS837" s="14">
        <f t="shared" si="371"/>
        <v>52.953172222222221</v>
      </c>
      <c r="AT837" s="16">
        <v>4</v>
      </c>
      <c r="AU837" s="16">
        <v>19</v>
      </c>
      <c r="AV837" s="16">
        <v>55.78</v>
      </c>
      <c r="AW837" s="14">
        <f t="shared" si="372"/>
        <v>4.3321611111111107</v>
      </c>
      <c r="AX837" s="14">
        <f t="shared" si="364"/>
        <v>-25.96563888888889</v>
      </c>
      <c r="AY837" s="14">
        <f t="shared" si="365"/>
        <v>3.5877249999999989</v>
      </c>
      <c r="AZ837" s="14">
        <f t="shared" si="366"/>
        <v>-217.31641666666667</v>
      </c>
    </row>
    <row r="838" spans="1:52">
      <c r="A838" s="11">
        <v>0.51805555555555605</v>
      </c>
      <c r="B838" s="12">
        <f t="shared" si="360"/>
        <v>12.416666666666664</v>
      </c>
      <c r="C838" s="12">
        <f t="shared" si="361"/>
        <v>19.107401330631287</v>
      </c>
      <c r="D838" s="12">
        <f t="shared" si="362"/>
        <v>18.725224675075747</v>
      </c>
      <c r="E838" s="12">
        <f t="shared" si="363"/>
        <v>18.881224675075746</v>
      </c>
      <c r="F838" s="12">
        <f t="shared" si="356"/>
        <v>4.9430930608330232</v>
      </c>
      <c r="G838" s="12">
        <f t="shared" si="350"/>
        <v>0.37502426347960638</v>
      </c>
      <c r="H838" s="26">
        <f t="shared" si="357"/>
        <v>21.487307512383619</v>
      </c>
      <c r="I838" s="33">
        <f t="shared" si="351"/>
        <v>4.7104568861868437</v>
      </c>
      <c r="J838" s="50">
        <f t="shared" si="352"/>
        <v>4.8664568861868434</v>
      </c>
      <c r="K838" s="33">
        <f t="shared" si="342"/>
        <v>1.2740354335546706</v>
      </c>
      <c r="L838" s="33">
        <f t="shared" si="358"/>
        <v>-0.99864687471868863</v>
      </c>
      <c r="M838" s="33">
        <f t="shared" si="343"/>
        <v>3.089565150296341</v>
      </c>
      <c r="N838" s="33">
        <f t="shared" si="359"/>
        <v>-5.2004034599212261E-2</v>
      </c>
      <c r="O838" s="33">
        <f t="shared" si="344"/>
        <v>3.089565150296341</v>
      </c>
      <c r="P838" s="33">
        <f t="shared" si="345"/>
        <v>177.01904364268219</v>
      </c>
      <c r="Q838" s="33">
        <f t="shared" si="353"/>
        <v>0.42495964571303774</v>
      </c>
      <c r="R838" s="33">
        <f t="shared" si="346"/>
        <v>24.348394162731786</v>
      </c>
      <c r="S838" s="33">
        <f t="shared" si="354"/>
        <v>-0.9662108056898544</v>
      </c>
      <c r="T838" s="33">
        <f t="shared" si="347"/>
        <v>2.8808966135219425</v>
      </c>
      <c r="U838" s="33">
        <f t="shared" si="355"/>
        <v>0.25775313570966046</v>
      </c>
      <c r="V838" s="72">
        <f t="shared" si="348"/>
        <v>2.8808966135219425</v>
      </c>
      <c r="W838" s="33">
        <f t="shared" si="349"/>
        <v>165.06321716833875</v>
      </c>
      <c r="X838" s="80">
        <v>0.5180555555555556</v>
      </c>
      <c r="Z838" s="16">
        <v>184</v>
      </c>
      <c r="AA838" s="16">
        <v>16</v>
      </c>
      <c r="AB838" s="16">
        <v>44.93</v>
      </c>
      <c r="AC838" s="14">
        <f t="shared" si="367"/>
        <v>184.27914722222224</v>
      </c>
      <c r="AD838" s="16">
        <v>49</v>
      </c>
      <c r="AE838" s="16">
        <v>22</v>
      </c>
      <c r="AF838" s="16">
        <v>39.94</v>
      </c>
      <c r="AG838" s="14">
        <f t="shared" si="368"/>
        <v>49.377761111111113</v>
      </c>
      <c r="AH838" s="16">
        <v>18</v>
      </c>
      <c r="AI838" s="16">
        <v>50</v>
      </c>
      <c r="AJ838" s="16">
        <v>11.89</v>
      </c>
      <c r="AK838" s="14">
        <f t="shared" si="369"/>
        <v>18.836636111111112</v>
      </c>
      <c r="AL838" s="16">
        <v>158</v>
      </c>
      <c r="AM838" s="16">
        <v>18</v>
      </c>
      <c r="AN838" s="16">
        <v>8.6300000000000008</v>
      </c>
      <c r="AO838" s="16">
        <f t="shared" si="370"/>
        <v>158.30239722222223</v>
      </c>
      <c r="AP838" s="16">
        <v>52</v>
      </c>
      <c r="AQ838" s="16">
        <v>53</v>
      </c>
      <c r="AR838" s="16">
        <v>31.88</v>
      </c>
      <c r="AS838" s="14">
        <f t="shared" si="371"/>
        <v>52.892188888888889</v>
      </c>
      <c r="AT838" s="16">
        <v>4</v>
      </c>
      <c r="AU838" s="16">
        <v>20</v>
      </c>
      <c r="AV838" s="16">
        <v>55.94</v>
      </c>
      <c r="AW838" s="14">
        <f t="shared" si="372"/>
        <v>4.348872222222222</v>
      </c>
      <c r="AX838" s="14">
        <f t="shared" si="364"/>
        <v>-25.97675000000001</v>
      </c>
      <c r="AY838" s="14">
        <f t="shared" si="365"/>
        <v>3.5144277777777759</v>
      </c>
      <c r="AZ838" s="14">
        <f t="shared" si="366"/>
        <v>-217.31645833333334</v>
      </c>
    </row>
    <row r="839" spans="1:52">
      <c r="A839" s="11">
        <v>0.51875000000000004</v>
      </c>
      <c r="B839" s="12">
        <f t="shared" si="360"/>
        <v>12.433333333333344</v>
      </c>
      <c r="C839" s="12">
        <f t="shared" si="361"/>
        <v>19.124113563964634</v>
      </c>
      <c r="D839" s="12">
        <f t="shared" si="362"/>
        <v>18.74193690840907</v>
      </c>
      <c r="E839" s="12">
        <f t="shared" si="363"/>
        <v>18.897936908409068</v>
      </c>
      <c r="F839" s="12">
        <f t="shared" si="356"/>
        <v>4.9474683132884447</v>
      </c>
      <c r="G839" s="12">
        <f t="shared" si="350"/>
        <v>0.37523740132842975</v>
      </c>
      <c r="H839" s="26">
        <f t="shared" si="357"/>
        <v>21.499519411575694</v>
      </c>
      <c r="I839" s="33">
        <f t="shared" si="351"/>
        <v>4.727169119520191</v>
      </c>
      <c r="J839" s="50">
        <f t="shared" si="352"/>
        <v>4.8831691195201907</v>
      </c>
      <c r="K839" s="33">
        <f t="shared" si="342"/>
        <v>1.2784106860100974</v>
      </c>
      <c r="L839" s="33">
        <f t="shared" si="358"/>
        <v>-0.99864962011076053</v>
      </c>
      <c r="M839" s="33">
        <f t="shared" si="343"/>
        <v>3.0896179689884669</v>
      </c>
      <c r="N839" s="33">
        <f t="shared" si="359"/>
        <v>-5.1951287304876283E-2</v>
      </c>
      <c r="O839" s="33">
        <f t="shared" si="344"/>
        <v>3.0896179689884669</v>
      </c>
      <c r="P839" s="33">
        <f t="shared" si="345"/>
        <v>177.02206993082041</v>
      </c>
      <c r="Q839" s="33">
        <f t="shared" si="353"/>
        <v>0.4239053796897575</v>
      </c>
      <c r="R839" s="33">
        <f t="shared" si="346"/>
        <v>24.287989169113793</v>
      </c>
      <c r="S839" s="33">
        <f t="shared" si="354"/>
        <v>-0.96615223709879383</v>
      </c>
      <c r="T839" s="33">
        <f t="shared" si="347"/>
        <v>2.8806694827490267</v>
      </c>
      <c r="U839" s="33">
        <f t="shared" si="355"/>
        <v>0.25797258526633454</v>
      </c>
      <c r="V839" s="72">
        <f t="shared" si="348"/>
        <v>2.8806694827490267</v>
      </c>
      <c r="W839" s="33">
        <f t="shared" si="349"/>
        <v>165.05020353365316</v>
      </c>
      <c r="X839" s="80">
        <v>0.51874999999999993</v>
      </c>
      <c r="Z839" s="16">
        <v>184</v>
      </c>
      <c r="AA839" s="16">
        <v>16</v>
      </c>
      <c r="AB839" s="16">
        <v>33.61</v>
      </c>
      <c r="AC839" s="14">
        <f t="shared" si="367"/>
        <v>184.27600277777779</v>
      </c>
      <c r="AD839" s="16">
        <v>49</v>
      </c>
      <c r="AE839" s="16">
        <v>23</v>
      </c>
      <c r="AF839" s="16">
        <v>24.25</v>
      </c>
      <c r="AG839" s="14">
        <f t="shared" si="368"/>
        <v>49.390069444444443</v>
      </c>
      <c r="AH839" s="16">
        <v>18</v>
      </c>
      <c r="AI839" s="16">
        <v>51</v>
      </c>
      <c r="AJ839" s="16">
        <v>12.05</v>
      </c>
      <c r="AK839" s="14">
        <f t="shared" si="369"/>
        <v>18.853347222222222</v>
      </c>
      <c r="AL839" s="16">
        <v>158</v>
      </c>
      <c r="AM839" s="16">
        <v>17</v>
      </c>
      <c r="AN839" s="16">
        <v>19.309999999999999</v>
      </c>
      <c r="AO839" s="16">
        <f t="shared" si="370"/>
        <v>158.28869722222223</v>
      </c>
      <c r="AP839" s="16">
        <v>52</v>
      </c>
      <c r="AQ839" s="16">
        <v>49</v>
      </c>
      <c r="AR839" s="16">
        <v>52.2</v>
      </c>
      <c r="AS839" s="14">
        <f t="shared" si="371"/>
        <v>52.831166666666668</v>
      </c>
      <c r="AT839" s="16">
        <v>4</v>
      </c>
      <c r="AU839" s="16">
        <v>21</v>
      </c>
      <c r="AV839" s="16">
        <v>56.11</v>
      </c>
      <c r="AW839" s="14">
        <f t="shared" si="372"/>
        <v>4.3655861111111109</v>
      </c>
      <c r="AX839" s="14">
        <f t="shared" si="364"/>
        <v>-25.987305555555565</v>
      </c>
      <c r="AY839" s="14">
        <f t="shared" si="365"/>
        <v>3.4410972222222256</v>
      </c>
      <c r="AZ839" s="14">
        <f t="shared" si="366"/>
        <v>-217.31641666666667</v>
      </c>
    </row>
    <row r="840" spans="1:52">
      <c r="A840" s="11">
        <v>0.51944444444444404</v>
      </c>
      <c r="B840" s="12">
        <f t="shared" si="360"/>
        <v>12.450000000000001</v>
      </c>
      <c r="C840" s="12">
        <f t="shared" si="361"/>
        <v>19.140825797297957</v>
      </c>
      <c r="D840" s="12">
        <f t="shared" si="362"/>
        <v>18.758649141742392</v>
      </c>
      <c r="E840" s="12">
        <f t="shared" si="363"/>
        <v>18.914649141742391</v>
      </c>
      <c r="F840" s="12">
        <f t="shared" si="356"/>
        <v>4.9518435657438644</v>
      </c>
      <c r="G840" s="12">
        <f t="shared" si="350"/>
        <v>0.37545033381281334</v>
      </c>
      <c r="H840" s="26">
        <f t="shared" si="357"/>
        <v>21.511719544252113</v>
      </c>
      <c r="I840" s="33">
        <f t="shared" si="351"/>
        <v>4.7438813528535135</v>
      </c>
      <c r="J840" s="50">
        <f t="shared" si="352"/>
        <v>4.8998813528535132</v>
      </c>
      <c r="K840" s="33">
        <f t="shared" si="342"/>
        <v>1.2827859384655178</v>
      </c>
      <c r="L840" s="33">
        <f t="shared" si="358"/>
        <v>-0.99865241496522816</v>
      </c>
      <c r="M840" s="33">
        <f t="shared" si="343"/>
        <v>3.0896717944324039</v>
      </c>
      <c r="N840" s="33">
        <f t="shared" si="359"/>
        <v>-5.1897534470510799E-2</v>
      </c>
      <c r="O840" s="33">
        <f t="shared" si="344"/>
        <v>3.0896717944324039</v>
      </c>
      <c r="P840" s="33">
        <f t="shared" si="345"/>
        <v>177.02515390158842</v>
      </c>
      <c r="Q840" s="33">
        <f t="shared" si="353"/>
        <v>0.42285022659695831</v>
      </c>
      <c r="R840" s="33">
        <f t="shared" si="346"/>
        <v>24.227533350156222</v>
      </c>
      <c r="S840" s="33">
        <f t="shared" si="354"/>
        <v>-0.96609494098044113</v>
      </c>
      <c r="T840" s="33">
        <f t="shared" si="347"/>
        <v>2.8804474734651748</v>
      </c>
      <c r="U840" s="33">
        <f t="shared" si="355"/>
        <v>0.25818707367333105</v>
      </c>
      <c r="V840" s="72">
        <f t="shared" si="348"/>
        <v>2.8804474734651748</v>
      </c>
      <c r="W840" s="33">
        <f t="shared" si="349"/>
        <v>165.03748333867571</v>
      </c>
      <c r="X840" s="80">
        <v>0.51944444444444449</v>
      </c>
      <c r="Z840" s="16">
        <v>184</v>
      </c>
      <c r="AA840" s="16">
        <v>16</v>
      </c>
      <c r="AB840" s="16">
        <v>21.99</v>
      </c>
      <c r="AC840" s="14">
        <f t="shared" si="367"/>
        <v>184.272775</v>
      </c>
      <c r="AD840" s="16">
        <v>49</v>
      </c>
      <c r="AE840" s="16">
        <v>24</v>
      </c>
      <c r="AF840" s="16">
        <v>8.5299999999999994</v>
      </c>
      <c r="AG840" s="14">
        <f t="shared" si="368"/>
        <v>49.402369444444446</v>
      </c>
      <c r="AH840" s="16">
        <v>18</v>
      </c>
      <c r="AI840" s="16">
        <v>52</v>
      </c>
      <c r="AJ840" s="16">
        <v>12.22</v>
      </c>
      <c r="AK840" s="14">
        <f t="shared" si="369"/>
        <v>18.870061111111113</v>
      </c>
      <c r="AL840" s="16">
        <v>158</v>
      </c>
      <c r="AM840" s="16">
        <v>16</v>
      </c>
      <c r="AN840" s="16">
        <v>31.67</v>
      </c>
      <c r="AO840" s="16">
        <f t="shared" si="370"/>
        <v>158.27546388888888</v>
      </c>
      <c r="AP840" s="16">
        <v>52</v>
      </c>
      <c r="AQ840" s="16">
        <v>46</v>
      </c>
      <c r="AR840" s="16">
        <v>12.39</v>
      </c>
      <c r="AS840" s="14">
        <f t="shared" si="371"/>
        <v>52.770108333333333</v>
      </c>
      <c r="AT840" s="16">
        <v>4</v>
      </c>
      <c r="AU840" s="16">
        <v>22</v>
      </c>
      <c r="AV840" s="16">
        <v>56.27</v>
      </c>
      <c r="AW840" s="14">
        <f t="shared" si="372"/>
        <v>4.3822972222222223</v>
      </c>
      <c r="AX840" s="14">
        <f t="shared" si="364"/>
        <v>-25.997311111111117</v>
      </c>
      <c r="AY840" s="14">
        <f t="shared" si="365"/>
        <v>3.3677388888888871</v>
      </c>
      <c r="AZ840" s="14">
        <f t="shared" si="366"/>
        <v>-217.31645833333337</v>
      </c>
    </row>
    <row r="841" spans="1:52">
      <c r="A841" s="11">
        <v>0.52013888888888904</v>
      </c>
      <c r="B841" s="12">
        <f t="shared" si="360"/>
        <v>12.466666666666658</v>
      </c>
      <c r="C841" s="12">
        <f t="shared" si="361"/>
        <v>19.157538030631279</v>
      </c>
      <c r="D841" s="12">
        <f t="shared" si="362"/>
        <v>18.77536137507574</v>
      </c>
      <c r="E841" s="12">
        <f t="shared" si="363"/>
        <v>18.931361375075738</v>
      </c>
      <c r="F841" s="12">
        <f t="shared" si="356"/>
        <v>4.9562188181992912</v>
      </c>
      <c r="G841" s="12">
        <f t="shared" si="350"/>
        <v>0.37566305681407858</v>
      </c>
      <c r="H841" s="26">
        <f t="shared" si="357"/>
        <v>21.523907674429964</v>
      </c>
      <c r="I841" s="33">
        <f t="shared" si="351"/>
        <v>4.760593586186836</v>
      </c>
      <c r="J841" s="50">
        <f t="shared" si="352"/>
        <v>4.9165935861868357</v>
      </c>
      <c r="K841" s="33">
        <f t="shared" si="342"/>
        <v>1.2871611909209382</v>
      </c>
      <c r="L841" s="33">
        <f t="shared" si="358"/>
        <v>-0.99865525907909469</v>
      </c>
      <c r="M841" s="33">
        <f t="shared" si="343"/>
        <v>3.0897266258442038</v>
      </c>
      <c r="N841" s="33">
        <f t="shared" si="359"/>
        <v>-5.1842776870711406E-2</v>
      </c>
      <c r="O841" s="33">
        <f t="shared" si="344"/>
        <v>3.0897266258442038</v>
      </c>
      <c r="P841" s="33">
        <f t="shared" si="345"/>
        <v>177.02829551006928</v>
      </c>
      <c r="Q841" s="33">
        <f t="shared" si="353"/>
        <v>0.42179420670939011</v>
      </c>
      <c r="R841" s="33">
        <f t="shared" si="346"/>
        <v>24.167027867516683</v>
      </c>
      <c r="S841" s="33">
        <f t="shared" si="354"/>
        <v>-0.96603891971779055</v>
      </c>
      <c r="T841" s="33">
        <f t="shared" si="347"/>
        <v>2.8802305821280312</v>
      </c>
      <c r="U841" s="33">
        <f t="shared" si="355"/>
        <v>0.25839660522244579</v>
      </c>
      <c r="V841" s="72">
        <f t="shared" si="348"/>
        <v>2.8802305821280312</v>
      </c>
      <c r="W841" s="33">
        <f t="shared" si="349"/>
        <v>165.02505638044443</v>
      </c>
      <c r="X841" s="80">
        <v>0.52013888888888882</v>
      </c>
      <c r="Z841" s="16">
        <v>184</v>
      </c>
      <c r="AA841" s="16">
        <v>16</v>
      </c>
      <c r="AB841" s="16">
        <v>10.07</v>
      </c>
      <c r="AC841" s="14">
        <f t="shared" si="367"/>
        <v>184.26946388888888</v>
      </c>
      <c r="AD841" s="16">
        <v>49</v>
      </c>
      <c r="AE841" s="16">
        <v>24</v>
      </c>
      <c r="AF841" s="16">
        <v>52.77</v>
      </c>
      <c r="AG841" s="14">
        <f t="shared" si="368"/>
        <v>49.414658333333335</v>
      </c>
      <c r="AH841" s="16">
        <v>18</v>
      </c>
      <c r="AI841" s="16">
        <v>53</v>
      </c>
      <c r="AJ841" s="16">
        <v>12.38</v>
      </c>
      <c r="AK841" s="14">
        <f t="shared" si="369"/>
        <v>18.886772222222223</v>
      </c>
      <c r="AL841" s="16">
        <v>158</v>
      </c>
      <c r="AM841" s="16">
        <v>15</v>
      </c>
      <c r="AN841" s="16">
        <v>45.7</v>
      </c>
      <c r="AO841" s="16">
        <f t="shared" si="370"/>
        <v>158.26269444444443</v>
      </c>
      <c r="AP841" s="16">
        <v>52</v>
      </c>
      <c r="AQ841" s="16">
        <v>42</v>
      </c>
      <c r="AR841" s="16">
        <v>32.46</v>
      </c>
      <c r="AS841" s="14">
        <f t="shared" si="371"/>
        <v>52.709016666666663</v>
      </c>
      <c r="AT841" s="16">
        <v>4</v>
      </c>
      <c r="AU841" s="16">
        <v>23</v>
      </c>
      <c r="AV841" s="16">
        <v>56.43</v>
      </c>
      <c r="AW841" s="14">
        <f t="shared" si="372"/>
        <v>4.3990083333333336</v>
      </c>
      <c r="AX841" s="14">
        <f t="shared" si="364"/>
        <v>-26.006769444444444</v>
      </c>
      <c r="AY841" s="14">
        <f t="shared" si="365"/>
        <v>3.2943583333333279</v>
      </c>
      <c r="AZ841" s="14">
        <f t="shared" si="366"/>
        <v>-217.31645833333334</v>
      </c>
    </row>
    <row r="842" spans="1:52">
      <c r="A842" s="11">
        <v>0.52083333333333304</v>
      </c>
      <c r="B842" s="12">
        <f t="shared" si="360"/>
        <v>12.483333333333338</v>
      </c>
      <c r="C842" s="12">
        <f t="shared" si="361"/>
        <v>19.174250263964627</v>
      </c>
      <c r="D842" s="12">
        <f t="shared" si="362"/>
        <v>18.792073608409058</v>
      </c>
      <c r="E842" s="12">
        <f t="shared" si="363"/>
        <v>18.948073608409057</v>
      </c>
      <c r="F842" s="12">
        <f t="shared" si="356"/>
        <v>4.9605940706547109</v>
      </c>
      <c r="G842" s="12">
        <f t="shared" si="350"/>
        <v>0.3758755662165103</v>
      </c>
      <c r="H842" s="26">
        <f t="shared" si="357"/>
        <v>21.536083566296149</v>
      </c>
      <c r="I842" s="33">
        <f t="shared" si="351"/>
        <v>4.7773058195201834</v>
      </c>
      <c r="J842" s="50">
        <f t="shared" si="352"/>
        <v>4.9333058195201831</v>
      </c>
      <c r="K842" s="33">
        <f t="shared" si="342"/>
        <v>1.291536443376365</v>
      </c>
      <c r="L842" s="33">
        <f t="shared" si="358"/>
        <v>-0.9986581522454665</v>
      </c>
      <c r="M842" s="33">
        <f t="shared" si="343"/>
        <v>3.0897824624199695</v>
      </c>
      <c r="N842" s="33">
        <f t="shared" si="359"/>
        <v>-5.1787015299887711E-2</v>
      </c>
      <c r="O842" s="33">
        <f t="shared" si="344"/>
        <v>3.0897824624199695</v>
      </c>
      <c r="P842" s="33">
        <f t="shared" si="345"/>
        <v>177.03149471020313</v>
      </c>
      <c r="Q842" s="33">
        <f t="shared" si="353"/>
        <v>0.42073734028414922</v>
      </c>
      <c r="R842" s="33">
        <f t="shared" si="346"/>
        <v>24.106473881841303</v>
      </c>
      <c r="S842" s="33">
        <f t="shared" si="354"/>
        <v>-0.96598417559530625</v>
      </c>
      <c r="T842" s="33">
        <f t="shared" si="347"/>
        <v>2.8800188051208813</v>
      </c>
      <c r="U842" s="33">
        <f t="shared" si="355"/>
        <v>0.25860118425764561</v>
      </c>
      <c r="V842" s="72">
        <f t="shared" si="348"/>
        <v>2.8800188051208813</v>
      </c>
      <c r="W842" s="33">
        <f t="shared" si="349"/>
        <v>165.01292245173681</v>
      </c>
      <c r="X842" s="80">
        <v>0.52083333333333337</v>
      </c>
      <c r="Z842" s="16">
        <v>184</v>
      </c>
      <c r="AA842" s="16">
        <v>15</v>
      </c>
      <c r="AB842" s="16">
        <v>57.84</v>
      </c>
      <c r="AC842" s="14">
        <f t="shared" si="367"/>
        <v>184.26606666666666</v>
      </c>
      <c r="AD842" s="16">
        <v>49</v>
      </c>
      <c r="AE842" s="16">
        <v>25</v>
      </c>
      <c r="AF842" s="16">
        <v>36.97</v>
      </c>
      <c r="AG842" s="14">
        <f t="shared" si="368"/>
        <v>49.426936111111111</v>
      </c>
      <c r="AH842" s="16">
        <v>18</v>
      </c>
      <c r="AI842" s="16">
        <v>54</v>
      </c>
      <c r="AJ842" s="16">
        <v>12.55</v>
      </c>
      <c r="AK842" s="14">
        <f t="shared" si="369"/>
        <v>18.903486111111111</v>
      </c>
      <c r="AL842" s="16">
        <v>158</v>
      </c>
      <c r="AM842" s="16">
        <v>15</v>
      </c>
      <c r="AN842" s="16">
        <v>1.39</v>
      </c>
      <c r="AO842" s="16">
        <f t="shared" si="370"/>
        <v>158.25038611111111</v>
      </c>
      <c r="AP842" s="16">
        <v>52</v>
      </c>
      <c r="AQ842" s="16">
        <v>38</v>
      </c>
      <c r="AR842" s="16">
        <v>52.41</v>
      </c>
      <c r="AS842" s="14">
        <f t="shared" si="371"/>
        <v>52.647891666666666</v>
      </c>
      <c r="AT842" s="16">
        <v>4</v>
      </c>
      <c r="AU842" s="16">
        <v>24</v>
      </c>
      <c r="AV842" s="16">
        <v>56.6</v>
      </c>
      <c r="AW842" s="14">
        <f t="shared" si="372"/>
        <v>4.4157222222222225</v>
      </c>
      <c r="AX842" s="14">
        <f t="shared" si="364"/>
        <v>-26.015680555555548</v>
      </c>
      <c r="AY842" s="14">
        <f t="shared" si="365"/>
        <v>3.2209555555555553</v>
      </c>
      <c r="AZ842" s="14">
        <f t="shared" si="366"/>
        <v>-217.31645833333334</v>
      </c>
    </row>
    <row r="843" spans="1:52">
      <c r="A843" s="11">
        <v>0.52152777777777803</v>
      </c>
      <c r="B843" s="12">
        <f t="shared" si="360"/>
        <v>12.499999999999993</v>
      </c>
      <c r="C843" s="12">
        <f t="shared" si="361"/>
        <v>19.190962497297946</v>
      </c>
      <c r="D843" s="12">
        <f t="shared" si="362"/>
        <v>18.808785841742409</v>
      </c>
      <c r="E843" s="12">
        <f t="shared" si="363"/>
        <v>18.964785841742408</v>
      </c>
      <c r="F843" s="12">
        <f t="shared" si="356"/>
        <v>4.9649693231101395</v>
      </c>
      <c r="G843" s="12">
        <f t="shared" si="350"/>
        <v>0.37608785790744031</v>
      </c>
      <c r="H843" s="26">
        <f t="shared" si="357"/>
        <v>21.548246984212135</v>
      </c>
      <c r="I843" s="33">
        <f t="shared" si="351"/>
        <v>4.7940180528535024</v>
      </c>
      <c r="J843" s="50">
        <f t="shared" si="352"/>
        <v>4.950018052853502</v>
      </c>
      <c r="K843" s="33">
        <f t="shared" si="342"/>
        <v>1.2959116958317844</v>
      </c>
      <c r="L843" s="33">
        <f t="shared" si="358"/>
        <v>-0.99866109425356631</v>
      </c>
      <c r="M843" s="33">
        <f t="shared" si="343"/>
        <v>3.0898393033358156</v>
      </c>
      <c r="N843" s="33">
        <f t="shared" si="359"/>
        <v>-5.1730250572270924E-2</v>
      </c>
      <c r="O843" s="33">
        <f t="shared" si="344"/>
        <v>3.0898393033358156</v>
      </c>
      <c r="P843" s="33">
        <f t="shared" si="345"/>
        <v>177.03475145478478</v>
      </c>
      <c r="Q843" s="33">
        <f t="shared" si="353"/>
        <v>0.41967964756047094</v>
      </c>
      <c r="R843" s="33">
        <f t="shared" si="346"/>
        <v>24.04587255275284</v>
      </c>
      <c r="S843" s="33">
        <f t="shared" si="354"/>
        <v>-0.96593071079923121</v>
      </c>
      <c r="T843" s="33">
        <f t="shared" si="347"/>
        <v>2.8798121387533628</v>
      </c>
      <c r="U843" s="33">
        <f t="shared" si="355"/>
        <v>0.25880081517431919</v>
      </c>
      <c r="V843" s="72">
        <f t="shared" si="348"/>
        <v>2.8798121387533628</v>
      </c>
      <c r="W843" s="33">
        <f t="shared" si="349"/>
        <v>165.00108134111071</v>
      </c>
      <c r="X843" s="80">
        <v>0.52152777777777781</v>
      </c>
      <c r="Z843" s="16">
        <v>184</v>
      </c>
      <c r="AA843" s="16">
        <v>15</v>
      </c>
      <c r="AB843" s="16">
        <v>45.31</v>
      </c>
      <c r="AC843" s="14">
        <f t="shared" si="367"/>
        <v>184.26258611111112</v>
      </c>
      <c r="AD843" s="16">
        <v>49</v>
      </c>
      <c r="AE843" s="16">
        <v>26</v>
      </c>
      <c r="AF843" s="16">
        <v>21.14</v>
      </c>
      <c r="AG843" s="14">
        <f t="shared" si="368"/>
        <v>49.439205555555553</v>
      </c>
      <c r="AH843" s="16">
        <v>18</v>
      </c>
      <c r="AI843" s="16">
        <v>55</v>
      </c>
      <c r="AJ843" s="16">
        <v>12.71</v>
      </c>
      <c r="AK843" s="14">
        <f t="shared" si="369"/>
        <v>18.920197222222221</v>
      </c>
      <c r="AL843" s="16">
        <v>158</v>
      </c>
      <c r="AM843" s="16">
        <v>14</v>
      </c>
      <c r="AN843" s="16">
        <v>18.75</v>
      </c>
      <c r="AO843" s="16">
        <f t="shared" si="370"/>
        <v>158.23854166666666</v>
      </c>
      <c r="AP843" s="16">
        <v>52</v>
      </c>
      <c r="AQ843" s="16">
        <v>35</v>
      </c>
      <c r="AR843" s="16">
        <v>12.24</v>
      </c>
      <c r="AS843" s="14">
        <f t="shared" si="371"/>
        <v>52.586733333333335</v>
      </c>
      <c r="AT843" s="16">
        <v>4</v>
      </c>
      <c r="AU843" s="16">
        <v>25</v>
      </c>
      <c r="AV843" s="16">
        <v>56.76</v>
      </c>
      <c r="AW843" s="14">
        <f t="shared" si="372"/>
        <v>4.432433333333333</v>
      </c>
      <c r="AX843" s="14">
        <f t="shared" si="364"/>
        <v>-26.024044444444456</v>
      </c>
      <c r="AY843" s="14">
        <f t="shared" si="365"/>
        <v>3.1475277777777819</v>
      </c>
      <c r="AZ843" s="14">
        <f t="shared" si="366"/>
        <v>-217.31645833333334</v>
      </c>
    </row>
    <row r="844" spans="1:52">
      <c r="A844" s="11">
        <v>0.52222222222222203</v>
      </c>
      <c r="B844" s="12">
        <f t="shared" si="360"/>
        <v>12.516666666666673</v>
      </c>
      <c r="C844" s="12">
        <f t="shared" si="361"/>
        <v>19.207674730631297</v>
      </c>
      <c r="D844" s="12">
        <f t="shared" si="362"/>
        <v>18.825498075075732</v>
      </c>
      <c r="E844" s="12">
        <f t="shared" si="363"/>
        <v>18.981498075075731</v>
      </c>
      <c r="F844" s="12">
        <f t="shared" si="356"/>
        <v>4.9693445755655601</v>
      </c>
      <c r="G844" s="12">
        <f t="shared" si="350"/>
        <v>0.37629992777732507</v>
      </c>
      <c r="H844" s="26">
        <f t="shared" si="357"/>
        <v>21.560397692718421</v>
      </c>
      <c r="I844" s="33">
        <f t="shared" si="351"/>
        <v>4.8107302861868533</v>
      </c>
      <c r="J844" s="50">
        <f t="shared" si="352"/>
        <v>4.966730286186853</v>
      </c>
      <c r="K844" s="33">
        <f t="shared" si="342"/>
        <v>1.3002869482872121</v>
      </c>
      <c r="L844" s="33">
        <f t="shared" si="358"/>
        <v>-0.99866408488874636</v>
      </c>
      <c r="M844" s="33">
        <f t="shared" si="343"/>
        <v>3.0898971477478714</v>
      </c>
      <c r="N844" s="33">
        <f t="shared" si="359"/>
        <v>-5.1672483521919825E-2</v>
      </c>
      <c r="O844" s="33">
        <f t="shared" si="344"/>
        <v>3.0898971477478714</v>
      </c>
      <c r="P844" s="33">
        <f t="shared" si="345"/>
        <v>177.03806569546401</v>
      </c>
      <c r="Q844" s="33">
        <f t="shared" si="353"/>
        <v>0.41862114875950968</v>
      </c>
      <c r="R844" s="33">
        <f t="shared" si="346"/>
        <v>23.985225038838102</v>
      </c>
      <c r="S844" s="33">
        <f t="shared" si="354"/>
        <v>-0.96587852741789804</v>
      </c>
      <c r="T844" s="33">
        <f t="shared" si="347"/>
        <v>2.8796105792621747</v>
      </c>
      <c r="U844" s="33">
        <f t="shared" si="355"/>
        <v>0.25899550241854141</v>
      </c>
      <c r="V844" s="72">
        <f t="shared" si="348"/>
        <v>2.8796105792621747</v>
      </c>
      <c r="W844" s="33">
        <f t="shared" si="349"/>
        <v>164.98953283294483</v>
      </c>
      <c r="X844" s="80">
        <v>0.52222222222222225</v>
      </c>
      <c r="Z844" s="16">
        <v>184</v>
      </c>
      <c r="AA844" s="16">
        <v>15</v>
      </c>
      <c r="AB844" s="16">
        <v>32.479999999999997</v>
      </c>
      <c r="AC844" s="14">
        <f t="shared" si="367"/>
        <v>184.25902222222223</v>
      </c>
      <c r="AD844" s="16">
        <v>49</v>
      </c>
      <c r="AE844" s="16">
        <v>27</v>
      </c>
      <c r="AF844" s="16">
        <v>5.27</v>
      </c>
      <c r="AG844" s="14">
        <f t="shared" si="368"/>
        <v>49.451463888888888</v>
      </c>
      <c r="AH844" s="16">
        <v>18</v>
      </c>
      <c r="AI844" s="16">
        <v>56</v>
      </c>
      <c r="AJ844" s="16">
        <v>12.87</v>
      </c>
      <c r="AK844" s="14">
        <f t="shared" si="369"/>
        <v>18.936908333333335</v>
      </c>
      <c r="AL844" s="16">
        <v>158</v>
      </c>
      <c r="AM844" s="16">
        <v>13</v>
      </c>
      <c r="AN844" s="16">
        <v>37.76</v>
      </c>
      <c r="AO844" s="16">
        <f t="shared" si="370"/>
        <v>158.22715555555556</v>
      </c>
      <c r="AP844" s="16">
        <v>52</v>
      </c>
      <c r="AQ844" s="16">
        <v>31</v>
      </c>
      <c r="AR844" s="16">
        <v>31.96</v>
      </c>
      <c r="AS844" s="14">
        <f t="shared" si="371"/>
        <v>52.525544444444442</v>
      </c>
      <c r="AT844" s="16">
        <v>4</v>
      </c>
      <c r="AU844" s="16">
        <v>26</v>
      </c>
      <c r="AV844" s="16">
        <v>56.93</v>
      </c>
      <c r="AW844" s="14">
        <f t="shared" si="372"/>
        <v>4.4491472222222219</v>
      </c>
      <c r="AX844" s="14">
        <f t="shared" si="364"/>
        <v>-26.031866666666673</v>
      </c>
      <c r="AY844" s="14">
        <f t="shared" si="365"/>
        <v>3.0740805555555539</v>
      </c>
      <c r="AZ844" s="14">
        <f t="shared" si="366"/>
        <v>-217.31641666666667</v>
      </c>
    </row>
    <row r="845" spans="1:52">
      <c r="A845" s="11">
        <v>0.52291666666666703</v>
      </c>
      <c r="B845" s="12">
        <f t="shared" si="360"/>
        <v>12.533333333333328</v>
      </c>
      <c r="C845" s="12">
        <f t="shared" si="361"/>
        <v>19.224386963964619</v>
      </c>
      <c r="D845" s="12">
        <f t="shared" si="362"/>
        <v>18.842210308409076</v>
      </c>
      <c r="E845" s="12">
        <f t="shared" si="363"/>
        <v>18.998210308409075</v>
      </c>
      <c r="F845" s="12">
        <f t="shared" si="356"/>
        <v>4.973719828020986</v>
      </c>
      <c r="G845" s="12">
        <f t="shared" si="350"/>
        <v>0.37651177171983008</v>
      </c>
      <c r="H845" s="26">
        <f t="shared" si="357"/>
        <v>21.57253545653937</v>
      </c>
      <c r="I845" s="33">
        <f t="shared" si="351"/>
        <v>4.8274425195201758</v>
      </c>
      <c r="J845" s="50">
        <f t="shared" si="352"/>
        <v>4.9834425195201755</v>
      </c>
      <c r="K845" s="33">
        <f t="shared" si="342"/>
        <v>1.3046622007426327</v>
      </c>
      <c r="L845" s="33">
        <f t="shared" si="358"/>
        <v>-0.99866712393250301</v>
      </c>
      <c r="M845" s="33">
        <f t="shared" si="343"/>
        <v>3.0899559947922817</v>
      </c>
      <c r="N845" s="33">
        <f t="shared" si="359"/>
        <v>-5.1613715002727656E-2</v>
      </c>
      <c r="O845" s="33">
        <f t="shared" si="344"/>
        <v>3.0899559947922817</v>
      </c>
      <c r="P845" s="33">
        <f t="shared" si="345"/>
        <v>177.0414373827455</v>
      </c>
      <c r="Q845" s="33">
        <f t="shared" si="353"/>
        <v>0.41756186408414692</v>
      </c>
      <c r="R845" s="33">
        <f t="shared" si="346"/>
        <v>23.924532497636928</v>
      </c>
      <c r="S845" s="33">
        <f t="shared" si="354"/>
        <v>-0.96582762744204631</v>
      </c>
      <c r="T845" s="33">
        <f t="shared" si="347"/>
        <v>2.8794141228117849</v>
      </c>
      <c r="U845" s="33">
        <f t="shared" si="355"/>
        <v>0.25918525048634217</v>
      </c>
      <c r="V845" s="72">
        <f t="shared" si="348"/>
        <v>2.8794141228117849</v>
      </c>
      <c r="W845" s="33">
        <f t="shared" si="349"/>
        <v>164.97827670747938</v>
      </c>
      <c r="X845" s="80">
        <v>0.5229166666666667</v>
      </c>
      <c r="Z845" s="16">
        <v>184</v>
      </c>
      <c r="AA845" s="16">
        <v>15</v>
      </c>
      <c r="AB845" s="16">
        <v>19.34</v>
      </c>
      <c r="AC845" s="14">
        <f t="shared" si="367"/>
        <v>184.25537222222223</v>
      </c>
      <c r="AD845" s="16">
        <v>49</v>
      </c>
      <c r="AE845" s="16">
        <v>27</v>
      </c>
      <c r="AF845" s="16">
        <v>49.37</v>
      </c>
      <c r="AG845" s="14">
        <f t="shared" si="368"/>
        <v>49.46371388888889</v>
      </c>
      <c r="AH845" s="16">
        <v>18</v>
      </c>
      <c r="AI845" s="16">
        <v>57</v>
      </c>
      <c r="AJ845" s="16">
        <v>13.04</v>
      </c>
      <c r="AK845" s="14">
        <f t="shared" si="369"/>
        <v>18.953622222222222</v>
      </c>
      <c r="AL845" s="16">
        <v>158</v>
      </c>
      <c r="AM845" s="16">
        <v>12</v>
      </c>
      <c r="AN845" s="16">
        <v>58.42</v>
      </c>
      <c r="AO845" s="16">
        <f t="shared" si="370"/>
        <v>158.21622777777779</v>
      </c>
      <c r="AP845" s="16">
        <v>52</v>
      </c>
      <c r="AQ845" s="16">
        <v>27</v>
      </c>
      <c r="AR845" s="16">
        <v>51.57</v>
      </c>
      <c r="AS845" s="14">
        <f t="shared" si="371"/>
        <v>52.464325000000002</v>
      </c>
      <c r="AT845" s="16">
        <v>4</v>
      </c>
      <c r="AU845" s="16">
        <v>27</v>
      </c>
      <c r="AV845" s="16">
        <v>57.09</v>
      </c>
      <c r="AW845" s="14">
        <f t="shared" si="372"/>
        <v>4.4658583333333333</v>
      </c>
      <c r="AX845" s="14">
        <f t="shared" si="364"/>
        <v>-26.039144444444446</v>
      </c>
      <c r="AY845" s="14">
        <f t="shared" si="365"/>
        <v>3.0006111111111125</v>
      </c>
      <c r="AZ845" s="14">
        <f t="shared" si="366"/>
        <v>-217.31645833333334</v>
      </c>
    </row>
    <row r="846" spans="1:52">
      <c r="A846" s="11">
        <v>0.52361111111111103</v>
      </c>
      <c r="B846" s="12">
        <f t="shared" si="360"/>
        <v>12.550000000000008</v>
      </c>
      <c r="C846" s="12">
        <f t="shared" si="361"/>
        <v>19.241099197297963</v>
      </c>
      <c r="D846" s="12">
        <f t="shared" si="362"/>
        <v>18.858922541742398</v>
      </c>
      <c r="E846" s="12">
        <f t="shared" si="363"/>
        <v>19.014922541742397</v>
      </c>
      <c r="F846" s="12">
        <f t="shared" si="356"/>
        <v>4.9780950804764057</v>
      </c>
      <c r="G846" s="12">
        <f t="shared" si="350"/>
        <v>0.37672338563190799</v>
      </c>
      <c r="H846" s="26">
        <f t="shared" si="357"/>
        <v>21.584660040587686</v>
      </c>
      <c r="I846" s="33">
        <f t="shared" si="351"/>
        <v>4.8441547528535196</v>
      </c>
      <c r="J846" s="50">
        <f t="shared" si="352"/>
        <v>5.0001547528535193</v>
      </c>
      <c r="K846" s="33">
        <f t="shared" si="342"/>
        <v>1.3090374531980586</v>
      </c>
      <c r="L846" s="33">
        <f t="shared" si="358"/>
        <v>-0.99867021116249044</v>
      </c>
      <c r="M846" s="33">
        <f t="shared" si="343"/>
        <v>3.0900158435852001</v>
      </c>
      <c r="N846" s="33">
        <f t="shared" si="359"/>
        <v>-5.1553945888427426E-2</v>
      </c>
      <c r="O846" s="33">
        <f t="shared" si="344"/>
        <v>3.0900158435852001</v>
      </c>
      <c r="P846" s="33">
        <f t="shared" si="345"/>
        <v>177.04486646598869</v>
      </c>
      <c r="Q846" s="33">
        <f t="shared" si="353"/>
        <v>0.41650181371877482</v>
      </c>
      <c r="R846" s="33">
        <f t="shared" si="346"/>
        <v>23.863796085629811</v>
      </c>
      <c r="S846" s="33">
        <f t="shared" si="354"/>
        <v>-0.9657780127651403</v>
      </c>
      <c r="T846" s="33">
        <f t="shared" si="347"/>
        <v>2.879222765495117</v>
      </c>
      <c r="U846" s="33">
        <f t="shared" si="355"/>
        <v>0.25937006392299139</v>
      </c>
      <c r="V846" s="72">
        <f t="shared" si="348"/>
        <v>2.879222765495117</v>
      </c>
      <c r="W846" s="33">
        <f t="shared" si="349"/>
        <v>164.96731274085536</v>
      </c>
      <c r="X846" s="80">
        <v>0.52361111111111114</v>
      </c>
      <c r="Z846" s="16">
        <v>184</v>
      </c>
      <c r="AA846" s="16">
        <v>15</v>
      </c>
      <c r="AB846" s="16">
        <v>5.9</v>
      </c>
      <c r="AC846" s="14">
        <f t="shared" si="367"/>
        <v>184.25163888888889</v>
      </c>
      <c r="AD846" s="16">
        <v>49</v>
      </c>
      <c r="AE846" s="16">
        <v>28</v>
      </c>
      <c r="AF846" s="16">
        <v>33.43</v>
      </c>
      <c r="AG846" s="14">
        <f t="shared" si="368"/>
        <v>49.475952777777778</v>
      </c>
      <c r="AH846" s="16">
        <v>18</v>
      </c>
      <c r="AI846" s="16">
        <v>58</v>
      </c>
      <c r="AJ846" s="16">
        <v>13.2</v>
      </c>
      <c r="AK846" s="14">
        <f t="shared" si="369"/>
        <v>18.970333333333333</v>
      </c>
      <c r="AL846" s="16">
        <v>158</v>
      </c>
      <c r="AM846" s="16">
        <v>12</v>
      </c>
      <c r="AN846" s="16">
        <v>20.72</v>
      </c>
      <c r="AO846" s="16">
        <f t="shared" si="370"/>
        <v>158.20575555555556</v>
      </c>
      <c r="AP846" s="16">
        <v>52</v>
      </c>
      <c r="AQ846" s="16">
        <v>24</v>
      </c>
      <c r="AR846" s="16">
        <v>11.08</v>
      </c>
      <c r="AS846" s="14">
        <f t="shared" si="371"/>
        <v>52.403077777777774</v>
      </c>
      <c r="AT846" s="16">
        <v>4</v>
      </c>
      <c r="AU846" s="16">
        <v>28</v>
      </c>
      <c r="AV846" s="16">
        <v>57.26</v>
      </c>
      <c r="AW846" s="14">
        <f t="shared" si="372"/>
        <v>4.4825722222222222</v>
      </c>
      <c r="AX846" s="14">
        <f t="shared" si="364"/>
        <v>-26.045883333333336</v>
      </c>
      <c r="AY846" s="14">
        <f t="shared" si="365"/>
        <v>2.9271249999999966</v>
      </c>
      <c r="AZ846" s="14">
        <f t="shared" si="366"/>
        <v>-217.31641666666667</v>
      </c>
    </row>
    <row r="847" spans="1:52">
      <c r="A847" s="11">
        <v>0.52430555555555602</v>
      </c>
      <c r="B847" s="12">
        <f t="shared" si="360"/>
        <v>12.566666666666665</v>
      </c>
      <c r="C847" s="12">
        <f t="shared" si="361"/>
        <v>19.257811430631286</v>
      </c>
      <c r="D847" s="12">
        <f t="shared" si="362"/>
        <v>18.875634775075746</v>
      </c>
      <c r="E847" s="12">
        <f t="shared" si="363"/>
        <v>19.031634775075744</v>
      </c>
      <c r="F847" s="12">
        <f t="shared" si="356"/>
        <v>4.9824703329318325</v>
      </c>
      <c r="G847" s="12">
        <f t="shared" si="350"/>
        <v>0.37693476541388227</v>
      </c>
      <c r="H847" s="26">
        <f t="shared" si="357"/>
        <v>21.596771209969205</v>
      </c>
      <c r="I847" s="33">
        <f t="shared" si="351"/>
        <v>4.8608669861868421</v>
      </c>
      <c r="J847" s="50">
        <f t="shared" si="352"/>
        <v>5.0168669861868418</v>
      </c>
      <c r="K847" s="33">
        <f t="shared" si="342"/>
        <v>1.313412705653479</v>
      </c>
      <c r="L847" s="33">
        <f t="shared" si="358"/>
        <v>-0.99867334635253491</v>
      </c>
      <c r="M847" s="33">
        <f t="shared" si="343"/>
        <v>3.0900766932227914</v>
      </c>
      <c r="N847" s="33">
        <f t="shared" si="359"/>
        <v>-5.149317707259745E-2</v>
      </c>
      <c r="O847" s="33">
        <f t="shared" si="344"/>
        <v>3.0900766932227914</v>
      </c>
      <c r="P847" s="33">
        <f t="shared" si="345"/>
        <v>177.04835289340758</v>
      </c>
      <c r="Q847" s="33">
        <f t="shared" si="353"/>
        <v>0.41544101782910853</v>
      </c>
      <c r="R847" s="33">
        <f t="shared" si="346"/>
        <v>23.803016958227108</v>
      </c>
      <c r="S847" s="33">
        <f t="shared" si="354"/>
        <v>-0.96572968518369429</v>
      </c>
      <c r="T847" s="33">
        <f t="shared" si="347"/>
        <v>2.8790365033342482</v>
      </c>
      <c r="U847" s="33">
        <f t="shared" si="355"/>
        <v>0.25954994732228892</v>
      </c>
      <c r="V847" s="72">
        <f t="shared" si="348"/>
        <v>2.8790365033342482</v>
      </c>
      <c r="W847" s="33">
        <f t="shared" si="349"/>
        <v>164.9566407051546</v>
      </c>
      <c r="X847" s="80">
        <v>0.52430555555555558</v>
      </c>
      <c r="Z847" s="16">
        <v>184</v>
      </c>
      <c r="AA847" s="16">
        <v>14</v>
      </c>
      <c r="AB847" s="16">
        <v>52.16</v>
      </c>
      <c r="AC847" s="14">
        <f t="shared" si="367"/>
        <v>184.24782222222223</v>
      </c>
      <c r="AD847" s="16">
        <v>49</v>
      </c>
      <c r="AE847" s="16">
        <v>29</v>
      </c>
      <c r="AF847" s="16">
        <v>17.45</v>
      </c>
      <c r="AG847" s="14">
        <f t="shared" si="368"/>
        <v>49.488180555555559</v>
      </c>
      <c r="AH847" s="16">
        <v>18</v>
      </c>
      <c r="AI847" s="16">
        <v>59</v>
      </c>
      <c r="AJ847" s="16">
        <v>13.37</v>
      </c>
      <c r="AK847" s="14">
        <f t="shared" si="369"/>
        <v>18.987047222222223</v>
      </c>
      <c r="AL847" s="16">
        <v>158</v>
      </c>
      <c r="AM847" s="16">
        <v>11</v>
      </c>
      <c r="AN847" s="16">
        <v>44.65</v>
      </c>
      <c r="AO847" s="16">
        <f t="shared" si="370"/>
        <v>158.1957361111111</v>
      </c>
      <c r="AP847" s="16">
        <v>52</v>
      </c>
      <c r="AQ847" s="16">
        <v>20</v>
      </c>
      <c r="AR847" s="16">
        <v>30.49</v>
      </c>
      <c r="AS847" s="14">
        <f t="shared" si="371"/>
        <v>52.341802777777779</v>
      </c>
      <c r="AT847" s="16">
        <v>4</v>
      </c>
      <c r="AU847" s="16">
        <v>29</v>
      </c>
      <c r="AV847" s="16">
        <v>57.42</v>
      </c>
      <c r="AW847" s="14">
        <f t="shared" si="372"/>
        <v>4.4992833333333335</v>
      </c>
      <c r="AX847" s="14">
        <f t="shared" si="364"/>
        <v>-26.052086111111123</v>
      </c>
      <c r="AY847" s="14">
        <f t="shared" si="365"/>
        <v>2.8536222222222207</v>
      </c>
      <c r="AZ847" s="14">
        <f t="shared" si="366"/>
        <v>-217.31645833333334</v>
      </c>
    </row>
    <row r="848" spans="1:52">
      <c r="A848" s="11">
        <v>0.52500000000000002</v>
      </c>
      <c r="B848" s="12">
        <f t="shared" si="360"/>
        <v>12.583333333333345</v>
      </c>
      <c r="C848" s="12">
        <f t="shared" si="361"/>
        <v>19.274523663964633</v>
      </c>
      <c r="D848" s="12">
        <f t="shared" si="362"/>
        <v>18.892347008409072</v>
      </c>
      <c r="E848" s="12">
        <f t="shared" si="363"/>
        <v>19.04834700840907</v>
      </c>
      <c r="F848" s="12">
        <f t="shared" si="356"/>
        <v>4.9868455853872549</v>
      </c>
      <c r="G848" s="12">
        <f t="shared" si="350"/>
        <v>0.37714590696952544</v>
      </c>
      <c r="H848" s="26">
        <f t="shared" si="357"/>
        <v>21.608868729987385</v>
      </c>
      <c r="I848" s="33">
        <f t="shared" si="351"/>
        <v>4.8775792195201895</v>
      </c>
      <c r="J848" s="50">
        <f t="shared" si="352"/>
        <v>5.0335792195201892</v>
      </c>
      <c r="K848" s="33">
        <f t="shared" si="342"/>
        <v>1.3177879581089058</v>
      </c>
      <c r="L848" s="33">
        <f t="shared" si="358"/>
        <v>-0.99867652927265016</v>
      </c>
      <c r="M848" s="33">
        <f t="shared" si="343"/>
        <v>3.0901385427812191</v>
      </c>
      <c r="N848" s="33">
        <f t="shared" si="359"/>
        <v>-5.1431409468666797E-2</v>
      </c>
      <c r="O848" s="33">
        <f t="shared" si="344"/>
        <v>3.0901385427812191</v>
      </c>
      <c r="P848" s="33">
        <f t="shared" si="345"/>
        <v>177.05189661207024</v>
      </c>
      <c r="Q848" s="33">
        <f t="shared" si="353"/>
        <v>0.41437949656197798</v>
      </c>
      <c r="R848" s="33">
        <f t="shared" si="346"/>
        <v>23.742196269757144</v>
      </c>
      <c r="S848" s="33">
        <f t="shared" si="354"/>
        <v>-0.96568264639759827</v>
      </c>
      <c r="T848" s="33">
        <f t="shared" si="347"/>
        <v>2.8788553322810864</v>
      </c>
      <c r="U848" s="33">
        <f t="shared" si="355"/>
        <v>0.25972490532586867</v>
      </c>
      <c r="V848" s="72">
        <f t="shared" si="348"/>
        <v>2.8788553322810864</v>
      </c>
      <c r="W848" s="33">
        <f t="shared" si="349"/>
        <v>164.94626036843846</v>
      </c>
      <c r="X848" s="80">
        <v>0.52500000000000002</v>
      </c>
      <c r="Z848" s="16">
        <v>184</v>
      </c>
      <c r="AA848" s="16">
        <v>14</v>
      </c>
      <c r="AB848" s="16">
        <v>38.119999999999997</v>
      </c>
      <c r="AC848" s="14">
        <f t="shared" si="367"/>
        <v>184.24392222222221</v>
      </c>
      <c r="AD848" s="16">
        <v>49</v>
      </c>
      <c r="AE848" s="16">
        <v>30</v>
      </c>
      <c r="AF848" s="16">
        <v>1.43</v>
      </c>
      <c r="AG848" s="14">
        <f t="shared" si="368"/>
        <v>49.500397222222219</v>
      </c>
      <c r="AH848" s="16">
        <v>19</v>
      </c>
      <c r="AI848" s="16">
        <v>0</v>
      </c>
      <c r="AJ848" s="16">
        <v>13.53</v>
      </c>
      <c r="AK848" s="14">
        <f t="shared" si="369"/>
        <v>19.003758333333334</v>
      </c>
      <c r="AL848" s="16">
        <v>158</v>
      </c>
      <c r="AM848" s="16">
        <v>11</v>
      </c>
      <c r="AN848" s="16">
        <v>10.220000000000001</v>
      </c>
      <c r="AO848" s="16">
        <f t="shared" si="370"/>
        <v>158.18617222222221</v>
      </c>
      <c r="AP848" s="16">
        <v>52</v>
      </c>
      <c r="AQ848" s="16">
        <v>16</v>
      </c>
      <c r="AR848" s="16">
        <v>49.81</v>
      </c>
      <c r="AS848" s="14">
        <f t="shared" si="371"/>
        <v>52.280502777777777</v>
      </c>
      <c r="AT848" s="16">
        <v>4</v>
      </c>
      <c r="AU848" s="16">
        <v>30</v>
      </c>
      <c r="AV848" s="16">
        <v>57.58</v>
      </c>
      <c r="AW848" s="14">
        <f t="shared" si="372"/>
        <v>4.5159944444444449</v>
      </c>
      <c r="AX848" s="14">
        <f t="shared" si="364"/>
        <v>-26.057749999999999</v>
      </c>
      <c r="AY848" s="14">
        <f t="shared" si="365"/>
        <v>2.7801055555555578</v>
      </c>
      <c r="AZ848" s="14">
        <f t="shared" si="366"/>
        <v>-217.31645833333334</v>
      </c>
    </row>
    <row r="849" spans="1:52">
      <c r="A849" s="11">
        <v>0.52569444444444402</v>
      </c>
      <c r="B849" s="12">
        <f t="shared" si="360"/>
        <v>12.600000000000001</v>
      </c>
      <c r="C849" s="12">
        <f t="shared" si="361"/>
        <v>19.291235897297959</v>
      </c>
      <c r="D849" s="12">
        <f t="shared" si="362"/>
        <v>18.909059241742391</v>
      </c>
      <c r="E849" s="12">
        <f t="shared" si="363"/>
        <v>19.065059241742389</v>
      </c>
      <c r="F849" s="12">
        <f t="shared" si="356"/>
        <v>4.9912208378426737</v>
      </c>
      <c r="G849" s="12">
        <f t="shared" si="350"/>
        <v>0.3773568062061427</v>
      </c>
      <c r="H849" s="26">
        <f t="shared" si="357"/>
        <v>21.620952366148089</v>
      </c>
      <c r="I849" s="33">
        <f t="shared" si="351"/>
        <v>4.8942914528535155</v>
      </c>
      <c r="J849" s="50">
        <f t="shared" si="352"/>
        <v>5.0502914528535152</v>
      </c>
      <c r="K849" s="33">
        <f t="shared" si="342"/>
        <v>1.3221632105643273</v>
      </c>
      <c r="L849" s="33">
        <f t="shared" si="358"/>
        <v>-0.99867975968905187</v>
      </c>
      <c r="M849" s="33">
        <f t="shared" si="343"/>
        <v>3.0902013913166257</v>
      </c>
      <c r="N849" s="33">
        <f t="shared" si="359"/>
        <v>-5.1368644009919459E-2</v>
      </c>
      <c r="O849" s="33">
        <f t="shared" si="344"/>
        <v>3.0902013913166257</v>
      </c>
      <c r="P849" s="33">
        <f t="shared" si="345"/>
        <v>177.05549756789759</v>
      </c>
      <c r="Q849" s="33">
        <f t="shared" si="353"/>
        <v>0.41331727004514524</v>
      </c>
      <c r="R849" s="33">
        <f t="shared" si="346"/>
        <v>23.681335173455746</v>
      </c>
      <c r="S849" s="33">
        <f t="shared" si="354"/>
        <v>-0.96563689801044927</v>
      </c>
      <c r="T849" s="33">
        <f t="shared" si="347"/>
        <v>2.8786792482180488</v>
      </c>
      <c r="U849" s="33">
        <f t="shared" si="355"/>
        <v>0.25989494262250917</v>
      </c>
      <c r="V849" s="72">
        <f t="shared" si="348"/>
        <v>2.8786792482180488</v>
      </c>
      <c r="W849" s="33">
        <f t="shared" si="349"/>
        <v>164.93617149478689</v>
      </c>
      <c r="X849" s="80">
        <v>0.52569444444444446</v>
      </c>
      <c r="Z849" s="16">
        <v>184</v>
      </c>
      <c r="AA849" s="16">
        <v>14</v>
      </c>
      <c r="AB849" s="16">
        <v>23.77</v>
      </c>
      <c r="AC849" s="14">
        <f t="shared" si="367"/>
        <v>184.23993611111112</v>
      </c>
      <c r="AD849" s="16">
        <v>49</v>
      </c>
      <c r="AE849" s="16">
        <v>30</v>
      </c>
      <c r="AF849" s="16">
        <v>45.36</v>
      </c>
      <c r="AG849" s="14">
        <f t="shared" si="368"/>
        <v>49.512599999999999</v>
      </c>
      <c r="AH849" s="16">
        <v>19</v>
      </c>
      <c r="AI849" s="16">
        <v>1</v>
      </c>
      <c r="AJ849" s="16">
        <v>13.7</v>
      </c>
      <c r="AK849" s="14">
        <f t="shared" si="369"/>
        <v>19.020472222222221</v>
      </c>
      <c r="AL849" s="16">
        <v>158</v>
      </c>
      <c r="AM849" s="16">
        <v>10</v>
      </c>
      <c r="AN849" s="16">
        <v>37.409999999999997</v>
      </c>
      <c r="AO849" s="16">
        <f t="shared" si="370"/>
        <v>158.17705833333332</v>
      </c>
      <c r="AP849" s="16">
        <v>52</v>
      </c>
      <c r="AQ849" s="16">
        <v>13</v>
      </c>
      <c r="AR849" s="16">
        <v>9.0299999999999994</v>
      </c>
      <c r="AS849" s="14">
        <f t="shared" si="371"/>
        <v>52.219175</v>
      </c>
      <c r="AT849" s="16">
        <v>4</v>
      </c>
      <c r="AU849" s="16">
        <v>31</v>
      </c>
      <c r="AV849" s="16">
        <v>57.75</v>
      </c>
      <c r="AW849" s="14">
        <f t="shared" si="372"/>
        <v>4.5327083333333338</v>
      </c>
      <c r="AX849" s="14">
        <f t="shared" si="364"/>
        <v>-26.0628777777778</v>
      </c>
      <c r="AY849" s="14">
        <f t="shared" si="365"/>
        <v>2.7065750000000008</v>
      </c>
      <c r="AZ849" s="14">
        <f t="shared" si="366"/>
        <v>-217.31645833333332</v>
      </c>
    </row>
    <row r="850" spans="1:52">
      <c r="A850" s="11">
        <v>0.52638888888888902</v>
      </c>
      <c r="B850" s="12">
        <f t="shared" si="360"/>
        <v>12.616666666666656</v>
      </c>
      <c r="C850" s="12">
        <f t="shared" si="361"/>
        <v>19.307948130631278</v>
      </c>
      <c r="D850" s="12">
        <f t="shared" si="362"/>
        <v>18.925771475075738</v>
      </c>
      <c r="E850" s="12">
        <f t="shared" si="363"/>
        <v>19.081771475075737</v>
      </c>
      <c r="F850" s="12">
        <f t="shared" si="356"/>
        <v>4.9955960902980996</v>
      </c>
      <c r="G850" s="12">
        <f t="shared" si="350"/>
        <v>0.37756745903465228</v>
      </c>
      <c r="H850" s="26">
        <f t="shared" si="357"/>
        <v>21.633021884164179</v>
      </c>
      <c r="I850" s="33">
        <f t="shared" si="351"/>
        <v>4.9110036861868345</v>
      </c>
      <c r="J850" s="50">
        <f t="shared" si="352"/>
        <v>5.0670036861868342</v>
      </c>
      <c r="K850" s="33">
        <f t="shared" si="342"/>
        <v>1.3265384630197465</v>
      </c>
      <c r="L850" s="33">
        <f t="shared" si="358"/>
        <v>-0.99868303736417352</v>
      </c>
      <c r="M850" s="33">
        <f t="shared" si="343"/>
        <v>3.0902652378651805</v>
      </c>
      <c r="N850" s="33">
        <f t="shared" si="359"/>
        <v>-5.1304881649499152E-2</v>
      </c>
      <c r="O850" s="33">
        <f t="shared" si="344"/>
        <v>3.0902652378651805</v>
      </c>
      <c r="P850" s="33">
        <f t="shared" si="345"/>
        <v>177.05915570566629</v>
      </c>
      <c r="Q850" s="33">
        <f t="shared" si="353"/>
        <v>0.41225435838710334</v>
      </c>
      <c r="R850" s="33">
        <f t="shared" si="346"/>
        <v>23.62043482145469</v>
      </c>
      <c r="S850" s="33">
        <f t="shared" si="354"/>
        <v>-0.9655924415298851</v>
      </c>
      <c r="T850" s="33">
        <f t="shared" si="347"/>
        <v>2.8785082469587318</v>
      </c>
      <c r="U850" s="33">
        <f t="shared" si="355"/>
        <v>0.26006006394745723</v>
      </c>
      <c r="V850" s="72">
        <f t="shared" si="348"/>
        <v>2.8785082469587318</v>
      </c>
      <c r="W850" s="33">
        <f t="shared" si="349"/>
        <v>164.92637384433661</v>
      </c>
      <c r="X850" s="80">
        <v>0.52638888888888891</v>
      </c>
      <c r="Z850" s="16">
        <v>184</v>
      </c>
      <c r="AA850" s="16">
        <v>14</v>
      </c>
      <c r="AB850" s="16">
        <v>9.1199999999999992</v>
      </c>
      <c r="AC850" s="14">
        <f t="shared" si="367"/>
        <v>184.23586666666668</v>
      </c>
      <c r="AD850" s="16">
        <v>49</v>
      </c>
      <c r="AE850" s="16">
        <v>31</v>
      </c>
      <c r="AF850" s="16">
        <v>29.26</v>
      </c>
      <c r="AG850" s="14">
        <f t="shared" si="368"/>
        <v>49.524794444444446</v>
      </c>
      <c r="AH850" s="16">
        <v>19</v>
      </c>
      <c r="AI850" s="16">
        <v>2</v>
      </c>
      <c r="AJ850" s="16">
        <v>13.86</v>
      </c>
      <c r="AK850" s="14">
        <f t="shared" si="369"/>
        <v>19.037183333333335</v>
      </c>
      <c r="AL850" s="16">
        <v>158</v>
      </c>
      <c r="AM850" s="16">
        <v>10</v>
      </c>
      <c r="AN850" s="16">
        <v>6.21</v>
      </c>
      <c r="AO850" s="16">
        <f t="shared" si="370"/>
        <v>158.16839166666668</v>
      </c>
      <c r="AP850" s="16">
        <v>52</v>
      </c>
      <c r="AQ850" s="16">
        <v>9</v>
      </c>
      <c r="AR850" s="16">
        <v>28.17</v>
      </c>
      <c r="AS850" s="14">
        <f t="shared" si="371"/>
        <v>52.157825000000003</v>
      </c>
      <c r="AT850" s="16">
        <v>4</v>
      </c>
      <c r="AU850" s="16">
        <v>32</v>
      </c>
      <c r="AV850" s="16">
        <v>57.91</v>
      </c>
      <c r="AW850" s="14">
        <f t="shared" si="372"/>
        <v>4.5494194444444442</v>
      </c>
      <c r="AX850" s="14">
        <f t="shared" si="364"/>
        <v>-26.067475000000002</v>
      </c>
      <c r="AY850" s="14">
        <f t="shared" si="365"/>
        <v>2.6330305555555569</v>
      </c>
      <c r="AZ850" s="14">
        <f t="shared" si="366"/>
        <v>-217.31645833333337</v>
      </c>
    </row>
    <row r="851" spans="1:52">
      <c r="A851" s="11">
        <v>0.52708333333333302</v>
      </c>
      <c r="B851" s="12">
        <f t="shared" si="360"/>
        <v>12.633333333333336</v>
      </c>
      <c r="C851" s="12">
        <f t="shared" si="361"/>
        <v>19.324660363964625</v>
      </c>
      <c r="D851" s="12">
        <f t="shared" si="362"/>
        <v>18.94248370840906</v>
      </c>
      <c r="E851" s="12">
        <f t="shared" si="363"/>
        <v>19.098483708409059</v>
      </c>
      <c r="F851" s="12">
        <f t="shared" si="356"/>
        <v>4.9999713427535211</v>
      </c>
      <c r="G851" s="12">
        <f t="shared" si="350"/>
        <v>0.37777786136966529</v>
      </c>
      <c r="H851" s="26">
        <f t="shared" si="357"/>
        <v>21.645077049960125</v>
      </c>
      <c r="I851" s="33">
        <f t="shared" si="351"/>
        <v>4.9277159195201818</v>
      </c>
      <c r="J851" s="50">
        <f t="shared" si="352"/>
        <v>5.0837159195201815</v>
      </c>
      <c r="K851" s="33">
        <f t="shared" si="342"/>
        <v>1.3309137154751733</v>
      </c>
      <c r="L851" s="33">
        <f t="shared" si="358"/>
        <v>-0.99868636205668193</v>
      </c>
      <c r="M851" s="33">
        <f t="shared" si="343"/>
        <v>3.0903300814430206</v>
      </c>
      <c r="N851" s="33">
        <f t="shared" si="359"/>
        <v>-5.1240123360412698E-2</v>
      </c>
      <c r="O851" s="33">
        <f t="shared" si="344"/>
        <v>3.0903300814430206</v>
      </c>
      <c r="P851" s="33">
        <f t="shared" si="345"/>
        <v>177.06287096900505</v>
      </c>
      <c r="Q851" s="33">
        <f t="shared" si="353"/>
        <v>0.41119078167689005</v>
      </c>
      <c r="R851" s="33">
        <f t="shared" si="346"/>
        <v>23.559496364771064</v>
      </c>
      <c r="S851" s="33">
        <f t="shared" si="354"/>
        <v>-0.96554927836792137</v>
      </c>
      <c r="T851" s="33">
        <f t="shared" si="347"/>
        <v>2.8783423242485711</v>
      </c>
      <c r="U851" s="33">
        <f t="shared" si="355"/>
        <v>0.26022027408176029</v>
      </c>
      <c r="V851" s="72">
        <f t="shared" si="348"/>
        <v>2.8783423242485711</v>
      </c>
      <c r="W851" s="33">
        <f t="shared" si="349"/>
        <v>164.91686717331902</v>
      </c>
      <c r="X851" s="80">
        <v>0.52708333333333335</v>
      </c>
      <c r="Z851" s="16">
        <v>184</v>
      </c>
      <c r="AA851" s="16">
        <v>13</v>
      </c>
      <c r="AB851" s="16">
        <v>54.17</v>
      </c>
      <c r="AC851" s="14">
        <f t="shared" si="367"/>
        <v>184.23171388888889</v>
      </c>
      <c r="AD851" s="16">
        <v>49</v>
      </c>
      <c r="AE851" s="16">
        <v>32</v>
      </c>
      <c r="AF851" s="16">
        <v>13.11</v>
      </c>
      <c r="AG851" s="14">
        <f t="shared" si="368"/>
        <v>49.536974999999998</v>
      </c>
      <c r="AH851" s="16">
        <v>19</v>
      </c>
      <c r="AI851" s="16">
        <v>3</v>
      </c>
      <c r="AJ851" s="16">
        <v>14.03</v>
      </c>
      <c r="AK851" s="14">
        <f t="shared" si="369"/>
        <v>19.053897222222222</v>
      </c>
      <c r="AL851" s="16">
        <v>158</v>
      </c>
      <c r="AM851" s="16">
        <v>9</v>
      </c>
      <c r="AN851" s="16">
        <v>36.630000000000003</v>
      </c>
      <c r="AO851" s="16">
        <f t="shared" si="370"/>
        <v>158.16017500000001</v>
      </c>
      <c r="AP851" s="16">
        <v>52</v>
      </c>
      <c r="AQ851" s="16">
        <v>5</v>
      </c>
      <c r="AR851" s="16">
        <v>47.23</v>
      </c>
      <c r="AS851" s="14">
        <f t="shared" si="371"/>
        <v>52.096452777777777</v>
      </c>
      <c r="AT851" s="16">
        <v>4</v>
      </c>
      <c r="AU851" s="16">
        <v>33</v>
      </c>
      <c r="AV851" s="16">
        <v>58.08</v>
      </c>
      <c r="AW851" s="14">
        <f t="shared" si="372"/>
        <v>4.5661333333333332</v>
      </c>
      <c r="AX851" s="14">
        <f t="shared" si="364"/>
        <v>-26.071538888888881</v>
      </c>
      <c r="AY851" s="14">
        <f t="shared" si="365"/>
        <v>2.5594777777777793</v>
      </c>
      <c r="AZ851" s="14">
        <f t="shared" si="366"/>
        <v>-217.31645833333334</v>
      </c>
    </row>
    <row r="852" spans="1:52">
      <c r="A852" s="11">
        <v>0.52777777777777801</v>
      </c>
      <c r="B852" s="12">
        <f t="shared" si="360"/>
        <v>12.649999999999991</v>
      </c>
      <c r="C852" s="12">
        <f t="shared" si="361"/>
        <v>19.341372597297948</v>
      </c>
      <c r="D852" s="12">
        <f t="shared" si="362"/>
        <v>18.959195941742404</v>
      </c>
      <c r="E852" s="12">
        <f t="shared" si="363"/>
        <v>19.115195941742403</v>
      </c>
      <c r="F852" s="12">
        <f t="shared" si="356"/>
        <v>5.004346595208947</v>
      </c>
      <c r="G852" s="12">
        <f t="shared" si="350"/>
        <v>0.37798800912956898</v>
      </c>
      <c r="H852" s="26">
        <f t="shared" si="357"/>
        <v>21.657117629676733</v>
      </c>
      <c r="I852" s="33">
        <f t="shared" si="351"/>
        <v>4.9444281528535043</v>
      </c>
      <c r="J852" s="50">
        <f t="shared" si="352"/>
        <v>5.100428152853504</v>
      </c>
      <c r="K852" s="33">
        <f t="shared" si="342"/>
        <v>1.3352889679305937</v>
      </c>
      <c r="L852" s="33">
        <f t="shared" si="358"/>
        <v>-0.99868973352149326</v>
      </c>
      <c r="M852" s="33">
        <f t="shared" si="343"/>
        <v>3.0903959210462846</v>
      </c>
      <c r="N852" s="33">
        <f t="shared" si="359"/>
        <v>-5.1174370135534185E-2</v>
      </c>
      <c r="O852" s="33">
        <f t="shared" si="344"/>
        <v>3.0903959210462846</v>
      </c>
      <c r="P852" s="33">
        <f t="shared" si="345"/>
        <v>177.06664330039689</v>
      </c>
      <c r="Q852" s="33">
        <f t="shared" si="353"/>
        <v>0.41012655998390946</v>
      </c>
      <c r="R852" s="33">
        <f t="shared" si="346"/>
        <v>23.498520953297007</v>
      </c>
      <c r="S852" s="33">
        <f t="shared" si="354"/>
        <v>-0.96550740984129246</v>
      </c>
      <c r="T852" s="33">
        <f t="shared" si="347"/>
        <v>2.8781814757654987</v>
      </c>
      <c r="U852" s="33">
        <f t="shared" si="355"/>
        <v>0.26037557785160781</v>
      </c>
      <c r="V852" s="72">
        <f t="shared" si="348"/>
        <v>2.8781814757654987</v>
      </c>
      <c r="W852" s="33">
        <f t="shared" si="349"/>
        <v>164.90765123409793</v>
      </c>
      <c r="X852" s="80">
        <v>0.52777777777777779</v>
      </c>
      <c r="Z852" s="16">
        <v>184</v>
      </c>
      <c r="AA852" s="16">
        <v>13</v>
      </c>
      <c r="AB852" s="16">
        <v>38.909999999999997</v>
      </c>
      <c r="AC852" s="14">
        <f t="shared" si="367"/>
        <v>184.227475</v>
      </c>
      <c r="AD852" s="16">
        <v>49</v>
      </c>
      <c r="AE852" s="16">
        <v>32</v>
      </c>
      <c r="AF852" s="16">
        <v>56.92</v>
      </c>
      <c r="AG852" s="14">
        <f t="shared" si="368"/>
        <v>49.549144444444444</v>
      </c>
      <c r="AH852" s="16">
        <v>19</v>
      </c>
      <c r="AI852" s="16">
        <v>4</v>
      </c>
      <c r="AJ852" s="16">
        <v>14.19</v>
      </c>
      <c r="AK852" s="14">
        <f t="shared" si="369"/>
        <v>19.070608333333332</v>
      </c>
      <c r="AL852" s="16">
        <v>158</v>
      </c>
      <c r="AM852" s="16">
        <v>9</v>
      </c>
      <c r="AN852" s="16">
        <v>8.65</v>
      </c>
      <c r="AO852" s="16">
        <f t="shared" si="370"/>
        <v>158.15240277777778</v>
      </c>
      <c r="AP852" s="16">
        <v>52</v>
      </c>
      <c r="AQ852" s="16">
        <v>2</v>
      </c>
      <c r="AR852" s="16">
        <v>6.21</v>
      </c>
      <c r="AS852" s="14">
        <f t="shared" si="371"/>
        <v>52.035058333333332</v>
      </c>
      <c r="AT852" s="16">
        <v>4</v>
      </c>
      <c r="AU852" s="16">
        <v>34</v>
      </c>
      <c r="AV852" s="16">
        <v>58.24</v>
      </c>
      <c r="AW852" s="14">
        <f t="shared" si="372"/>
        <v>4.5828444444444445</v>
      </c>
      <c r="AX852" s="14">
        <f t="shared" si="364"/>
        <v>-26.075072222222218</v>
      </c>
      <c r="AY852" s="14">
        <f t="shared" si="365"/>
        <v>2.4859138888888879</v>
      </c>
      <c r="AZ852" s="14">
        <f t="shared" si="366"/>
        <v>-217.31645833333334</v>
      </c>
    </row>
    <row r="853" spans="1:52">
      <c r="A853" s="11">
        <v>0.52847222222222201</v>
      </c>
      <c r="B853" s="12">
        <f t="shared" si="360"/>
        <v>12.666666666666671</v>
      </c>
      <c r="C853" s="12">
        <f t="shared" si="361"/>
        <v>19.358084830631292</v>
      </c>
      <c r="D853" s="12">
        <f t="shared" si="362"/>
        <v>18.97590817507573</v>
      </c>
      <c r="E853" s="12">
        <f t="shared" si="363"/>
        <v>19.131908175075729</v>
      </c>
      <c r="F853" s="12">
        <f t="shared" si="356"/>
        <v>5.0087218476643676</v>
      </c>
      <c r="G853" s="12">
        <f t="shared" si="350"/>
        <v>0.37819789823660604</v>
      </c>
      <c r="H853" s="26">
        <f t="shared" si="357"/>
        <v>21.669143389675725</v>
      </c>
      <c r="I853" s="33">
        <f t="shared" si="351"/>
        <v>4.9611403861868482</v>
      </c>
      <c r="J853" s="50">
        <f t="shared" si="352"/>
        <v>5.1171403861868479</v>
      </c>
      <c r="K853" s="33">
        <f t="shared" si="342"/>
        <v>1.3396642203860198</v>
      </c>
      <c r="L853" s="33">
        <f t="shared" si="358"/>
        <v>-0.99869315150979032</v>
      </c>
      <c r="M853" s="33">
        <f t="shared" si="343"/>
        <v>3.0904627556511137</v>
      </c>
      <c r="N853" s="33">
        <f t="shared" si="359"/>
        <v>-5.1107622987607453E-2</v>
      </c>
      <c r="O853" s="33">
        <f t="shared" si="344"/>
        <v>3.0904627556511137</v>
      </c>
      <c r="P853" s="33">
        <f t="shared" si="345"/>
        <v>177.07047264117901</v>
      </c>
      <c r="Q853" s="33">
        <f t="shared" si="353"/>
        <v>0.40906171335773611</v>
      </c>
      <c r="R853" s="33">
        <f t="shared" si="346"/>
        <v>23.437509735788531</v>
      </c>
      <c r="S853" s="33">
        <f t="shared" si="354"/>
        <v>-0.96546683717179493</v>
      </c>
      <c r="T853" s="33">
        <f t="shared" si="347"/>
        <v>2.8780256971205933</v>
      </c>
      <c r="U853" s="33">
        <f t="shared" si="355"/>
        <v>0.26052598012768524</v>
      </c>
      <c r="V853" s="72">
        <f t="shared" si="348"/>
        <v>2.8780256971205933</v>
      </c>
      <c r="W853" s="33">
        <f t="shared" si="349"/>
        <v>164.89872577520657</v>
      </c>
      <c r="X853" s="80">
        <v>0.52847222222222223</v>
      </c>
      <c r="Z853" s="16">
        <v>184</v>
      </c>
      <c r="AA853" s="16">
        <v>13</v>
      </c>
      <c r="AB853" s="16">
        <v>23.36</v>
      </c>
      <c r="AC853" s="14">
        <f t="shared" si="367"/>
        <v>184.22315555555556</v>
      </c>
      <c r="AD853" s="16">
        <v>49</v>
      </c>
      <c r="AE853" s="16">
        <v>33</v>
      </c>
      <c r="AF853" s="16">
        <v>40.69</v>
      </c>
      <c r="AG853" s="14">
        <f t="shared" si="368"/>
        <v>49.561302777777776</v>
      </c>
      <c r="AH853" s="16">
        <v>19</v>
      </c>
      <c r="AI853" s="16">
        <v>5</v>
      </c>
      <c r="AJ853" s="16">
        <v>14.36</v>
      </c>
      <c r="AK853" s="14">
        <f t="shared" si="369"/>
        <v>19.087322222222223</v>
      </c>
      <c r="AL853" s="16">
        <v>158</v>
      </c>
      <c r="AM853" s="16">
        <v>8</v>
      </c>
      <c r="AN853" s="16">
        <v>42.27</v>
      </c>
      <c r="AO853" s="16">
        <f t="shared" si="370"/>
        <v>158.14507499999999</v>
      </c>
      <c r="AP853" s="16">
        <v>51</v>
      </c>
      <c r="AQ853" s="16">
        <v>58</v>
      </c>
      <c r="AR853" s="16">
        <v>25.12</v>
      </c>
      <c r="AS853" s="14">
        <f t="shared" si="371"/>
        <v>51.973644444444446</v>
      </c>
      <c r="AT853" s="16">
        <v>4</v>
      </c>
      <c r="AU853" s="16">
        <v>35</v>
      </c>
      <c r="AV853" s="16">
        <v>58.4</v>
      </c>
      <c r="AW853" s="14">
        <f t="shared" si="372"/>
        <v>4.5995555555555558</v>
      </c>
      <c r="AX853" s="14">
        <f t="shared" si="364"/>
        <v>-26.078080555555573</v>
      </c>
      <c r="AY853" s="14">
        <f t="shared" si="365"/>
        <v>2.4123416666666699</v>
      </c>
      <c r="AZ853" s="14">
        <f t="shared" si="366"/>
        <v>-217.31650000000002</v>
      </c>
    </row>
    <row r="854" spans="1:52">
      <c r="A854" s="11">
        <v>0.52916666666666701</v>
      </c>
      <c r="B854" s="12">
        <f t="shared" si="360"/>
        <v>12.683333333333328</v>
      </c>
      <c r="C854" s="12">
        <f t="shared" si="361"/>
        <v>19.374797063964618</v>
      </c>
      <c r="D854" s="12">
        <f t="shared" si="362"/>
        <v>18.992620408409078</v>
      </c>
      <c r="E854" s="12">
        <f t="shared" si="363"/>
        <v>19.148620408409077</v>
      </c>
      <c r="F854" s="12">
        <f t="shared" si="356"/>
        <v>5.0130971001197944</v>
      </c>
      <c r="G854" s="12">
        <f t="shared" si="350"/>
        <v>0.37840752461695759</v>
      </c>
      <c r="H854" s="26">
        <f t="shared" si="357"/>
        <v>21.681154096544475</v>
      </c>
      <c r="I854" s="33">
        <f t="shared" si="351"/>
        <v>4.9778526195201742</v>
      </c>
      <c r="J854" s="50">
        <f t="shared" si="352"/>
        <v>5.1338526195201739</v>
      </c>
      <c r="K854" s="33">
        <f t="shared" si="342"/>
        <v>1.3440394728414411</v>
      </c>
      <c r="L854" s="33">
        <f t="shared" si="358"/>
        <v>-0.99869661576903679</v>
      </c>
      <c r="M854" s="33">
        <f t="shared" si="343"/>
        <v>3.0905305842136124</v>
      </c>
      <c r="N854" s="33">
        <f t="shared" si="359"/>
        <v>-5.1039882949249361E-2</v>
      </c>
      <c r="O854" s="33">
        <f t="shared" si="344"/>
        <v>3.0905305842136124</v>
      </c>
      <c r="P854" s="33">
        <f t="shared" si="345"/>
        <v>177.07435893154064</v>
      </c>
      <c r="Q854" s="33">
        <f t="shared" si="353"/>
        <v>0.40799626182794668</v>
      </c>
      <c r="R854" s="33">
        <f t="shared" si="346"/>
        <v>23.376463859855839</v>
      </c>
      <c r="S854" s="33">
        <f t="shared" si="354"/>
        <v>-0.96542756148663433</v>
      </c>
      <c r="T854" s="33">
        <f t="shared" si="347"/>
        <v>2.8778749838587223</v>
      </c>
      <c r="U854" s="33">
        <f t="shared" si="355"/>
        <v>0.26067148582453487</v>
      </c>
      <c r="V854" s="72">
        <f t="shared" si="348"/>
        <v>2.8778749838587223</v>
      </c>
      <c r="W854" s="33">
        <f t="shared" si="349"/>
        <v>164.89009054138469</v>
      </c>
      <c r="X854" s="80">
        <v>0.52916666666666667</v>
      </c>
      <c r="Z854" s="16">
        <v>184</v>
      </c>
      <c r="AA854" s="16">
        <v>13</v>
      </c>
      <c r="AB854" s="16">
        <v>7.5</v>
      </c>
      <c r="AC854" s="14">
        <f t="shared" si="367"/>
        <v>184.21875</v>
      </c>
      <c r="AD854" s="16">
        <v>49</v>
      </c>
      <c r="AE854" s="16">
        <v>34</v>
      </c>
      <c r="AF854" s="16">
        <v>24.41</v>
      </c>
      <c r="AG854" s="14">
        <f t="shared" si="368"/>
        <v>49.573447222222221</v>
      </c>
      <c r="AH854" s="16">
        <v>19</v>
      </c>
      <c r="AI854" s="16">
        <v>6</v>
      </c>
      <c r="AJ854" s="16">
        <v>14.52</v>
      </c>
      <c r="AK854" s="14">
        <f t="shared" si="369"/>
        <v>19.104033333333334</v>
      </c>
      <c r="AL854" s="16">
        <v>158</v>
      </c>
      <c r="AM854" s="16">
        <v>8</v>
      </c>
      <c r="AN854" s="16">
        <v>17.48</v>
      </c>
      <c r="AO854" s="16">
        <f t="shared" si="370"/>
        <v>158.13818888888889</v>
      </c>
      <c r="AP854" s="16">
        <v>51</v>
      </c>
      <c r="AQ854" s="16">
        <v>54</v>
      </c>
      <c r="AR854" s="16">
        <v>43.96</v>
      </c>
      <c r="AS854" s="14">
        <f t="shared" si="371"/>
        <v>51.912211111111112</v>
      </c>
      <c r="AT854" s="16">
        <v>4</v>
      </c>
      <c r="AU854" s="16">
        <v>36</v>
      </c>
      <c r="AV854" s="16">
        <v>58.57</v>
      </c>
      <c r="AW854" s="14">
        <f t="shared" si="372"/>
        <v>4.6162694444444448</v>
      </c>
      <c r="AX854" s="14">
        <f t="shared" si="364"/>
        <v>-26.080561111111109</v>
      </c>
      <c r="AY854" s="14">
        <f t="shared" si="365"/>
        <v>2.3387638888888915</v>
      </c>
      <c r="AZ854" s="14">
        <f t="shared" si="366"/>
        <v>-217.31645833333334</v>
      </c>
    </row>
    <row r="855" spans="1:52">
      <c r="A855" s="11">
        <v>0.52986111111111101</v>
      </c>
      <c r="B855" s="12">
        <f t="shared" si="360"/>
        <v>12.700000000000008</v>
      </c>
      <c r="C855" s="12">
        <f t="shared" si="361"/>
        <v>19.391509297297965</v>
      </c>
      <c r="D855" s="12">
        <f t="shared" si="362"/>
        <v>19.0093326417424</v>
      </c>
      <c r="E855" s="12">
        <f t="shared" si="363"/>
        <v>19.165332641742399</v>
      </c>
      <c r="F855" s="12">
        <f t="shared" si="356"/>
        <v>5.0174723525752158</v>
      </c>
      <c r="G855" s="12">
        <f t="shared" si="350"/>
        <v>0.3786168842008224</v>
      </c>
      <c r="H855" s="26">
        <f t="shared" si="357"/>
        <v>21.69314951710054</v>
      </c>
      <c r="I855" s="33">
        <f t="shared" si="351"/>
        <v>4.9945648528535216</v>
      </c>
      <c r="J855" s="50">
        <f t="shared" si="352"/>
        <v>5.1505648528535213</v>
      </c>
      <c r="K855" s="33">
        <f t="shared" si="342"/>
        <v>1.3484147252968681</v>
      </c>
      <c r="L855" s="33">
        <f t="shared" si="358"/>
        <v>-0.99870012604299707</v>
      </c>
      <c r="M855" s="33">
        <f t="shared" si="343"/>
        <v>3.090599405669888</v>
      </c>
      <c r="N855" s="33">
        <f t="shared" si="359"/>
        <v>-5.0971151072951783E-2</v>
      </c>
      <c r="O855" s="33">
        <f t="shared" si="344"/>
        <v>3.090599405669888</v>
      </c>
      <c r="P855" s="33">
        <f t="shared" si="345"/>
        <v>177.07830211052519</v>
      </c>
      <c r="Q855" s="33">
        <f t="shared" si="353"/>
        <v>0.40693022540393115</v>
      </c>
      <c r="R855" s="33">
        <f t="shared" si="346"/>
        <v>23.31538447195253</v>
      </c>
      <c r="S855" s="33">
        <f t="shared" si="354"/>
        <v>-0.96538958381877571</v>
      </c>
      <c r="T855" s="33">
        <f t="shared" si="347"/>
        <v>2.8777293314591792</v>
      </c>
      <c r="U855" s="33">
        <f t="shared" si="355"/>
        <v>0.26081209989992976</v>
      </c>
      <c r="V855" s="72">
        <f t="shared" si="348"/>
        <v>2.8777293314591792</v>
      </c>
      <c r="W855" s="33">
        <f t="shared" si="349"/>
        <v>164.88174527361491</v>
      </c>
      <c r="X855" s="80">
        <v>0.52986111111111112</v>
      </c>
      <c r="Z855" s="16">
        <v>184</v>
      </c>
      <c r="AA855" s="16">
        <v>12</v>
      </c>
      <c r="AB855" s="16">
        <v>51.33</v>
      </c>
      <c r="AC855" s="14">
        <f t="shared" si="367"/>
        <v>184.21425833333333</v>
      </c>
      <c r="AD855" s="16">
        <v>49</v>
      </c>
      <c r="AE855" s="16">
        <v>35</v>
      </c>
      <c r="AF855" s="16">
        <v>8.09</v>
      </c>
      <c r="AG855" s="14">
        <f t="shared" si="368"/>
        <v>49.585580555555552</v>
      </c>
      <c r="AH855" s="16">
        <v>19</v>
      </c>
      <c r="AI855" s="16">
        <v>7</v>
      </c>
      <c r="AJ855" s="16">
        <v>14.69</v>
      </c>
      <c r="AK855" s="14">
        <f t="shared" si="369"/>
        <v>19.120747222222221</v>
      </c>
      <c r="AL855" s="16">
        <v>158</v>
      </c>
      <c r="AM855" s="16">
        <v>7</v>
      </c>
      <c r="AN855" s="16">
        <v>54.28</v>
      </c>
      <c r="AO855" s="16">
        <f t="shared" si="370"/>
        <v>158.13174444444445</v>
      </c>
      <c r="AP855" s="16">
        <v>51</v>
      </c>
      <c r="AQ855" s="16">
        <v>51</v>
      </c>
      <c r="AR855" s="16">
        <v>2.74</v>
      </c>
      <c r="AS855" s="14">
        <f t="shared" si="371"/>
        <v>51.850761111111112</v>
      </c>
      <c r="AT855" s="16">
        <v>4</v>
      </c>
      <c r="AU855" s="16">
        <v>37</v>
      </c>
      <c r="AV855" s="16">
        <v>58.73</v>
      </c>
      <c r="AW855" s="14">
        <f t="shared" si="372"/>
        <v>4.6329805555555552</v>
      </c>
      <c r="AX855" s="14">
        <f t="shared" si="364"/>
        <v>-26.082513888888883</v>
      </c>
      <c r="AY855" s="14">
        <f t="shared" si="365"/>
        <v>2.2651805555555597</v>
      </c>
      <c r="AZ855" s="14">
        <f t="shared" si="366"/>
        <v>-217.31649999999999</v>
      </c>
    </row>
    <row r="856" spans="1:52">
      <c r="A856" s="11">
        <v>0.530555555555556</v>
      </c>
      <c r="B856" s="12">
        <f t="shared" si="360"/>
        <v>12.716666666666665</v>
      </c>
      <c r="C856" s="12">
        <f t="shared" si="361"/>
        <v>19.408221530631288</v>
      </c>
      <c r="D856" s="12">
        <f t="shared" si="362"/>
        <v>19.026044875075744</v>
      </c>
      <c r="E856" s="12">
        <f t="shared" si="363"/>
        <v>19.182044875075743</v>
      </c>
      <c r="F856" s="12">
        <f t="shared" si="356"/>
        <v>5.0218476050306409</v>
      </c>
      <c r="G856" s="12">
        <f t="shared" si="350"/>
        <v>0.37882597292250025</v>
      </c>
      <c r="H856" s="26">
        <f t="shared" si="357"/>
        <v>21.705129418396467</v>
      </c>
      <c r="I856" s="33">
        <f t="shared" si="351"/>
        <v>5.0112770861868441</v>
      </c>
      <c r="J856" s="50">
        <f t="shared" si="352"/>
        <v>5.1672770861868438</v>
      </c>
      <c r="K856" s="33">
        <f t="shared" si="342"/>
        <v>1.3527899777522885</v>
      </c>
      <c r="L856" s="33">
        <f t="shared" si="358"/>
        <v>-0.9987036820717522</v>
      </c>
      <c r="M856" s="33">
        <f t="shared" si="343"/>
        <v>3.0906692189360507</v>
      </c>
      <c r="N856" s="33">
        <f t="shared" si="359"/>
        <v>-5.0901428431083556E-2</v>
      </c>
      <c r="O856" s="33">
        <f t="shared" si="344"/>
        <v>3.0906692189360507</v>
      </c>
      <c r="P856" s="33">
        <f t="shared" si="345"/>
        <v>177.08230211603032</v>
      </c>
      <c r="Q856" s="33">
        <f t="shared" si="353"/>
        <v>0.40586362407472798</v>
      </c>
      <c r="R856" s="33">
        <f t="shared" si="346"/>
        <v>23.254272717366142</v>
      </c>
      <c r="S856" s="33">
        <f t="shared" si="354"/>
        <v>-0.9653529051072951</v>
      </c>
      <c r="T856" s="33">
        <f t="shared" si="347"/>
        <v>2.8775887353363103</v>
      </c>
      <c r="U856" s="33">
        <f t="shared" si="355"/>
        <v>0.26094782735425448</v>
      </c>
      <c r="V856" s="72">
        <f t="shared" si="348"/>
        <v>2.8775887353363103</v>
      </c>
      <c r="W856" s="33">
        <f t="shared" si="349"/>
        <v>164.87368970915864</v>
      </c>
      <c r="X856" s="80">
        <v>0.53055555555555556</v>
      </c>
      <c r="Z856" s="16">
        <v>184</v>
      </c>
      <c r="AA856" s="16">
        <v>12</v>
      </c>
      <c r="AB856" s="16">
        <v>34.869999999999997</v>
      </c>
      <c r="AC856" s="14">
        <f t="shared" si="367"/>
        <v>184.20968611111113</v>
      </c>
      <c r="AD856" s="16">
        <v>49</v>
      </c>
      <c r="AE856" s="16">
        <v>35</v>
      </c>
      <c r="AF856" s="16">
        <v>51.72</v>
      </c>
      <c r="AG856" s="14">
        <f t="shared" si="368"/>
        <v>49.597700000000003</v>
      </c>
      <c r="AH856" s="16">
        <v>19</v>
      </c>
      <c r="AI856" s="16">
        <v>8</v>
      </c>
      <c r="AJ856" s="16">
        <v>14.85</v>
      </c>
      <c r="AK856" s="14">
        <f t="shared" si="369"/>
        <v>19.137458333333335</v>
      </c>
      <c r="AL856" s="16">
        <v>158</v>
      </c>
      <c r="AM856" s="16">
        <v>7</v>
      </c>
      <c r="AN856" s="16">
        <v>32.659999999999997</v>
      </c>
      <c r="AO856" s="16">
        <f t="shared" si="370"/>
        <v>158.12573888888889</v>
      </c>
      <c r="AP856" s="16">
        <v>51</v>
      </c>
      <c r="AQ856" s="16">
        <v>47</v>
      </c>
      <c r="AR856" s="16">
        <v>21.46</v>
      </c>
      <c r="AS856" s="14">
        <f t="shared" si="371"/>
        <v>51.789294444444444</v>
      </c>
      <c r="AT856" s="16">
        <v>4</v>
      </c>
      <c r="AU856" s="16">
        <v>38</v>
      </c>
      <c r="AV856" s="16">
        <v>58.9</v>
      </c>
      <c r="AW856" s="14">
        <f t="shared" si="372"/>
        <v>4.6496944444444441</v>
      </c>
      <c r="AX856" s="14">
        <f t="shared" si="364"/>
        <v>-26.083947222222235</v>
      </c>
      <c r="AY856" s="14">
        <f t="shared" si="365"/>
        <v>2.1915944444444406</v>
      </c>
      <c r="AZ856" s="14">
        <f t="shared" si="366"/>
        <v>-217.31645833333337</v>
      </c>
    </row>
    <row r="857" spans="1:52">
      <c r="A857" s="11">
        <v>0.53125</v>
      </c>
      <c r="B857" s="12">
        <f t="shared" si="360"/>
        <v>12.733333333333345</v>
      </c>
      <c r="C857" s="12">
        <f t="shared" si="361"/>
        <v>19.424933763964631</v>
      </c>
      <c r="D857" s="12">
        <f t="shared" si="362"/>
        <v>19.042757108409067</v>
      </c>
      <c r="E857" s="12">
        <f t="shared" si="363"/>
        <v>19.198757108409065</v>
      </c>
      <c r="F857" s="12">
        <f t="shared" si="356"/>
        <v>5.0262228574860623</v>
      </c>
      <c r="G857" s="12">
        <f t="shared" si="350"/>
        <v>0.37903478672047125</v>
      </c>
      <c r="H857" s="26">
        <f t="shared" si="357"/>
        <v>21.717093567724305</v>
      </c>
      <c r="I857" s="33">
        <f t="shared" si="351"/>
        <v>5.0279893195201879</v>
      </c>
      <c r="J857" s="50">
        <f t="shared" si="352"/>
        <v>5.1839893195201876</v>
      </c>
      <c r="K857" s="33">
        <f t="shared" si="342"/>
        <v>1.3571652302077142</v>
      </c>
      <c r="L857" s="33">
        <f t="shared" si="358"/>
        <v>-0.99870728359171668</v>
      </c>
      <c r="M857" s="33">
        <f t="shared" si="343"/>
        <v>3.0907400229081681</v>
      </c>
      <c r="N857" s="33">
        <f t="shared" si="359"/>
        <v>-5.0830716115892474E-2</v>
      </c>
      <c r="O857" s="33">
        <f t="shared" si="344"/>
        <v>3.0907400229081681</v>
      </c>
      <c r="P857" s="33">
        <f t="shared" si="345"/>
        <v>177.08635888480541</v>
      </c>
      <c r="Q857" s="33">
        <f t="shared" si="353"/>
        <v>0.40479647780883993</v>
      </c>
      <c r="R857" s="33">
        <f t="shared" si="346"/>
        <v>23.193129740207613</v>
      </c>
      <c r="S857" s="33">
        <f t="shared" si="354"/>
        <v>-0.96531752619773559</v>
      </c>
      <c r="T857" s="33">
        <f t="shared" si="347"/>
        <v>2.8774531908401375</v>
      </c>
      <c r="U857" s="33">
        <f t="shared" si="355"/>
        <v>0.26107867322989875</v>
      </c>
      <c r="V857" s="72">
        <f t="shared" si="348"/>
        <v>2.8774531908401375</v>
      </c>
      <c r="W857" s="33">
        <f t="shared" si="349"/>
        <v>164.86592358159172</v>
      </c>
      <c r="X857" s="80">
        <v>0.53125</v>
      </c>
      <c r="Z857" s="16">
        <v>184</v>
      </c>
      <c r="AA857" s="16">
        <v>12</v>
      </c>
      <c r="AB857" s="16">
        <v>18.100000000000001</v>
      </c>
      <c r="AC857" s="14">
        <f t="shared" si="367"/>
        <v>184.20502777777779</v>
      </c>
      <c r="AD857" s="16">
        <v>49</v>
      </c>
      <c r="AE857" s="16">
        <v>36</v>
      </c>
      <c r="AF857" s="16">
        <v>35.299999999999997</v>
      </c>
      <c r="AG857" s="14">
        <f t="shared" si="368"/>
        <v>49.609805555555553</v>
      </c>
      <c r="AH857" s="16">
        <v>19</v>
      </c>
      <c r="AI857" s="16">
        <v>9</v>
      </c>
      <c r="AJ857" s="16">
        <v>15.01</v>
      </c>
      <c r="AK857" s="14">
        <f t="shared" si="369"/>
        <v>19.154169444444445</v>
      </c>
      <c r="AL857" s="16">
        <v>158</v>
      </c>
      <c r="AM857" s="16">
        <v>7</v>
      </c>
      <c r="AN857" s="16">
        <v>12.61</v>
      </c>
      <c r="AO857" s="16">
        <f t="shared" si="370"/>
        <v>158.12016944444446</v>
      </c>
      <c r="AP857" s="16">
        <v>51</v>
      </c>
      <c r="AQ857" s="16">
        <v>43</v>
      </c>
      <c r="AR857" s="16">
        <v>40.119999999999997</v>
      </c>
      <c r="AS857" s="14">
        <f t="shared" si="371"/>
        <v>51.727811111111109</v>
      </c>
      <c r="AT857" s="16">
        <v>4</v>
      </c>
      <c r="AU857" s="16">
        <v>39</v>
      </c>
      <c r="AV857" s="16">
        <v>59.06</v>
      </c>
      <c r="AW857" s="14">
        <f t="shared" si="372"/>
        <v>4.6664055555555555</v>
      </c>
      <c r="AX857" s="14">
        <f t="shared" si="364"/>
        <v>-26.084858333333329</v>
      </c>
      <c r="AY857" s="14">
        <f t="shared" si="365"/>
        <v>2.1180055555555555</v>
      </c>
      <c r="AZ857" s="14">
        <f t="shared" si="366"/>
        <v>-217.31645833333334</v>
      </c>
    </row>
    <row r="858" spans="1:52">
      <c r="A858" s="11">
        <v>0.531944444444444</v>
      </c>
      <c r="B858" s="12">
        <f t="shared" si="360"/>
        <v>12.75</v>
      </c>
      <c r="C858" s="12">
        <f t="shared" si="361"/>
        <v>19.441645997297954</v>
      </c>
      <c r="D858" s="12">
        <f t="shared" si="362"/>
        <v>19.059469341742389</v>
      </c>
      <c r="E858" s="12">
        <f t="shared" si="363"/>
        <v>19.215469341742388</v>
      </c>
      <c r="F858" s="12">
        <f t="shared" si="356"/>
        <v>5.030598109941482</v>
      </c>
      <c r="G858" s="12">
        <f t="shared" si="350"/>
        <v>0.37924332153747853</v>
      </c>
      <c r="H858" s="26">
        <f t="shared" si="357"/>
        <v>21.729041732620356</v>
      </c>
      <c r="I858" s="33">
        <f t="shared" si="351"/>
        <v>5.0447015528535104</v>
      </c>
      <c r="J858" s="50">
        <f t="shared" si="352"/>
        <v>5.2007015528535101</v>
      </c>
      <c r="K858" s="33">
        <f t="shared" ref="K858:K921" si="373">(J858*15*PI())/180</f>
        <v>1.3615404826631345</v>
      </c>
      <c r="L858" s="33">
        <f t="shared" si="358"/>
        <v>-0.99871093033565805</v>
      </c>
      <c r="M858" s="33">
        <f t="shared" ref="M858:M921" si="374">ACOS(L858)</f>
        <v>3.0908118164623204</v>
      </c>
      <c r="N858" s="33">
        <f t="shared" si="359"/>
        <v>-5.0759015239505684E-2</v>
      </c>
      <c r="O858" s="33">
        <f t="shared" ref="O858:O921" si="375">IF(M858&gt;=0,M858,2*PI()-M858)</f>
        <v>3.0908118164623204</v>
      </c>
      <c r="P858" s="33">
        <f t="shared" ref="P858:P921" si="376">(O858*180)/PI()</f>
        <v>177.09047235245458</v>
      </c>
      <c r="Q858" s="33">
        <f t="shared" si="353"/>
        <v>0.40372880655407462</v>
      </c>
      <c r="R858" s="33">
        <f t="shared" ref="R858:R921" si="377">(Q858*180)/PI()</f>
        <v>23.131956683402123</v>
      </c>
      <c r="S858" s="33">
        <f t="shared" si="354"/>
        <v>-0.96528344784246578</v>
      </c>
      <c r="T858" s="33">
        <f t="shared" ref="T858:T921" si="378">ACOS(S858)</f>
        <v>2.8773226932569753</v>
      </c>
      <c r="U858" s="33">
        <f t="shared" si="355"/>
        <v>0.26120464261065823</v>
      </c>
      <c r="V858" s="72">
        <f t="shared" ref="V858:V921" si="379">IF(U858&gt;=0,T858,2*PI()-T858)</f>
        <v>2.8773226932569753</v>
      </c>
      <c r="W858" s="33">
        <f t="shared" ref="W858:W921" si="380">(V858*180)/PI()</f>
        <v>164.85844662083986</v>
      </c>
      <c r="X858" s="80">
        <v>0.53194444444444444</v>
      </c>
      <c r="Z858" s="16">
        <v>184</v>
      </c>
      <c r="AA858" s="16">
        <v>12</v>
      </c>
      <c r="AB858" s="16">
        <v>1.03</v>
      </c>
      <c r="AC858" s="14">
        <f t="shared" si="367"/>
        <v>184.2002861111111</v>
      </c>
      <c r="AD858" s="16">
        <v>49</v>
      </c>
      <c r="AE858" s="16">
        <v>37</v>
      </c>
      <c r="AF858" s="16">
        <v>18.829999999999998</v>
      </c>
      <c r="AG858" s="14">
        <f t="shared" si="368"/>
        <v>49.621897222222223</v>
      </c>
      <c r="AH858" s="16">
        <v>19</v>
      </c>
      <c r="AI858" s="16">
        <v>10</v>
      </c>
      <c r="AJ858" s="16">
        <v>15.18</v>
      </c>
      <c r="AK858" s="14">
        <f t="shared" si="369"/>
        <v>19.170883333333332</v>
      </c>
      <c r="AL858" s="16">
        <v>158</v>
      </c>
      <c r="AM858" s="16">
        <v>6</v>
      </c>
      <c r="AN858" s="16">
        <v>54.13</v>
      </c>
      <c r="AO858" s="16">
        <f t="shared" si="370"/>
        <v>158.11503611111112</v>
      </c>
      <c r="AP858" s="16">
        <v>51</v>
      </c>
      <c r="AQ858" s="16">
        <v>39</v>
      </c>
      <c r="AR858" s="16">
        <v>58.73</v>
      </c>
      <c r="AS858" s="14">
        <f t="shared" si="371"/>
        <v>51.666313888888887</v>
      </c>
      <c r="AT858" s="16">
        <v>4</v>
      </c>
      <c r="AU858" s="16">
        <v>40</v>
      </c>
      <c r="AV858" s="16">
        <v>59.23</v>
      </c>
      <c r="AW858" s="14">
        <f t="shared" si="372"/>
        <v>4.6831194444444444</v>
      </c>
      <c r="AX858" s="14">
        <f t="shared" si="364"/>
        <v>-26.085249999999974</v>
      </c>
      <c r="AY858" s="14">
        <f t="shared" si="365"/>
        <v>2.0444166666666632</v>
      </c>
      <c r="AZ858" s="14">
        <f t="shared" si="366"/>
        <v>-217.31645833333334</v>
      </c>
    </row>
    <row r="859" spans="1:52">
      <c r="A859" s="11">
        <v>0.53263888888888899</v>
      </c>
      <c r="B859" s="12">
        <f t="shared" si="360"/>
        <v>12.766666666666655</v>
      </c>
      <c r="C859" s="12">
        <f t="shared" si="361"/>
        <v>19.458358230631276</v>
      </c>
      <c r="D859" s="12">
        <f t="shared" si="362"/>
        <v>19.076181575075736</v>
      </c>
      <c r="E859" s="12">
        <f t="shared" si="363"/>
        <v>19.232181575075735</v>
      </c>
      <c r="F859" s="12">
        <f t="shared" si="356"/>
        <v>5.0349733623969088</v>
      </c>
      <c r="G859" s="12">
        <f t="shared" si="350"/>
        <v>0.37945157332060891</v>
      </c>
      <c r="H859" s="26">
        <f t="shared" si="357"/>
        <v>21.7409736808698</v>
      </c>
      <c r="I859" s="33">
        <f t="shared" si="351"/>
        <v>5.0614137861868329</v>
      </c>
      <c r="J859" s="50">
        <f t="shared" si="352"/>
        <v>5.2174137861868326</v>
      </c>
      <c r="K859" s="33">
        <f t="shared" si="373"/>
        <v>1.3659157351185549</v>
      </c>
      <c r="L859" s="33">
        <f t="shared" si="358"/>
        <v>-0.99871462203271399</v>
      </c>
      <c r="M859" s="33">
        <f t="shared" si="374"/>
        <v>3.0908845984545756</v>
      </c>
      <c r="N859" s="33">
        <f t="shared" si="359"/>
        <v>-5.0686326933931179E-2</v>
      </c>
      <c r="O859" s="33">
        <f t="shared" si="375"/>
        <v>3.0908845984545756</v>
      </c>
      <c r="P859" s="33">
        <f t="shared" si="376"/>
        <v>177.09464245343534</v>
      </c>
      <c r="Q859" s="33">
        <f t="shared" si="353"/>
        <v>0.40266063023736703</v>
      </c>
      <c r="R859" s="33">
        <f t="shared" si="377"/>
        <v>23.070754688678953</v>
      </c>
      <c r="S859" s="33">
        <f t="shared" si="354"/>
        <v>-0.96525067070104054</v>
      </c>
      <c r="T859" s="33">
        <f t="shared" si="378"/>
        <v>2.8771972378100426</v>
      </c>
      <c r="U859" s="33">
        <f t="shared" si="355"/>
        <v>0.26132574062114761</v>
      </c>
      <c r="V859" s="72">
        <f t="shared" si="379"/>
        <v>2.8771972378100426</v>
      </c>
      <c r="W859" s="33">
        <f t="shared" si="380"/>
        <v>164.85125855321368</v>
      </c>
      <c r="X859" s="80">
        <v>0.53263888888888888</v>
      </c>
      <c r="Z859" s="16">
        <v>184</v>
      </c>
      <c r="AA859" s="16">
        <v>11</v>
      </c>
      <c r="AB859" s="16">
        <v>43.66</v>
      </c>
      <c r="AC859" s="14">
        <f t="shared" si="367"/>
        <v>184.19546111111111</v>
      </c>
      <c r="AD859" s="16">
        <v>49</v>
      </c>
      <c r="AE859" s="16">
        <v>38</v>
      </c>
      <c r="AF859" s="16">
        <v>2.31</v>
      </c>
      <c r="AG859" s="14">
        <f t="shared" si="368"/>
        <v>49.633975</v>
      </c>
      <c r="AH859" s="16">
        <v>19</v>
      </c>
      <c r="AI859" s="16">
        <v>11</v>
      </c>
      <c r="AJ859" s="16">
        <v>15.34</v>
      </c>
      <c r="AK859" s="14">
        <f t="shared" si="369"/>
        <v>19.187594444444443</v>
      </c>
      <c r="AL859" s="16">
        <v>158</v>
      </c>
      <c r="AM859" s="16">
        <v>6</v>
      </c>
      <c r="AN859" s="16">
        <v>37.21</v>
      </c>
      <c r="AO859" s="16">
        <f t="shared" si="370"/>
        <v>158.11033611111111</v>
      </c>
      <c r="AP859" s="16">
        <v>51</v>
      </c>
      <c r="AQ859" s="16">
        <v>36</v>
      </c>
      <c r="AR859" s="16">
        <v>17.29</v>
      </c>
      <c r="AS859" s="14">
        <f t="shared" si="371"/>
        <v>51.604802777777778</v>
      </c>
      <c r="AT859" s="16">
        <v>4</v>
      </c>
      <c r="AU859" s="16">
        <v>41</v>
      </c>
      <c r="AV859" s="16">
        <v>59.39</v>
      </c>
      <c r="AW859" s="14">
        <f t="shared" si="372"/>
        <v>4.6998305555555557</v>
      </c>
      <c r="AX859" s="14">
        <f t="shared" si="364"/>
        <v>-26.085125000000005</v>
      </c>
      <c r="AY859" s="14">
        <f t="shared" si="365"/>
        <v>1.9708277777777781</v>
      </c>
      <c r="AZ859" s="14">
        <f t="shared" si="366"/>
        <v>-217.31645833333332</v>
      </c>
    </row>
    <row r="860" spans="1:52">
      <c r="A860" s="11">
        <v>0.53333333333333299</v>
      </c>
      <c r="B860" s="12">
        <f t="shared" si="360"/>
        <v>12.783333333333335</v>
      </c>
      <c r="C860" s="12">
        <f t="shared" si="361"/>
        <v>19.475070463964624</v>
      </c>
      <c r="D860" s="12">
        <f t="shared" si="362"/>
        <v>19.092893808409062</v>
      </c>
      <c r="E860" s="12">
        <f t="shared" si="363"/>
        <v>19.248893808409061</v>
      </c>
      <c r="F860" s="12">
        <f t="shared" si="356"/>
        <v>5.0393486148523303</v>
      </c>
      <c r="G860" s="12">
        <f t="shared" ref="G860:G923" si="381">ASIN(SIN($B$24)*SIN($A$67)+COS(F860)*COS($B$24)*COS($A$67))</f>
        <v>0.37965953802137375</v>
      </c>
      <c r="H860" s="26">
        <f t="shared" si="357"/>
        <v>21.752889180511328</v>
      </c>
      <c r="I860" s="33">
        <f t="shared" ref="I860:I923" si="382">IF(C860-$B$31&gt;=0,C860-$B$31, 24-$B$31+C860)</f>
        <v>5.0781260195201803</v>
      </c>
      <c r="J860" s="50">
        <f t="shared" ref="J860:J923" si="383">I860+$B$57</f>
        <v>5.23412601952018</v>
      </c>
      <c r="K860" s="33">
        <f t="shared" si="373"/>
        <v>1.3702909875739819</v>
      </c>
      <c r="L860" s="33">
        <f t="shared" si="358"/>
        <v>-0.99871835840841094</v>
      </c>
      <c r="M860" s="33">
        <f t="shared" si="374"/>
        <v>3.0909583677209937</v>
      </c>
      <c r="N860" s="33">
        <f t="shared" si="359"/>
        <v>-5.0612652351057309E-2</v>
      </c>
      <c r="O860" s="33">
        <f t="shared" si="375"/>
        <v>3.0909583677209937</v>
      </c>
      <c r="P860" s="33">
        <f t="shared" si="376"/>
        <v>177.09886912105887</v>
      </c>
      <c r="Q860" s="33">
        <f t="shared" ref="Q860:Q923" si="384">ASIN(SIN($A$42)*SIN($A$67)+COS(K860)*COS($A$42)*COS($A$67))</f>
        <v>0.401591968764618</v>
      </c>
      <c r="R860" s="33">
        <f t="shared" si="377"/>
        <v>23.009524896562194</v>
      </c>
      <c r="S860" s="33">
        <f t="shared" ref="S860:S923" si="385">(SIN($A$67)*SIN(Q860)-SIN($A$42))/(COS($A$67)*COS(Q860))</f>
        <v>-0.96521919534056455</v>
      </c>
      <c r="T860" s="33">
        <f t="shared" si="378"/>
        <v>2.8770768196600596</v>
      </c>
      <c r="U860" s="33">
        <f t="shared" ref="U860:U923" si="386">(COS($A$42)*SIN(K860))/COS(Q860)</f>
        <v>0.26144197242622152</v>
      </c>
      <c r="V860" s="72">
        <f t="shared" si="379"/>
        <v>2.8770768196600596</v>
      </c>
      <c r="W860" s="33">
        <f t="shared" si="380"/>
        <v>164.84435910144288</v>
      </c>
      <c r="X860" s="80">
        <v>0.53333333333333333</v>
      </c>
      <c r="Z860" s="16">
        <v>184</v>
      </c>
      <c r="AA860" s="16">
        <v>11</v>
      </c>
      <c r="AB860" s="16">
        <v>25.99</v>
      </c>
      <c r="AC860" s="14">
        <f t="shared" si="367"/>
        <v>184.19055277777778</v>
      </c>
      <c r="AD860" s="16">
        <v>49</v>
      </c>
      <c r="AE860" s="16">
        <v>38</v>
      </c>
      <c r="AF860" s="16">
        <v>45.74</v>
      </c>
      <c r="AG860" s="14">
        <f t="shared" si="368"/>
        <v>49.646038888888889</v>
      </c>
      <c r="AH860" s="16">
        <v>19</v>
      </c>
      <c r="AI860" s="16">
        <v>12</v>
      </c>
      <c r="AJ860" s="16">
        <v>15.51</v>
      </c>
      <c r="AK860" s="14">
        <f t="shared" si="369"/>
        <v>19.204308333333334</v>
      </c>
      <c r="AL860" s="16">
        <v>158</v>
      </c>
      <c r="AM860" s="16">
        <v>6</v>
      </c>
      <c r="AN860" s="16">
        <v>21.85</v>
      </c>
      <c r="AO860" s="16">
        <f t="shared" si="370"/>
        <v>158.10606944444444</v>
      </c>
      <c r="AP860" s="16">
        <v>51</v>
      </c>
      <c r="AQ860" s="16">
        <v>32</v>
      </c>
      <c r="AR860" s="16">
        <v>35.81</v>
      </c>
      <c r="AS860" s="14">
        <f t="shared" si="371"/>
        <v>51.543280555555555</v>
      </c>
      <c r="AT860" s="16">
        <v>4</v>
      </c>
      <c r="AU860" s="16">
        <v>42</v>
      </c>
      <c r="AV860" s="16">
        <v>59.55</v>
      </c>
      <c r="AW860" s="14">
        <f t="shared" si="372"/>
        <v>4.7165416666666662</v>
      </c>
      <c r="AX860" s="14">
        <f t="shared" si="364"/>
        <v>-26.084483333333338</v>
      </c>
      <c r="AY860" s="14">
        <f t="shared" si="365"/>
        <v>1.897241666666666</v>
      </c>
      <c r="AZ860" s="14">
        <f t="shared" si="366"/>
        <v>-217.31650000000002</v>
      </c>
    </row>
    <row r="861" spans="1:52">
      <c r="A861" s="11">
        <v>0.53402777777777799</v>
      </c>
      <c r="B861" s="12">
        <f t="shared" si="360"/>
        <v>12.799999999999992</v>
      </c>
      <c r="C861" s="12">
        <f t="shared" si="361"/>
        <v>19.49178269729795</v>
      </c>
      <c r="D861" s="12">
        <f t="shared" si="362"/>
        <v>19.109606041742406</v>
      </c>
      <c r="E861" s="12">
        <f t="shared" si="363"/>
        <v>19.265606041742405</v>
      </c>
      <c r="F861" s="12">
        <f t="shared" ref="F861:F924" si="387">(E861*15*PI())/180</f>
        <v>5.0437238673077562</v>
      </c>
      <c r="G861" s="12">
        <f t="shared" si="381"/>
        <v>0.37986721159579112</v>
      </c>
      <c r="H861" s="26">
        <f t="shared" ref="H861:H924" si="388">(G861*180)/PI()</f>
        <v>21.764787999841836</v>
      </c>
      <c r="I861" s="33">
        <f t="shared" si="382"/>
        <v>5.0948382528535063</v>
      </c>
      <c r="J861" s="50">
        <f t="shared" si="383"/>
        <v>5.250838252853506</v>
      </c>
      <c r="K861" s="33">
        <f t="shared" si="373"/>
        <v>1.3746662400294032</v>
      </c>
      <c r="L861" s="33">
        <f t="shared" ref="L861:L924" si="389">(SIN($A$67)*SIN(G864)-SIN($B$24))/(COS($A$67)*COS(G864))</f>
        <v>-0.99872213918468322</v>
      </c>
      <c r="M861" s="33">
        <f t="shared" si="374"/>
        <v>3.0910331230776205</v>
      </c>
      <c r="N861" s="33">
        <f t="shared" ref="N861:N924" si="390">(COS($B$24)*SIN(F864))/COS(G864)</f>
        <v>-5.0537992662653561E-2</v>
      </c>
      <c r="O861" s="33">
        <f t="shared" si="375"/>
        <v>3.0910331230776205</v>
      </c>
      <c r="P861" s="33">
        <f t="shared" si="376"/>
        <v>177.10315228748962</v>
      </c>
      <c r="Q861" s="33">
        <f t="shared" si="384"/>
        <v>0.40052284202053479</v>
      </c>
      <c r="R861" s="33">
        <f t="shared" si="377"/>
        <v>22.948268446361663</v>
      </c>
      <c r="S861" s="33">
        <f t="shared" si="385"/>
        <v>-0.96518902223605796</v>
      </c>
      <c r="T861" s="33">
        <f t="shared" si="378"/>
        <v>2.8769614339058478</v>
      </c>
      <c r="U861" s="33">
        <f t="shared" si="386"/>
        <v>0.26155334323040597</v>
      </c>
      <c r="V861" s="72">
        <f t="shared" si="379"/>
        <v>2.8769614339058478</v>
      </c>
      <c r="W861" s="33">
        <f t="shared" si="380"/>
        <v>164.83774798471063</v>
      </c>
      <c r="X861" s="80">
        <v>0.53402777777777777</v>
      </c>
      <c r="Z861" s="16">
        <v>184</v>
      </c>
      <c r="AA861" s="16">
        <v>11</v>
      </c>
      <c r="AB861" s="16">
        <v>8.01</v>
      </c>
      <c r="AC861" s="14">
        <f t="shared" si="367"/>
        <v>184.18555833333335</v>
      </c>
      <c r="AD861" s="16">
        <v>49</v>
      </c>
      <c r="AE861" s="16">
        <v>39</v>
      </c>
      <c r="AF861" s="16">
        <v>29.12</v>
      </c>
      <c r="AG861" s="14">
        <f t="shared" si="368"/>
        <v>49.658088888888891</v>
      </c>
      <c r="AH861" s="16">
        <v>19</v>
      </c>
      <c r="AI861" s="16">
        <v>13</v>
      </c>
      <c r="AJ861" s="16">
        <v>15.67</v>
      </c>
      <c r="AK861" s="14">
        <f t="shared" si="369"/>
        <v>19.221019444444444</v>
      </c>
      <c r="AL861" s="16">
        <v>158</v>
      </c>
      <c r="AM861" s="16">
        <v>6</v>
      </c>
      <c r="AN861" s="16">
        <v>8.0399999999999991</v>
      </c>
      <c r="AO861" s="16">
        <f t="shared" si="370"/>
        <v>158.10223333333334</v>
      </c>
      <c r="AP861" s="16">
        <v>51</v>
      </c>
      <c r="AQ861" s="16">
        <v>28</v>
      </c>
      <c r="AR861" s="16">
        <v>54.29</v>
      </c>
      <c r="AS861" s="14">
        <f t="shared" si="371"/>
        <v>51.481747222222225</v>
      </c>
      <c r="AT861" s="16">
        <v>4</v>
      </c>
      <c r="AU861" s="16">
        <v>43</v>
      </c>
      <c r="AV861" s="16">
        <v>59.72</v>
      </c>
      <c r="AW861" s="14">
        <f t="shared" si="372"/>
        <v>4.7332555555555551</v>
      </c>
      <c r="AX861" s="14">
        <f t="shared" si="364"/>
        <v>-26.083325000000002</v>
      </c>
      <c r="AY861" s="14">
        <f t="shared" si="365"/>
        <v>1.8236583333333343</v>
      </c>
      <c r="AZ861" s="14">
        <f t="shared" si="366"/>
        <v>-217.31645833333334</v>
      </c>
    </row>
    <row r="862" spans="1:52">
      <c r="A862" s="11">
        <v>0.53472222222222199</v>
      </c>
      <c r="B862" s="12">
        <f t="shared" ref="B862:B925" si="391">(A861-INT(A861))*24</f>
        <v>12.816666666666672</v>
      </c>
      <c r="C862" s="12">
        <f t="shared" ref="C862:C925" si="392">$D$50+B862*1.002734</f>
        <v>19.508494930631294</v>
      </c>
      <c r="D862" s="12">
        <f t="shared" ref="D862:D925" si="393">C863-$C$14</f>
        <v>19.126318275075729</v>
      </c>
      <c r="E862" s="12">
        <f t="shared" ref="E862:E925" si="394">D862+$B$57</f>
        <v>19.282318275075728</v>
      </c>
      <c r="F862" s="12">
        <f t="shared" si="387"/>
        <v>5.0480991197631759</v>
      </c>
      <c r="G862" s="12">
        <f t="shared" si="381"/>
        <v>0.3800745900044662</v>
      </c>
      <c r="H862" s="26">
        <f t="shared" si="388"/>
        <v>21.776669907421056</v>
      </c>
      <c r="I862" s="33">
        <f t="shared" si="382"/>
        <v>5.1115504861868502</v>
      </c>
      <c r="J862" s="50">
        <f t="shared" si="383"/>
        <v>5.2675504861868498</v>
      </c>
      <c r="K862" s="33">
        <f t="shared" si="373"/>
        <v>1.3790414924848293</v>
      </c>
      <c r="L862" s="33">
        <f t="shared" si="389"/>
        <v>-0.998725964079892</v>
      </c>
      <c r="M862" s="33">
        <f t="shared" si="374"/>
        <v>3.0911088633205086</v>
      </c>
      <c r="N862" s="33">
        <f t="shared" si="390"/>
        <v>-5.0462349060369227E-2</v>
      </c>
      <c r="O862" s="33">
        <f t="shared" si="375"/>
        <v>3.0911088633205086</v>
      </c>
      <c r="P862" s="33">
        <f t="shared" si="376"/>
        <v>177.10749188374638</v>
      </c>
      <c r="Q862" s="33">
        <f t="shared" si="384"/>
        <v>0.39945326986846091</v>
      </c>
      <c r="R862" s="33">
        <f t="shared" si="377"/>
        <v>22.886986476163106</v>
      </c>
      <c r="S862" s="33">
        <f t="shared" si="385"/>
        <v>-0.96516015177082515</v>
      </c>
      <c r="T862" s="33">
        <f t="shared" si="378"/>
        <v>2.8768510755849181</v>
      </c>
      <c r="U862" s="33">
        <f t="shared" si="386"/>
        <v>0.2616598582773404</v>
      </c>
      <c r="V862" s="72">
        <f t="shared" si="379"/>
        <v>2.8768510755849181</v>
      </c>
      <c r="W862" s="33">
        <f t="shared" si="380"/>
        <v>164.83142491868719</v>
      </c>
      <c r="X862" s="80">
        <v>0.53472222222222221</v>
      </c>
      <c r="Z862" s="16">
        <v>184</v>
      </c>
      <c r="AA862" s="16">
        <v>10</v>
      </c>
      <c r="AB862" s="16">
        <v>49.73</v>
      </c>
      <c r="AC862" s="14">
        <f t="shared" si="367"/>
        <v>184.18048055555556</v>
      </c>
      <c r="AD862" s="16">
        <v>49</v>
      </c>
      <c r="AE862" s="16">
        <v>40</v>
      </c>
      <c r="AF862" s="16">
        <v>12.45</v>
      </c>
      <c r="AG862" s="14">
        <f t="shared" si="368"/>
        <v>49.670124999999999</v>
      </c>
      <c r="AH862" s="16">
        <v>19</v>
      </c>
      <c r="AI862" s="16">
        <v>14</v>
      </c>
      <c r="AJ862" s="16">
        <v>15.84</v>
      </c>
      <c r="AK862" s="14">
        <f t="shared" si="369"/>
        <v>19.237733333333335</v>
      </c>
      <c r="AL862" s="16">
        <v>158</v>
      </c>
      <c r="AM862" s="16">
        <v>5</v>
      </c>
      <c r="AN862" s="16">
        <v>55.78</v>
      </c>
      <c r="AO862" s="16">
        <f t="shared" si="370"/>
        <v>158.09882777777779</v>
      </c>
      <c r="AP862" s="16">
        <v>51</v>
      </c>
      <c r="AQ862" s="16">
        <v>25</v>
      </c>
      <c r="AR862" s="16">
        <v>12.74</v>
      </c>
      <c r="AS862" s="14">
        <f t="shared" si="371"/>
        <v>51.420205555555555</v>
      </c>
      <c r="AT862" s="16">
        <v>4</v>
      </c>
      <c r="AU862" s="16">
        <v>44</v>
      </c>
      <c r="AV862" s="16">
        <v>59.88</v>
      </c>
      <c r="AW862" s="14">
        <f t="shared" si="372"/>
        <v>4.7499666666666664</v>
      </c>
      <c r="AX862" s="14">
        <f t="shared" si="364"/>
        <v>-26.081652777777776</v>
      </c>
      <c r="AY862" s="14">
        <f t="shared" si="365"/>
        <v>1.7500805555555559</v>
      </c>
      <c r="AZ862" s="14">
        <f t="shared" si="366"/>
        <v>-217.31650000000005</v>
      </c>
    </row>
    <row r="863" spans="1:52">
      <c r="A863" s="11">
        <v>0.53541666666666698</v>
      </c>
      <c r="B863" s="12">
        <f t="shared" si="391"/>
        <v>12.833333333333329</v>
      </c>
      <c r="C863" s="12">
        <f t="shared" si="392"/>
        <v>19.525207163964616</v>
      </c>
      <c r="D863" s="12">
        <f t="shared" si="393"/>
        <v>19.143030508409076</v>
      </c>
      <c r="E863" s="12">
        <f t="shared" si="394"/>
        <v>19.299030508409075</v>
      </c>
      <c r="F863" s="12">
        <f t="shared" si="387"/>
        <v>5.0524743722186027</v>
      </c>
      <c r="G863" s="12">
        <f t="shared" si="381"/>
        <v>0.3802816692126737</v>
      </c>
      <c r="H863" s="26">
        <f t="shared" si="388"/>
        <v>21.788534672076256</v>
      </c>
      <c r="I863" s="33">
        <f t="shared" si="382"/>
        <v>5.1282627195201727</v>
      </c>
      <c r="J863" s="50">
        <f t="shared" si="383"/>
        <v>5.2842627195201723</v>
      </c>
      <c r="K863" s="33">
        <f t="shared" si="373"/>
        <v>1.3834167449402495</v>
      </c>
      <c r="L863" s="33">
        <f t="shared" si="389"/>
        <v>-0.99872983280884442</v>
      </c>
      <c r="M863" s="33">
        <f t="shared" si="374"/>
        <v>3.0911855872257052</v>
      </c>
      <c r="N863" s="33">
        <f t="shared" si="390"/>
        <v>-5.0385722755733248E-2</v>
      </c>
      <c r="O863" s="33">
        <f t="shared" si="375"/>
        <v>3.0911855872257052</v>
      </c>
      <c r="P863" s="33">
        <f t="shared" si="376"/>
        <v>177.11188783970192</v>
      </c>
      <c r="Q863" s="33">
        <f t="shared" si="384"/>
        <v>0.39838327215022712</v>
      </c>
      <c r="R863" s="33">
        <f t="shared" si="377"/>
        <v>22.825680122819684</v>
      </c>
      <c r="S863" s="33">
        <f t="shared" si="385"/>
        <v>-0.96513258423682557</v>
      </c>
      <c r="T863" s="33">
        <f t="shared" si="378"/>
        <v>2.876745739674051</v>
      </c>
      <c r="U863" s="33">
        <f t="shared" si="386"/>
        <v>0.26176152284922766</v>
      </c>
      <c r="V863" s="72">
        <f t="shared" si="379"/>
        <v>2.876745739674051</v>
      </c>
      <c r="W863" s="33">
        <f t="shared" si="380"/>
        <v>164.82538961556335</v>
      </c>
      <c r="X863" s="80">
        <v>0.53541666666666665</v>
      </c>
      <c r="Z863" s="16">
        <v>184</v>
      </c>
      <c r="AA863" s="16">
        <v>10</v>
      </c>
      <c r="AB863" s="16">
        <v>31.16</v>
      </c>
      <c r="AC863" s="14">
        <f t="shared" si="367"/>
        <v>184.17532222222223</v>
      </c>
      <c r="AD863" s="16">
        <v>49</v>
      </c>
      <c r="AE863" s="16">
        <v>40</v>
      </c>
      <c r="AF863" s="16">
        <v>55.73</v>
      </c>
      <c r="AG863" s="14">
        <f t="shared" si="368"/>
        <v>49.68214722222222</v>
      </c>
      <c r="AH863" s="16">
        <v>19</v>
      </c>
      <c r="AI863" s="16">
        <v>15</v>
      </c>
      <c r="AJ863" s="16">
        <v>16</v>
      </c>
      <c r="AK863" s="14">
        <f t="shared" si="369"/>
        <v>19.254444444444445</v>
      </c>
      <c r="AL863" s="16">
        <v>158</v>
      </c>
      <c r="AM863" s="16">
        <v>5</v>
      </c>
      <c r="AN863" s="16">
        <v>45.05</v>
      </c>
      <c r="AO863" s="16">
        <f t="shared" si="370"/>
        <v>158.09584722222223</v>
      </c>
      <c r="AP863" s="16">
        <v>51</v>
      </c>
      <c r="AQ863" s="16">
        <v>21</v>
      </c>
      <c r="AR863" s="16">
        <v>31.16</v>
      </c>
      <c r="AS863" s="14">
        <f t="shared" si="371"/>
        <v>51.358655555555558</v>
      </c>
      <c r="AT863" s="16">
        <v>4</v>
      </c>
      <c r="AU863" s="16">
        <v>46</v>
      </c>
      <c r="AV863" s="16">
        <v>0.05</v>
      </c>
      <c r="AW863" s="14">
        <f t="shared" si="372"/>
        <v>4.7666805555555554</v>
      </c>
      <c r="AX863" s="14">
        <f t="shared" ref="AX863:AX926" si="395">AO863-AC863</f>
        <v>-26.079475000000002</v>
      </c>
      <c r="AY863" s="14">
        <f t="shared" ref="AY863:AY926" si="396">AS863-AG863</f>
        <v>1.6765083333333379</v>
      </c>
      <c r="AZ863" s="14">
        <f t="shared" ref="AZ863:AZ926" si="397">(AW863-AK863)*15</f>
        <v>-217.31645833333334</v>
      </c>
    </row>
    <row r="864" spans="1:52">
      <c r="A864" s="11">
        <v>0.53611111111111098</v>
      </c>
      <c r="B864" s="12">
        <f t="shared" si="391"/>
        <v>12.850000000000009</v>
      </c>
      <c r="C864" s="12">
        <f t="shared" si="392"/>
        <v>19.541919397297963</v>
      </c>
      <c r="D864" s="12">
        <f t="shared" si="393"/>
        <v>19.159742741742399</v>
      </c>
      <c r="E864" s="12">
        <f t="shared" si="394"/>
        <v>19.315742741742397</v>
      </c>
      <c r="F864" s="12">
        <f t="shared" si="387"/>
        <v>5.0568496246740242</v>
      </c>
      <c r="G864" s="12">
        <f t="shared" si="381"/>
        <v>0.38048844519043745</v>
      </c>
      <c r="H864" s="26">
        <f t="shared" si="388"/>
        <v>21.800382062906813</v>
      </c>
      <c r="I864" s="33">
        <f t="shared" si="382"/>
        <v>5.14497495285352</v>
      </c>
      <c r="J864" s="50">
        <f t="shared" si="383"/>
        <v>5.3009749528535197</v>
      </c>
      <c r="K864" s="33">
        <f t="shared" si="373"/>
        <v>1.3877919973956765</v>
      </c>
      <c r="L864" s="33">
        <f t="shared" si="389"/>
        <v>-0.99873374508281432</v>
      </c>
      <c r="M864" s="33">
        <f t="shared" si="374"/>
        <v>3.0912632935492632</v>
      </c>
      <c r="N864" s="33">
        <f t="shared" si="390"/>
        <v>-5.0308114980152127E-2</v>
      </c>
      <c r="O864" s="33">
        <f t="shared" si="375"/>
        <v>3.0912632935492632</v>
      </c>
      <c r="P864" s="33">
        <f t="shared" si="376"/>
        <v>177.11634008408325</v>
      </c>
      <c r="Q864" s="33">
        <f t="shared" si="384"/>
        <v>0.3973128686859847</v>
      </c>
      <c r="R864" s="33">
        <f t="shared" si="377"/>
        <v>22.764350521942408</v>
      </c>
      <c r="S864" s="33">
        <f t="shared" si="385"/>
        <v>-0.9651063198350468</v>
      </c>
      <c r="T864" s="33">
        <f t="shared" si="378"/>
        <v>2.8766454210898775</v>
      </c>
      <c r="U864" s="33">
        <f t="shared" si="386"/>
        <v>0.26185834226629567</v>
      </c>
      <c r="V864" s="72">
        <f t="shared" si="379"/>
        <v>2.8766454210898775</v>
      </c>
      <c r="W864" s="33">
        <f t="shared" si="380"/>
        <v>164.81964178408347</v>
      </c>
      <c r="X864" s="80">
        <v>0.53611111111111109</v>
      </c>
      <c r="Z864" s="16">
        <v>184</v>
      </c>
      <c r="AA864" s="16">
        <v>10</v>
      </c>
      <c r="AB864" s="16">
        <v>12.28</v>
      </c>
      <c r="AC864" s="14">
        <f t="shared" ref="AC864:AC927" si="398">AB864/3600+AA864/60+Z864</f>
        <v>184.17007777777778</v>
      </c>
      <c r="AD864" s="16">
        <v>49</v>
      </c>
      <c r="AE864" s="16">
        <v>41</v>
      </c>
      <c r="AF864" s="16">
        <v>38.950000000000003</v>
      </c>
      <c r="AG864" s="14">
        <f t="shared" ref="AG864:AG927" si="399">AF864/3600+AE864/60+AD864</f>
        <v>49.694152777777781</v>
      </c>
      <c r="AH864" s="16">
        <v>19</v>
      </c>
      <c r="AI864" s="16">
        <v>16</v>
      </c>
      <c r="AJ864" s="16">
        <v>16.170000000000002</v>
      </c>
      <c r="AK864" s="14">
        <f t="shared" ref="AK864:AK927" si="400">AJ864/3600+AI864/60+AH864</f>
        <v>19.271158333333332</v>
      </c>
      <c r="AL864" s="16">
        <v>158</v>
      </c>
      <c r="AM864" s="16">
        <v>5</v>
      </c>
      <c r="AN864" s="16">
        <v>35.85</v>
      </c>
      <c r="AO864" s="16">
        <f t="shared" ref="AO864:AO927" si="401">AN864/3600+AM864/60+AL864</f>
        <v>158.09329166666666</v>
      </c>
      <c r="AP864" s="16">
        <v>51</v>
      </c>
      <c r="AQ864" s="16">
        <v>17</v>
      </c>
      <c r="AR864" s="16">
        <v>49.54</v>
      </c>
      <c r="AS864" s="14">
        <f t="shared" ref="AS864:AS927" si="402">AR864/3600+AQ864/60+AP864</f>
        <v>51.297094444444447</v>
      </c>
      <c r="AT864" s="16">
        <v>4</v>
      </c>
      <c r="AU864" s="16">
        <v>47</v>
      </c>
      <c r="AV864" s="16">
        <v>0.21</v>
      </c>
      <c r="AW864" s="14">
        <f t="shared" ref="AW864:AW927" si="403">AV864/3600+AU864/60+AT864</f>
        <v>4.7833916666666667</v>
      </c>
      <c r="AX864" s="14">
        <f t="shared" si="395"/>
        <v>-26.076786111111119</v>
      </c>
      <c r="AY864" s="14">
        <f t="shared" si="396"/>
        <v>1.6029416666666663</v>
      </c>
      <c r="AZ864" s="14">
        <f t="shared" si="397"/>
        <v>-217.31649999999999</v>
      </c>
    </row>
    <row r="865" spans="1:52">
      <c r="A865" s="11">
        <v>0.53680555555555598</v>
      </c>
      <c r="B865" s="12">
        <f t="shared" si="391"/>
        <v>12.866666666666664</v>
      </c>
      <c r="C865" s="12">
        <f t="shared" si="392"/>
        <v>19.558631630631286</v>
      </c>
      <c r="D865" s="12">
        <f t="shared" si="393"/>
        <v>19.176454975075746</v>
      </c>
      <c r="E865" s="12">
        <f t="shared" si="394"/>
        <v>19.332454975075745</v>
      </c>
      <c r="F865" s="12">
        <f t="shared" si="387"/>
        <v>5.061224877129451</v>
      </c>
      <c r="G865" s="12">
        <f t="shared" si="381"/>
        <v>0.38069491391261373</v>
      </c>
      <c r="H865" s="26">
        <f t="shared" si="388"/>
        <v>21.812211849288971</v>
      </c>
      <c r="I865" s="33">
        <f t="shared" si="382"/>
        <v>5.1616871861868425</v>
      </c>
      <c r="J865" s="50">
        <f t="shared" si="383"/>
        <v>5.3176871861868422</v>
      </c>
      <c r="K865" s="33">
        <f t="shared" si="373"/>
        <v>1.3921672498510966</v>
      </c>
      <c r="L865" s="33">
        <f t="shared" si="389"/>
        <v>-0.99873770060956069</v>
      </c>
      <c r="M865" s="33">
        <f t="shared" si="374"/>
        <v>3.0913419810272513</v>
      </c>
      <c r="N865" s="33">
        <f t="shared" si="390"/>
        <v>-5.0229526984908603E-2</v>
      </c>
      <c r="O865" s="33">
        <f t="shared" si="375"/>
        <v>3.0913419810272513</v>
      </c>
      <c r="P865" s="33">
        <f t="shared" si="376"/>
        <v>177.12084854447252</v>
      </c>
      <c r="Q865" s="33">
        <f t="shared" si="384"/>
        <v>0.39624207927406313</v>
      </c>
      <c r="R865" s="33">
        <f t="shared" si="377"/>
        <v>22.702998807892008</v>
      </c>
      <c r="S865" s="33">
        <f t="shared" si="385"/>
        <v>-0.96508135867587952</v>
      </c>
      <c r="T865" s="33">
        <f t="shared" si="378"/>
        <v>2.8765501146894428</v>
      </c>
      <c r="U865" s="33">
        <f t="shared" si="386"/>
        <v>0.26195032188626671</v>
      </c>
      <c r="V865" s="72">
        <f t="shared" si="379"/>
        <v>2.8765501146894428</v>
      </c>
      <c r="W865" s="33">
        <f t="shared" si="380"/>
        <v>164.81418112957797</v>
      </c>
      <c r="X865" s="80">
        <v>0.53680555555555554</v>
      </c>
      <c r="Z865" s="16">
        <v>184</v>
      </c>
      <c r="AA865" s="16">
        <v>9</v>
      </c>
      <c r="AB865" s="16">
        <v>53.1</v>
      </c>
      <c r="AC865" s="14">
        <f t="shared" si="398"/>
        <v>184.16475</v>
      </c>
      <c r="AD865" s="16">
        <v>49</v>
      </c>
      <c r="AE865" s="16">
        <v>42</v>
      </c>
      <c r="AF865" s="16">
        <v>22.12</v>
      </c>
      <c r="AG865" s="14">
        <f t="shared" si="399"/>
        <v>49.706144444444448</v>
      </c>
      <c r="AH865" s="16">
        <v>19</v>
      </c>
      <c r="AI865" s="16">
        <v>17</v>
      </c>
      <c r="AJ865" s="16">
        <v>16.329999999999998</v>
      </c>
      <c r="AK865" s="14">
        <f t="shared" si="400"/>
        <v>19.287869444444443</v>
      </c>
      <c r="AL865" s="16">
        <v>158</v>
      </c>
      <c r="AM865" s="16">
        <v>5</v>
      </c>
      <c r="AN865" s="16">
        <v>28.18</v>
      </c>
      <c r="AO865" s="16">
        <f t="shared" si="401"/>
        <v>158.09116111111112</v>
      </c>
      <c r="AP865" s="16">
        <v>51</v>
      </c>
      <c r="AQ865" s="16">
        <v>14</v>
      </c>
      <c r="AR865" s="16">
        <v>7.91</v>
      </c>
      <c r="AS865" s="14">
        <f t="shared" si="402"/>
        <v>51.235530555555556</v>
      </c>
      <c r="AT865" s="16">
        <v>4</v>
      </c>
      <c r="AU865" s="16">
        <v>48</v>
      </c>
      <c r="AV865" s="16">
        <v>0.38</v>
      </c>
      <c r="AW865" s="14">
        <f t="shared" si="403"/>
        <v>4.8001055555555556</v>
      </c>
      <c r="AX865" s="14">
        <f t="shared" si="395"/>
        <v>-26.073588888888878</v>
      </c>
      <c r="AY865" s="14">
        <f t="shared" si="396"/>
        <v>1.5293861111111084</v>
      </c>
      <c r="AZ865" s="14">
        <f t="shared" si="397"/>
        <v>-217.31645833333332</v>
      </c>
    </row>
    <row r="866" spans="1:52">
      <c r="A866" s="11">
        <v>0.53749999999999998</v>
      </c>
      <c r="B866" s="12">
        <f t="shared" si="391"/>
        <v>12.883333333333344</v>
      </c>
      <c r="C866" s="12">
        <f t="shared" si="392"/>
        <v>19.575343863964633</v>
      </c>
      <c r="D866" s="12">
        <f t="shared" si="393"/>
        <v>19.193167208409069</v>
      </c>
      <c r="E866" s="12">
        <f t="shared" si="394"/>
        <v>19.349167208409067</v>
      </c>
      <c r="F866" s="12">
        <f t="shared" si="387"/>
        <v>5.0656001295848707</v>
      </c>
      <c r="G866" s="12">
        <f t="shared" si="381"/>
        <v>0.38090107135897022</v>
      </c>
      <c r="H866" s="26">
        <f t="shared" si="388"/>
        <v>21.824023800880394</v>
      </c>
      <c r="I866" s="33">
        <f t="shared" si="382"/>
        <v>5.1783994195201899</v>
      </c>
      <c r="J866" s="50">
        <f t="shared" si="383"/>
        <v>5.3343994195201896</v>
      </c>
      <c r="K866" s="33">
        <f t="shared" si="373"/>
        <v>1.3965425023065237</v>
      </c>
      <c r="L866" s="33">
        <f t="shared" si="389"/>
        <v>-0.9987416990933492</v>
      </c>
      <c r="M866" s="33">
        <f t="shared" si="374"/>
        <v>3.0914216483757277</v>
      </c>
      <c r="N866" s="33">
        <f t="shared" si="390"/>
        <v>-5.0149960041159646E-2</v>
      </c>
      <c r="O866" s="33">
        <f t="shared" si="375"/>
        <v>3.0914216483757277</v>
      </c>
      <c r="P866" s="33">
        <f t="shared" si="376"/>
        <v>177.12541314730521</v>
      </c>
      <c r="Q866" s="33">
        <f t="shared" si="384"/>
        <v>0.39517092369080398</v>
      </c>
      <c r="R866" s="33">
        <f t="shared" si="377"/>
        <v>22.641626113769384</v>
      </c>
      <c r="S866" s="33">
        <f t="shared" si="385"/>
        <v>-0.96505770077949482</v>
      </c>
      <c r="T866" s="33">
        <f t="shared" si="378"/>
        <v>2.8764598152707697</v>
      </c>
      <c r="U866" s="33">
        <f t="shared" si="386"/>
        <v>0.26203746710383824</v>
      </c>
      <c r="V866" s="72">
        <f t="shared" si="379"/>
        <v>2.8764598152707697</v>
      </c>
      <c r="W866" s="33">
        <f t="shared" si="380"/>
        <v>164.80900735399553</v>
      </c>
      <c r="X866" s="80">
        <v>0.53749999999999998</v>
      </c>
      <c r="Z866" s="16">
        <v>184</v>
      </c>
      <c r="AA866" s="16">
        <v>9</v>
      </c>
      <c r="AB866" s="16">
        <v>33.61</v>
      </c>
      <c r="AC866" s="14">
        <f t="shared" si="398"/>
        <v>184.15933611111112</v>
      </c>
      <c r="AD866" s="16">
        <v>49</v>
      </c>
      <c r="AE866" s="16">
        <v>43</v>
      </c>
      <c r="AF866" s="16">
        <v>5.23</v>
      </c>
      <c r="AG866" s="14">
        <f t="shared" si="399"/>
        <v>49.718119444444447</v>
      </c>
      <c r="AH866" s="16">
        <v>19</v>
      </c>
      <c r="AI866" s="16">
        <v>18</v>
      </c>
      <c r="AJ866" s="16">
        <v>16.5</v>
      </c>
      <c r="AK866" s="14">
        <f t="shared" si="400"/>
        <v>19.304583333333333</v>
      </c>
      <c r="AL866" s="16">
        <v>158</v>
      </c>
      <c r="AM866" s="16">
        <v>5</v>
      </c>
      <c r="AN866" s="16">
        <v>22.03</v>
      </c>
      <c r="AO866" s="16">
        <f t="shared" si="401"/>
        <v>158.08945277777778</v>
      </c>
      <c r="AP866" s="16">
        <v>51</v>
      </c>
      <c r="AQ866" s="16">
        <v>10</v>
      </c>
      <c r="AR866" s="16">
        <v>26.26</v>
      </c>
      <c r="AS866" s="14">
        <f t="shared" si="402"/>
        <v>51.173961111111112</v>
      </c>
      <c r="AT866" s="16">
        <v>4</v>
      </c>
      <c r="AU866" s="16">
        <v>49</v>
      </c>
      <c r="AV866" s="16">
        <v>0.54</v>
      </c>
      <c r="AW866" s="14">
        <f t="shared" si="403"/>
        <v>4.816816666666667</v>
      </c>
      <c r="AX866" s="14">
        <f t="shared" si="395"/>
        <v>-26.069883333333337</v>
      </c>
      <c r="AY866" s="14">
        <f t="shared" si="396"/>
        <v>1.4558416666666645</v>
      </c>
      <c r="AZ866" s="14">
        <f t="shared" si="397"/>
        <v>-217.31649999999999</v>
      </c>
    </row>
    <row r="867" spans="1:52">
      <c r="A867" s="11">
        <v>0.53819444444444398</v>
      </c>
      <c r="B867" s="12">
        <f t="shared" si="391"/>
        <v>12.899999999999999</v>
      </c>
      <c r="C867" s="12">
        <f t="shared" si="392"/>
        <v>19.592056097297956</v>
      </c>
      <c r="D867" s="12">
        <f t="shared" si="393"/>
        <v>19.209879441742391</v>
      </c>
      <c r="E867" s="12">
        <f t="shared" si="394"/>
        <v>19.36587944174239</v>
      </c>
      <c r="F867" s="12">
        <f t="shared" si="387"/>
        <v>5.0699753820402913</v>
      </c>
      <c r="G867" s="12">
        <f t="shared" si="381"/>
        <v>0.38110691351426973</v>
      </c>
      <c r="H867" s="26">
        <f t="shared" si="388"/>
        <v>21.835817687624932</v>
      </c>
      <c r="I867" s="33">
        <f t="shared" si="382"/>
        <v>5.1951116528535124</v>
      </c>
      <c r="J867" s="50">
        <f t="shared" si="383"/>
        <v>5.3511116528535121</v>
      </c>
      <c r="K867" s="33">
        <f t="shared" si="373"/>
        <v>1.400917754761944</v>
      </c>
      <c r="L867" s="33">
        <f t="shared" si="389"/>
        <v>-0.99874574023497276</v>
      </c>
      <c r="M867" s="33">
        <f t="shared" si="374"/>
        <v>3.091502294290791</v>
      </c>
      <c r="N867" s="33">
        <f t="shared" si="390"/>
        <v>-5.0069415439933207E-2</v>
      </c>
      <c r="O867" s="33">
        <f t="shared" si="375"/>
        <v>3.091502294290791</v>
      </c>
      <c r="P867" s="33">
        <f t="shared" si="376"/>
        <v>177.13003381787331</v>
      </c>
      <c r="Q867" s="33">
        <f t="shared" si="384"/>
        <v>0.39409942169042544</v>
      </c>
      <c r="R867" s="33">
        <f t="shared" si="377"/>
        <v>22.58023357140787</v>
      </c>
      <c r="S867" s="33">
        <f t="shared" si="385"/>
        <v>-0.96503534607622499</v>
      </c>
      <c r="T867" s="33">
        <f t="shared" si="378"/>
        <v>2.8763745175734208</v>
      </c>
      <c r="U867" s="33">
        <f t="shared" si="386"/>
        <v>0.2621197833501715</v>
      </c>
      <c r="V867" s="72">
        <f t="shared" si="379"/>
        <v>2.8763745175734208</v>
      </c>
      <c r="W867" s="33">
        <f t="shared" si="380"/>
        <v>164.80412015593524</v>
      </c>
      <c r="X867" s="80">
        <v>0.53819444444444442</v>
      </c>
      <c r="Z867" s="16">
        <v>184</v>
      </c>
      <c r="AA867" s="16">
        <v>9</v>
      </c>
      <c r="AB867" s="16">
        <v>13.83</v>
      </c>
      <c r="AC867" s="14">
        <f t="shared" si="398"/>
        <v>184.15384166666666</v>
      </c>
      <c r="AD867" s="16">
        <v>49</v>
      </c>
      <c r="AE867" s="16">
        <v>43</v>
      </c>
      <c r="AF867" s="16">
        <v>48.29</v>
      </c>
      <c r="AG867" s="14">
        <f t="shared" si="399"/>
        <v>49.730080555555553</v>
      </c>
      <c r="AH867" s="16">
        <v>19</v>
      </c>
      <c r="AI867" s="16">
        <v>19</v>
      </c>
      <c r="AJ867" s="16">
        <v>16.66</v>
      </c>
      <c r="AK867" s="14">
        <f t="shared" si="400"/>
        <v>19.321294444444444</v>
      </c>
      <c r="AL867" s="16">
        <v>158</v>
      </c>
      <c r="AM867" s="16">
        <v>5</v>
      </c>
      <c r="AN867" s="16">
        <v>17.39</v>
      </c>
      <c r="AO867" s="16">
        <f t="shared" si="401"/>
        <v>158.08816388888889</v>
      </c>
      <c r="AP867" s="16">
        <v>51</v>
      </c>
      <c r="AQ867" s="16">
        <v>6</v>
      </c>
      <c r="AR867" s="16">
        <v>44.59</v>
      </c>
      <c r="AS867" s="14">
        <f t="shared" si="402"/>
        <v>51.112386111111114</v>
      </c>
      <c r="AT867" s="16">
        <v>4</v>
      </c>
      <c r="AU867" s="16">
        <v>50</v>
      </c>
      <c r="AV867" s="16">
        <v>0.7</v>
      </c>
      <c r="AW867" s="14">
        <f t="shared" si="403"/>
        <v>4.8335277777777783</v>
      </c>
      <c r="AX867" s="14">
        <f t="shared" si="395"/>
        <v>-26.065677777777779</v>
      </c>
      <c r="AY867" s="14">
        <f t="shared" si="396"/>
        <v>1.3823055555555612</v>
      </c>
      <c r="AZ867" s="14">
        <f t="shared" si="397"/>
        <v>-217.31649999999999</v>
      </c>
    </row>
    <row r="868" spans="1:52">
      <c r="A868" s="11">
        <v>0.53888888888888897</v>
      </c>
      <c r="B868" s="12">
        <f t="shared" si="391"/>
        <v>12.916666666666655</v>
      </c>
      <c r="C868" s="12">
        <f t="shared" si="392"/>
        <v>19.608768330631278</v>
      </c>
      <c r="D868" s="12">
        <f t="shared" si="393"/>
        <v>19.226591675075735</v>
      </c>
      <c r="E868" s="12">
        <f t="shared" si="394"/>
        <v>19.382591675075734</v>
      </c>
      <c r="F868" s="12">
        <f t="shared" si="387"/>
        <v>5.0743506344957172</v>
      </c>
      <c r="G868" s="12">
        <f t="shared" si="381"/>
        <v>0.38131243636835005</v>
      </c>
      <c r="H868" s="26">
        <f t="shared" si="388"/>
        <v>21.847593279757216</v>
      </c>
      <c r="I868" s="33">
        <f t="shared" si="382"/>
        <v>5.2118238861868349</v>
      </c>
      <c r="J868" s="50">
        <f t="shared" si="383"/>
        <v>5.3678238861868346</v>
      </c>
      <c r="K868" s="33">
        <f t="shared" si="373"/>
        <v>1.4052930072173644</v>
      </c>
      <c r="L868" s="33">
        <f t="shared" si="389"/>
        <v>-0.99874982373177146</v>
      </c>
      <c r="M868" s="33">
        <f t="shared" si="374"/>
        <v>3.0915839174485393</v>
      </c>
      <c r="N868" s="33">
        <f t="shared" si="390"/>
        <v>-4.9987894492126032E-2</v>
      </c>
      <c r="O868" s="33">
        <f t="shared" si="375"/>
        <v>3.0915839174485393</v>
      </c>
      <c r="P868" s="33">
        <f t="shared" si="376"/>
        <v>177.13471048032284</v>
      </c>
      <c r="Q868" s="33">
        <f t="shared" si="384"/>
        <v>0.39302759300486118</v>
      </c>
      <c r="R868" s="33">
        <f t="shared" si="377"/>
        <v>22.518822311363984</v>
      </c>
      <c r="S868" s="33">
        <f t="shared" si="385"/>
        <v>-0.96501429440694309</v>
      </c>
      <c r="T868" s="33">
        <f t="shared" si="378"/>
        <v>2.8762942162790366</v>
      </c>
      <c r="U868" s="33">
        <f t="shared" si="386"/>
        <v>0.2621972760923913</v>
      </c>
      <c r="V868" s="72">
        <f t="shared" si="379"/>
        <v>2.8762942162790366</v>
      </c>
      <c r="W868" s="33">
        <f t="shared" si="380"/>
        <v>164.79951923067759</v>
      </c>
      <c r="X868" s="80">
        <v>0.53888888888888886</v>
      </c>
      <c r="Z868" s="16">
        <v>184</v>
      </c>
      <c r="AA868" s="16">
        <v>8</v>
      </c>
      <c r="AB868" s="16">
        <v>53.75</v>
      </c>
      <c r="AC868" s="14">
        <f t="shared" si="398"/>
        <v>184.14826388888889</v>
      </c>
      <c r="AD868" s="16">
        <v>49</v>
      </c>
      <c r="AE868" s="16">
        <v>44</v>
      </c>
      <c r="AF868" s="16">
        <v>31.29</v>
      </c>
      <c r="AG868" s="14">
        <f t="shared" si="399"/>
        <v>49.742024999999998</v>
      </c>
      <c r="AH868" s="16">
        <v>19</v>
      </c>
      <c r="AI868" s="16">
        <v>20</v>
      </c>
      <c r="AJ868" s="16">
        <v>16.829999999999998</v>
      </c>
      <c r="AK868" s="14">
        <f t="shared" si="400"/>
        <v>19.338008333333335</v>
      </c>
      <c r="AL868" s="16">
        <v>158</v>
      </c>
      <c r="AM868" s="16">
        <v>5</v>
      </c>
      <c r="AN868" s="16">
        <v>14.26</v>
      </c>
      <c r="AO868" s="16">
        <f t="shared" si="401"/>
        <v>158.08729444444444</v>
      </c>
      <c r="AP868" s="16">
        <v>51</v>
      </c>
      <c r="AQ868" s="16">
        <v>3</v>
      </c>
      <c r="AR868" s="16">
        <v>2.91</v>
      </c>
      <c r="AS868" s="14">
        <f t="shared" si="402"/>
        <v>51.050808333333336</v>
      </c>
      <c r="AT868" s="16">
        <v>4</v>
      </c>
      <c r="AU868" s="16">
        <v>51</v>
      </c>
      <c r="AV868" s="16">
        <v>0.87</v>
      </c>
      <c r="AW868" s="14">
        <f t="shared" si="403"/>
        <v>4.8502416666666663</v>
      </c>
      <c r="AX868" s="14">
        <f t="shared" si="395"/>
        <v>-26.060969444444453</v>
      </c>
      <c r="AY868" s="14">
        <f t="shared" si="396"/>
        <v>1.3087833333333379</v>
      </c>
      <c r="AZ868" s="14">
        <f t="shared" si="397"/>
        <v>-217.31650000000005</v>
      </c>
    </row>
    <row r="869" spans="1:52">
      <c r="A869" s="11">
        <v>0.53958333333333297</v>
      </c>
      <c r="B869" s="12">
        <f t="shared" si="391"/>
        <v>12.933333333333335</v>
      </c>
      <c r="C869" s="12">
        <f t="shared" si="392"/>
        <v>19.625480563964622</v>
      </c>
      <c r="D869" s="12">
        <f t="shared" si="393"/>
        <v>19.243303908409061</v>
      </c>
      <c r="E869" s="12">
        <f t="shared" si="394"/>
        <v>19.39930390840906</v>
      </c>
      <c r="F869" s="12">
        <f t="shared" si="387"/>
        <v>5.0787258869511387</v>
      </c>
      <c r="G869" s="12">
        <f t="shared" si="381"/>
        <v>0.38151763591620452</v>
      </c>
      <c r="H869" s="26">
        <f t="shared" si="388"/>
        <v>21.859350347807272</v>
      </c>
      <c r="I869" s="33">
        <f t="shared" si="382"/>
        <v>5.2285361195201787</v>
      </c>
      <c r="J869" s="50">
        <f t="shared" si="383"/>
        <v>5.3845361195201784</v>
      </c>
      <c r="K869" s="33">
        <f t="shared" si="373"/>
        <v>1.4096682596727903</v>
      </c>
      <c r="L869" s="33">
        <f t="shared" si="389"/>
        <v>-0.9987539492776546</v>
      </c>
      <c r="M869" s="33">
        <f t="shared" si="374"/>
        <v>3.0916665165051134</v>
      </c>
      <c r="N869" s="33">
        <f t="shared" si="390"/>
        <v>-4.9905398528499186E-2</v>
      </c>
      <c r="O869" s="33">
        <f t="shared" si="375"/>
        <v>3.0916665165051134</v>
      </c>
      <c r="P869" s="33">
        <f t="shared" si="376"/>
        <v>177.13944305765628</v>
      </c>
      <c r="Q869" s="33">
        <f t="shared" si="384"/>
        <v>0.39195545734362103</v>
      </c>
      <c r="R869" s="33">
        <f t="shared" si="377"/>
        <v>22.457393462909454</v>
      </c>
      <c r="S869" s="33">
        <f t="shared" si="385"/>
        <v>-0.96499454552344832</v>
      </c>
      <c r="T869" s="33">
        <f t="shared" si="378"/>
        <v>2.8762189060118875</v>
      </c>
      <c r="U869" s="33">
        <f t="shared" si="386"/>
        <v>0.26226995083309423</v>
      </c>
      <c r="V869" s="72">
        <f t="shared" si="379"/>
        <v>2.8762189060118875</v>
      </c>
      <c r="W869" s="33">
        <f t="shared" si="380"/>
        <v>164.79520427021595</v>
      </c>
      <c r="X869" s="80">
        <v>0.5395833333333333</v>
      </c>
      <c r="Z869" s="16">
        <v>184</v>
      </c>
      <c r="AA869" s="16">
        <v>8</v>
      </c>
      <c r="AB869" s="16">
        <v>33.36</v>
      </c>
      <c r="AC869" s="14">
        <f t="shared" si="398"/>
        <v>184.14259999999999</v>
      </c>
      <c r="AD869" s="16">
        <v>49</v>
      </c>
      <c r="AE869" s="16">
        <v>45</v>
      </c>
      <c r="AF869" s="16">
        <v>14.23</v>
      </c>
      <c r="AG869" s="14">
        <f t="shared" si="399"/>
        <v>49.753952777777776</v>
      </c>
      <c r="AH869" s="16">
        <v>19</v>
      </c>
      <c r="AI869" s="16">
        <v>21</v>
      </c>
      <c r="AJ869" s="16">
        <v>16.989999999999998</v>
      </c>
      <c r="AK869" s="14">
        <f t="shared" si="400"/>
        <v>19.354719444444445</v>
      </c>
      <c r="AL869" s="16">
        <v>158</v>
      </c>
      <c r="AM869" s="16">
        <v>5</v>
      </c>
      <c r="AN869" s="16">
        <v>12.63</v>
      </c>
      <c r="AO869" s="16">
        <f t="shared" si="401"/>
        <v>158.08684166666666</v>
      </c>
      <c r="AP869" s="16">
        <v>50</v>
      </c>
      <c r="AQ869" s="16">
        <v>59</v>
      </c>
      <c r="AR869" s="16">
        <v>21.23</v>
      </c>
      <c r="AS869" s="14">
        <f t="shared" si="402"/>
        <v>50.989230555555558</v>
      </c>
      <c r="AT869" s="16">
        <v>4</v>
      </c>
      <c r="AU869" s="16">
        <v>52</v>
      </c>
      <c r="AV869" s="16">
        <v>1.03</v>
      </c>
      <c r="AW869" s="14">
        <f t="shared" si="403"/>
        <v>4.8669527777777777</v>
      </c>
      <c r="AX869" s="14">
        <f t="shared" si="395"/>
        <v>-26.05575833333333</v>
      </c>
      <c r="AY869" s="14">
        <f t="shared" si="396"/>
        <v>1.2352777777777817</v>
      </c>
      <c r="AZ869" s="14">
        <f t="shared" si="397"/>
        <v>-217.31650000000002</v>
      </c>
    </row>
    <row r="870" spans="1:52">
      <c r="A870" s="11">
        <v>0.54027777777777797</v>
      </c>
      <c r="B870" s="12">
        <f t="shared" si="391"/>
        <v>12.949999999999992</v>
      </c>
      <c r="C870" s="12">
        <f t="shared" si="392"/>
        <v>19.642192797297948</v>
      </c>
      <c r="D870" s="12">
        <f t="shared" si="393"/>
        <v>19.260016141742408</v>
      </c>
      <c r="E870" s="12">
        <f t="shared" si="394"/>
        <v>19.416016141742407</v>
      </c>
      <c r="F870" s="12">
        <f t="shared" si="387"/>
        <v>5.0831011394065655</v>
      </c>
      <c r="G870" s="12">
        <f t="shared" si="381"/>
        <v>0.38172250815806552</v>
      </c>
      <c r="H870" s="26">
        <f t="shared" si="388"/>
        <v>21.871088662605292</v>
      </c>
      <c r="I870" s="33">
        <f t="shared" si="382"/>
        <v>5.2452483528535048</v>
      </c>
      <c r="J870" s="50">
        <f t="shared" si="383"/>
        <v>5.4012483528535045</v>
      </c>
      <c r="K870" s="33">
        <f t="shared" si="373"/>
        <v>1.4140435121282118</v>
      </c>
      <c r="L870" s="33">
        <f t="shared" si="389"/>
        <v>-0.99875811656312252</v>
      </c>
      <c r="M870" s="33">
        <f t="shared" si="374"/>
        <v>3.0917500900966868</v>
      </c>
      <c r="N870" s="33">
        <f t="shared" si="390"/>
        <v>-4.9821928899675266E-2</v>
      </c>
      <c r="O870" s="33">
        <f t="shared" si="375"/>
        <v>3.0917500900966868</v>
      </c>
      <c r="P870" s="33">
        <f t="shared" si="376"/>
        <v>177.14423147173218</v>
      </c>
      <c r="Q870" s="33">
        <f t="shared" si="384"/>
        <v>0.39088303439364902</v>
      </c>
      <c r="R870" s="33">
        <f t="shared" si="377"/>
        <v>22.395948154023088</v>
      </c>
      <c r="S870" s="33">
        <f t="shared" si="385"/>
        <v>-0.9649760990888494</v>
      </c>
      <c r="T870" s="33">
        <f t="shared" si="378"/>
        <v>2.8761485813394017</v>
      </c>
      <c r="U870" s="33">
        <f t="shared" si="386"/>
        <v>0.26233781310986615</v>
      </c>
      <c r="V870" s="72">
        <f t="shared" si="379"/>
        <v>2.8761485813394017</v>
      </c>
      <c r="W870" s="33">
        <f t="shared" si="380"/>
        <v>164.79117496328689</v>
      </c>
      <c r="X870" s="80">
        <v>0.54027777777777775</v>
      </c>
      <c r="Z870" s="16">
        <v>184</v>
      </c>
      <c r="AA870" s="16">
        <v>8</v>
      </c>
      <c r="AB870" s="16">
        <v>12.68</v>
      </c>
      <c r="AC870" s="14">
        <f t="shared" si="398"/>
        <v>184.13685555555554</v>
      </c>
      <c r="AD870" s="16">
        <v>49</v>
      </c>
      <c r="AE870" s="16">
        <v>45</v>
      </c>
      <c r="AF870" s="16">
        <v>57.11</v>
      </c>
      <c r="AG870" s="14">
        <f t="shared" si="399"/>
        <v>49.765863888888887</v>
      </c>
      <c r="AH870" s="16">
        <v>19</v>
      </c>
      <c r="AI870" s="16">
        <v>22</v>
      </c>
      <c r="AJ870" s="16">
        <v>17.149999999999999</v>
      </c>
      <c r="AK870" s="14">
        <f t="shared" si="400"/>
        <v>19.371430555555555</v>
      </c>
      <c r="AL870" s="16">
        <v>158</v>
      </c>
      <c r="AM870" s="16">
        <v>5</v>
      </c>
      <c r="AN870" s="16">
        <v>12.5</v>
      </c>
      <c r="AO870" s="16">
        <f t="shared" si="401"/>
        <v>158.08680555555554</v>
      </c>
      <c r="AP870" s="16">
        <v>50</v>
      </c>
      <c r="AQ870" s="16">
        <v>55</v>
      </c>
      <c r="AR870" s="16">
        <v>39.54</v>
      </c>
      <c r="AS870" s="14">
        <f t="shared" si="402"/>
        <v>50.92765</v>
      </c>
      <c r="AT870" s="16">
        <v>4</v>
      </c>
      <c r="AU870" s="16">
        <v>53</v>
      </c>
      <c r="AV870" s="16">
        <v>1.2</v>
      </c>
      <c r="AW870" s="14">
        <f t="shared" si="403"/>
        <v>4.8836666666666666</v>
      </c>
      <c r="AX870" s="14">
        <f t="shared" si="395"/>
        <v>-26.050049999999999</v>
      </c>
      <c r="AY870" s="14">
        <f t="shared" si="396"/>
        <v>1.1617861111111125</v>
      </c>
      <c r="AZ870" s="14">
        <f t="shared" si="397"/>
        <v>-217.31645833333334</v>
      </c>
    </row>
    <row r="871" spans="1:52">
      <c r="A871" s="11">
        <v>0.54097222222222197</v>
      </c>
      <c r="B871" s="12">
        <f t="shared" si="391"/>
        <v>12.966666666666672</v>
      </c>
      <c r="C871" s="12">
        <f t="shared" si="392"/>
        <v>19.658905030631296</v>
      </c>
      <c r="D871" s="12">
        <f t="shared" si="393"/>
        <v>19.276728375075731</v>
      </c>
      <c r="E871" s="12">
        <f t="shared" si="394"/>
        <v>19.43272837507573</v>
      </c>
      <c r="F871" s="12">
        <f t="shared" si="387"/>
        <v>5.0874763918619852</v>
      </c>
      <c r="G871" s="12">
        <f t="shared" si="381"/>
        <v>0.38192704909948294</v>
      </c>
      <c r="H871" s="26">
        <f t="shared" si="388"/>
        <v>21.882807995286143</v>
      </c>
      <c r="I871" s="33">
        <f t="shared" si="382"/>
        <v>5.2619605861868521</v>
      </c>
      <c r="J871" s="50">
        <f t="shared" si="383"/>
        <v>5.4179605861868518</v>
      </c>
      <c r="K871" s="33">
        <f t="shared" si="373"/>
        <v>1.4184187645836386</v>
      </c>
      <c r="L871" s="33">
        <f t="shared" si="389"/>
        <v>-0.99876232527528741</v>
      </c>
      <c r="M871" s="33">
        <f t="shared" si="374"/>
        <v>3.0918346368394585</v>
      </c>
      <c r="N871" s="33">
        <f t="shared" si="390"/>
        <v>-4.9737486976132998E-2</v>
      </c>
      <c r="O871" s="33">
        <f t="shared" si="375"/>
        <v>3.0918346368394585</v>
      </c>
      <c r="P871" s="33">
        <f t="shared" si="376"/>
        <v>177.14907564326458</v>
      </c>
      <c r="Q871" s="33">
        <f t="shared" si="384"/>
        <v>0.38981034381917407</v>
      </c>
      <c r="R871" s="33">
        <f t="shared" si="377"/>
        <v>22.334487511382211</v>
      </c>
      <c r="S871" s="33">
        <f t="shared" si="385"/>
        <v>-0.96495895467795378</v>
      </c>
      <c r="T871" s="33">
        <f t="shared" si="378"/>
        <v>2.8760832367727041</v>
      </c>
      <c r="U871" s="33">
        <f t="shared" si="386"/>
        <v>0.26240086849481031</v>
      </c>
      <c r="V871" s="72">
        <f t="shared" si="379"/>
        <v>2.8760832367727041</v>
      </c>
      <c r="W871" s="33">
        <f t="shared" si="380"/>
        <v>164.787430995401</v>
      </c>
      <c r="X871" s="80">
        <v>0.54097222222222219</v>
      </c>
      <c r="Z871" s="16">
        <v>184</v>
      </c>
      <c r="AA871" s="16">
        <v>7</v>
      </c>
      <c r="AB871" s="16">
        <v>51.69</v>
      </c>
      <c r="AC871" s="14">
        <f t="shared" si="398"/>
        <v>184.13102499999999</v>
      </c>
      <c r="AD871" s="16">
        <v>49</v>
      </c>
      <c r="AE871" s="16">
        <v>46</v>
      </c>
      <c r="AF871" s="16">
        <v>39.93</v>
      </c>
      <c r="AG871" s="14">
        <f t="shared" si="399"/>
        <v>49.777758333333331</v>
      </c>
      <c r="AH871" s="16">
        <v>19</v>
      </c>
      <c r="AI871" s="16">
        <v>23</v>
      </c>
      <c r="AJ871" s="16">
        <v>17.32</v>
      </c>
      <c r="AK871" s="14">
        <f t="shared" si="400"/>
        <v>19.388144444444446</v>
      </c>
      <c r="AL871" s="16">
        <v>158</v>
      </c>
      <c r="AM871" s="16">
        <v>5</v>
      </c>
      <c r="AN871" s="16">
        <v>13.86</v>
      </c>
      <c r="AO871" s="16">
        <f t="shared" si="401"/>
        <v>158.08718333333334</v>
      </c>
      <c r="AP871" s="16">
        <v>50</v>
      </c>
      <c r="AQ871" s="16">
        <v>51</v>
      </c>
      <c r="AR871" s="16">
        <v>57.86</v>
      </c>
      <c r="AS871" s="14">
        <f t="shared" si="402"/>
        <v>50.866072222222222</v>
      </c>
      <c r="AT871" s="16">
        <v>4</v>
      </c>
      <c r="AU871" s="16">
        <v>54</v>
      </c>
      <c r="AV871" s="16">
        <v>1.36</v>
      </c>
      <c r="AW871" s="14">
        <f t="shared" si="403"/>
        <v>4.9003777777777779</v>
      </c>
      <c r="AX871" s="14">
        <f t="shared" si="395"/>
        <v>-26.043841666666651</v>
      </c>
      <c r="AY871" s="14">
        <f t="shared" si="396"/>
        <v>1.0883138888888908</v>
      </c>
      <c r="AZ871" s="14">
        <f t="shared" si="397"/>
        <v>-217.31650000000005</v>
      </c>
    </row>
    <row r="872" spans="1:52">
      <c r="A872" s="11">
        <v>0.54166666666666696</v>
      </c>
      <c r="B872" s="12">
        <f t="shared" si="391"/>
        <v>12.983333333333327</v>
      </c>
      <c r="C872" s="12">
        <f t="shared" si="392"/>
        <v>19.675617263964618</v>
      </c>
      <c r="D872" s="12">
        <f t="shared" si="393"/>
        <v>19.293440608409075</v>
      </c>
      <c r="E872" s="12">
        <f t="shared" si="394"/>
        <v>19.449440608409073</v>
      </c>
      <c r="F872" s="12">
        <f t="shared" si="387"/>
        <v>5.091851644317412</v>
      </c>
      <c r="G872" s="12">
        <f t="shared" si="381"/>
        <v>0.38213125475140836</v>
      </c>
      <c r="H872" s="26">
        <f t="shared" si="388"/>
        <v>21.894508117294183</v>
      </c>
      <c r="I872" s="33">
        <f t="shared" si="382"/>
        <v>5.2786728195201746</v>
      </c>
      <c r="J872" s="50">
        <f t="shared" si="383"/>
        <v>5.4346728195201743</v>
      </c>
      <c r="K872" s="33">
        <f t="shared" si="373"/>
        <v>1.4227940170390587</v>
      </c>
      <c r="L872" s="33">
        <f t="shared" si="389"/>
        <v>-0.99876657509789613</v>
      </c>
      <c r="M872" s="33">
        <f t="shared" si="374"/>
        <v>3.0919201553296958</v>
      </c>
      <c r="N872" s="33">
        <f t="shared" si="390"/>
        <v>-4.9652074148203489E-2</v>
      </c>
      <c r="O872" s="33">
        <f t="shared" si="375"/>
        <v>3.0919201553296958</v>
      </c>
      <c r="P872" s="33">
        <f t="shared" si="376"/>
        <v>177.15397549182549</v>
      </c>
      <c r="Q872" s="33">
        <f t="shared" si="384"/>
        <v>0.38873740526157879</v>
      </c>
      <c r="R872" s="33">
        <f t="shared" si="377"/>
        <v>22.273012660355146</v>
      </c>
      <c r="S872" s="33">
        <f t="shared" si="385"/>
        <v>-0.96494311177765502</v>
      </c>
      <c r="T872" s="33">
        <f t="shared" si="378"/>
        <v>2.876022866767129</v>
      </c>
      <c r="U872" s="33">
        <f t="shared" si="386"/>
        <v>0.26245912259408355</v>
      </c>
      <c r="V872" s="72">
        <f t="shared" si="379"/>
        <v>2.876022866767129</v>
      </c>
      <c r="W872" s="33">
        <f t="shared" si="380"/>
        <v>164.78397204887239</v>
      </c>
      <c r="X872" s="80">
        <v>0.54166666666666663</v>
      </c>
      <c r="Z872" s="16">
        <v>184</v>
      </c>
      <c r="AA872" s="16">
        <v>7</v>
      </c>
      <c r="AB872" s="16">
        <v>30.41</v>
      </c>
      <c r="AC872" s="14">
        <f t="shared" si="398"/>
        <v>184.12511388888888</v>
      </c>
      <c r="AD872" s="16">
        <v>49</v>
      </c>
      <c r="AE872" s="16">
        <v>47</v>
      </c>
      <c r="AF872" s="16">
        <v>22.69</v>
      </c>
      <c r="AG872" s="14">
        <f t="shared" si="399"/>
        <v>49.789636111111108</v>
      </c>
      <c r="AH872" s="16">
        <v>19</v>
      </c>
      <c r="AI872" s="16">
        <v>24</v>
      </c>
      <c r="AJ872" s="16">
        <v>17.48</v>
      </c>
      <c r="AK872" s="14">
        <f t="shared" si="400"/>
        <v>19.404855555555557</v>
      </c>
      <c r="AL872" s="16">
        <v>158</v>
      </c>
      <c r="AM872" s="16">
        <v>5</v>
      </c>
      <c r="AN872" s="16">
        <v>16.7</v>
      </c>
      <c r="AO872" s="16">
        <f t="shared" si="401"/>
        <v>158.08797222222222</v>
      </c>
      <c r="AP872" s="16">
        <v>50</v>
      </c>
      <c r="AQ872" s="16">
        <v>48</v>
      </c>
      <c r="AR872" s="16">
        <v>16.18</v>
      </c>
      <c r="AS872" s="14">
        <f t="shared" si="402"/>
        <v>50.804494444444444</v>
      </c>
      <c r="AT872" s="16">
        <v>4</v>
      </c>
      <c r="AU872" s="16">
        <v>55</v>
      </c>
      <c r="AV872" s="16">
        <v>1.52</v>
      </c>
      <c r="AW872" s="14">
        <f t="shared" si="403"/>
        <v>4.9170888888888893</v>
      </c>
      <c r="AX872" s="14">
        <f t="shared" si="395"/>
        <v>-26.037141666666656</v>
      </c>
      <c r="AY872" s="14">
        <f t="shared" si="396"/>
        <v>1.0148583333333363</v>
      </c>
      <c r="AZ872" s="14">
        <f t="shared" si="397"/>
        <v>-217.31650000000002</v>
      </c>
    </row>
    <row r="873" spans="1:52">
      <c r="A873" s="11">
        <v>0.54236111111111096</v>
      </c>
      <c r="B873" s="12">
        <f t="shared" si="391"/>
        <v>13.000000000000007</v>
      </c>
      <c r="C873" s="12">
        <f t="shared" si="392"/>
        <v>19.692329497297962</v>
      </c>
      <c r="D873" s="12">
        <f t="shared" si="393"/>
        <v>19.310152841742397</v>
      </c>
      <c r="E873" s="12">
        <f t="shared" si="394"/>
        <v>19.466152841742396</v>
      </c>
      <c r="F873" s="12">
        <f t="shared" si="387"/>
        <v>5.0962268967728326</v>
      </c>
      <c r="G873" s="12">
        <f t="shared" si="381"/>
        <v>0.38233512113027329</v>
      </c>
      <c r="H873" s="26">
        <f t="shared" si="388"/>
        <v>21.90618880038776</v>
      </c>
      <c r="I873" s="33">
        <f t="shared" si="382"/>
        <v>5.2953850528535185</v>
      </c>
      <c r="J873" s="50">
        <f t="shared" si="383"/>
        <v>5.4513850528535182</v>
      </c>
      <c r="K873" s="33">
        <f t="shared" si="373"/>
        <v>1.4271692694944846</v>
      </c>
      <c r="L873" s="33">
        <f t="shared" si="389"/>
        <v>-0.99877086571135221</v>
      </c>
      <c r="M873" s="33">
        <f t="shared" si="374"/>
        <v>3.0920066441436953</v>
      </c>
      <c r="N873" s="33">
        <f t="shared" si="390"/>
        <v>-4.9565691826063983E-2</v>
      </c>
      <c r="O873" s="33">
        <f t="shared" si="375"/>
        <v>3.0920066441436953</v>
      </c>
      <c r="P873" s="33">
        <f t="shared" si="376"/>
        <v>177.15893093584276</v>
      </c>
      <c r="Q873" s="33">
        <f t="shared" si="384"/>
        <v>0.38766423833925051</v>
      </c>
      <c r="R873" s="33">
        <f t="shared" si="377"/>
        <v>22.211524724992692</v>
      </c>
      <c r="S873" s="33">
        <f t="shared" si="385"/>
        <v>-0.96492856978732378</v>
      </c>
      <c r="T873" s="33">
        <f t="shared" si="378"/>
        <v>2.8759674657227432</v>
      </c>
      <c r="U873" s="33">
        <f t="shared" si="386"/>
        <v>0.26251258104744268</v>
      </c>
      <c r="V873" s="72">
        <f t="shared" si="379"/>
        <v>2.8759674657227432</v>
      </c>
      <c r="W873" s="33">
        <f t="shared" si="380"/>
        <v>164.78079780284841</v>
      </c>
      <c r="X873" s="80">
        <v>0.54236111111111118</v>
      </c>
      <c r="Z873" s="16">
        <v>184</v>
      </c>
      <c r="AA873" s="16">
        <v>7</v>
      </c>
      <c r="AB873" s="16">
        <v>8.83</v>
      </c>
      <c r="AC873" s="14">
        <f t="shared" si="398"/>
        <v>184.11911944444444</v>
      </c>
      <c r="AD873" s="16">
        <v>49</v>
      </c>
      <c r="AE873" s="16">
        <v>48</v>
      </c>
      <c r="AF873" s="16">
        <v>5.39</v>
      </c>
      <c r="AG873" s="14">
        <f t="shared" si="399"/>
        <v>49.801497222222224</v>
      </c>
      <c r="AH873" s="16">
        <v>19</v>
      </c>
      <c r="AI873" s="16">
        <v>25</v>
      </c>
      <c r="AJ873" s="16">
        <v>17.649999999999999</v>
      </c>
      <c r="AK873" s="14">
        <f t="shared" si="400"/>
        <v>19.421569444444444</v>
      </c>
      <c r="AL873" s="16">
        <v>158</v>
      </c>
      <c r="AM873" s="16">
        <v>5</v>
      </c>
      <c r="AN873" s="16">
        <v>21.02</v>
      </c>
      <c r="AO873" s="16">
        <f t="shared" si="401"/>
        <v>158.08917222222223</v>
      </c>
      <c r="AP873" s="16">
        <v>50</v>
      </c>
      <c r="AQ873" s="16">
        <v>44</v>
      </c>
      <c r="AR873" s="16">
        <v>34.51</v>
      </c>
      <c r="AS873" s="14">
        <f t="shared" si="402"/>
        <v>50.742919444444446</v>
      </c>
      <c r="AT873" s="16">
        <v>4</v>
      </c>
      <c r="AU873" s="16">
        <v>56</v>
      </c>
      <c r="AV873" s="16">
        <v>1.69</v>
      </c>
      <c r="AW873" s="14">
        <f t="shared" si="403"/>
        <v>4.9338027777777782</v>
      </c>
      <c r="AX873" s="14">
        <f t="shared" si="395"/>
        <v>-26.029947222222205</v>
      </c>
      <c r="AY873" s="14">
        <f t="shared" si="396"/>
        <v>0.94142222222222216</v>
      </c>
      <c r="AZ873" s="14">
        <f t="shared" si="397"/>
        <v>-217.31649999999999</v>
      </c>
    </row>
    <row r="874" spans="1:52">
      <c r="A874" s="11">
        <v>0.54305555555555596</v>
      </c>
      <c r="B874" s="12">
        <f t="shared" si="391"/>
        <v>13.016666666666662</v>
      </c>
      <c r="C874" s="12">
        <f t="shared" si="392"/>
        <v>19.709041730631284</v>
      </c>
      <c r="D874" s="12">
        <f t="shared" si="393"/>
        <v>19.326865075075744</v>
      </c>
      <c r="E874" s="12">
        <f t="shared" si="394"/>
        <v>19.482865075075743</v>
      </c>
      <c r="F874" s="12">
        <f t="shared" si="387"/>
        <v>5.1006021492282594</v>
      </c>
      <c r="G874" s="12">
        <f t="shared" si="381"/>
        <v>0.3825386442580731</v>
      </c>
      <c r="H874" s="26">
        <f t="shared" si="388"/>
        <v>21.91784981664399</v>
      </c>
      <c r="I874" s="33">
        <f t="shared" si="382"/>
        <v>5.312097286186841</v>
      </c>
      <c r="J874" s="50">
        <f t="shared" si="383"/>
        <v>5.4680972861868407</v>
      </c>
      <c r="K874" s="33">
        <f t="shared" si="373"/>
        <v>1.431544521949905</v>
      </c>
      <c r="L874" s="33">
        <f t="shared" si="389"/>
        <v>-0.99877519679273841</v>
      </c>
      <c r="M874" s="33">
        <f t="shared" si="374"/>
        <v>3.0920941018378221</v>
      </c>
      <c r="N874" s="33">
        <f t="shared" si="390"/>
        <v>-4.9478341439733287E-2</v>
      </c>
      <c r="O874" s="33">
        <f t="shared" si="375"/>
        <v>3.0920941018378221</v>
      </c>
      <c r="P874" s="33">
        <f t="shared" si="376"/>
        <v>177.16394189260217</v>
      </c>
      <c r="Q874" s="33">
        <f t="shared" si="384"/>
        <v>0.38659086264745668</v>
      </c>
      <c r="R874" s="33">
        <f t="shared" si="377"/>
        <v>22.150024828020971</v>
      </c>
      <c r="S874" s="33">
        <f t="shared" si="385"/>
        <v>-0.96491532801920021</v>
      </c>
      <c r="T874" s="33">
        <f t="shared" si="378"/>
        <v>2.8759170279848489</v>
      </c>
      <c r="U874" s="33">
        <f t="shared" si="386"/>
        <v>0.26256124952779936</v>
      </c>
      <c r="V874" s="72">
        <f t="shared" si="379"/>
        <v>2.8759170279848489</v>
      </c>
      <c r="W874" s="33">
        <f t="shared" si="380"/>
        <v>164.77790793333892</v>
      </c>
      <c r="X874" s="80">
        <v>0.54305555555555551</v>
      </c>
      <c r="Z874" s="16">
        <v>184</v>
      </c>
      <c r="AA874" s="16">
        <v>6</v>
      </c>
      <c r="AB874" s="16">
        <v>46.94</v>
      </c>
      <c r="AC874" s="14">
        <f t="shared" si="398"/>
        <v>184.11303888888889</v>
      </c>
      <c r="AD874" s="16">
        <v>49</v>
      </c>
      <c r="AE874" s="16">
        <v>48</v>
      </c>
      <c r="AF874" s="16">
        <v>48.03</v>
      </c>
      <c r="AG874" s="14">
        <f t="shared" si="399"/>
        <v>49.813341666666666</v>
      </c>
      <c r="AH874" s="16">
        <v>19</v>
      </c>
      <c r="AI874" s="16">
        <v>26</v>
      </c>
      <c r="AJ874" s="16">
        <v>17.809999999999999</v>
      </c>
      <c r="AK874" s="14">
        <f t="shared" si="400"/>
        <v>19.438280555555554</v>
      </c>
      <c r="AL874" s="16">
        <v>158</v>
      </c>
      <c r="AM874" s="16">
        <v>5</v>
      </c>
      <c r="AN874" s="16">
        <v>26.82</v>
      </c>
      <c r="AO874" s="16">
        <f t="shared" si="401"/>
        <v>158.09078333333332</v>
      </c>
      <c r="AP874" s="16">
        <v>50</v>
      </c>
      <c r="AQ874" s="16">
        <v>40</v>
      </c>
      <c r="AR874" s="16">
        <v>52.86</v>
      </c>
      <c r="AS874" s="14">
        <f t="shared" si="402"/>
        <v>50.681350000000002</v>
      </c>
      <c r="AT874" s="16">
        <v>4</v>
      </c>
      <c r="AU874" s="16">
        <v>57</v>
      </c>
      <c r="AV874" s="16">
        <v>1.85</v>
      </c>
      <c r="AW874" s="14">
        <f t="shared" si="403"/>
        <v>4.9505138888888887</v>
      </c>
      <c r="AX874" s="14">
        <f t="shared" si="395"/>
        <v>-26.022255555555574</v>
      </c>
      <c r="AY874" s="14">
        <f t="shared" si="396"/>
        <v>0.86800833333333571</v>
      </c>
      <c r="AZ874" s="14">
        <f t="shared" si="397"/>
        <v>-217.31649999999999</v>
      </c>
    </row>
    <row r="875" spans="1:52">
      <c r="A875" s="11">
        <v>0.54374999999999996</v>
      </c>
      <c r="B875" s="12">
        <f t="shared" si="391"/>
        <v>13.033333333333342</v>
      </c>
      <c r="C875" s="12">
        <f t="shared" si="392"/>
        <v>19.725753963964632</v>
      </c>
      <c r="D875" s="12">
        <f t="shared" si="393"/>
        <v>19.343577308409067</v>
      </c>
      <c r="E875" s="12">
        <f t="shared" si="394"/>
        <v>19.499577308409066</v>
      </c>
      <c r="F875" s="12">
        <f t="shared" si="387"/>
        <v>5.1049774016836791</v>
      </c>
      <c r="G875" s="12">
        <f t="shared" si="381"/>
        <v>0.38274182016244568</v>
      </c>
      <c r="H875" s="26">
        <f t="shared" si="388"/>
        <v>21.929490938463296</v>
      </c>
      <c r="I875" s="33">
        <f t="shared" si="382"/>
        <v>5.3288095195201883</v>
      </c>
      <c r="J875" s="50">
        <f t="shared" si="383"/>
        <v>5.484809519520188</v>
      </c>
      <c r="K875" s="33">
        <f t="shared" si="373"/>
        <v>1.4359197744053322</v>
      </c>
      <c r="L875" s="33">
        <f t="shared" si="389"/>
        <v>-0.99877956801584034</v>
      </c>
      <c r="M875" s="33">
        <f t="shared" si="374"/>
        <v>3.0921825269485326</v>
      </c>
      <c r="N875" s="33">
        <f t="shared" si="390"/>
        <v>-4.9390024439064775E-2</v>
      </c>
      <c r="O875" s="33">
        <f t="shared" si="375"/>
        <v>3.0921825269485326</v>
      </c>
      <c r="P875" s="33">
        <f t="shared" si="376"/>
        <v>177.16900827824887</v>
      </c>
      <c r="Q875" s="33">
        <f t="shared" si="384"/>
        <v>0.38551729775819804</v>
      </c>
      <c r="R875" s="33">
        <f t="shared" si="377"/>
        <v>22.088514090833019</v>
      </c>
      <c r="S875" s="33">
        <f t="shared" si="385"/>
        <v>-0.96490338569878831</v>
      </c>
      <c r="T875" s="33">
        <f t="shared" si="378"/>
        <v>2.8758715478444961</v>
      </c>
      <c r="U875" s="33">
        <f t="shared" si="386"/>
        <v>0.26260513374078531</v>
      </c>
      <c r="V875" s="72">
        <f t="shared" si="379"/>
        <v>2.8758715478444961</v>
      </c>
      <c r="W875" s="33">
        <f t="shared" si="380"/>
        <v>164.77530211324503</v>
      </c>
      <c r="X875" s="80">
        <v>0.54375000000000007</v>
      </c>
      <c r="Z875" s="16">
        <v>184</v>
      </c>
      <c r="AA875" s="16">
        <v>6</v>
      </c>
      <c r="AB875" s="16">
        <v>24.76</v>
      </c>
      <c r="AC875" s="14">
        <f t="shared" si="398"/>
        <v>184.10687777777778</v>
      </c>
      <c r="AD875" s="16">
        <v>49</v>
      </c>
      <c r="AE875" s="16">
        <v>49</v>
      </c>
      <c r="AF875" s="16">
        <v>30.6</v>
      </c>
      <c r="AG875" s="14">
        <f t="shared" si="399"/>
        <v>49.825166666666668</v>
      </c>
      <c r="AH875" s="16">
        <v>19</v>
      </c>
      <c r="AI875" s="16">
        <v>27</v>
      </c>
      <c r="AJ875" s="16">
        <v>17.98</v>
      </c>
      <c r="AK875" s="14">
        <f t="shared" si="400"/>
        <v>19.454994444444445</v>
      </c>
      <c r="AL875" s="16">
        <v>158</v>
      </c>
      <c r="AM875" s="16">
        <v>5</v>
      </c>
      <c r="AN875" s="16">
        <v>34.08</v>
      </c>
      <c r="AO875" s="16">
        <f t="shared" si="401"/>
        <v>158.09280000000001</v>
      </c>
      <c r="AP875" s="16">
        <v>50</v>
      </c>
      <c r="AQ875" s="16">
        <v>37</v>
      </c>
      <c r="AR875" s="16">
        <v>11.22</v>
      </c>
      <c r="AS875" s="14">
        <f t="shared" si="402"/>
        <v>50.619783333333331</v>
      </c>
      <c r="AT875" s="16">
        <v>4</v>
      </c>
      <c r="AU875" s="16">
        <v>58</v>
      </c>
      <c r="AV875" s="16">
        <v>2.02</v>
      </c>
      <c r="AW875" s="14">
        <f t="shared" si="403"/>
        <v>4.9672277777777776</v>
      </c>
      <c r="AX875" s="14">
        <f t="shared" si="395"/>
        <v>-26.014077777777771</v>
      </c>
      <c r="AY875" s="14">
        <f t="shared" si="396"/>
        <v>0.79461666666666275</v>
      </c>
      <c r="AZ875" s="14">
        <f t="shared" si="397"/>
        <v>-217.31650000000002</v>
      </c>
    </row>
    <row r="876" spans="1:52">
      <c r="A876" s="11">
        <v>0.54444444444444495</v>
      </c>
      <c r="B876" s="12">
        <f t="shared" si="391"/>
        <v>13.049999999999999</v>
      </c>
      <c r="C876" s="12">
        <f t="shared" si="392"/>
        <v>19.742466197297954</v>
      </c>
      <c r="D876" s="12">
        <f t="shared" si="393"/>
        <v>19.360289541742414</v>
      </c>
      <c r="E876" s="12">
        <f t="shared" si="394"/>
        <v>19.516289541742413</v>
      </c>
      <c r="F876" s="12">
        <f t="shared" si="387"/>
        <v>5.1093526541391059</v>
      </c>
      <c r="G876" s="12">
        <f t="shared" si="381"/>
        <v>0.38294464487675511</v>
      </c>
      <c r="H876" s="26">
        <f t="shared" si="388"/>
        <v>21.941111938574174</v>
      </c>
      <c r="I876" s="33">
        <f t="shared" si="382"/>
        <v>5.3455217528535108</v>
      </c>
      <c r="J876" s="50">
        <f t="shared" si="383"/>
        <v>5.5015217528535105</v>
      </c>
      <c r="K876" s="33">
        <f t="shared" si="373"/>
        <v>1.4402950268607526</v>
      </c>
      <c r="L876" s="33">
        <f t="shared" si="389"/>
        <v>-0.99878397905116911</v>
      </c>
      <c r="M876" s="33">
        <f t="shared" si="374"/>
        <v>3.0922719179923286</v>
      </c>
      <c r="N876" s="33">
        <f t="shared" si="390"/>
        <v>-4.9300742293740242E-2</v>
      </c>
      <c r="O876" s="33">
        <f t="shared" si="375"/>
        <v>3.0922719179923286</v>
      </c>
      <c r="P876" s="33">
        <f t="shared" si="376"/>
        <v>177.17413000778464</v>
      </c>
      <c r="Q876" s="33">
        <f t="shared" si="384"/>
        <v>0.38444356322008844</v>
      </c>
      <c r="R876" s="33">
        <f t="shared" si="377"/>
        <v>22.026993633481911</v>
      </c>
      <c r="S876" s="33">
        <f t="shared" si="385"/>
        <v>-0.96489274196524955</v>
      </c>
      <c r="T876" s="33">
        <f t="shared" si="378"/>
        <v>2.8758310195389667</v>
      </c>
      <c r="U876" s="33">
        <f t="shared" si="386"/>
        <v>0.2626442394243253</v>
      </c>
      <c r="V876" s="72">
        <f t="shared" si="379"/>
        <v>2.8758310195389667</v>
      </c>
      <c r="W876" s="33">
        <f t="shared" si="380"/>
        <v>164.77298001238736</v>
      </c>
      <c r="X876" s="80">
        <v>0.5444444444444444</v>
      </c>
      <c r="Z876" s="16">
        <v>184</v>
      </c>
      <c r="AA876" s="16">
        <v>6</v>
      </c>
      <c r="AB876" s="16">
        <v>2.2799999999999998</v>
      </c>
      <c r="AC876" s="14">
        <f t="shared" si="398"/>
        <v>184.10063333333332</v>
      </c>
      <c r="AD876" s="16">
        <v>49</v>
      </c>
      <c r="AE876" s="16">
        <v>50</v>
      </c>
      <c r="AF876" s="16">
        <v>13.11</v>
      </c>
      <c r="AG876" s="14">
        <f t="shared" si="399"/>
        <v>49.836975000000002</v>
      </c>
      <c r="AH876" s="16">
        <v>19</v>
      </c>
      <c r="AI876" s="16">
        <v>28</v>
      </c>
      <c r="AJ876" s="16">
        <v>18.14</v>
      </c>
      <c r="AK876" s="14">
        <f t="shared" si="400"/>
        <v>19.471705555555555</v>
      </c>
      <c r="AL876" s="16">
        <v>158</v>
      </c>
      <c r="AM876" s="16">
        <v>5</v>
      </c>
      <c r="AN876" s="16">
        <v>42.8</v>
      </c>
      <c r="AO876" s="16">
        <f t="shared" si="401"/>
        <v>158.09522222222222</v>
      </c>
      <c r="AP876" s="16">
        <v>50</v>
      </c>
      <c r="AQ876" s="16">
        <v>33</v>
      </c>
      <c r="AR876" s="16">
        <v>29.6</v>
      </c>
      <c r="AS876" s="14">
        <f t="shared" si="402"/>
        <v>50.55822222222222</v>
      </c>
      <c r="AT876" s="16">
        <v>4</v>
      </c>
      <c r="AU876" s="16">
        <v>59</v>
      </c>
      <c r="AV876" s="16">
        <v>2.1800000000000002</v>
      </c>
      <c r="AW876" s="14">
        <f t="shared" si="403"/>
        <v>4.9839388888888889</v>
      </c>
      <c r="AX876" s="14">
        <f t="shared" si="395"/>
        <v>-26.005411111111101</v>
      </c>
      <c r="AY876" s="14">
        <f t="shared" si="396"/>
        <v>0.72124722222221749</v>
      </c>
      <c r="AZ876" s="14">
        <f t="shared" si="397"/>
        <v>-217.31649999999999</v>
      </c>
    </row>
    <row r="877" spans="1:52">
      <c r="A877" s="11">
        <v>0.54513888888888895</v>
      </c>
      <c r="B877" s="12">
        <f t="shared" si="391"/>
        <v>13.066666666666679</v>
      </c>
      <c r="C877" s="12">
        <f t="shared" si="392"/>
        <v>19.759178430631302</v>
      </c>
      <c r="D877" s="12">
        <f t="shared" si="393"/>
        <v>19.377001775075737</v>
      </c>
      <c r="E877" s="12">
        <f t="shared" si="394"/>
        <v>19.533001775075736</v>
      </c>
      <c r="F877" s="12">
        <f t="shared" si="387"/>
        <v>5.1137279065945265</v>
      </c>
      <c r="G877" s="12">
        <f t="shared" si="381"/>
        <v>0.38314711444017019</v>
      </c>
      <c r="H877" s="26">
        <f t="shared" si="388"/>
        <v>21.952712590037713</v>
      </c>
      <c r="I877" s="33">
        <f t="shared" si="382"/>
        <v>5.3622339861868582</v>
      </c>
      <c r="J877" s="50">
        <f t="shared" si="383"/>
        <v>5.5182339861868579</v>
      </c>
      <c r="K877" s="33">
        <f t="shared" si="373"/>
        <v>1.4446702793161794</v>
      </c>
      <c r="L877" s="33">
        <f t="shared" si="389"/>
        <v>-0.99878842956598513</v>
      </c>
      <c r="M877" s="33">
        <f t="shared" si="374"/>
        <v>3.0923622734658358</v>
      </c>
      <c r="N877" s="33">
        <f t="shared" si="390"/>
        <v>-4.9210496493263207E-2</v>
      </c>
      <c r="O877" s="33">
        <f t="shared" si="375"/>
        <v>3.0923622734658358</v>
      </c>
      <c r="P877" s="33">
        <f t="shared" si="376"/>
        <v>177.17930699507252</v>
      </c>
      <c r="Q877" s="33">
        <f t="shared" si="384"/>
        <v>0.38336967855821052</v>
      </c>
      <c r="R877" s="33">
        <f t="shared" si="377"/>
        <v>21.965464574672474</v>
      </c>
      <c r="S877" s="33">
        <f t="shared" si="385"/>
        <v>-0.96488339587180194</v>
      </c>
      <c r="T877" s="33">
        <f t="shared" si="378"/>
        <v>2.8757954372522772</v>
      </c>
      <c r="U877" s="33">
        <f t="shared" si="386"/>
        <v>0.26267857234822067</v>
      </c>
      <c r="V877" s="72">
        <f t="shared" si="379"/>
        <v>2.8757954372522772</v>
      </c>
      <c r="W877" s="33">
        <f t="shared" si="380"/>
        <v>164.77094129753465</v>
      </c>
      <c r="X877" s="80">
        <v>0.54513888888888895</v>
      </c>
      <c r="Z877" s="16">
        <v>184</v>
      </c>
      <c r="AA877" s="16">
        <v>5</v>
      </c>
      <c r="AB877" s="16">
        <v>39.5</v>
      </c>
      <c r="AC877" s="14">
        <f t="shared" si="398"/>
        <v>184.09430555555556</v>
      </c>
      <c r="AD877" s="16">
        <v>49</v>
      </c>
      <c r="AE877" s="16">
        <v>50</v>
      </c>
      <c r="AF877" s="16">
        <v>55.55</v>
      </c>
      <c r="AG877" s="14">
        <f t="shared" si="399"/>
        <v>49.84876388888889</v>
      </c>
      <c r="AH877" s="16">
        <v>19</v>
      </c>
      <c r="AI877" s="16">
        <v>29</v>
      </c>
      <c r="AJ877" s="16">
        <v>18.309999999999999</v>
      </c>
      <c r="AK877" s="14">
        <f t="shared" si="400"/>
        <v>19.488419444444446</v>
      </c>
      <c r="AL877" s="16">
        <v>158</v>
      </c>
      <c r="AM877" s="16">
        <v>5</v>
      </c>
      <c r="AN877" s="16">
        <v>52.97</v>
      </c>
      <c r="AO877" s="16">
        <f t="shared" si="401"/>
        <v>158.09804722222222</v>
      </c>
      <c r="AP877" s="16">
        <v>50</v>
      </c>
      <c r="AQ877" s="16">
        <v>29</v>
      </c>
      <c r="AR877" s="16">
        <v>48.01</v>
      </c>
      <c r="AS877" s="14">
        <f t="shared" si="402"/>
        <v>50.496669444444443</v>
      </c>
      <c r="AT877" s="16">
        <v>5</v>
      </c>
      <c r="AU877" s="16">
        <v>0</v>
      </c>
      <c r="AV877" s="16">
        <v>2.35</v>
      </c>
      <c r="AW877" s="14">
        <f t="shared" si="403"/>
        <v>5.0006527777777778</v>
      </c>
      <c r="AX877" s="14">
        <f t="shared" si="395"/>
        <v>-25.996258333333344</v>
      </c>
      <c r="AY877" s="14">
        <f t="shared" si="396"/>
        <v>0.64790555555555329</v>
      </c>
      <c r="AZ877" s="14">
        <f t="shared" si="397"/>
        <v>-217.31650000000005</v>
      </c>
    </row>
    <row r="878" spans="1:52">
      <c r="A878" s="11">
        <v>0.54583333333333295</v>
      </c>
      <c r="B878" s="12">
        <f t="shared" si="391"/>
        <v>13.083333333333336</v>
      </c>
      <c r="C878" s="12">
        <f t="shared" si="392"/>
        <v>19.775890663964624</v>
      </c>
      <c r="D878" s="12">
        <f t="shared" si="393"/>
        <v>19.393714008409059</v>
      </c>
      <c r="E878" s="12">
        <f t="shared" si="394"/>
        <v>19.549714008409058</v>
      </c>
      <c r="F878" s="12">
        <f t="shared" si="387"/>
        <v>5.1181031590499471</v>
      </c>
      <c r="G878" s="12">
        <f t="shared" si="381"/>
        <v>0.38334922489774775</v>
      </c>
      <c r="H878" s="26">
        <f t="shared" si="388"/>
        <v>21.964292666252362</v>
      </c>
      <c r="I878" s="33">
        <f t="shared" si="382"/>
        <v>5.3789462195201807</v>
      </c>
      <c r="J878" s="50">
        <f t="shared" si="383"/>
        <v>5.5349462195201804</v>
      </c>
      <c r="K878" s="33">
        <f t="shared" si="373"/>
        <v>1.4490455317715998</v>
      </c>
      <c r="L878" s="33">
        <f t="shared" si="389"/>
        <v>-0.99879291922432123</v>
      </c>
      <c r="M878" s="33">
        <f t="shared" si="374"/>
        <v>3.0924535918457354</v>
      </c>
      <c r="N878" s="33">
        <f t="shared" si="390"/>
        <v>-4.9119288546950864E-2</v>
      </c>
      <c r="O878" s="33">
        <f t="shared" si="375"/>
        <v>3.0924535918457354</v>
      </c>
      <c r="P878" s="33">
        <f t="shared" si="376"/>
        <v>177.18453915283271</v>
      </c>
      <c r="Q878" s="33">
        <f t="shared" si="384"/>
        <v>0.38229566327399933</v>
      </c>
      <c r="R878" s="33">
        <f t="shared" si="377"/>
        <v>21.903928031754631</v>
      </c>
      <c r="S878" s="33">
        <f t="shared" si="385"/>
        <v>-0.96487534638611649</v>
      </c>
      <c r="T878" s="33">
        <f t="shared" si="378"/>
        <v>2.8757647951156509</v>
      </c>
      <c r="U878" s="33">
        <f t="shared" si="386"/>
        <v>0.26270813831374107</v>
      </c>
      <c r="V878" s="72">
        <f t="shared" si="379"/>
        <v>2.8757647951156509</v>
      </c>
      <c r="W878" s="33">
        <f t="shared" si="380"/>
        <v>164.76918563243069</v>
      </c>
      <c r="X878" s="80">
        <v>0.54583333333333328</v>
      </c>
      <c r="Z878" s="16">
        <v>184</v>
      </c>
      <c r="AA878" s="16">
        <v>5</v>
      </c>
      <c r="AB878" s="16">
        <v>16.420000000000002</v>
      </c>
      <c r="AC878" s="14">
        <f t="shared" si="398"/>
        <v>184.08789444444446</v>
      </c>
      <c r="AD878" s="16">
        <v>49</v>
      </c>
      <c r="AE878" s="16">
        <v>51</v>
      </c>
      <c r="AF878" s="16">
        <v>37.93</v>
      </c>
      <c r="AG878" s="14">
        <f t="shared" si="399"/>
        <v>49.860536111111109</v>
      </c>
      <c r="AH878" s="16">
        <v>19</v>
      </c>
      <c r="AI878" s="16">
        <v>30</v>
      </c>
      <c r="AJ878" s="16">
        <v>18.47</v>
      </c>
      <c r="AK878" s="14">
        <f t="shared" si="400"/>
        <v>19.505130555555557</v>
      </c>
      <c r="AL878" s="16">
        <v>158</v>
      </c>
      <c r="AM878" s="16">
        <v>6</v>
      </c>
      <c r="AN878" s="16">
        <v>4.5999999999999996</v>
      </c>
      <c r="AO878" s="16">
        <f t="shared" si="401"/>
        <v>158.10127777777777</v>
      </c>
      <c r="AP878" s="16">
        <v>50</v>
      </c>
      <c r="AQ878" s="16">
        <v>26</v>
      </c>
      <c r="AR878" s="16">
        <v>6.45</v>
      </c>
      <c r="AS878" s="14">
        <f t="shared" si="402"/>
        <v>50.435124999999999</v>
      </c>
      <c r="AT878" s="16">
        <v>5</v>
      </c>
      <c r="AU878" s="16">
        <v>1</v>
      </c>
      <c r="AV878" s="16">
        <v>2.5099999999999998</v>
      </c>
      <c r="AW878" s="14">
        <f t="shared" si="403"/>
        <v>5.0173638888888892</v>
      </c>
      <c r="AX878" s="14">
        <f t="shared" si="395"/>
        <v>-25.986616666666691</v>
      </c>
      <c r="AY878" s="14">
        <f t="shared" si="396"/>
        <v>0.57458888888888993</v>
      </c>
      <c r="AZ878" s="14">
        <f t="shared" si="397"/>
        <v>-217.31650000000002</v>
      </c>
    </row>
    <row r="879" spans="1:52">
      <c r="A879" s="11">
        <v>0.54652777777777795</v>
      </c>
      <c r="B879" s="12">
        <f t="shared" si="391"/>
        <v>13.099999999999991</v>
      </c>
      <c r="C879" s="12">
        <f t="shared" si="392"/>
        <v>19.792602897297947</v>
      </c>
      <c r="D879" s="12">
        <f t="shared" si="393"/>
        <v>19.410426241742403</v>
      </c>
      <c r="E879" s="12">
        <f t="shared" si="394"/>
        <v>19.566426241742402</v>
      </c>
      <c r="F879" s="12">
        <f t="shared" si="387"/>
        <v>5.122478411505373</v>
      </c>
      <c r="G879" s="12">
        <f t="shared" si="381"/>
        <v>0.38355097230051288</v>
      </c>
      <c r="H879" s="26">
        <f t="shared" si="388"/>
        <v>21.975851940958531</v>
      </c>
      <c r="I879" s="33">
        <f t="shared" si="382"/>
        <v>5.3956584528535032</v>
      </c>
      <c r="J879" s="50">
        <f t="shared" si="383"/>
        <v>5.5516584528535029</v>
      </c>
      <c r="K879" s="33">
        <f t="shared" si="373"/>
        <v>1.4534207842270204</v>
      </c>
      <c r="L879" s="33">
        <f t="shared" si="389"/>
        <v>-0.99879744768700807</v>
      </c>
      <c r="M879" s="33">
        <f t="shared" si="374"/>
        <v>3.0925458715888539</v>
      </c>
      <c r="N879" s="33">
        <f t="shared" si="390"/>
        <v>-4.9027119983926871E-2</v>
      </c>
      <c r="O879" s="33">
        <f t="shared" si="375"/>
        <v>3.0925458715888539</v>
      </c>
      <c r="P879" s="33">
        <f t="shared" si="376"/>
        <v>177.189826392648</v>
      </c>
      <c r="Q879" s="33">
        <f t="shared" si="384"/>
        <v>0.38122153684510268</v>
      </c>
      <c r="R879" s="33">
        <f t="shared" si="377"/>
        <v>21.842385120715392</v>
      </c>
      <c r="S879" s="33">
        <f t="shared" si="385"/>
        <v>-0.96486859239071732</v>
      </c>
      <c r="T879" s="33">
        <f t="shared" si="378"/>
        <v>2.875739087208002</v>
      </c>
      <c r="U879" s="33">
        <f t="shared" si="386"/>
        <v>0.26273294315322532</v>
      </c>
      <c r="V879" s="72">
        <f t="shared" si="379"/>
        <v>2.875739087208002</v>
      </c>
      <c r="W879" s="33">
        <f t="shared" si="380"/>
        <v>164.76771267782232</v>
      </c>
      <c r="X879" s="80">
        <v>0.54652777777777783</v>
      </c>
      <c r="Z879" s="16">
        <v>184</v>
      </c>
      <c r="AA879" s="16">
        <v>4</v>
      </c>
      <c r="AB879" s="16">
        <v>53.04</v>
      </c>
      <c r="AC879" s="14">
        <f t="shared" si="398"/>
        <v>184.0814</v>
      </c>
      <c r="AD879" s="16">
        <v>49</v>
      </c>
      <c r="AE879" s="16">
        <v>52</v>
      </c>
      <c r="AF879" s="16">
        <v>20.239999999999998</v>
      </c>
      <c r="AG879" s="14">
        <f t="shared" si="399"/>
        <v>49.872288888888889</v>
      </c>
      <c r="AH879" s="16">
        <v>19</v>
      </c>
      <c r="AI879" s="16">
        <v>31</v>
      </c>
      <c r="AJ879" s="16">
        <v>18.64</v>
      </c>
      <c r="AK879" s="14">
        <f t="shared" si="400"/>
        <v>19.521844444444444</v>
      </c>
      <c r="AL879" s="16">
        <v>158</v>
      </c>
      <c r="AM879" s="16">
        <v>6</v>
      </c>
      <c r="AN879" s="16">
        <v>17.66</v>
      </c>
      <c r="AO879" s="16">
        <f t="shared" si="401"/>
        <v>158.10490555555555</v>
      </c>
      <c r="AP879" s="16">
        <v>50</v>
      </c>
      <c r="AQ879" s="16">
        <v>22</v>
      </c>
      <c r="AR879" s="16">
        <v>24.92</v>
      </c>
      <c r="AS879" s="14">
        <f t="shared" si="402"/>
        <v>50.373588888888889</v>
      </c>
      <c r="AT879" s="16">
        <v>5</v>
      </c>
      <c r="AU879" s="16">
        <v>2</v>
      </c>
      <c r="AV879" s="16">
        <v>2.67</v>
      </c>
      <c r="AW879" s="14">
        <f t="shared" si="403"/>
        <v>5.0340749999999996</v>
      </c>
      <c r="AX879" s="14">
        <f t="shared" si="395"/>
        <v>-25.976494444444455</v>
      </c>
      <c r="AY879" s="14">
        <f t="shared" si="396"/>
        <v>0.50130000000000052</v>
      </c>
      <c r="AZ879" s="14">
        <f t="shared" si="397"/>
        <v>-217.31654166666667</v>
      </c>
    </row>
    <row r="880" spans="1:52">
      <c r="A880" s="11">
        <v>0.54722222222222205</v>
      </c>
      <c r="B880" s="12">
        <f t="shared" si="391"/>
        <v>13.116666666666671</v>
      </c>
      <c r="C880" s="12">
        <f t="shared" si="392"/>
        <v>19.80931513063129</v>
      </c>
      <c r="D880" s="12">
        <f t="shared" si="393"/>
        <v>19.427138475075733</v>
      </c>
      <c r="E880" s="12">
        <f t="shared" si="394"/>
        <v>19.583138475075732</v>
      </c>
      <c r="F880" s="12">
        <f t="shared" si="387"/>
        <v>5.1268536639607953</v>
      </c>
      <c r="G880" s="12">
        <f t="shared" si="381"/>
        <v>0.38375235270553909</v>
      </c>
      <c r="H880" s="26">
        <f t="shared" si="388"/>
        <v>21.987390188243168</v>
      </c>
      <c r="I880" s="33">
        <f t="shared" si="382"/>
        <v>5.412370686186847</v>
      </c>
      <c r="J880" s="50">
        <f t="shared" si="383"/>
        <v>5.5683706861868467</v>
      </c>
      <c r="K880" s="33">
        <f t="shared" si="373"/>
        <v>1.4577960366824461</v>
      </c>
      <c r="L880" s="33">
        <f t="shared" si="389"/>
        <v>-0.9988020146116976</v>
      </c>
      <c r="M880" s="33">
        <f t="shared" si="374"/>
        <v>3.0926391111321232</v>
      </c>
      <c r="N880" s="33">
        <f t="shared" si="390"/>
        <v>-4.8933992353112257E-2</v>
      </c>
      <c r="O880" s="33">
        <f t="shared" si="375"/>
        <v>3.0926391111321232</v>
      </c>
      <c r="P880" s="33">
        <f t="shared" si="376"/>
        <v>177.19516862496104</v>
      </c>
      <c r="Q880" s="33">
        <f t="shared" si="384"/>
        <v>0.3801473187252612</v>
      </c>
      <c r="R880" s="33">
        <f t="shared" si="377"/>
        <v>21.780836956171996</v>
      </c>
      <c r="S880" s="33">
        <f t="shared" si="385"/>
        <v>-0.96486313268338253</v>
      </c>
      <c r="T880" s="33">
        <f t="shared" si="378"/>
        <v>2.8757183075563999</v>
      </c>
      <c r="U880" s="33">
        <f t="shared" si="386"/>
        <v>0.26275299272969171</v>
      </c>
      <c r="V880" s="72">
        <f t="shared" si="379"/>
        <v>2.8757183075563999</v>
      </c>
      <c r="W880" s="33">
        <f t="shared" si="380"/>
        <v>164.76652209148577</v>
      </c>
      <c r="X880" s="80">
        <v>0.54722222222222217</v>
      </c>
      <c r="Z880" s="16">
        <v>184</v>
      </c>
      <c r="AA880" s="16">
        <v>4</v>
      </c>
      <c r="AB880" s="16">
        <v>29.36</v>
      </c>
      <c r="AC880" s="14">
        <f t="shared" si="398"/>
        <v>184.07482222222222</v>
      </c>
      <c r="AD880" s="16">
        <v>49</v>
      </c>
      <c r="AE880" s="16">
        <v>53</v>
      </c>
      <c r="AF880" s="16">
        <v>2.4900000000000002</v>
      </c>
      <c r="AG880" s="14">
        <f t="shared" si="399"/>
        <v>49.884025000000001</v>
      </c>
      <c r="AH880" s="16">
        <v>19</v>
      </c>
      <c r="AI880" s="16">
        <v>32</v>
      </c>
      <c r="AJ880" s="16">
        <v>18.8</v>
      </c>
      <c r="AK880" s="14">
        <f t="shared" si="400"/>
        <v>19.538555555555554</v>
      </c>
      <c r="AL880" s="16">
        <v>158</v>
      </c>
      <c r="AM880" s="16">
        <v>6</v>
      </c>
      <c r="AN880" s="16">
        <v>32.17</v>
      </c>
      <c r="AO880" s="16">
        <f t="shared" si="401"/>
        <v>158.10893611111112</v>
      </c>
      <c r="AP880" s="16">
        <v>50</v>
      </c>
      <c r="AQ880" s="16">
        <v>18</v>
      </c>
      <c r="AR880" s="16">
        <v>43.42</v>
      </c>
      <c r="AS880" s="14">
        <f t="shared" si="402"/>
        <v>50.312061111111113</v>
      </c>
      <c r="AT880" s="16">
        <v>5</v>
      </c>
      <c r="AU880" s="16">
        <v>3</v>
      </c>
      <c r="AV880" s="16">
        <v>2.84</v>
      </c>
      <c r="AW880" s="14">
        <f t="shared" si="403"/>
        <v>5.0507888888888886</v>
      </c>
      <c r="AX880" s="14">
        <f t="shared" si="395"/>
        <v>-25.965886111111104</v>
      </c>
      <c r="AY880" s="14">
        <f t="shared" si="396"/>
        <v>0.42803611111111195</v>
      </c>
      <c r="AZ880" s="14">
        <f t="shared" si="397"/>
        <v>-217.31649999999999</v>
      </c>
    </row>
    <row r="881" spans="1:56">
      <c r="A881" s="11">
        <v>0.54791666666666705</v>
      </c>
      <c r="B881" s="12">
        <f t="shared" si="391"/>
        <v>13.133333333333329</v>
      </c>
      <c r="C881" s="12">
        <f t="shared" si="392"/>
        <v>19.82602736396462</v>
      </c>
      <c r="D881" s="12">
        <f t="shared" si="393"/>
        <v>19.443850708409077</v>
      </c>
      <c r="E881" s="12">
        <f t="shared" si="394"/>
        <v>19.599850708409075</v>
      </c>
      <c r="F881" s="12">
        <f t="shared" si="387"/>
        <v>5.1312289164162213</v>
      </c>
      <c r="G881" s="12">
        <f t="shared" si="381"/>
        <v>0.38395336217603121</v>
      </c>
      <c r="H881" s="26">
        <f t="shared" si="388"/>
        <v>21.998907182544524</v>
      </c>
      <c r="I881" s="33">
        <f t="shared" si="382"/>
        <v>5.4290829195201766</v>
      </c>
      <c r="J881" s="50">
        <f t="shared" si="383"/>
        <v>5.5850829195201763</v>
      </c>
      <c r="K881" s="33">
        <f t="shared" si="373"/>
        <v>1.4621712891378684</v>
      </c>
      <c r="L881" s="33">
        <f t="shared" si="389"/>
        <v>-0.99880661965288742</v>
      </c>
      <c r="M881" s="33">
        <f t="shared" si="374"/>
        <v>3.0927333088925941</v>
      </c>
      <c r="N881" s="33">
        <f t="shared" si="390"/>
        <v>-4.8839907223217557E-2</v>
      </c>
      <c r="O881" s="33">
        <f t="shared" si="375"/>
        <v>3.0927333088925941</v>
      </c>
      <c r="P881" s="33">
        <f t="shared" si="376"/>
        <v>177.2005657590756</v>
      </c>
      <c r="Q881" s="33">
        <f t="shared" si="384"/>
        <v>0.37907302834418566</v>
      </c>
      <c r="R881" s="33">
        <f t="shared" si="377"/>
        <v>21.71928465136487</v>
      </c>
      <c r="S881" s="33">
        <f t="shared" si="385"/>
        <v>-0.96485896597754672</v>
      </c>
      <c r="T881" s="33">
        <f t="shared" si="378"/>
        <v>2.8757024501365418</v>
      </c>
      <c r="U881" s="33">
        <f t="shared" si="386"/>
        <v>0.26276829293645682</v>
      </c>
      <c r="V881" s="72">
        <f t="shared" si="379"/>
        <v>2.8757024501365418</v>
      </c>
      <c r="W881" s="33">
        <f t="shared" si="380"/>
        <v>164.76561352825391</v>
      </c>
      <c r="X881" s="80">
        <v>0.54791666666666672</v>
      </c>
      <c r="Z881" s="16">
        <v>184</v>
      </c>
      <c r="AA881" s="16">
        <v>4</v>
      </c>
      <c r="AB881" s="16">
        <v>5.39</v>
      </c>
      <c r="AC881" s="14">
        <f t="shared" si="398"/>
        <v>184.06816388888888</v>
      </c>
      <c r="AD881" s="16">
        <v>49</v>
      </c>
      <c r="AE881" s="16">
        <v>53</v>
      </c>
      <c r="AF881" s="16">
        <v>44.66</v>
      </c>
      <c r="AG881" s="14">
        <f t="shared" si="399"/>
        <v>49.895738888888886</v>
      </c>
      <c r="AH881" s="16">
        <v>19</v>
      </c>
      <c r="AI881" s="16">
        <v>33</v>
      </c>
      <c r="AJ881" s="16">
        <v>18.96</v>
      </c>
      <c r="AK881" s="14">
        <f t="shared" si="400"/>
        <v>19.555266666666668</v>
      </c>
      <c r="AL881" s="16">
        <v>158</v>
      </c>
      <c r="AM881" s="16">
        <v>6</v>
      </c>
      <c r="AN881" s="16">
        <v>48.1</v>
      </c>
      <c r="AO881" s="16">
        <f t="shared" si="401"/>
        <v>158.11336111111112</v>
      </c>
      <c r="AP881" s="16">
        <v>50</v>
      </c>
      <c r="AQ881" s="16">
        <v>15</v>
      </c>
      <c r="AR881" s="16">
        <v>1.97</v>
      </c>
      <c r="AS881" s="14">
        <f t="shared" si="402"/>
        <v>50.250547222222224</v>
      </c>
      <c r="AT881" s="16">
        <v>5</v>
      </c>
      <c r="AU881" s="16">
        <v>4</v>
      </c>
      <c r="AV881" s="16">
        <v>3</v>
      </c>
      <c r="AW881" s="14">
        <f t="shared" si="403"/>
        <v>5.0674999999999999</v>
      </c>
      <c r="AX881" s="14">
        <f t="shared" si="395"/>
        <v>-25.954802777777758</v>
      </c>
      <c r="AY881" s="14">
        <f t="shared" si="396"/>
        <v>0.35480833333333806</v>
      </c>
      <c r="AZ881" s="14">
        <f t="shared" si="397"/>
        <v>-217.31650000000005</v>
      </c>
    </row>
    <row r="882" spans="1:56" s="2" customFormat="1">
      <c r="A882" s="11">
        <v>0.54861111111111105</v>
      </c>
      <c r="B882" s="12">
        <f t="shared" si="391"/>
        <v>13.150000000000009</v>
      </c>
      <c r="C882" s="12">
        <f t="shared" si="392"/>
        <v>19.842739597297964</v>
      </c>
      <c r="D882" s="12">
        <f t="shared" si="393"/>
        <v>19.460562941742399</v>
      </c>
      <c r="E882" s="12">
        <f t="shared" si="394"/>
        <v>19.616562941742398</v>
      </c>
      <c r="F882" s="12">
        <f t="shared" si="387"/>
        <v>5.1356041688716418</v>
      </c>
      <c r="G882" s="12">
        <f t="shared" si="381"/>
        <v>0.38415399678140444</v>
      </c>
      <c r="H882" s="26">
        <f t="shared" si="388"/>
        <v>22.010402698656687</v>
      </c>
      <c r="I882" s="33">
        <f t="shared" si="382"/>
        <v>5.4457951528535204</v>
      </c>
      <c r="J882" s="50">
        <f t="shared" si="383"/>
        <v>5.6017951528535201</v>
      </c>
      <c r="K882" s="33">
        <f t="shared" si="373"/>
        <v>1.4665465415932943</v>
      </c>
      <c r="L882" s="33">
        <f t="shared" si="389"/>
        <v>-0.99881126246194663</v>
      </c>
      <c r="M882" s="33">
        <f t="shared" si="374"/>
        <v>3.0928284632674803</v>
      </c>
      <c r="N882" s="33">
        <f t="shared" si="390"/>
        <v>-4.8744866182732653E-2</v>
      </c>
      <c r="O882" s="33">
        <f t="shared" si="375"/>
        <v>3.0928284632674803</v>
      </c>
      <c r="P882" s="33">
        <f t="shared" si="376"/>
        <v>177.20601770315881</v>
      </c>
      <c r="Q882" s="33">
        <f t="shared" si="384"/>
        <v>0.37799868510742723</v>
      </c>
      <c r="R882" s="33">
        <f t="shared" si="377"/>
        <v>21.657729318150185</v>
      </c>
      <c r="S882" s="33">
        <f t="shared" si="385"/>
        <v>-0.96485609090270341</v>
      </c>
      <c r="T882" s="33">
        <f t="shared" si="378"/>
        <v>2.8756915088731985</v>
      </c>
      <c r="U882" s="33">
        <f t="shared" si="386"/>
        <v>0.26277884969676341</v>
      </c>
      <c r="V882" s="72">
        <f t="shared" si="379"/>
        <v>2.8756915088731985</v>
      </c>
      <c r="W882" s="33">
        <f t="shared" si="380"/>
        <v>164.76498664004177</v>
      </c>
      <c r="X882" s="80">
        <v>0.54861111111111105</v>
      </c>
      <c r="Y882" s="15"/>
      <c r="Z882" s="16">
        <v>184</v>
      </c>
      <c r="AA882" s="16">
        <v>3</v>
      </c>
      <c r="AB882" s="16">
        <v>41.12</v>
      </c>
      <c r="AC882" s="14">
        <f t="shared" si="398"/>
        <v>184.06142222222223</v>
      </c>
      <c r="AD882" s="16">
        <v>49</v>
      </c>
      <c r="AE882" s="16">
        <v>54</v>
      </c>
      <c r="AF882" s="16">
        <v>26.77</v>
      </c>
      <c r="AG882" s="14">
        <f t="shared" si="399"/>
        <v>49.90743611111111</v>
      </c>
      <c r="AH882" s="16">
        <v>19</v>
      </c>
      <c r="AI882" s="16">
        <v>34</v>
      </c>
      <c r="AJ882" s="16">
        <v>19.13</v>
      </c>
      <c r="AK882" s="14">
        <f t="shared" si="400"/>
        <v>19.571980555555555</v>
      </c>
      <c r="AL882" s="16">
        <v>158</v>
      </c>
      <c r="AM882" s="16">
        <v>7</v>
      </c>
      <c r="AN882" s="16">
        <v>5.47</v>
      </c>
      <c r="AO882" s="16">
        <f t="shared" si="401"/>
        <v>158.1181861111111</v>
      </c>
      <c r="AP882" s="16">
        <v>50</v>
      </c>
      <c r="AQ882" s="16">
        <v>11</v>
      </c>
      <c r="AR882" s="16">
        <v>20.57</v>
      </c>
      <c r="AS882" s="14">
        <f t="shared" si="402"/>
        <v>50.189047222222221</v>
      </c>
      <c r="AT882" s="16">
        <v>5</v>
      </c>
      <c r="AU882" s="16">
        <v>5</v>
      </c>
      <c r="AV882" s="16">
        <v>3.17</v>
      </c>
      <c r="AW882" s="14">
        <f t="shared" si="403"/>
        <v>5.0842138888888888</v>
      </c>
      <c r="AX882" s="14">
        <f t="shared" si="395"/>
        <v>-25.943236111111133</v>
      </c>
      <c r="AY882" s="14">
        <f t="shared" si="396"/>
        <v>0.28161111111111126</v>
      </c>
      <c r="AZ882" s="14">
        <f t="shared" si="397"/>
        <v>-217.31649999999999</v>
      </c>
      <c r="BA882" s="12"/>
      <c r="BB882" s="12"/>
      <c r="BC882" s="12"/>
      <c r="BD882" s="12"/>
    </row>
    <row r="883" spans="1:56" s="2" customFormat="1">
      <c r="A883" s="11">
        <v>0.54930555555555605</v>
      </c>
      <c r="B883" s="12">
        <f t="shared" si="391"/>
        <v>13.166666666666664</v>
      </c>
      <c r="C883" s="12">
        <f t="shared" si="392"/>
        <v>19.859451830631286</v>
      </c>
      <c r="D883" s="12">
        <f t="shared" si="393"/>
        <v>19.477275175075746</v>
      </c>
      <c r="E883" s="12">
        <f t="shared" si="394"/>
        <v>19.633275175075745</v>
      </c>
      <c r="F883" s="12">
        <f t="shared" si="387"/>
        <v>5.1399794213270686</v>
      </c>
      <c r="G883" s="12">
        <f t="shared" si="381"/>
        <v>0.38435425259736716</v>
      </c>
      <c r="H883" s="26">
        <f t="shared" si="388"/>
        <v>22.021876511734298</v>
      </c>
      <c r="I883" s="33">
        <f t="shared" si="382"/>
        <v>5.462507386186843</v>
      </c>
      <c r="J883" s="50">
        <f t="shared" si="383"/>
        <v>5.6185073861868426</v>
      </c>
      <c r="K883" s="33">
        <f t="shared" si="373"/>
        <v>1.4709217940487145</v>
      </c>
      <c r="L883" s="33">
        <f t="shared" si="389"/>
        <v>-0.99881594268714036</v>
      </c>
      <c r="M883" s="33">
        <f t="shared" si="374"/>
        <v>3.0929245726341215</v>
      </c>
      <c r="N883" s="33">
        <f t="shared" si="390"/>
        <v>-4.8648870839917556E-2</v>
      </c>
      <c r="O883" s="33">
        <f t="shared" si="375"/>
        <v>3.0929245726341215</v>
      </c>
      <c r="P883" s="33">
        <f t="shared" si="376"/>
        <v>177.21152436423898</v>
      </c>
      <c r="Q883" s="33">
        <f t="shared" si="384"/>
        <v>0.37692430839626334</v>
      </c>
      <c r="R883" s="33">
        <f t="shared" si="377"/>
        <v>21.596172066993347</v>
      </c>
      <c r="S883" s="33">
        <f t="shared" si="385"/>
        <v>-0.96485450600481082</v>
      </c>
      <c r="T883" s="33">
        <f t="shared" si="378"/>
        <v>2.8756854776406784</v>
      </c>
      <c r="U883" s="33">
        <f t="shared" si="386"/>
        <v>0.26278466896341701</v>
      </c>
      <c r="V883" s="72">
        <f t="shared" si="379"/>
        <v>2.8756854776406784</v>
      </c>
      <c r="W883" s="33">
        <f t="shared" si="380"/>
        <v>164.76464107587313</v>
      </c>
      <c r="X883" s="80">
        <v>0.5493055555555556</v>
      </c>
      <c r="Y883" s="15"/>
      <c r="Z883" s="16">
        <v>184</v>
      </c>
      <c r="AA883" s="16">
        <v>3</v>
      </c>
      <c r="AB883" s="16">
        <v>16.55</v>
      </c>
      <c r="AC883" s="14">
        <f t="shared" si="398"/>
        <v>184.05459722222221</v>
      </c>
      <c r="AD883" s="16">
        <v>49</v>
      </c>
      <c r="AE883" s="16">
        <v>55</v>
      </c>
      <c r="AF883" s="16">
        <v>8.81</v>
      </c>
      <c r="AG883" s="14">
        <f t="shared" si="399"/>
        <v>49.919113888888887</v>
      </c>
      <c r="AH883" s="16">
        <v>19</v>
      </c>
      <c r="AI883" s="16">
        <v>35</v>
      </c>
      <c r="AJ883" s="16">
        <v>19.29</v>
      </c>
      <c r="AK883" s="14">
        <f t="shared" si="400"/>
        <v>19.588691666666666</v>
      </c>
      <c r="AL883" s="16">
        <v>158</v>
      </c>
      <c r="AM883" s="16">
        <v>7</v>
      </c>
      <c r="AN883" s="16">
        <v>24.25</v>
      </c>
      <c r="AO883" s="16">
        <f t="shared" si="401"/>
        <v>158.12340277777778</v>
      </c>
      <c r="AP883" s="16">
        <v>50</v>
      </c>
      <c r="AQ883" s="16">
        <v>7</v>
      </c>
      <c r="AR883" s="16">
        <v>39.21</v>
      </c>
      <c r="AS883" s="14">
        <f t="shared" si="402"/>
        <v>50.127558333333333</v>
      </c>
      <c r="AT883" s="16">
        <v>5</v>
      </c>
      <c r="AU883" s="16">
        <v>6</v>
      </c>
      <c r="AV883" s="16">
        <v>3.33</v>
      </c>
      <c r="AW883" s="14">
        <f t="shared" si="403"/>
        <v>5.1009250000000002</v>
      </c>
      <c r="AX883" s="14">
        <f t="shared" si="395"/>
        <v>-25.931194444444429</v>
      </c>
      <c r="AY883" s="14">
        <f t="shared" si="396"/>
        <v>0.20844444444444576</v>
      </c>
      <c r="AZ883" s="14">
        <f t="shared" si="397"/>
        <v>-217.31649999999999</v>
      </c>
      <c r="BA883" s="12"/>
      <c r="BB883" s="12"/>
      <c r="BC883" s="12"/>
      <c r="BD883" s="12"/>
    </row>
    <row r="884" spans="1:56">
      <c r="A884" s="11">
        <v>0.55000000000000004</v>
      </c>
      <c r="B884" s="12">
        <f t="shared" si="391"/>
        <v>13.183333333333344</v>
      </c>
      <c r="C884" s="12">
        <f t="shared" si="392"/>
        <v>19.876164063964634</v>
      </c>
      <c r="D884" s="12">
        <f t="shared" si="393"/>
        <v>19.493987408409069</v>
      </c>
      <c r="E884" s="12">
        <f t="shared" si="394"/>
        <v>19.649987408409068</v>
      </c>
      <c r="F884" s="12">
        <f t="shared" si="387"/>
        <v>5.1443546737824883</v>
      </c>
      <c r="G884" s="12">
        <f t="shared" si="381"/>
        <v>0.38455412570599989</v>
      </c>
      <c r="H884" s="26">
        <f t="shared" si="388"/>
        <v>22.033328397297112</v>
      </c>
      <c r="I884" s="33">
        <f t="shared" si="382"/>
        <v>5.4792196195201903</v>
      </c>
      <c r="J884" s="50">
        <f t="shared" si="383"/>
        <v>5.63521961952019</v>
      </c>
      <c r="K884" s="33">
        <f t="shared" si="373"/>
        <v>1.4752970465041415</v>
      </c>
      <c r="L884" s="33">
        <f t="shared" si="389"/>
        <v>-0.99882065997365599</v>
      </c>
      <c r="M884" s="33">
        <f t="shared" si="374"/>
        <v>3.0930216353500555</v>
      </c>
      <c r="N884" s="33">
        <f t="shared" si="390"/>
        <v>-4.8551922822792463E-2</v>
      </c>
      <c r="O884" s="33">
        <f t="shared" si="375"/>
        <v>3.0930216353500555</v>
      </c>
      <c r="P884" s="33">
        <f t="shared" si="376"/>
        <v>177.21708564821009</v>
      </c>
      <c r="Q884" s="33">
        <f t="shared" si="384"/>
        <v>0.37584991756756864</v>
      </c>
      <c r="R884" s="33">
        <f t="shared" si="377"/>
        <v>21.534614006961579</v>
      </c>
      <c r="S884" s="33">
        <f t="shared" si="385"/>
        <v>-0.964854209746696</v>
      </c>
      <c r="T884" s="33">
        <f t="shared" si="378"/>
        <v>2.8756843502632599</v>
      </c>
      <c r="U884" s="33">
        <f t="shared" si="386"/>
        <v>0.26278575671843174</v>
      </c>
      <c r="V884" s="72">
        <f t="shared" si="379"/>
        <v>2.8756843502632599</v>
      </c>
      <c r="W884" s="33">
        <f t="shared" si="380"/>
        <v>164.76457648190512</v>
      </c>
      <c r="X884" s="80">
        <v>0.54999999999999993</v>
      </c>
      <c r="Z884" s="16">
        <v>184</v>
      </c>
      <c r="AA884" s="16">
        <v>2</v>
      </c>
      <c r="AB884" s="16">
        <v>51.68</v>
      </c>
      <c r="AC884" s="14">
        <f t="shared" si="398"/>
        <v>184.0476888888889</v>
      </c>
      <c r="AD884" s="16">
        <v>49</v>
      </c>
      <c r="AE884" s="16">
        <v>55</v>
      </c>
      <c r="AF884" s="16">
        <v>50.77</v>
      </c>
      <c r="AG884" s="14">
        <f t="shared" si="399"/>
        <v>49.930769444444444</v>
      </c>
      <c r="AH884" s="16">
        <v>19</v>
      </c>
      <c r="AI884" s="16">
        <v>36</v>
      </c>
      <c r="AJ884" s="16">
        <v>19.46</v>
      </c>
      <c r="AK884" s="14">
        <f t="shared" si="400"/>
        <v>19.605405555555556</v>
      </c>
      <c r="AL884" s="16">
        <v>158</v>
      </c>
      <c r="AM884" s="16">
        <v>7</v>
      </c>
      <c r="AN884" s="16">
        <v>44.44</v>
      </c>
      <c r="AO884" s="16">
        <f t="shared" si="401"/>
        <v>158.12901111111111</v>
      </c>
      <c r="AP884" s="16">
        <v>50</v>
      </c>
      <c r="AQ884" s="16">
        <v>3</v>
      </c>
      <c r="AR884" s="16">
        <v>57.9</v>
      </c>
      <c r="AS884" s="14">
        <f t="shared" si="402"/>
        <v>50.066083333333331</v>
      </c>
      <c r="AT884" s="16">
        <v>5</v>
      </c>
      <c r="AU884" s="16">
        <v>7</v>
      </c>
      <c r="AV884" s="16">
        <v>3.5</v>
      </c>
      <c r="AW884" s="14">
        <f t="shared" si="403"/>
        <v>5.1176388888888891</v>
      </c>
      <c r="AX884" s="14">
        <f t="shared" si="395"/>
        <v>-25.918677777777788</v>
      </c>
      <c r="AY884" s="14">
        <f t="shared" si="396"/>
        <v>0.13531388888888785</v>
      </c>
      <c r="AZ884" s="14">
        <f t="shared" si="397"/>
        <v>-217.31650000000002</v>
      </c>
    </row>
    <row r="885" spans="1:56">
      <c r="A885" s="11">
        <v>0.55069444444444404</v>
      </c>
      <c r="B885" s="12">
        <f t="shared" si="391"/>
        <v>13.200000000000001</v>
      </c>
      <c r="C885" s="12">
        <f t="shared" si="392"/>
        <v>19.892876297297956</v>
      </c>
      <c r="D885" s="12">
        <f t="shared" si="393"/>
        <v>19.510699641742395</v>
      </c>
      <c r="E885" s="12">
        <f t="shared" si="394"/>
        <v>19.666699641742394</v>
      </c>
      <c r="F885" s="12">
        <f t="shared" si="387"/>
        <v>5.1487299262379098</v>
      </c>
      <c r="G885" s="12">
        <f t="shared" si="381"/>
        <v>0.38475361219583804</v>
      </c>
      <c r="H885" s="26">
        <f t="shared" si="388"/>
        <v>22.044758131234719</v>
      </c>
      <c r="I885" s="33">
        <f t="shared" si="382"/>
        <v>5.4959318528535128</v>
      </c>
      <c r="J885" s="50">
        <f t="shared" si="383"/>
        <v>5.6519318528535125</v>
      </c>
      <c r="K885" s="33">
        <f t="shared" si="373"/>
        <v>1.4796722989595619</v>
      </c>
      <c r="L885" s="33">
        <f t="shared" si="389"/>
        <v>-0.99882541396362756</v>
      </c>
      <c r="M885" s="33">
        <f t="shared" si="374"/>
        <v>3.0931196497529694</v>
      </c>
      <c r="N885" s="33">
        <f t="shared" si="390"/>
        <v>-4.845402377912638E-2</v>
      </c>
      <c r="O885" s="33">
        <f t="shared" si="375"/>
        <v>3.0931196497529694</v>
      </c>
      <c r="P885" s="33">
        <f t="shared" si="376"/>
        <v>177.22270145982853</v>
      </c>
      <c r="Q885" s="33">
        <f t="shared" si="384"/>
        <v>0.3747755319537075</v>
      </c>
      <c r="R885" s="33">
        <f t="shared" si="377"/>
        <v>21.473056245717764</v>
      </c>
      <c r="S885" s="33">
        <f t="shared" si="385"/>
        <v>-0.96485520050846296</v>
      </c>
      <c r="T885" s="33">
        <f t="shared" si="378"/>
        <v>2.8756881205156395</v>
      </c>
      <c r="U885" s="33">
        <f t="shared" si="386"/>
        <v>0.26278211897268411</v>
      </c>
      <c r="V885" s="72">
        <f t="shared" si="379"/>
        <v>2.8756881205156395</v>
      </c>
      <c r="W885" s="33">
        <f t="shared" si="380"/>
        <v>164.7647925014542</v>
      </c>
      <c r="X885" s="80">
        <v>0.55069444444444449</v>
      </c>
      <c r="Z885" s="16">
        <v>184</v>
      </c>
      <c r="AA885" s="16">
        <v>2</v>
      </c>
      <c r="AB885" s="16">
        <v>26.52</v>
      </c>
      <c r="AC885" s="14">
        <f t="shared" si="398"/>
        <v>184.04069999999999</v>
      </c>
      <c r="AD885" s="16">
        <v>49</v>
      </c>
      <c r="AE885" s="16">
        <v>56</v>
      </c>
      <c r="AF885" s="16">
        <v>32.67</v>
      </c>
      <c r="AG885" s="14">
        <f t="shared" si="399"/>
        <v>49.942408333333333</v>
      </c>
      <c r="AH885" s="16">
        <v>19</v>
      </c>
      <c r="AI885" s="16">
        <v>37</v>
      </c>
      <c r="AJ885" s="16">
        <v>19.62</v>
      </c>
      <c r="AK885" s="14">
        <f t="shared" si="400"/>
        <v>19.622116666666667</v>
      </c>
      <c r="AL885" s="16">
        <v>158</v>
      </c>
      <c r="AM885" s="16">
        <v>8</v>
      </c>
      <c r="AN885" s="16">
        <v>6.05</v>
      </c>
      <c r="AO885" s="16">
        <f t="shared" si="401"/>
        <v>158.13501388888889</v>
      </c>
      <c r="AP885" s="16">
        <v>50</v>
      </c>
      <c r="AQ885" s="16">
        <v>0</v>
      </c>
      <c r="AR885" s="16">
        <v>16.649999999999999</v>
      </c>
      <c r="AS885" s="14">
        <f t="shared" si="402"/>
        <v>50.004624999999997</v>
      </c>
      <c r="AT885" s="16">
        <v>5</v>
      </c>
      <c r="AU885" s="16">
        <v>8</v>
      </c>
      <c r="AV885" s="16">
        <v>3.66</v>
      </c>
      <c r="AW885" s="14">
        <f t="shared" si="403"/>
        <v>5.1343500000000004</v>
      </c>
      <c r="AX885" s="14">
        <f t="shared" si="395"/>
        <v>-25.905686111111095</v>
      </c>
      <c r="AY885" s="14">
        <f t="shared" si="396"/>
        <v>6.2216666666664366E-2</v>
      </c>
      <c r="AZ885" s="14">
        <f t="shared" si="397"/>
        <v>-217.31649999999999</v>
      </c>
    </row>
    <row r="886" spans="1:56">
      <c r="A886" s="11">
        <v>0.55138888888888904</v>
      </c>
      <c r="B886" s="12">
        <f t="shared" si="391"/>
        <v>13.216666666666658</v>
      </c>
      <c r="C886" s="12">
        <f t="shared" si="392"/>
        <v>19.909588530631282</v>
      </c>
      <c r="D886" s="12">
        <f t="shared" si="393"/>
        <v>19.527411875075739</v>
      </c>
      <c r="E886" s="12">
        <f t="shared" si="394"/>
        <v>19.683411875075738</v>
      </c>
      <c r="F886" s="12">
        <f t="shared" si="387"/>
        <v>5.1531051786933357</v>
      </c>
      <c r="G886" s="12">
        <f t="shared" si="381"/>
        <v>0.38495270816195193</v>
      </c>
      <c r="H886" s="26">
        <f t="shared" si="388"/>
        <v>22.056165489811125</v>
      </c>
      <c r="I886" s="33">
        <f t="shared" si="382"/>
        <v>5.5126440861868389</v>
      </c>
      <c r="J886" s="50">
        <f t="shared" si="383"/>
        <v>5.6686440861868386</v>
      </c>
      <c r="K886" s="33">
        <f t="shared" si="373"/>
        <v>1.4840475514149829</v>
      </c>
      <c r="L886" s="33">
        <f t="shared" si="389"/>
        <v>-0.9988302042961632</v>
      </c>
      <c r="M886" s="33">
        <f t="shared" si="374"/>
        <v>3.093218614160766</v>
      </c>
      <c r="N886" s="33">
        <f t="shared" si="390"/>
        <v>-4.8355175376426952E-2</v>
      </c>
      <c r="O886" s="33">
        <f t="shared" si="375"/>
        <v>3.093218614160766</v>
      </c>
      <c r="P886" s="33">
        <f t="shared" si="376"/>
        <v>177.22837170271734</v>
      </c>
      <c r="Q886" s="33">
        <f t="shared" si="384"/>
        <v>0.37370117086240551</v>
      </c>
      <c r="R886" s="33">
        <f t="shared" si="377"/>
        <v>21.411499889513088</v>
      </c>
      <c r="S886" s="33">
        <f t="shared" si="385"/>
        <v>-0.964857476587899</v>
      </c>
      <c r="T886" s="33">
        <f t="shared" si="378"/>
        <v>2.8756967821233559</v>
      </c>
      <c r="U886" s="33">
        <f t="shared" si="386"/>
        <v>0.26277376176557637</v>
      </c>
      <c r="V886" s="72">
        <f t="shared" si="379"/>
        <v>2.8756967821233559</v>
      </c>
      <c r="W886" s="33">
        <f t="shared" si="380"/>
        <v>164.76528877502014</v>
      </c>
      <c r="X886" s="80">
        <v>0.55138888888888882</v>
      </c>
      <c r="Z886" s="16">
        <v>184</v>
      </c>
      <c r="AA886" s="16">
        <v>2</v>
      </c>
      <c r="AB886" s="16">
        <v>1.06</v>
      </c>
      <c r="AC886" s="14">
        <f t="shared" si="398"/>
        <v>184.03362777777778</v>
      </c>
      <c r="AD886" s="16">
        <v>49</v>
      </c>
      <c r="AE886" s="16">
        <v>57</v>
      </c>
      <c r="AF886" s="16">
        <v>14.49</v>
      </c>
      <c r="AG886" s="14">
        <f t="shared" si="399"/>
        <v>49.954025000000001</v>
      </c>
      <c r="AH886" s="16">
        <v>19</v>
      </c>
      <c r="AI886" s="16">
        <v>38</v>
      </c>
      <c r="AJ886" s="16">
        <v>19.79</v>
      </c>
      <c r="AK886" s="14">
        <f t="shared" si="400"/>
        <v>19.638830555555554</v>
      </c>
      <c r="AL886" s="16">
        <v>158</v>
      </c>
      <c r="AM886" s="16">
        <v>8</v>
      </c>
      <c r="AN886" s="16">
        <v>29.05</v>
      </c>
      <c r="AO886" s="16">
        <f t="shared" si="401"/>
        <v>158.14140277777778</v>
      </c>
      <c r="AP886" s="16">
        <v>49</v>
      </c>
      <c r="AQ886" s="16">
        <v>56</v>
      </c>
      <c r="AR886" s="16">
        <v>35.46</v>
      </c>
      <c r="AS886" s="14">
        <f t="shared" si="402"/>
        <v>49.94318333333333</v>
      </c>
      <c r="AT886" s="16">
        <v>5</v>
      </c>
      <c r="AU886" s="16">
        <v>9</v>
      </c>
      <c r="AV886" s="16">
        <v>3.82</v>
      </c>
      <c r="AW886" s="14">
        <f t="shared" si="403"/>
        <v>5.1510611111111109</v>
      </c>
      <c r="AX886" s="14">
        <f t="shared" si="395"/>
        <v>-25.892224999999996</v>
      </c>
      <c r="AY886" s="14">
        <f t="shared" si="396"/>
        <v>-1.0841666666671301E-2</v>
      </c>
      <c r="AZ886" s="14">
        <f t="shared" si="397"/>
        <v>-217.31654166666664</v>
      </c>
    </row>
    <row r="887" spans="1:56">
      <c r="A887" s="11">
        <v>0.55208333333333304</v>
      </c>
      <c r="B887" s="12">
        <f t="shared" si="391"/>
        <v>13.233333333333338</v>
      </c>
      <c r="C887" s="12">
        <f t="shared" si="392"/>
        <v>19.926300763964626</v>
      </c>
      <c r="D887" s="12">
        <f t="shared" si="393"/>
        <v>19.544124108409061</v>
      </c>
      <c r="E887" s="12">
        <f t="shared" si="394"/>
        <v>19.70012410840906</v>
      </c>
      <c r="F887" s="12">
        <f t="shared" si="387"/>
        <v>5.1574804311487563</v>
      </c>
      <c r="G887" s="12">
        <f t="shared" si="381"/>
        <v>0.38515140970602668</v>
      </c>
      <c r="H887" s="26">
        <f t="shared" si="388"/>
        <v>22.067550249669338</v>
      </c>
      <c r="I887" s="33">
        <f t="shared" si="382"/>
        <v>5.5293563195201827</v>
      </c>
      <c r="J887" s="50">
        <f t="shared" si="383"/>
        <v>5.6853563195201824</v>
      </c>
      <c r="K887" s="33">
        <f t="shared" si="373"/>
        <v>1.488422803870409</v>
      </c>
      <c r="L887" s="33">
        <f t="shared" si="389"/>
        <v>-0.99883503060737067</v>
      </c>
      <c r="M887" s="33">
        <f t="shared" si="374"/>
        <v>3.093318526871534</v>
      </c>
      <c r="N887" s="33">
        <f t="shared" si="390"/>
        <v>-4.8255379301927838E-2</v>
      </c>
      <c r="O887" s="33">
        <f t="shared" si="375"/>
        <v>3.093318526871534</v>
      </c>
      <c r="P887" s="33">
        <f t="shared" si="376"/>
        <v>177.23409627936402</v>
      </c>
      <c r="Q887" s="33">
        <f t="shared" si="384"/>
        <v>0.37262685357663966</v>
      </c>
      <c r="R887" s="33">
        <f t="shared" si="377"/>
        <v>21.349946043180758</v>
      </c>
      <c r="S887" s="33">
        <f t="shared" si="385"/>
        <v>-0.96486103620088481</v>
      </c>
      <c r="T887" s="33">
        <f t="shared" si="378"/>
        <v>2.8757103287632235</v>
      </c>
      <c r="U887" s="33">
        <f t="shared" si="386"/>
        <v>0.26276069116470779</v>
      </c>
      <c r="V887" s="72">
        <f t="shared" si="379"/>
        <v>2.8757103287632235</v>
      </c>
      <c r="W887" s="33">
        <f t="shared" si="380"/>
        <v>164.76606494031114</v>
      </c>
      <c r="X887" s="80">
        <v>0.55208333333333337</v>
      </c>
      <c r="Z887" s="16">
        <v>184</v>
      </c>
      <c r="AA887" s="16">
        <v>1</v>
      </c>
      <c r="AB887" s="16">
        <v>35.31</v>
      </c>
      <c r="AC887" s="14">
        <f t="shared" si="398"/>
        <v>184.026475</v>
      </c>
      <c r="AD887" s="16">
        <v>49</v>
      </c>
      <c r="AE887" s="16">
        <v>57</v>
      </c>
      <c r="AF887" s="16">
        <v>56.23</v>
      </c>
      <c r="AG887" s="14">
        <f t="shared" si="399"/>
        <v>49.965619444444442</v>
      </c>
      <c r="AH887" s="16">
        <v>19</v>
      </c>
      <c r="AI887" s="16">
        <v>39</v>
      </c>
      <c r="AJ887" s="16">
        <v>19.95</v>
      </c>
      <c r="AK887" s="14">
        <f t="shared" si="400"/>
        <v>19.655541666666668</v>
      </c>
      <c r="AL887" s="16">
        <v>158</v>
      </c>
      <c r="AM887" s="16">
        <v>8</v>
      </c>
      <c r="AN887" s="16">
        <v>53.46</v>
      </c>
      <c r="AO887" s="16">
        <f t="shared" si="401"/>
        <v>158.14818333333332</v>
      </c>
      <c r="AP887" s="16">
        <v>49</v>
      </c>
      <c r="AQ887" s="16">
        <v>52</v>
      </c>
      <c r="AR887" s="16">
        <v>54.33</v>
      </c>
      <c r="AS887" s="14">
        <f t="shared" si="402"/>
        <v>49.88175833333333</v>
      </c>
      <c r="AT887" s="16">
        <v>5</v>
      </c>
      <c r="AU887" s="16">
        <v>10</v>
      </c>
      <c r="AV887" s="16">
        <v>3.99</v>
      </c>
      <c r="AW887" s="14">
        <f t="shared" si="403"/>
        <v>5.1677749999999998</v>
      </c>
      <c r="AX887" s="14">
        <f t="shared" si="395"/>
        <v>-25.878291666666684</v>
      </c>
      <c r="AY887" s="14">
        <f t="shared" si="396"/>
        <v>-8.3861111111112052E-2</v>
      </c>
      <c r="AZ887" s="14">
        <f t="shared" si="397"/>
        <v>-217.31650000000005</v>
      </c>
    </row>
    <row r="888" spans="1:56">
      <c r="A888" s="11">
        <v>0.55277777777777803</v>
      </c>
      <c r="B888" s="12">
        <f t="shared" si="391"/>
        <v>13.249999999999993</v>
      </c>
      <c r="C888" s="12">
        <f t="shared" si="392"/>
        <v>19.943012997297949</v>
      </c>
      <c r="D888" s="12">
        <f t="shared" si="393"/>
        <v>19.560836341742405</v>
      </c>
      <c r="E888" s="12">
        <f t="shared" si="394"/>
        <v>19.716836341742404</v>
      </c>
      <c r="F888" s="12">
        <f t="shared" si="387"/>
        <v>5.1618556836041822</v>
      </c>
      <c r="G888" s="12">
        <f t="shared" si="381"/>
        <v>0.3853497129364451</v>
      </c>
      <c r="H888" s="26">
        <f t="shared" si="388"/>
        <v>22.078912187836128</v>
      </c>
      <c r="I888" s="33">
        <f t="shared" si="382"/>
        <v>5.5460685528535052</v>
      </c>
      <c r="J888" s="50">
        <f t="shared" si="383"/>
        <v>5.7020685528535049</v>
      </c>
      <c r="K888" s="33">
        <f t="shared" si="373"/>
        <v>1.4927980563258296</v>
      </c>
      <c r="L888" s="33">
        <f t="shared" si="389"/>
        <v>-0.9988398925303843</v>
      </c>
      <c r="M888" s="33">
        <f t="shared" si="374"/>
        <v>3.093419386163605</v>
      </c>
      <c r="N888" s="33">
        <f t="shared" si="390"/>
        <v>-4.8154637262577994E-2</v>
      </c>
      <c r="O888" s="33">
        <f t="shared" si="375"/>
        <v>3.093419386163605</v>
      </c>
      <c r="P888" s="33">
        <f t="shared" si="376"/>
        <v>177.23987509112436</v>
      </c>
      <c r="Q888" s="33">
        <f t="shared" si="384"/>
        <v>0.37155259935452584</v>
      </c>
      <c r="R888" s="33">
        <f t="shared" si="377"/>
        <v>21.288395810129526</v>
      </c>
      <c r="S888" s="33">
        <f t="shared" si="385"/>
        <v>-0.96486587748180286</v>
      </c>
      <c r="T888" s="33">
        <f t="shared" si="378"/>
        <v>2.8757287540637426</v>
      </c>
      <c r="U888" s="33">
        <f t="shared" si="386"/>
        <v>0.26274291326555477</v>
      </c>
      <c r="V888" s="72">
        <f t="shared" si="379"/>
        <v>2.8757287540637426</v>
      </c>
      <c r="W888" s="33">
        <f t="shared" si="380"/>
        <v>164.76712063226717</v>
      </c>
      <c r="X888" s="80">
        <v>0.55277777777777781</v>
      </c>
      <c r="Z888" s="16">
        <v>184</v>
      </c>
      <c r="AA888" s="16">
        <v>1</v>
      </c>
      <c r="AB888" s="16">
        <v>9.26</v>
      </c>
      <c r="AC888" s="14">
        <f t="shared" si="398"/>
        <v>184.01923888888888</v>
      </c>
      <c r="AD888" s="16">
        <v>49</v>
      </c>
      <c r="AE888" s="16">
        <v>58</v>
      </c>
      <c r="AF888" s="16">
        <v>37.909999999999997</v>
      </c>
      <c r="AG888" s="14">
        <f t="shared" si="399"/>
        <v>49.977197222222223</v>
      </c>
      <c r="AH888" s="16">
        <v>19</v>
      </c>
      <c r="AI888" s="16">
        <v>40</v>
      </c>
      <c r="AJ888" s="16">
        <v>20.12</v>
      </c>
      <c r="AK888" s="14">
        <f t="shared" si="400"/>
        <v>19.672255555555555</v>
      </c>
      <c r="AL888" s="16">
        <v>158</v>
      </c>
      <c r="AM888" s="16">
        <v>9</v>
      </c>
      <c r="AN888" s="16">
        <v>19.25</v>
      </c>
      <c r="AO888" s="16">
        <f t="shared" si="401"/>
        <v>158.15534722222222</v>
      </c>
      <c r="AP888" s="16">
        <v>49</v>
      </c>
      <c r="AQ888" s="16">
        <v>49</v>
      </c>
      <c r="AR888" s="16">
        <v>13.27</v>
      </c>
      <c r="AS888" s="14">
        <f t="shared" si="402"/>
        <v>49.820352777777778</v>
      </c>
      <c r="AT888" s="16">
        <v>5</v>
      </c>
      <c r="AU888" s="16">
        <v>11</v>
      </c>
      <c r="AV888" s="16">
        <v>4.1500000000000004</v>
      </c>
      <c r="AW888" s="14">
        <f t="shared" si="403"/>
        <v>5.1844861111111111</v>
      </c>
      <c r="AX888" s="14">
        <f t="shared" si="395"/>
        <v>-25.86389166666666</v>
      </c>
      <c r="AY888" s="14">
        <f t="shared" si="396"/>
        <v>-0.15684444444444523</v>
      </c>
      <c r="AZ888" s="14">
        <f t="shared" si="397"/>
        <v>-217.31654166666667</v>
      </c>
    </row>
    <row r="889" spans="1:56">
      <c r="A889" s="11">
        <v>0.55347222222222203</v>
      </c>
      <c r="B889" s="12">
        <f t="shared" si="391"/>
        <v>13.266666666666673</v>
      </c>
      <c r="C889" s="12">
        <f t="shared" si="392"/>
        <v>19.959725230631292</v>
      </c>
      <c r="D889" s="12">
        <f t="shared" si="393"/>
        <v>19.577548575075728</v>
      </c>
      <c r="E889" s="12">
        <f t="shared" si="394"/>
        <v>19.733548575075726</v>
      </c>
      <c r="F889" s="12">
        <f t="shared" si="387"/>
        <v>5.1662309360596028</v>
      </c>
      <c r="G889" s="12">
        <f t="shared" si="381"/>
        <v>0.38554761396836629</v>
      </c>
      <c r="H889" s="26">
        <f t="shared" si="388"/>
        <v>22.090251081726493</v>
      </c>
      <c r="I889" s="33">
        <f t="shared" si="382"/>
        <v>5.562780786186849</v>
      </c>
      <c r="J889" s="50">
        <f t="shared" si="383"/>
        <v>5.7187807861868487</v>
      </c>
      <c r="K889" s="33">
        <f t="shared" si="373"/>
        <v>1.4971733087812553</v>
      </c>
      <c r="L889" s="33">
        <f t="shared" si="389"/>
        <v>-0.99884478969539137</v>
      </c>
      <c r="M889" s="33">
        <f t="shared" si="374"/>
        <v>3.0935211902955251</v>
      </c>
      <c r="N889" s="33">
        <f t="shared" si="390"/>
        <v>-4.8052950985027654E-2</v>
      </c>
      <c r="O889" s="33">
        <f t="shared" si="375"/>
        <v>3.0935211902955251</v>
      </c>
      <c r="P889" s="33">
        <f t="shared" si="376"/>
        <v>177.24570803822039</v>
      </c>
      <c r="Q889" s="33">
        <f t="shared" si="384"/>
        <v>0.3704784274291974</v>
      </c>
      <c r="R889" s="33">
        <f t="shared" si="377"/>
        <v>21.226850292336763</v>
      </c>
      <c r="S889" s="33">
        <f t="shared" si="385"/>
        <v>-0.96487199848394856</v>
      </c>
      <c r="T889" s="33">
        <f t="shared" si="378"/>
        <v>2.8757520516055215</v>
      </c>
      <c r="U889" s="33">
        <f t="shared" si="386"/>
        <v>0.26272043419115981</v>
      </c>
      <c r="V889" s="72">
        <f t="shared" si="379"/>
        <v>2.8757520516055215</v>
      </c>
      <c r="W889" s="33">
        <f t="shared" si="380"/>
        <v>164.7684554830841</v>
      </c>
      <c r="X889" s="80">
        <v>0.55347222222222225</v>
      </c>
      <c r="Z889" s="16">
        <v>184</v>
      </c>
      <c r="AA889" s="16">
        <v>0</v>
      </c>
      <c r="AB889" s="16">
        <v>42.91</v>
      </c>
      <c r="AC889" s="14">
        <f t="shared" si="398"/>
        <v>184.01191944444443</v>
      </c>
      <c r="AD889" s="16">
        <v>49</v>
      </c>
      <c r="AE889" s="16">
        <v>59</v>
      </c>
      <c r="AF889" s="16">
        <v>19.5</v>
      </c>
      <c r="AG889" s="14">
        <f t="shared" si="399"/>
        <v>49.988750000000003</v>
      </c>
      <c r="AH889" s="16">
        <v>19</v>
      </c>
      <c r="AI889" s="16">
        <v>41</v>
      </c>
      <c r="AJ889" s="16">
        <v>20.28</v>
      </c>
      <c r="AK889" s="14">
        <f t="shared" si="400"/>
        <v>19.688966666666666</v>
      </c>
      <c r="AL889" s="16">
        <v>158</v>
      </c>
      <c r="AM889" s="16">
        <v>9</v>
      </c>
      <c r="AN889" s="16">
        <v>46.43</v>
      </c>
      <c r="AO889" s="16">
        <f t="shared" si="401"/>
        <v>158.16289722222223</v>
      </c>
      <c r="AP889" s="16">
        <v>49</v>
      </c>
      <c r="AQ889" s="16">
        <v>45</v>
      </c>
      <c r="AR889" s="16">
        <v>32.28</v>
      </c>
      <c r="AS889" s="14">
        <f t="shared" si="402"/>
        <v>49.758966666666666</v>
      </c>
      <c r="AT889" s="16">
        <v>5</v>
      </c>
      <c r="AU889" s="16">
        <v>12</v>
      </c>
      <c r="AV889" s="16">
        <v>4.32</v>
      </c>
      <c r="AW889" s="14">
        <f t="shared" si="403"/>
        <v>5.2012</v>
      </c>
      <c r="AX889" s="14">
        <f t="shared" si="395"/>
        <v>-25.849022222222203</v>
      </c>
      <c r="AY889" s="14">
        <f t="shared" si="396"/>
        <v>-0.22978333333333723</v>
      </c>
      <c r="AZ889" s="14">
        <f t="shared" si="397"/>
        <v>-217.31649999999999</v>
      </c>
    </row>
    <row r="890" spans="1:56">
      <c r="A890" s="11">
        <v>0.55416666666666703</v>
      </c>
      <c r="B890" s="12">
        <f t="shared" si="391"/>
        <v>13.283333333333328</v>
      </c>
      <c r="C890" s="12">
        <f t="shared" si="392"/>
        <v>19.976437463964615</v>
      </c>
      <c r="D890" s="12">
        <f t="shared" si="393"/>
        <v>19.594260808409079</v>
      </c>
      <c r="E890" s="12">
        <f t="shared" si="394"/>
        <v>19.750260808409077</v>
      </c>
      <c r="F890" s="12">
        <f t="shared" si="387"/>
        <v>5.1706061885150314</v>
      </c>
      <c r="G890" s="12">
        <f t="shared" si="381"/>
        <v>0.38574510892380798</v>
      </c>
      <c r="H890" s="26">
        <f t="shared" si="388"/>
        <v>22.101566709148425</v>
      </c>
      <c r="I890" s="33">
        <f t="shared" si="382"/>
        <v>5.5794930195201715</v>
      </c>
      <c r="J890" s="50">
        <f t="shared" si="383"/>
        <v>5.7354930195201712</v>
      </c>
      <c r="K890" s="33">
        <f t="shared" si="373"/>
        <v>1.5015485612366759</v>
      </c>
      <c r="L890" s="33">
        <f t="shared" si="389"/>
        <v>-0.99884972172965969</v>
      </c>
      <c r="M890" s="33">
        <f t="shared" si="374"/>
        <v>3.0936239375061056</v>
      </c>
      <c r="N890" s="33">
        <f t="shared" si="390"/>
        <v>-4.7950322215616716E-2</v>
      </c>
      <c r="O890" s="33">
        <f t="shared" si="375"/>
        <v>3.0936239375061056</v>
      </c>
      <c r="P890" s="33">
        <f t="shared" si="376"/>
        <v>177.25159501974341</v>
      </c>
      <c r="Q890" s="33">
        <f t="shared" si="384"/>
        <v>0.36940435700870305</v>
      </c>
      <c r="R890" s="33">
        <f t="shared" si="377"/>
        <v>21.1653105903426</v>
      </c>
      <c r="S890" s="33">
        <f t="shared" si="385"/>
        <v>-0.96487939717994153</v>
      </c>
      <c r="T890" s="33">
        <f t="shared" si="378"/>
        <v>2.8757802149216785</v>
      </c>
      <c r="U890" s="33">
        <f t="shared" si="386"/>
        <v>0.26269326009182825</v>
      </c>
      <c r="V890" s="72">
        <f t="shared" si="379"/>
        <v>2.8757802149216785</v>
      </c>
      <c r="W890" s="33">
        <f t="shared" si="380"/>
        <v>164.770069122237</v>
      </c>
      <c r="X890" s="80">
        <v>0.5541666666666667</v>
      </c>
      <c r="Z890" s="16">
        <v>184</v>
      </c>
      <c r="AA890" s="16">
        <v>0</v>
      </c>
      <c r="AB890" s="16">
        <v>16.27</v>
      </c>
      <c r="AC890" s="14">
        <f t="shared" si="398"/>
        <v>184.00451944444444</v>
      </c>
      <c r="AD890" s="16">
        <v>50</v>
      </c>
      <c r="AE890" s="16">
        <v>0</v>
      </c>
      <c r="AF890" s="16">
        <v>1.03</v>
      </c>
      <c r="AG890" s="14">
        <f t="shared" si="399"/>
        <v>50.000286111111109</v>
      </c>
      <c r="AH890" s="16">
        <v>19</v>
      </c>
      <c r="AI890" s="16">
        <v>42</v>
      </c>
      <c r="AJ890" s="16">
        <v>20.45</v>
      </c>
      <c r="AK890" s="14">
        <f t="shared" si="400"/>
        <v>19.705680555555556</v>
      </c>
      <c r="AL890" s="16">
        <v>158</v>
      </c>
      <c r="AM890" s="16">
        <v>10</v>
      </c>
      <c r="AN890" s="16">
        <v>15</v>
      </c>
      <c r="AO890" s="16">
        <f t="shared" si="401"/>
        <v>158.17083333333332</v>
      </c>
      <c r="AP890" s="16">
        <v>49</v>
      </c>
      <c r="AQ890" s="16">
        <v>41</v>
      </c>
      <c r="AR890" s="16">
        <v>51.36</v>
      </c>
      <c r="AS890" s="14">
        <f t="shared" si="402"/>
        <v>49.697600000000001</v>
      </c>
      <c r="AT890" s="16">
        <v>5</v>
      </c>
      <c r="AU890" s="16">
        <v>13</v>
      </c>
      <c r="AV890" s="16">
        <v>4.4800000000000004</v>
      </c>
      <c r="AW890" s="14">
        <f t="shared" si="403"/>
        <v>5.2179111111111114</v>
      </c>
      <c r="AX890" s="14">
        <f t="shared" si="395"/>
        <v>-25.83368611111112</v>
      </c>
      <c r="AY890" s="14">
        <f t="shared" si="396"/>
        <v>-0.30268611111110744</v>
      </c>
      <c r="AZ890" s="14">
        <f t="shared" si="397"/>
        <v>-217.31654166666669</v>
      </c>
    </row>
    <row r="891" spans="1:56">
      <c r="A891" s="11">
        <v>0.55486111111111103</v>
      </c>
      <c r="B891" s="12">
        <f t="shared" si="391"/>
        <v>13.300000000000008</v>
      </c>
      <c r="C891" s="12">
        <f t="shared" si="392"/>
        <v>19.993149697297966</v>
      </c>
      <c r="D891" s="12">
        <f t="shared" si="393"/>
        <v>19.610973041742401</v>
      </c>
      <c r="E891" s="12">
        <f t="shared" si="394"/>
        <v>19.7669730417424</v>
      </c>
      <c r="F891" s="12">
        <f t="shared" si="387"/>
        <v>5.1749814409704511</v>
      </c>
      <c r="G891" s="12">
        <f t="shared" si="381"/>
        <v>0.38594219393172535</v>
      </c>
      <c r="H891" s="26">
        <f t="shared" si="388"/>
        <v>22.112858848307393</v>
      </c>
      <c r="I891" s="33">
        <f t="shared" si="382"/>
        <v>5.5962052528535224</v>
      </c>
      <c r="J891" s="50">
        <f t="shared" si="383"/>
        <v>5.7522052528535221</v>
      </c>
      <c r="K891" s="33">
        <f t="shared" si="373"/>
        <v>1.5059238136921036</v>
      </c>
      <c r="L891" s="33">
        <f t="shared" si="389"/>
        <v>-0.99885468825756474</v>
      </c>
      <c r="M891" s="33">
        <f t="shared" si="374"/>
        <v>3.0937276260144242</v>
      </c>
      <c r="N891" s="33">
        <f t="shared" si="390"/>
        <v>-4.7846752720360326E-2</v>
      </c>
      <c r="O891" s="33">
        <f t="shared" si="375"/>
        <v>3.0937276260144242</v>
      </c>
      <c r="P891" s="33">
        <f t="shared" si="376"/>
        <v>177.25753593365408</v>
      </c>
      <c r="Q891" s="33">
        <f t="shared" si="384"/>
        <v>0.36833040727588551</v>
      </c>
      <c r="R891" s="33">
        <f t="shared" si="377"/>
        <v>21.103777803242949</v>
      </c>
      <c r="S891" s="33">
        <f t="shared" si="385"/>
        <v>-0.96488807146213795</v>
      </c>
      <c r="T891" s="33">
        <f t="shared" si="378"/>
        <v>2.8758132374982415</v>
      </c>
      <c r="U891" s="33">
        <f t="shared" si="386"/>
        <v>0.26266139714483405</v>
      </c>
      <c r="V891" s="72">
        <f t="shared" si="379"/>
        <v>2.8758132374982415</v>
      </c>
      <c r="W891" s="33">
        <f t="shared" si="380"/>
        <v>164.77196117650269</v>
      </c>
      <c r="X891" s="80">
        <v>0.55486111111111114</v>
      </c>
      <c r="Z891" s="16">
        <v>183</v>
      </c>
      <c r="AA891" s="16">
        <v>59</v>
      </c>
      <c r="AB891" s="16">
        <v>49.33</v>
      </c>
      <c r="AC891" s="14">
        <f t="shared" si="398"/>
        <v>183.9970361111111</v>
      </c>
      <c r="AD891" s="16">
        <v>50</v>
      </c>
      <c r="AE891" s="16">
        <v>0</v>
      </c>
      <c r="AF891" s="16">
        <v>42.47</v>
      </c>
      <c r="AG891" s="14">
        <f t="shared" si="399"/>
        <v>50.011797222222221</v>
      </c>
      <c r="AH891" s="16">
        <v>19</v>
      </c>
      <c r="AI891" s="16">
        <v>43</v>
      </c>
      <c r="AJ891" s="16">
        <v>20.61</v>
      </c>
      <c r="AK891" s="14">
        <f t="shared" si="400"/>
        <v>19.722391666666667</v>
      </c>
      <c r="AL891" s="16">
        <v>158</v>
      </c>
      <c r="AM891" s="16">
        <v>10</v>
      </c>
      <c r="AN891" s="16">
        <v>44.93</v>
      </c>
      <c r="AO891" s="16">
        <f t="shared" si="401"/>
        <v>158.17914722222221</v>
      </c>
      <c r="AP891" s="16">
        <v>49</v>
      </c>
      <c r="AQ891" s="16">
        <v>38</v>
      </c>
      <c r="AR891" s="16">
        <v>10.52</v>
      </c>
      <c r="AS891" s="14">
        <f t="shared" si="402"/>
        <v>49.636255555555557</v>
      </c>
      <c r="AT891" s="16">
        <v>5</v>
      </c>
      <c r="AU891" s="16">
        <v>14</v>
      </c>
      <c r="AV891" s="16">
        <v>4.6500000000000004</v>
      </c>
      <c r="AW891" s="14">
        <f t="shared" si="403"/>
        <v>5.2346250000000003</v>
      </c>
      <c r="AX891" s="14">
        <f t="shared" si="395"/>
        <v>-25.817888888888888</v>
      </c>
      <c r="AY891" s="14">
        <f t="shared" si="396"/>
        <v>-0.37554166666666333</v>
      </c>
      <c r="AZ891" s="14">
        <f t="shared" si="397"/>
        <v>-217.31649999999999</v>
      </c>
    </row>
    <row r="892" spans="1:56">
      <c r="A892" s="11">
        <v>0.55555555555555602</v>
      </c>
      <c r="B892" s="12">
        <f t="shared" si="391"/>
        <v>13.316666666666665</v>
      </c>
      <c r="C892" s="12">
        <f t="shared" si="392"/>
        <v>20.009861930631288</v>
      </c>
      <c r="D892" s="12">
        <f t="shared" si="393"/>
        <v>19.627685275075745</v>
      </c>
      <c r="E892" s="12">
        <f t="shared" si="394"/>
        <v>19.783685275075744</v>
      </c>
      <c r="F892" s="12">
        <f t="shared" si="387"/>
        <v>5.179356693425877</v>
      </c>
      <c r="G892" s="12">
        <f t="shared" si="381"/>
        <v>0.38613886512809398</v>
      </c>
      <c r="H892" s="26">
        <f t="shared" si="388"/>
        <v>22.124127277811105</v>
      </c>
      <c r="I892" s="33">
        <f t="shared" si="382"/>
        <v>5.6129174861868449</v>
      </c>
      <c r="J892" s="50">
        <f t="shared" si="383"/>
        <v>5.7689174861868446</v>
      </c>
      <c r="K892" s="33">
        <f t="shared" si="373"/>
        <v>1.510299066147524</v>
      </c>
      <c r="L892" s="33">
        <f t="shared" si="389"/>
        <v>-0.99885968890061716</v>
      </c>
      <c r="M892" s="33">
        <f t="shared" si="374"/>
        <v>3.0938322540198309</v>
      </c>
      <c r="N892" s="33">
        <f t="shared" si="390"/>
        <v>-4.7742244284935197E-2</v>
      </c>
      <c r="O892" s="33">
        <f t="shared" si="375"/>
        <v>3.0938322540198309</v>
      </c>
      <c r="P892" s="33">
        <f t="shared" si="376"/>
        <v>177.26353067678272</v>
      </c>
      <c r="Q892" s="33">
        <f t="shared" si="384"/>
        <v>0.36725659738828348</v>
      </c>
      <c r="R892" s="33">
        <f t="shared" si="377"/>
        <v>21.042253028683938</v>
      </c>
      <c r="S892" s="33">
        <f t="shared" si="385"/>
        <v>-0.96489801914304352</v>
      </c>
      <c r="T892" s="33">
        <f t="shared" si="378"/>
        <v>2.8758511127745461</v>
      </c>
      <c r="U892" s="33">
        <f t="shared" si="386"/>
        <v>0.26262485155413384</v>
      </c>
      <c r="V892" s="72">
        <f t="shared" si="379"/>
        <v>2.8758511127745461</v>
      </c>
      <c r="W892" s="33">
        <f t="shared" si="380"/>
        <v>164.77413126998283</v>
      </c>
      <c r="X892" s="80">
        <v>0.55555555555555558</v>
      </c>
      <c r="Z892" s="16">
        <v>183</v>
      </c>
      <c r="AA892" s="16">
        <v>59</v>
      </c>
      <c r="AB892" s="16">
        <v>22.1</v>
      </c>
      <c r="AC892" s="14">
        <f t="shared" si="398"/>
        <v>183.98947222222222</v>
      </c>
      <c r="AD892" s="16">
        <v>50</v>
      </c>
      <c r="AE892" s="16">
        <v>1</v>
      </c>
      <c r="AF892" s="16">
        <v>23.84</v>
      </c>
      <c r="AG892" s="14">
        <f t="shared" si="399"/>
        <v>50.023288888888892</v>
      </c>
      <c r="AH892" s="16">
        <v>19</v>
      </c>
      <c r="AI892" s="16">
        <v>44</v>
      </c>
      <c r="AJ892" s="16">
        <v>20.78</v>
      </c>
      <c r="AK892" s="14">
        <f t="shared" si="400"/>
        <v>19.739105555555554</v>
      </c>
      <c r="AL892" s="16">
        <v>158</v>
      </c>
      <c r="AM892" s="16">
        <v>11</v>
      </c>
      <c r="AN892" s="16">
        <v>16.239999999999998</v>
      </c>
      <c r="AO892" s="16">
        <f t="shared" si="401"/>
        <v>158.18784444444444</v>
      </c>
      <c r="AP892" s="16">
        <v>49</v>
      </c>
      <c r="AQ892" s="16">
        <v>34</v>
      </c>
      <c r="AR892" s="16">
        <v>29.77</v>
      </c>
      <c r="AS892" s="14">
        <f t="shared" si="402"/>
        <v>49.574936111111114</v>
      </c>
      <c r="AT892" s="16">
        <v>5</v>
      </c>
      <c r="AU892" s="16">
        <v>15</v>
      </c>
      <c r="AV892" s="16">
        <v>4.8099999999999996</v>
      </c>
      <c r="AW892" s="14">
        <f t="shared" si="403"/>
        <v>5.2513361111111108</v>
      </c>
      <c r="AX892" s="14">
        <f t="shared" si="395"/>
        <v>-25.801627777777782</v>
      </c>
      <c r="AY892" s="14">
        <f t="shared" si="396"/>
        <v>-0.44835277777777804</v>
      </c>
      <c r="AZ892" s="14">
        <f t="shared" si="397"/>
        <v>-217.31654166666664</v>
      </c>
    </row>
    <row r="893" spans="1:56">
      <c r="A893" s="11">
        <v>0.55625000000000002</v>
      </c>
      <c r="B893" s="12">
        <f t="shared" si="391"/>
        <v>13.333333333333345</v>
      </c>
      <c r="C893" s="12">
        <f t="shared" si="392"/>
        <v>20.026574163964632</v>
      </c>
      <c r="D893" s="12">
        <f t="shared" si="393"/>
        <v>19.644397508409067</v>
      </c>
      <c r="E893" s="12">
        <f t="shared" si="394"/>
        <v>19.800397508409066</v>
      </c>
      <c r="F893" s="12">
        <f t="shared" si="387"/>
        <v>5.1837319458812976</v>
      </c>
      <c r="G893" s="12">
        <f t="shared" si="381"/>
        <v>0.38633511865598785</v>
      </c>
      <c r="H893" s="26">
        <f t="shared" si="388"/>
        <v>22.135371776673978</v>
      </c>
      <c r="I893" s="33">
        <f t="shared" si="382"/>
        <v>5.6296297195201888</v>
      </c>
      <c r="J893" s="50">
        <f t="shared" si="383"/>
        <v>5.7856297195201885</v>
      </c>
      <c r="K893" s="33">
        <f t="shared" si="373"/>
        <v>1.5146743186029499</v>
      </c>
      <c r="L893" s="33">
        <f t="shared" si="389"/>
        <v>-0.99886472327749098</v>
      </c>
      <c r="M893" s="33">
        <f t="shared" si="374"/>
        <v>3.0939378197019938</v>
      </c>
      <c r="N893" s="33">
        <f t="shared" si="390"/>
        <v>-4.7636798714665758E-2</v>
      </c>
      <c r="O893" s="33">
        <f t="shared" si="375"/>
        <v>3.0939378197019938</v>
      </c>
      <c r="P893" s="33">
        <f t="shared" si="376"/>
        <v>177.26957914483208</v>
      </c>
      <c r="Q893" s="33">
        <f t="shared" si="384"/>
        <v>0.36618294647801064</v>
      </c>
      <c r="R893" s="33">
        <f t="shared" si="377"/>
        <v>20.980737362854924</v>
      </c>
      <c r="S893" s="33">
        <f t="shared" si="385"/>
        <v>-0.96490923795572714</v>
      </c>
      <c r="T893" s="33">
        <f t="shared" si="378"/>
        <v>2.875893834143624</v>
      </c>
      <c r="U893" s="33">
        <f t="shared" si="386"/>
        <v>0.26258362955008863</v>
      </c>
      <c r="V893" s="72">
        <f t="shared" si="379"/>
        <v>2.875893834143624</v>
      </c>
      <c r="W893" s="33">
        <f t="shared" si="380"/>
        <v>164.77657902412605</v>
      </c>
      <c r="X893" s="80">
        <v>0.55625000000000002</v>
      </c>
      <c r="Z893" s="16">
        <v>183</v>
      </c>
      <c r="AA893" s="16">
        <v>58</v>
      </c>
      <c r="AB893" s="16">
        <v>54.58</v>
      </c>
      <c r="AC893" s="14">
        <f t="shared" si="398"/>
        <v>183.98182777777777</v>
      </c>
      <c r="AD893" s="16">
        <v>50</v>
      </c>
      <c r="AE893" s="16">
        <v>2</v>
      </c>
      <c r="AF893" s="16">
        <v>5.13</v>
      </c>
      <c r="AG893" s="14">
        <f t="shared" si="399"/>
        <v>50.034758333333336</v>
      </c>
      <c r="AH893" s="16">
        <v>19</v>
      </c>
      <c r="AI893" s="16">
        <v>45</v>
      </c>
      <c r="AJ893" s="16">
        <v>20.94</v>
      </c>
      <c r="AK893" s="14">
        <f t="shared" si="400"/>
        <v>19.755816666666668</v>
      </c>
      <c r="AL893" s="16">
        <v>158</v>
      </c>
      <c r="AM893" s="16">
        <v>11</v>
      </c>
      <c r="AN893" s="16">
        <v>48.9</v>
      </c>
      <c r="AO893" s="16">
        <f t="shared" si="401"/>
        <v>158.19691666666668</v>
      </c>
      <c r="AP893" s="16">
        <v>49</v>
      </c>
      <c r="AQ893" s="16">
        <v>30</v>
      </c>
      <c r="AR893" s="16">
        <v>49.1</v>
      </c>
      <c r="AS893" s="14">
        <f t="shared" si="402"/>
        <v>49.513638888888892</v>
      </c>
      <c r="AT893" s="16">
        <v>5</v>
      </c>
      <c r="AU893" s="16">
        <v>16</v>
      </c>
      <c r="AV893" s="16">
        <v>4.97</v>
      </c>
      <c r="AW893" s="14">
        <f t="shared" si="403"/>
        <v>5.2680472222222221</v>
      </c>
      <c r="AX893" s="14">
        <f t="shared" si="395"/>
        <v>-25.784911111111086</v>
      </c>
      <c r="AY893" s="14">
        <f t="shared" si="396"/>
        <v>-0.52111944444444447</v>
      </c>
      <c r="AZ893" s="14">
        <f t="shared" si="397"/>
        <v>-217.31654166666669</v>
      </c>
    </row>
    <row r="894" spans="1:56">
      <c r="A894" s="11">
        <v>0.55694444444444402</v>
      </c>
      <c r="B894" s="12">
        <f t="shared" si="391"/>
        <v>13.350000000000001</v>
      </c>
      <c r="C894" s="12">
        <f t="shared" si="392"/>
        <v>20.043286397297955</v>
      </c>
      <c r="D894" s="12">
        <f t="shared" si="393"/>
        <v>19.66110974174239</v>
      </c>
      <c r="E894" s="12">
        <f t="shared" si="394"/>
        <v>19.817109741742389</v>
      </c>
      <c r="F894" s="12">
        <f t="shared" si="387"/>
        <v>5.1881071983367173</v>
      </c>
      <c r="G894" s="12">
        <f t="shared" si="381"/>
        <v>0.38653095066566184</v>
      </c>
      <c r="H894" s="26">
        <f t="shared" si="388"/>
        <v>22.146592124321863</v>
      </c>
      <c r="I894" s="33">
        <f t="shared" si="382"/>
        <v>5.6463419528535113</v>
      </c>
      <c r="J894" s="50">
        <f t="shared" si="383"/>
        <v>5.802341952853511</v>
      </c>
      <c r="K894" s="33">
        <f t="shared" si="373"/>
        <v>1.5190495710583702</v>
      </c>
      <c r="L894" s="33">
        <f t="shared" si="389"/>
        <v>-0.99886979100405138</v>
      </c>
      <c r="M894" s="33">
        <f t="shared" si="374"/>
        <v>3.0940443212208857</v>
      </c>
      <c r="N894" s="33">
        <f t="shared" si="390"/>
        <v>-4.7530417834508176E-2</v>
      </c>
      <c r="O894" s="33">
        <f t="shared" si="375"/>
        <v>3.0940443212208857</v>
      </c>
      <c r="P894" s="33">
        <f t="shared" si="376"/>
        <v>177.27568123237634</v>
      </c>
      <c r="Q894" s="33">
        <f t="shared" si="384"/>
        <v>0.36510947365166019</v>
      </c>
      <c r="R894" s="33">
        <f t="shared" si="377"/>
        <v>20.919231900483059</v>
      </c>
      <c r="S894" s="33">
        <f t="shared" si="385"/>
        <v>-0.96492172555423494</v>
      </c>
      <c r="T894" s="33">
        <f t="shared" si="378"/>
        <v>2.8759413949525778</v>
      </c>
      <c r="U894" s="33">
        <f t="shared" si="386"/>
        <v>0.26253773738919478</v>
      </c>
      <c r="V894" s="72">
        <f t="shared" si="379"/>
        <v>2.8759413949525778</v>
      </c>
      <c r="W894" s="33">
        <f t="shared" si="380"/>
        <v>164.7793040577493</v>
      </c>
      <c r="X894" s="80">
        <v>0.55694444444444446</v>
      </c>
      <c r="Z894" s="16">
        <v>183</v>
      </c>
      <c r="AA894" s="16">
        <v>58</v>
      </c>
      <c r="AB894" s="16">
        <v>26.76</v>
      </c>
      <c r="AC894" s="14">
        <f t="shared" si="398"/>
        <v>183.97409999999999</v>
      </c>
      <c r="AD894" s="16">
        <v>50</v>
      </c>
      <c r="AE894" s="16">
        <v>2</v>
      </c>
      <c r="AF894" s="16">
        <v>46.33</v>
      </c>
      <c r="AG894" s="14">
        <f t="shared" si="399"/>
        <v>50.046202777777779</v>
      </c>
      <c r="AH894" s="16">
        <v>19</v>
      </c>
      <c r="AI894" s="16">
        <v>46</v>
      </c>
      <c r="AJ894" s="16">
        <v>21.1</v>
      </c>
      <c r="AK894" s="14">
        <f t="shared" si="400"/>
        <v>19.772527777777778</v>
      </c>
      <c r="AL894" s="16">
        <v>158</v>
      </c>
      <c r="AM894" s="16">
        <v>12</v>
      </c>
      <c r="AN894" s="16">
        <v>22.93</v>
      </c>
      <c r="AO894" s="16">
        <f t="shared" si="401"/>
        <v>158.20636944444445</v>
      </c>
      <c r="AP894" s="16">
        <v>49</v>
      </c>
      <c r="AQ894" s="16">
        <v>27</v>
      </c>
      <c r="AR894" s="16">
        <v>8.52</v>
      </c>
      <c r="AS894" s="14">
        <f t="shared" si="402"/>
        <v>49.45236666666667</v>
      </c>
      <c r="AT894" s="16">
        <v>5</v>
      </c>
      <c r="AU894" s="16">
        <v>17</v>
      </c>
      <c r="AV894" s="16">
        <v>5.14</v>
      </c>
      <c r="AW894" s="14">
        <f t="shared" si="403"/>
        <v>5.284761111111111</v>
      </c>
      <c r="AX894" s="14">
        <f t="shared" si="395"/>
        <v>-25.767730555555545</v>
      </c>
      <c r="AY894" s="14">
        <f t="shared" si="396"/>
        <v>-0.59383611111110923</v>
      </c>
      <c r="AZ894" s="14">
        <f t="shared" si="397"/>
        <v>-217.31650000000002</v>
      </c>
    </row>
    <row r="895" spans="1:56">
      <c r="A895" s="11">
        <v>0.55763888888888902</v>
      </c>
      <c r="B895" s="12">
        <f t="shared" si="391"/>
        <v>13.366666666666656</v>
      </c>
      <c r="C895" s="12">
        <f t="shared" si="392"/>
        <v>20.059998630631277</v>
      </c>
      <c r="D895" s="12">
        <f t="shared" si="393"/>
        <v>19.677821975075737</v>
      </c>
      <c r="E895" s="12">
        <f t="shared" si="394"/>
        <v>19.833821975075736</v>
      </c>
      <c r="F895" s="12">
        <f t="shared" si="387"/>
        <v>5.1924824507921441</v>
      </c>
      <c r="G895" s="12">
        <f t="shared" si="381"/>
        <v>0.3867263573146314</v>
      </c>
      <c r="H895" s="26">
        <f t="shared" si="388"/>
        <v>22.157788100596612</v>
      </c>
      <c r="I895" s="33">
        <f t="shared" si="382"/>
        <v>5.6630541861868338</v>
      </c>
      <c r="J895" s="50">
        <f t="shared" si="383"/>
        <v>5.8190541861868335</v>
      </c>
      <c r="K895" s="33">
        <f t="shared" si="373"/>
        <v>1.5234248235137906</v>
      </c>
      <c r="L895" s="33">
        <f t="shared" si="389"/>
        <v>-0.99887489169338339</v>
      </c>
      <c r="M895" s="33">
        <f t="shared" si="374"/>
        <v>3.0941517567168213</v>
      </c>
      <c r="N895" s="33">
        <f t="shared" si="390"/>
        <v>-4.742310348903616E-2</v>
      </c>
      <c r="O895" s="33">
        <f t="shared" si="375"/>
        <v>3.0941517567168213</v>
      </c>
      <c r="P895" s="33">
        <f t="shared" si="376"/>
        <v>177.28183683286332</v>
      </c>
      <c r="Q895" s="33">
        <f t="shared" si="384"/>
        <v>0.36403619799018877</v>
      </c>
      <c r="R895" s="33">
        <f t="shared" si="377"/>
        <v>20.857737734826635</v>
      </c>
      <c r="S895" s="33">
        <f t="shared" si="385"/>
        <v>-0.9649354795140066</v>
      </c>
      <c r="T895" s="33">
        <f t="shared" si="378"/>
        <v>2.8759937885029698</v>
      </c>
      <c r="U895" s="33">
        <f t="shared" si="386"/>
        <v>0.26248718135382226</v>
      </c>
      <c r="V895" s="72">
        <f t="shared" si="379"/>
        <v>2.8759937885029698</v>
      </c>
      <c r="W895" s="33">
        <f t="shared" si="380"/>
        <v>164.78230598706045</v>
      </c>
      <c r="X895" s="80">
        <v>0.55763888888888891</v>
      </c>
      <c r="Z895" s="16">
        <v>183</v>
      </c>
      <c r="AA895" s="16">
        <v>57</v>
      </c>
      <c r="AB895" s="16">
        <v>58.64</v>
      </c>
      <c r="AC895" s="14">
        <f t="shared" si="398"/>
        <v>183.9662888888889</v>
      </c>
      <c r="AD895" s="16">
        <v>50</v>
      </c>
      <c r="AE895" s="16">
        <v>3</v>
      </c>
      <c r="AF895" s="16">
        <v>27.46</v>
      </c>
      <c r="AG895" s="14">
        <f t="shared" si="399"/>
        <v>50.057627777777775</v>
      </c>
      <c r="AH895" s="16">
        <v>19</v>
      </c>
      <c r="AI895" s="16">
        <v>47</v>
      </c>
      <c r="AJ895" s="16">
        <v>21.27</v>
      </c>
      <c r="AK895" s="14">
        <f t="shared" si="400"/>
        <v>19.789241666666666</v>
      </c>
      <c r="AL895" s="16">
        <v>158</v>
      </c>
      <c r="AM895" s="16">
        <v>12</v>
      </c>
      <c r="AN895" s="16">
        <v>58.31</v>
      </c>
      <c r="AO895" s="16">
        <f t="shared" si="401"/>
        <v>158.21619722222223</v>
      </c>
      <c r="AP895" s="16">
        <v>49</v>
      </c>
      <c r="AQ895" s="16">
        <v>23</v>
      </c>
      <c r="AR895" s="16">
        <v>28.03</v>
      </c>
      <c r="AS895" s="14">
        <f t="shared" si="402"/>
        <v>49.391119444444442</v>
      </c>
      <c r="AT895" s="16">
        <v>5</v>
      </c>
      <c r="AU895" s="16">
        <v>18</v>
      </c>
      <c r="AV895" s="16">
        <v>5.3</v>
      </c>
      <c r="AW895" s="14">
        <f t="shared" si="403"/>
        <v>5.3014722222222224</v>
      </c>
      <c r="AX895" s="14">
        <f t="shared" si="395"/>
        <v>-25.750091666666663</v>
      </c>
      <c r="AY895" s="14">
        <f t="shared" si="396"/>
        <v>-0.66650833333333281</v>
      </c>
      <c r="AZ895" s="14">
        <f t="shared" si="397"/>
        <v>-217.31654166666664</v>
      </c>
    </row>
    <row r="896" spans="1:56">
      <c r="A896" s="11">
        <v>0.55833333333333302</v>
      </c>
      <c r="B896" s="12">
        <f t="shared" si="391"/>
        <v>13.383333333333336</v>
      </c>
      <c r="C896" s="12">
        <f t="shared" si="392"/>
        <v>20.076710863964625</v>
      </c>
      <c r="D896" s="12">
        <f t="shared" si="393"/>
        <v>19.69453420840906</v>
      </c>
      <c r="E896" s="12">
        <f t="shared" si="394"/>
        <v>19.850534208409059</v>
      </c>
      <c r="F896" s="12">
        <f t="shared" si="387"/>
        <v>5.1968577032475647</v>
      </c>
      <c r="G896" s="12">
        <f t="shared" si="381"/>
        <v>0.38692133476775181</v>
      </c>
      <c r="H896" s="26">
        <f t="shared" si="388"/>
        <v>22.16895948576062</v>
      </c>
      <c r="I896" s="33">
        <f t="shared" si="382"/>
        <v>5.6797664195201811</v>
      </c>
      <c r="J896" s="50">
        <f t="shared" si="383"/>
        <v>5.8357664195201808</v>
      </c>
      <c r="K896" s="33">
        <f t="shared" si="373"/>
        <v>1.5278000759692174</v>
      </c>
      <c r="L896" s="33">
        <f t="shared" si="389"/>
        <v>-0.9988800249558204</v>
      </c>
      <c r="M896" s="33">
        <f t="shared" si="374"/>
        <v>3.0942601243104657</v>
      </c>
      <c r="N896" s="33">
        <f t="shared" si="390"/>
        <v>-4.7314857542423809E-2</v>
      </c>
      <c r="O896" s="33">
        <f t="shared" si="375"/>
        <v>3.0942601243104657</v>
      </c>
      <c r="P896" s="33">
        <f t="shared" si="376"/>
        <v>177.28804583861512</v>
      </c>
      <c r="Q896" s="33">
        <f t="shared" si="384"/>
        <v>0.36296313854881501</v>
      </c>
      <c r="R896" s="33">
        <f t="shared" si="377"/>
        <v>20.796255957669256</v>
      </c>
      <c r="S896" s="33">
        <f t="shared" si="385"/>
        <v>-0.96495049733228988</v>
      </c>
      <c r="T896" s="33">
        <f t="shared" si="378"/>
        <v>2.8760510080511796</v>
      </c>
      <c r="U896" s="33">
        <f t="shared" si="386"/>
        <v>0.26243196775196159</v>
      </c>
      <c r="V896" s="72">
        <f t="shared" si="379"/>
        <v>2.8760510080511796</v>
      </c>
      <c r="W896" s="33">
        <f t="shared" si="380"/>
        <v>164.78558442567854</v>
      </c>
      <c r="X896" s="80">
        <v>0.55833333333333335</v>
      </c>
      <c r="Z896" s="16">
        <v>183</v>
      </c>
      <c r="AA896" s="16">
        <v>57</v>
      </c>
      <c r="AB896" s="16">
        <v>30.24</v>
      </c>
      <c r="AC896" s="14">
        <f t="shared" si="398"/>
        <v>183.95840000000001</v>
      </c>
      <c r="AD896" s="16">
        <v>50</v>
      </c>
      <c r="AE896" s="16">
        <v>4</v>
      </c>
      <c r="AF896" s="16">
        <v>8.51</v>
      </c>
      <c r="AG896" s="14">
        <f t="shared" si="399"/>
        <v>50.069030555555557</v>
      </c>
      <c r="AH896" s="16">
        <v>19</v>
      </c>
      <c r="AI896" s="16">
        <v>48</v>
      </c>
      <c r="AJ896" s="16">
        <v>21.43</v>
      </c>
      <c r="AK896" s="14">
        <f t="shared" si="400"/>
        <v>19.80595277777778</v>
      </c>
      <c r="AL896" s="16">
        <v>158</v>
      </c>
      <c r="AM896" s="16">
        <v>13</v>
      </c>
      <c r="AN896" s="16">
        <v>35.03</v>
      </c>
      <c r="AO896" s="16">
        <f t="shared" si="401"/>
        <v>158.22639722222223</v>
      </c>
      <c r="AP896" s="16">
        <v>49</v>
      </c>
      <c r="AQ896" s="16">
        <v>19</v>
      </c>
      <c r="AR896" s="16">
        <v>47.64</v>
      </c>
      <c r="AS896" s="14">
        <f t="shared" si="402"/>
        <v>49.329900000000002</v>
      </c>
      <c r="AT896" s="16">
        <v>5</v>
      </c>
      <c r="AU896" s="16">
        <v>19</v>
      </c>
      <c r="AV896" s="16">
        <v>5.47</v>
      </c>
      <c r="AW896" s="14">
        <f t="shared" si="403"/>
        <v>5.3181861111111113</v>
      </c>
      <c r="AX896" s="14">
        <f t="shared" si="395"/>
        <v>-25.73200277777778</v>
      </c>
      <c r="AY896" s="14">
        <f t="shared" si="396"/>
        <v>-0.73913055555555474</v>
      </c>
      <c r="AZ896" s="14">
        <f t="shared" si="397"/>
        <v>-217.31650000000005</v>
      </c>
    </row>
    <row r="897" spans="1:52">
      <c r="A897" s="11">
        <v>0.55902777777777801</v>
      </c>
      <c r="B897" s="12">
        <f t="shared" si="391"/>
        <v>13.399999999999991</v>
      </c>
      <c r="C897" s="12">
        <f t="shared" si="392"/>
        <v>20.093423097297947</v>
      </c>
      <c r="D897" s="12">
        <f t="shared" si="393"/>
        <v>19.711246441742407</v>
      </c>
      <c r="E897" s="12">
        <f t="shared" si="394"/>
        <v>19.867246441742406</v>
      </c>
      <c r="F897" s="12">
        <f t="shared" si="387"/>
        <v>5.2012329557029915</v>
      </c>
      <c r="G897" s="12">
        <f t="shared" si="381"/>
        <v>0.38711587919730089</v>
      </c>
      <c r="H897" s="26">
        <f t="shared" si="388"/>
        <v>22.180106060501565</v>
      </c>
      <c r="I897" s="33">
        <f t="shared" si="382"/>
        <v>5.6964786528535036</v>
      </c>
      <c r="J897" s="50">
        <f t="shared" si="383"/>
        <v>5.8524786528535033</v>
      </c>
      <c r="K897" s="33">
        <f t="shared" si="373"/>
        <v>1.532175328424638</v>
      </c>
      <c r="L897" s="33">
        <f t="shared" si="389"/>
        <v>-0.99888519039897306</v>
      </c>
      <c r="M897" s="33">
        <f t="shared" si="374"/>
        <v>3.0943694221028668</v>
      </c>
      <c r="N897" s="33">
        <f t="shared" si="390"/>
        <v>-4.7205681878430578E-2</v>
      </c>
      <c r="O897" s="33">
        <f t="shared" si="375"/>
        <v>3.0943694221028668</v>
      </c>
      <c r="P897" s="33">
        <f t="shared" si="376"/>
        <v>177.29430814082983</v>
      </c>
      <c r="Q897" s="33">
        <f t="shared" si="384"/>
        <v>0.36189031435692032</v>
      </c>
      <c r="R897" s="33">
        <f t="shared" si="377"/>
        <v>20.734787659314158</v>
      </c>
      <c r="S897" s="33">
        <f t="shared" si="385"/>
        <v>-0.96496677642855799</v>
      </c>
      <c r="T897" s="33">
        <f t="shared" si="378"/>
        <v>2.8761130468087752</v>
      </c>
      <c r="U897" s="33">
        <f t="shared" si="386"/>
        <v>0.26237210291697866</v>
      </c>
      <c r="V897" s="72">
        <f t="shared" si="379"/>
        <v>2.8761130468087752</v>
      </c>
      <c r="W897" s="33">
        <f t="shared" si="380"/>
        <v>164.78913898465501</v>
      </c>
      <c r="X897" s="80">
        <v>0.55902777777777779</v>
      </c>
      <c r="Z897" s="16">
        <v>183</v>
      </c>
      <c r="AA897" s="16">
        <v>57</v>
      </c>
      <c r="AB897" s="16">
        <v>1.54</v>
      </c>
      <c r="AC897" s="14">
        <f t="shared" si="398"/>
        <v>183.95042777777778</v>
      </c>
      <c r="AD897" s="16">
        <v>50</v>
      </c>
      <c r="AE897" s="16">
        <v>4</v>
      </c>
      <c r="AF897" s="16">
        <v>49.47</v>
      </c>
      <c r="AG897" s="14">
        <f t="shared" si="399"/>
        <v>50.080408333333331</v>
      </c>
      <c r="AH897" s="16">
        <v>19</v>
      </c>
      <c r="AI897" s="16">
        <v>49</v>
      </c>
      <c r="AJ897" s="16">
        <v>21.6</v>
      </c>
      <c r="AK897" s="14">
        <f t="shared" si="400"/>
        <v>19.822666666666667</v>
      </c>
      <c r="AL897" s="16">
        <v>158</v>
      </c>
      <c r="AM897" s="16">
        <v>14</v>
      </c>
      <c r="AN897" s="16">
        <v>13.1</v>
      </c>
      <c r="AO897" s="16">
        <f t="shared" si="401"/>
        <v>158.23697222222222</v>
      </c>
      <c r="AP897" s="16">
        <v>49</v>
      </c>
      <c r="AQ897" s="16">
        <v>16</v>
      </c>
      <c r="AR897" s="16">
        <v>7.34</v>
      </c>
      <c r="AS897" s="14">
        <f t="shared" si="402"/>
        <v>49.268705555555556</v>
      </c>
      <c r="AT897" s="16">
        <v>5</v>
      </c>
      <c r="AU897" s="16">
        <v>20</v>
      </c>
      <c r="AV897" s="16">
        <v>5.63</v>
      </c>
      <c r="AW897" s="14">
        <f t="shared" si="403"/>
        <v>5.3348972222222226</v>
      </c>
      <c r="AX897" s="14">
        <f t="shared" si="395"/>
        <v>-25.713455555555555</v>
      </c>
      <c r="AY897" s="14">
        <f t="shared" si="396"/>
        <v>-0.811702777777775</v>
      </c>
      <c r="AZ897" s="14">
        <f t="shared" si="397"/>
        <v>-217.31654166666667</v>
      </c>
    </row>
    <row r="898" spans="1:52">
      <c r="A898" s="11">
        <v>0.55972222222222201</v>
      </c>
      <c r="B898" s="12">
        <f t="shared" si="391"/>
        <v>13.416666666666671</v>
      </c>
      <c r="C898" s="12">
        <f t="shared" si="392"/>
        <v>20.110135330631294</v>
      </c>
      <c r="D898" s="12">
        <f t="shared" si="393"/>
        <v>19.72795867507573</v>
      </c>
      <c r="E898" s="12">
        <f t="shared" si="394"/>
        <v>19.883958675075728</v>
      </c>
      <c r="F898" s="12">
        <f t="shared" si="387"/>
        <v>5.2056082081584112</v>
      </c>
      <c r="G898" s="12">
        <f t="shared" si="381"/>
        <v>0.38730998678305645</v>
      </c>
      <c r="H898" s="26">
        <f t="shared" si="388"/>
        <v>22.191227605936831</v>
      </c>
      <c r="I898" s="33">
        <f t="shared" si="382"/>
        <v>5.713190886186851</v>
      </c>
      <c r="J898" s="50">
        <f t="shared" si="383"/>
        <v>5.8691908861868507</v>
      </c>
      <c r="K898" s="33">
        <f t="shared" si="373"/>
        <v>1.5365505808800646</v>
      </c>
      <c r="L898" s="33">
        <f t="shared" si="389"/>
        <v>-0.9988903876277585</v>
      </c>
      <c r="M898" s="33">
        <f t="shared" si="374"/>
        <v>3.0944796481754544</v>
      </c>
      <c r="N898" s="33">
        <f t="shared" si="390"/>
        <v>-4.7095578400383184E-2</v>
      </c>
      <c r="O898" s="33">
        <f t="shared" si="375"/>
        <v>3.0944796481754544</v>
      </c>
      <c r="P898" s="33">
        <f t="shared" si="376"/>
        <v>177.30062362958139</v>
      </c>
      <c r="Q898" s="33">
        <f t="shared" si="384"/>
        <v>0.36081774441793479</v>
      </c>
      <c r="R898" s="33">
        <f t="shared" si="377"/>
        <v>20.67333392857768</v>
      </c>
      <c r="S898" s="33">
        <f t="shared" si="385"/>
        <v>-0.96498431414492591</v>
      </c>
      <c r="T898" s="33">
        <f t="shared" si="378"/>
        <v>2.8761798979428708</v>
      </c>
      <c r="U898" s="33">
        <f t="shared" si="386"/>
        <v>0.26230759320737751</v>
      </c>
      <c r="V898" s="72">
        <f t="shared" si="379"/>
        <v>2.8761798979428708</v>
      </c>
      <c r="W898" s="33">
        <f t="shared" si="380"/>
        <v>164.79296927249436</v>
      </c>
      <c r="X898" s="80">
        <v>0.55972222222222223</v>
      </c>
      <c r="Z898" s="16">
        <v>183</v>
      </c>
      <c r="AA898" s="16">
        <v>56</v>
      </c>
      <c r="AB898" s="16">
        <v>32.549999999999997</v>
      </c>
      <c r="AC898" s="14">
        <f t="shared" si="398"/>
        <v>183.942375</v>
      </c>
      <c r="AD898" s="16">
        <v>50</v>
      </c>
      <c r="AE898" s="16">
        <v>5</v>
      </c>
      <c r="AF898" s="16">
        <v>30.36</v>
      </c>
      <c r="AG898" s="14">
        <f t="shared" si="399"/>
        <v>50.091766666666665</v>
      </c>
      <c r="AH898" s="16">
        <v>19</v>
      </c>
      <c r="AI898" s="16">
        <v>50</v>
      </c>
      <c r="AJ898" s="16">
        <v>21.76</v>
      </c>
      <c r="AK898" s="14">
        <f t="shared" si="400"/>
        <v>19.839377777777777</v>
      </c>
      <c r="AL898" s="16">
        <v>158</v>
      </c>
      <c r="AM898" s="16">
        <v>14</v>
      </c>
      <c r="AN898" s="16">
        <v>52.5</v>
      </c>
      <c r="AO898" s="16">
        <f t="shared" si="401"/>
        <v>158.24791666666667</v>
      </c>
      <c r="AP898" s="16">
        <v>49</v>
      </c>
      <c r="AQ898" s="16">
        <v>12</v>
      </c>
      <c r="AR898" s="16">
        <v>27.16</v>
      </c>
      <c r="AS898" s="14">
        <f t="shared" si="402"/>
        <v>49.207544444444444</v>
      </c>
      <c r="AT898" s="16">
        <v>5</v>
      </c>
      <c r="AU898" s="16">
        <v>21</v>
      </c>
      <c r="AV898" s="16">
        <v>5.79</v>
      </c>
      <c r="AW898" s="14">
        <f t="shared" si="403"/>
        <v>5.3516083333333331</v>
      </c>
      <c r="AX898" s="14">
        <f t="shared" si="395"/>
        <v>-25.69445833333333</v>
      </c>
      <c r="AY898" s="14">
        <f t="shared" si="396"/>
        <v>-0.88422222222222047</v>
      </c>
      <c r="AZ898" s="14">
        <f t="shared" si="397"/>
        <v>-217.31654166666667</v>
      </c>
    </row>
    <row r="899" spans="1:52">
      <c r="A899" s="11">
        <v>0.56041666666666701</v>
      </c>
      <c r="B899" s="12">
        <f t="shared" si="391"/>
        <v>13.433333333333328</v>
      </c>
      <c r="C899" s="12">
        <f t="shared" si="392"/>
        <v>20.126847563964617</v>
      </c>
      <c r="D899" s="12">
        <f t="shared" si="393"/>
        <v>19.744670908409077</v>
      </c>
      <c r="E899" s="12">
        <f t="shared" si="394"/>
        <v>19.900670908409076</v>
      </c>
      <c r="F899" s="12">
        <f t="shared" si="387"/>
        <v>5.209983460613838</v>
      </c>
      <c r="G899" s="12">
        <f t="shared" si="381"/>
        <v>0.38750365371237921</v>
      </c>
      <c r="H899" s="26">
        <f t="shared" si="388"/>
        <v>22.202323903618282</v>
      </c>
      <c r="I899" s="33">
        <f t="shared" si="382"/>
        <v>5.7299031195201735</v>
      </c>
      <c r="J899" s="50">
        <f t="shared" si="383"/>
        <v>5.8859031195201732</v>
      </c>
      <c r="K899" s="33">
        <f t="shared" si="373"/>
        <v>1.5409258333354852</v>
      </c>
      <c r="L899" s="33">
        <f t="shared" si="389"/>
        <v>-0.99889561624442957</v>
      </c>
      <c r="M899" s="33">
        <f t="shared" si="374"/>
        <v>3.0945908005900677</v>
      </c>
      <c r="N899" s="33">
        <f t="shared" si="390"/>
        <v>-4.6984549031159374E-2</v>
      </c>
      <c r="O899" s="33">
        <f t="shared" si="375"/>
        <v>3.0945908005900677</v>
      </c>
      <c r="P899" s="33">
        <f t="shared" si="376"/>
        <v>177.3069921938214</v>
      </c>
      <c r="Q899" s="33">
        <f t="shared" si="384"/>
        <v>0.35974544770924693</v>
      </c>
      <c r="R899" s="33">
        <f t="shared" si="377"/>
        <v>20.611895852784098</v>
      </c>
      <c r="S899" s="33">
        <f t="shared" si="385"/>
        <v>-0.96500310774656861</v>
      </c>
      <c r="T899" s="33">
        <f t="shared" si="378"/>
        <v>2.8762515545764762</v>
      </c>
      <c r="U899" s="33">
        <f t="shared" si="386"/>
        <v>0.26223844500657123</v>
      </c>
      <c r="V899" s="72">
        <f t="shared" si="379"/>
        <v>2.8762515545764762</v>
      </c>
      <c r="W899" s="33">
        <f t="shared" si="380"/>
        <v>164.79707489517406</v>
      </c>
      <c r="X899" s="80">
        <v>0.56041666666666667</v>
      </c>
      <c r="Z899" s="16">
        <v>183</v>
      </c>
      <c r="AA899" s="16">
        <v>56</v>
      </c>
      <c r="AB899" s="16">
        <v>3.27</v>
      </c>
      <c r="AC899" s="14">
        <f t="shared" si="398"/>
        <v>183.93424166666668</v>
      </c>
      <c r="AD899" s="16">
        <v>50</v>
      </c>
      <c r="AE899" s="16">
        <v>6</v>
      </c>
      <c r="AF899" s="16">
        <v>11.15</v>
      </c>
      <c r="AG899" s="14">
        <f t="shared" si="399"/>
        <v>50.103097222222225</v>
      </c>
      <c r="AH899" s="16">
        <v>19</v>
      </c>
      <c r="AI899" s="16">
        <v>51</v>
      </c>
      <c r="AJ899" s="16">
        <v>21.93</v>
      </c>
      <c r="AK899" s="14">
        <f t="shared" si="400"/>
        <v>19.856091666666668</v>
      </c>
      <c r="AL899" s="16">
        <v>158</v>
      </c>
      <c r="AM899" s="16">
        <v>15</v>
      </c>
      <c r="AN899" s="16">
        <v>33.229999999999997</v>
      </c>
      <c r="AO899" s="16">
        <f t="shared" si="401"/>
        <v>158.25923055555555</v>
      </c>
      <c r="AP899" s="16">
        <v>49</v>
      </c>
      <c r="AQ899" s="16">
        <v>8</v>
      </c>
      <c r="AR899" s="16">
        <v>47.07</v>
      </c>
      <c r="AS899" s="14">
        <f t="shared" si="402"/>
        <v>49.146408333333333</v>
      </c>
      <c r="AT899" s="16">
        <v>5</v>
      </c>
      <c r="AU899" s="16">
        <v>22</v>
      </c>
      <c r="AV899" s="16">
        <v>5.96</v>
      </c>
      <c r="AW899" s="14">
        <f t="shared" si="403"/>
        <v>5.368322222222222</v>
      </c>
      <c r="AX899" s="14">
        <f t="shared" si="395"/>
        <v>-25.675011111111132</v>
      </c>
      <c r="AY899" s="14">
        <f t="shared" si="396"/>
        <v>-0.95668888888889114</v>
      </c>
      <c r="AZ899" s="14">
        <f t="shared" si="397"/>
        <v>-217.31654166666669</v>
      </c>
    </row>
    <row r="900" spans="1:52">
      <c r="A900" s="11">
        <v>0.56111111111111101</v>
      </c>
      <c r="B900" s="12">
        <f t="shared" si="391"/>
        <v>13.450000000000008</v>
      </c>
      <c r="C900" s="12">
        <f t="shared" si="392"/>
        <v>20.143559797297964</v>
      </c>
      <c r="D900" s="12">
        <f t="shared" si="393"/>
        <v>19.7613831417424</v>
      </c>
      <c r="E900" s="12">
        <f t="shared" si="394"/>
        <v>19.917383141742398</v>
      </c>
      <c r="F900" s="12">
        <f t="shared" si="387"/>
        <v>5.2143587130692595</v>
      </c>
      <c r="G900" s="12">
        <f t="shared" si="381"/>
        <v>0.38769687618029031</v>
      </c>
      <c r="H900" s="26">
        <f t="shared" si="388"/>
        <v>22.213394735536689</v>
      </c>
      <c r="I900" s="33">
        <f t="shared" si="382"/>
        <v>5.7466153528535209</v>
      </c>
      <c r="J900" s="50">
        <f t="shared" si="383"/>
        <v>5.9026153528535206</v>
      </c>
      <c r="K900" s="33">
        <f t="shared" si="373"/>
        <v>1.5453010857909122</v>
      </c>
      <c r="L900" s="33">
        <f t="shared" si="389"/>
        <v>-0.99890087584860499</v>
      </c>
      <c r="M900" s="33">
        <f t="shared" si="374"/>
        <v>3.0947028773890017</v>
      </c>
      <c r="N900" s="33">
        <f t="shared" si="390"/>
        <v>-4.6872595713169027E-2</v>
      </c>
      <c r="O900" s="33">
        <f t="shared" si="375"/>
        <v>3.0947028773890017</v>
      </c>
      <c r="P900" s="33">
        <f t="shared" si="376"/>
        <v>177.31341372138166</v>
      </c>
      <c r="Q900" s="33">
        <f t="shared" si="384"/>
        <v>0.35867344318209027</v>
      </c>
      <c r="R900" s="33">
        <f t="shared" si="377"/>
        <v>20.550474517759106</v>
      </c>
      <c r="S900" s="33">
        <f t="shared" si="385"/>
        <v>-0.96502315442213882</v>
      </c>
      <c r="T900" s="33">
        <f t="shared" si="378"/>
        <v>2.8763280097888444</v>
      </c>
      <c r="U900" s="33">
        <f t="shared" si="386"/>
        <v>0.26216466472266031</v>
      </c>
      <c r="V900" s="72">
        <f t="shared" si="379"/>
        <v>2.8763280097888444</v>
      </c>
      <c r="W900" s="33">
        <f t="shared" si="380"/>
        <v>164.80145545616452</v>
      </c>
      <c r="X900" s="80">
        <v>0.56111111111111112</v>
      </c>
      <c r="Z900" s="16">
        <v>183</v>
      </c>
      <c r="AA900" s="16">
        <v>55</v>
      </c>
      <c r="AB900" s="16">
        <v>33.69</v>
      </c>
      <c r="AC900" s="14">
        <f t="shared" si="398"/>
        <v>183.92602500000001</v>
      </c>
      <c r="AD900" s="16">
        <v>50</v>
      </c>
      <c r="AE900" s="16">
        <v>6</v>
      </c>
      <c r="AF900" s="16">
        <v>51.87</v>
      </c>
      <c r="AG900" s="14">
        <f t="shared" si="399"/>
        <v>50.11440833333333</v>
      </c>
      <c r="AH900" s="16">
        <v>19</v>
      </c>
      <c r="AI900" s="16">
        <v>52</v>
      </c>
      <c r="AJ900" s="16">
        <v>22.09</v>
      </c>
      <c r="AK900" s="14">
        <f t="shared" si="400"/>
        <v>19.872802777777778</v>
      </c>
      <c r="AL900" s="16">
        <v>158</v>
      </c>
      <c r="AM900" s="16">
        <v>16</v>
      </c>
      <c r="AN900" s="16">
        <v>15.28</v>
      </c>
      <c r="AO900" s="16">
        <f t="shared" si="401"/>
        <v>158.2709111111111</v>
      </c>
      <c r="AP900" s="16">
        <v>49</v>
      </c>
      <c r="AQ900" s="16">
        <v>5</v>
      </c>
      <c r="AR900" s="16">
        <v>7.1</v>
      </c>
      <c r="AS900" s="14">
        <f t="shared" si="402"/>
        <v>49.085305555555557</v>
      </c>
      <c r="AT900" s="16">
        <v>5</v>
      </c>
      <c r="AU900" s="16">
        <v>23</v>
      </c>
      <c r="AV900" s="16">
        <v>6.12</v>
      </c>
      <c r="AW900" s="14">
        <f t="shared" si="403"/>
        <v>5.3850333333333333</v>
      </c>
      <c r="AX900" s="14">
        <f t="shared" si="395"/>
        <v>-25.655113888888906</v>
      </c>
      <c r="AY900" s="14">
        <f t="shared" si="396"/>
        <v>-1.0291027777777728</v>
      </c>
      <c r="AZ900" s="14">
        <f t="shared" si="397"/>
        <v>-217.31654166666669</v>
      </c>
    </row>
    <row r="901" spans="1:52">
      <c r="A901" s="11">
        <v>0.561805555555556</v>
      </c>
      <c r="B901" s="12">
        <f t="shared" si="391"/>
        <v>13.466666666666665</v>
      </c>
      <c r="C901" s="12">
        <f t="shared" si="392"/>
        <v>20.160272030631287</v>
      </c>
      <c r="D901" s="12">
        <f t="shared" si="393"/>
        <v>19.778095375075747</v>
      </c>
      <c r="E901" s="12">
        <f t="shared" si="394"/>
        <v>19.934095375075746</v>
      </c>
      <c r="F901" s="12">
        <f t="shared" si="387"/>
        <v>5.2187339655246863</v>
      </c>
      <c r="G901" s="12">
        <f t="shared" si="381"/>
        <v>0.3878896503895537</v>
      </c>
      <c r="H901" s="26">
        <f t="shared" si="388"/>
        <v>22.224439884126458</v>
      </c>
      <c r="I901" s="33">
        <f t="shared" si="382"/>
        <v>5.7633275861868434</v>
      </c>
      <c r="J901" s="50">
        <f t="shared" si="383"/>
        <v>5.9193275861868431</v>
      </c>
      <c r="K901" s="33">
        <f t="shared" si="373"/>
        <v>1.5496763382463326</v>
      </c>
      <c r="L901" s="33">
        <f t="shared" si="389"/>
        <v>-0.99890616603729809</v>
      </c>
      <c r="M901" s="33">
        <f t="shared" si="374"/>
        <v>3.0948158765949678</v>
      </c>
      <c r="N901" s="33">
        <f t="shared" si="390"/>
        <v>-4.6759720408336494E-2</v>
      </c>
      <c r="O901" s="33">
        <f t="shared" si="375"/>
        <v>3.0948158765949678</v>
      </c>
      <c r="P901" s="33">
        <f t="shared" si="376"/>
        <v>177.31988809897189</v>
      </c>
      <c r="Q901" s="33">
        <f t="shared" si="384"/>
        <v>0.35760174976145509</v>
      </c>
      <c r="R901" s="33">
        <f t="shared" si="377"/>
        <v>20.489071007824769</v>
      </c>
      <c r="S901" s="33">
        <f t="shared" si="385"/>
        <v>-0.96504445128418548</v>
      </c>
      <c r="T901" s="33">
        <f t="shared" si="378"/>
        <v>2.876409256615811</v>
      </c>
      <c r="U901" s="33">
        <f t="shared" si="386"/>
        <v>0.26208625878821978</v>
      </c>
      <c r="V901" s="72">
        <f t="shared" si="379"/>
        <v>2.876409256615811</v>
      </c>
      <c r="W901" s="33">
        <f t="shared" si="380"/>
        <v>164.80611055644852</v>
      </c>
      <c r="X901" s="80">
        <v>0.56180555555555556</v>
      </c>
      <c r="Z901" s="16">
        <v>183</v>
      </c>
      <c r="AA901" s="16">
        <v>55</v>
      </c>
      <c r="AB901" s="16">
        <v>3.83</v>
      </c>
      <c r="AC901" s="14">
        <f t="shared" si="398"/>
        <v>183.91773055555555</v>
      </c>
      <c r="AD901" s="16">
        <v>50</v>
      </c>
      <c r="AE901" s="16">
        <v>7</v>
      </c>
      <c r="AF901" s="16">
        <v>32.5</v>
      </c>
      <c r="AG901" s="14">
        <f t="shared" si="399"/>
        <v>50.125694444444441</v>
      </c>
      <c r="AH901" s="16">
        <v>19</v>
      </c>
      <c r="AI901" s="16">
        <v>53</v>
      </c>
      <c r="AJ901" s="16">
        <v>22.26</v>
      </c>
      <c r="AK901" s="14">
        <f t="shared" si="400"/>
        <v>19.889516666666665</v>
      </c>
      <c r="AL901" s="16">
        <v>158</v>
      </c>
      <c r="AM901" s="16">
        <v>16</v>
      </c>
      <c r="AN901" s="16">
        <v>58.65</v>
      </c>
      <c r="AO901" s="16">
        <f t="shared" si="401"/>
        <v>158.28295833333334</v>
      </c>
      <c r="AP901" s="16">
        <v>49</v>
      </c>
      <c r="AQ901" s="16">
        <v>1</v>
      </c>
      <c r="AR901" s="16">
        <v>27.25</v>
      </c>
      <c r="AS901" s="14">
        <f t="shared" si="402"/>
        <v>49.024236111111108</v>
      </c>
      <c r="AT901" s="16">
        <v>5</v>
      </c>
      <c r="AU901" s="16">
        <v>24</v>
      </c>
      <c r="AV901" s="16">
        <v>6.29</v>
      </c>
      <c r="AW901" s="14">
        <f t="shared" si="403"/>
        <v>5.4017472222222223</v>
      </c>
      <c r="AX901" s="14">
        <f t="shared" si="395"/>
        <v>-25.63477222222221</v>
      </c>
      <c r="AY901" s="14">
        <f t="shared" si="396"/>
        <v>-1.1014583333333334</v>
      </c>
      <c r="AZ901" s="14">
        <f t="shared" si="397"/>
        <v>-217.31654166666664</v>
      </c>
    </row>
    <row r="902" spans="1:52">
      <c r="A902" s="11">
        <v>0.5625</v>
      </c>
      <c r="B902" s="12">
        <f t="shared" si="391"/>
        <v>13.483333333333345</v>
      </c>
      <c r="C902" s="12">
        <f t="shared" si="392"/>
        <v>20.176984263964634</v>
      </c>
      <c r="D902" s="12">
        <f t="shared" si="393"/>
        <v>19.794807608409069</v>
      </c>
      <c r="E902" s="12">
        <f t="shared" si="394"/>
        <v>19.950807608409068</v>
      </c>
      <c r="F902" s="12">
        <f t="shared" si="387"/>
        <v>5.223109217980106</v>
      </c>
      <c r="G902" s="12">
        <f t="shared" si="381"/>
        <v>0.38808197255075383</v>
      </c>
      <c r="H902" s="26">
        <f t="shared" si="388"/>
        <v>22.235459132270055</v>
      </c>
      <c r="I902" s="33">
        <f t="shared" si="382"/>
        <v>5.7800398195201907</v>
      </c>
      <c r="J902" s="50">
        <f t="shared" si="383"/>
        <v>5.9360398195201904</v>
      </c>
      <c r="K902" s="33">
        <f t="shared" si="373"/>
        <v>1.5540515907017594</v>
      </c>
      <c r="L902" s="33">
        <f t="shared" si="389"/>
        <v>-0.99891148640494887</v>
      </c>
      <c r="M902" s="33">
        <f t="shared" si="374"/>
        <v>3.0949297962112028</v>
      </c>
      <c r="N902" s="33">
        <f t="shared" si="390"/>
        <v>-4.6645925098081777E-2</v>
      </c>
      <c r="O902" s="33">
        <f t="shared" si="375"/>
        <v>3.0949297962112028</v>
      </c>
      <c r="P902" s="33">
        <f t="shared" si="376"/>
        <v>177.32641521218588</v>
      </c>
      <c r="Q902" s="33">
        <f t="shared" si="384"/>
        <v>0.35653038634597634</v>
      </c>
      <c r="R902" s="33">
        <f t="shared" si="377"/>
        <v>20.427686405793114</v>
      </c>
      <c r="S902" s="33">
        <f t="shared" si="385"/>
        <v>-0.96506699536957286</v>
      </c>
      <c r="T902" s="33">
        <f t="shared" si="378"/>
        <v>2.8764952880501307</v>
      </c>
      <c r="U902" s="33">
        <f t="shared" si="386"/>
        <v>0.26200323366009265</v>
      </c>
      <c r="V902" s="72">
        <f t="shared" si="379"/>
        <v>2.8764952880501307</v>
      </c>
      <c r="W902" s="33">
        <f t="shared" si="380"/>
        <v>164.81103979454051</v>
      </c>
      <c r="X902" s="80">
        <v>0.5625</v>
      </c>
      <c r="Z902" s="16">
        <v>183</v>
      </c>
      <c r="AA902" s="16">
        <v>54</v>
      </c>
      <c r="AB902" s="16">
        <v>33.67</v>
      </c>
      <c r="AC902" s="14">
        <f t="shared" si="398"/>
        <v>183.90935277777777</v>
      </c>
      <c r="AD902" s="16">
        <v>50</v>
      </c>
      <c r="AE902" s="16">
        <v>8</v>
      </c>
      <c r="AF902" s="16">
        <v>13.04</v>
      </c>
      <c r="AG902" s="14">
        <f t="shared" si="399"/>
        <v>50.136955555555552</v>
      </c>
      <c r="AH902" s="16">
        <v>19</v>
      </c>
      <c r="AI902" s="16">
        <v>54</v>
      </c>
      <c r="AJ902" s="16">
        <v>22.42</v>
      </c>
      <c r="AK902" s="14">
        <f t="shared" si="400"/>
        <v>19.906227777777779</v>
      </c>
      <c r="AL902" s="16">
        <v>158</v>
      </c>
      <c r="AM902" s="16">
        <v>17</v>
      </c>
      <c r="AN902" s="16">
        <v>43.34</v>
      </c>
      <c r="AO902" s="16">
        <f t="shared" si="401"/>
        <v>158.29537222222223</v>
      </c>
      <c r="AP902" s="16">
        <v>48</v>
      </c>
      <c r="AQ902" s="16">
        <v>57</v>
      </c>
      <c r="AR902" s="16">
        <v>47.51</v>
      </c>
      <c r="AS902" s="14">
        <f t="shared" si="402"/>
        <v>48.96319722222222</v>
      </c>
      <c r="AT902" s="16">
        <v>5</v>
      </c>
      <c r="AU902" s="16">
        <v>25</v>
      </c>
      <c r="AV902" s="16">
        <v>6.45</v>
      </c>
      <c r="AW902" s="14">
        <f t="shared" si="403"/>
        <v>5.4184583333333336</v>
      </c>
      <c r="AX902" s="14">
        <f t="shared" si="395"/>
        <v>-25.613980555555543</v>
      </c>
      <c r="AY902" s="14">
        <f t="shared" si="396"/>
        <v>-1.1737583333333319</v>
      </c>
      <c r="AZ902" s="14">
        <f t="shared" si="397"/>
        <v>-217.31654166666669</v>
      </c>
    </row>
    <row r="903" spans="1:52">
      <c r="A903" s="11">
        <v>0.563194444444444</v>
      </c>
      <c r="B903" s="12">
        <f t="shared" si="391"/>
        <v>13.5</v>
      </c>
      <c r="C903" s="12">
        <f t="shared" si="392"/>
        <v>20.193696497297957</v>
      </c>
      <c r="D903" s="12">
        <f t="shared" si="393"/>
        <v>19.811519841742392</v>
      </c>
      <c r="E903" s="12">
        <f t="shared" si="394"/>
        <v>19.967519841742391</v>
      </c>
      <c r="F903" s="12">
        <f t="shared" si="387"/>
        <v>5.2274844704355274</v>
      </c>
      <c r="G903" s="12">
        <f t="shared" si="381"/>
        <v>0.38827383888237776</v>
      </c>
      <c r="H903" s="26">
        <f t="shared" si="388"/>
        <v>22.246452263302768</v>
      </c>
      <c r="I903" s="33">
        <f t="shared" si="382"/>
        <v>5.7967520528535132</v>
      </c>
      <c r="J903" s="50">
        <f t="shared" si="383"/>
        <v>5.9527520528535129</v>
      </c>
      <c r="K903" s="33">
        <f t="shared" si="373"/>
        <v>1.5584268431571795</v>
      </c>
      <c r="L903" s="33">
        <f t="shared" si="389"/>
        <v>-0.99891683654345198</v>
      </c>
      <c r="M903" s="33">
        <f t="shared" si="374"/>
        <v>3.0950446342213906</v>
      </c>
      <c r="N903" s="33">
        <f t="shared" si="390"/>
        <v>-4.6531211783300566E-2</v>
      </c>
      <c r="O903" s="33">
        <f t="shared" si="375"/>
        <v>3.0950446342213906</v>
      </c>
      <c r="P903" s="33">
        <f t="shared" si="376"/>
        <v>177.33299494549732</v>
      </c>
      <c r="Q903" s="33">
        <f t="shared" si="384"/>
        <v>0.35545937180784742</v>
      </c>
      <c r="R903" s="33">
        <f t="shared" si="377"/>
        <v>20.366321792961177</v>
      </c>
      <c r="S903" s="33">
        <f t="shared" si="385"/>
        <v>-0.96509078363990053</v>
      </c>
      <c r="T903" s="33">
        <f t="shared" si="378"/>
        <v>2.8765860970418022</v>
      </c>
      <c r="U903" s="33">
        <f t="shared" si="386"/>
        <v>0.26191559581919277</v>
      </c>
      <c r="V903" s="72">
        <f t="shared" si="379"/>
        <v>2.8765860970418022</v>
      </c>
      <c r="W903" s="33">
        <f t="shared" si="380"/>
        <v>164.81624276650513</v>
      </c>
      <c r="X903" s="80">
        <v>0.56319444444444444</v>
      </c>
      <c r="Z903" s="16">
        <v>183</v>
      </c>
      <c r="AA903" s="16">
        <v>54</v>
      </c>
      <c r="AB903" s="16">
        <v>3.23</v>
      </c>
      <c r="AC903" s="14">
        <f t="shared" si="398"/>
        <v>183.90089722222223</v>
      </c>
      <c r="AD903" s="16">
        <v>50</v>
      </c>
      <c r="AE903" s="16">
        <v>8</v>
      </c>
      <c r="AF903" s="16">
        <v>53.49</v>
      </c>
      <c r="AG903" s="14">
        <f t="shared" si="399"/>
        <v>50.148191666666669</v>
      </c>
      <c r="AH903" s="16">
        <v>19</v>
      </c>
      <c r="AI903" s="16">
        <v>55</v>
      </c>
      <c r="AJ903" s="16">
        <v>22.59</v>
      </c>
      <c r="AK903" s="14">
        <f t="shared" si="400"/>
        <v>19.922941666666667</v>
      </c>
      <c r="AL903" s="16">
        <v>158</v>
      </c>
      <c r="AM903" s="16">
        <v>18</v>
      </c>
      <c r="AN903" s="16">
        <v>29.34</v>
      </c>
      <c r="AO903" s="16">
        <f t="shared" si="401"/>
        <v>158.30815000000001</v>
      </c>
      <c r="AP903" s="16">
        <v>48</v>
      </c>
      <c r="AQ903" s="16">
        <v>54</v>
      </c>
      <c r="AR903" s="16">
        <v>7.89</v>
      </c>
      <c r="AS903" s="14">
        <f t="shared" si="402"/>
        <v>48.902191666666667</v>
      </c>
      <c r="AT903" s="16">
        <v>5</v>
      </c>
      <c r="AU903" s="16">
        <v>26</v>
      </c>
      <c r="AV903" s="16">
        <v>6.62</v>
      </c>
      <c r="AW903" s="14">
        <f t="shared" si="403"/>
        <v>5.4351722222222225</v>
      </c>
      <c r="AX903" s="14">
        <f t="shared" si="395"/>
        <v>-25.592747222222215</v>
      </c>
      <c r="AY903" s="14">
        <f t="shared" si="396"/>
        <v>-1.2460000000000022</v>
      </c>
      <c r="AZ903" s="14">
        <f t="shared" si="397"/>
        <v>-217.31654166666667</v>
      </c>
    </row>
    <row r="904" spans="1:52">
      <c r="A904" s="11">
        <v>0.56388888888888899</v>
      </c>
      <c r="B904" s="12">
        <f t="shared" si="391"/>
        <v>13.516666666666655</v>
      </c>
      <c r="C904" s="12">
        <f t="shared" si="392"/>
        <v>20.210408730631279</v>
      </c>
      <c r="D904" s="12">
        <f t="shared" si="393"/>
        <v>19.828232075075736</v>
      </c>
      <c r="E904" s="12">
        <f t="shared" si="394"/>
        <v>19.984232075075735</v>
      </c>
      <c r="F904" s="12">
        <f t="shared" si="387"/>
        <v>5.2318597228909525</v>
      </c>
      <c r="G904" s="12">
        <f t="shared" si="381"/>
        <v>0.38846524561089368</v>
      </c>
      <c r="H904" s="26">
        <f t="shared" si="388"/>
        <v>22.257419061017135</v>
      </c>
      <c r="I904" s="33">
        <f t="shared" si="382"/>
        <v>5.8134642861868357</v>
      </c>
      <c r="J904" s="50">
        <f t="shared" si="383"/>
        <v>5.9694642861868354</v>
      </c>
      <c r="K904" s="33">
        <f t="shared" si="373"/>
        <v>1.5628020956126001</v>
      </c>
      <c r="L904" s="33">
        <f t="shared" si="389"/>
        <v>-0.99892221604218956</v>
      </c>
      <c r="M904" s="33">
        <f t="shared" si="374"/>
        <v>3.0951603885897683</v>
      </c>
      <c r="N904" s="33">
        <f t="shared" si="390"/>
        <v>-4.6415582484345429E-2</v>
      </c>
      <c r="O904" s="33">
        <f t="shared" si="375"/>
        <v>3.0951603885897683</v>
      </c>
      <c r="P904" s="33">
        <f t="shared" si="376"/>
        <v>177.33962718226556</v>
      </c>
      <c r="Q904" s="33">
        <f t="shared" si="384"/>
        <v>0.35438872499271107</v>
      </c>
      <c r="R904" s="33">
        <f t="shared" si="377"/>
        <v>20.304978249104739</v>
      </c>
      <c r="S904" s="33">
        <f t="shared" si="385"/>
        <v>-0.96511581298192317</v>
      </c>
      <c r="T904" s="33">
        <f t="shared" si="378"/>
        <v>2.8766816764983947</v>
      </c>
      <c r="U904" s="33">
        <f t="shared" si="386"/>
        <v>0.26182335177031374</v>
      </c>
      <c r="V904" s="72">
        <f t="shared" si="379"/>
        <v>2.8766816764983947</v>
      </c>
      <c r="W904" s="33">
        <f t="shared" si="380"/>
        <v>164.82171906597603</v>
      </c>
      <c r="X904" s="80">
        <v>0.56388888888888888</v>
      </c>
      <c r="Z904" s="16">
        <v>183</v>
      </c>
      <c r="AA904" s="16">
        <v>53</v>
      </c>
      <c r="AB904" s="16">
        <v>32.49</v>
      </c>
      <c r="AC904" s="14">
        <f t="shared" si="398"/>
        <v>183.89235833333333</v>
      </c>
      <c r="AD904" s="16">
        <v>50</v>
      </c>
      <c r="AE904" s="16">
        <v>9</v>
      </c>
      <c r="AF904" s="16">
        <v>33.86</v>
      </c>
      <c r="AG904" s="14">
        <f t="shared" si="399"/>
        <v>50.159405555555558</v>
      </c>
      <c r="AH904" s="16">
        <v>19</v>
      </c>
      <c r="AI904" s="16">
        <v>56</v>
      </c>
      <c r="AJ904" s="16">
        <v>22.75</v>
      </c>
      <c r="AK904" s="14">
        <f t="shared" si="400"/>
        <v>19.939652777777777</v>
      </c>
      <c r="AL904" s="16">
        <v>158</v>
      </c>
      <c r="AM904" s="16">
        <v>19</v>
      </c>
      <c r="AN904" s="16">
        <v>16.64</v>
      </c>
      <c r="AO904" s="16">
        <f t="shared" si="401"/>
        <v>158.32128888888889</v>
      </c>
      <c r="AP904" s="16">
        <v>48</v>
      </c>
      <c r="AQ904" s="16">
        <v>50</v>
      </c>
      <c r="AR904" s="16">
        <v>28.4</v>
      </c>
      <c r="AS904" s="14">
        <f t="shared" si="402"/>
        <v>48.841222222222221</v>
      </c>
      <c r="AT904" s="16">
        <v>5</v>
      </c>
      <c r="AU904" s="16">
        <v>27</v>
      </c>
      <c r="AV904" s="16">
        <v>6.78</v>
      </c>
      <c r="AW904" s="14">
        <f t="shared" si="403"/>
        <v>5.451883333333333</v>
      </c>
      <c r="AX904" s="14">
        <f t="shared" si="395"/>
        <v>-25.571069444444447</v>
      </c>
      <c r="AY904" s="14">
        <f t="shared" si="396"/>
        <v>-1.3181833333333373</v>
      </c>
      <c r="AZ904" s="14">
        <f t="shared" si="397"/>
        <v>-217.31654166666667</v>
      </c>
    </row>
    <row r="905" spans="1:52">
      <c r="A905" s="11">
        <v>0.56458333333333299</v>
      </c>
      <c r="B905" s="12">
        <f t="shared" si="391"/>
        <v>13.533333333333335</v>
      </c>
      <c r="C905" s="12">
        <f t="shared" si="392"/>
        <v>20.227120963964623</v>
      </c>
      <c r="D905" s="12">
        <f t="shared" si="393"/>
        <v>19.844944308409058</v>
      </c>
      <c r="E905" s="12">
        <f t="shared" si="394"/>
        <v>20.000944308409057</v>
      </c>
      <c r="F905" s="12">
        <f t="shared" si="387"/>
        <v>5.2362349753463739</v>
      </c>
      <c r="G905" s="12">
        <f t="shared" si="381"/>
        <v>0.38865618897083037</v>
      </c>
      <c r="H905" s="26">
        <f t="shared" si="388"/>
        <v>22.268359309667556</v>
      </c>
      <c r="I905" s="33">
        <f t="shared" si="382"/>
        <v>5.8301765195201796</v>
      </c>
      <c r="J905" s="50">
        <f t="shared" si="383"/>
        <v>5.9861765195201793</v>
      </c>
      <c r="K905" s="33">
        <f t="shared" si="373"/>
        <v>1.5671773480680258</v>
      </c>
      <c r="L905" s="33">
        <f t="shared" si="389"/>
        <v>-0.99892762448806072</v>
      </c>
      <c r="M905" s="33">
        <f t="shared" si="374"/>
        <v>3.0952770572611032</v>
      </c>
      <c r="N905" s="33">
        <f t="shared" si="390"/>
        <v>-4.6299039241004113E-2</v>
      </c>
      <c r="O905" s="33">
        <f t="shared" si="375"/>
        <v>3.0952770572611032</v>
      </c>
      <c r="P905" s="33">
        <f t="shared" si="376"/>
        <v>177.34631180473446</v>
      </c>
      <c r="Q905" s="33">
        <f t="shared" si="384"/>
        <v>0.35331846471956718</v>
      </c>
      <c r="R905" s="33">
        <f t="shared" si="377"/>
        <v>20.243656852473077</v>
      </c>
      <c r="S905" s="33">
        <f t="shared" si="385"/>
        <v>-0.96514208020797077</v>
      </c>
      <c r="T905" s="33">
        <f t="shared" si="378"/>
        <v>2.8767820192853644</v>
      </c>
      <c r="U905" s="33">
        <f t="shared" si="386"/>
        <v>0.26172650804194653</v>
      </c>
      <c r="V905" s="72">
        <f t="shared" si="379"/>
        <v>2.8767820192853644</v>
      </c>
      <c r="W905" s="33">
        <f t="shared" si="380"/>
        <v>164.82746828417396</v>
      </c>
      <c r="X905" s="80">
        <v>0.56458333333333333</v>
      </c>
      <c r="Z905" s="16">
        <v>183</v>
      </c>
      <c r="AA905" s="16">
        <v>53</v>
      </c>
      <c r="AB905" s="16">
        <v>1.46</v>
      </c>
      <c r="AC905" s="14">
        <f t="shared" si="398"/>
        <v>183.8837388888889</v>
      </c>
      <c r="AD905" s="16">
        <v>50</v>
      </c>
      <c r="AE905" s="16">
        <v>10</v>
      </c>
      <c r="AF905" s="16">
        <v>14.14</v>
      </c>
      <c r="AG905" s="14">
        <f t="shared" si="399"/>
        <v>50.170594444444447</v>
      </c>
      <c r="AH905" s="16">
        <v>19</v>
      </c>
      <c r="AI905" s="16">
        <v>57</v>
      </c>
      <c r="AJ905" s="16">
        <v>22.92</v>
      </c>
      <c r="AK905" s="14">
        <f t="shared" si="400"/>
        <v>19.956366666666668</v>
      </c>
      <c r="AL905" s="16">
        <v>158</v>
      </c>
      <c r="AM905" s="16">
        <v>20</v>
      </c>
      <c r="AN905" s="16">
        <v>5.23</v>
      </c>
      <c r="AO905" s="16">
        <f t="shared" si="401"/>
        <v>158.3347861111111</v>
      </c>
      <c r="AP905" s="16">
        <v>48</v>
      </c>
      <c r="AQ905" s="16">
        <v>46</v>
      </c>
      <c r="AR905" s="16">
        <v>49.04</v>
      </c>
      <c r="AS905" s="14">
        <f t="shared" si="402"/>
        <v>48.78028888888889</v>
      </c>
      <c r="AT905" s="16">
        <v>5</v>
      </c>
      <c r="AU905" s="16">
        <v>28</v>
      </c>
      <c r="AV905" s="16">
        <v>6.94</v>
      </c>
      <c r="AW905" s="14">
        <f t="shared" si="403"/>
        <v>5.4685944444444443</v>
      </c>
      <c r="AX905" s="14">
        <f t="shared" si="395"/>
        <v>-25.548952777777799</v>
      </c>
      <c r="AY905" s="14">
        <f t="shared" si="396"/>
        <v>-1.3903055555555568</v>
      </c>
      <c r="AZ905" s="14">
        <f t="shared" si="397"/>
        <v>-217.31658333333334</v>
      </c>
    </row>
    <row r="906" spans="1:52">
      <c r="A906" s="11">
        <v>0.56527777777777799</v>
      </c>
      <c r="B906" s="12">
        <f t="shared" si="391"/>
        <v>13.549999999999992</v>
      </c>
      <c r="C906" s="12">
        <f t="shared" si="392"/>
        <v>20.243833197297946</v>
      </c>
      <c r="D906" s="12">
        <f t="shared" si="393"/>
        <v>19.861656541742409</v>
      </c>
      <c r="E906" s="12">
        <f t="shared" si="394"/>
        <v>20.017656541742408</v>
      </c>
      <c r="F906" s="12">
        <f t="shared" si="387"/>
        <v>5.2406102278018016</v>
      </c>
      <c r="G906" s="12">
        <f t="shared" si="381"/>
        <v>0.38884666520485817</v>
      </c>
      <c r="H906" s="26">
        <f t="shared" si="388"/>
        <v>22.279272793974894</v>
      </c>
      <c r="I906" s="33">
        <f t="shared" si="382"/>
        <v>5.8468887528535021</v>
      </c>
      <c r="J906" s="50">
        <f t="shared" si="383"/>
        <v>6.0028887528535018</v>
      </c>
      <c r="K906" s="33">
        <f t="shared" si="373"/>
        <v>1.5715526005234464</v>
      </c>
      <c r="L906" s="33">
        <f t="shared" si="389"/>
        <v>-0.99893306146551286</v>
      </c>
      <c r="M906" s="33">
        <f t="shared" si="374"/>
        <v>3.0953946381607258</v>
      </c>
      <c r="N906" s="33">
        <f t="shared" si="390"/>
        <v>-4.6181584112480037E-2</v>
      </c>
      <c r="O906" s="33">
        <f t="shared" si="375"/>
        <v>3.0953946381607258</v>
      </c>
      <c r="P906" s="33">
        <f t="shared" si="376"/>
        <v>177.35304869403419</v>
      </c>
      <c r="Q906" s="33">
        <f t="shared" si="384"/>
        <v>0.35224860978067984</v>
      </c>
      <c r="R906" s="33">
        <f t="shared" si="377"/>
        <v>20.182358679783604</v>
      </c>
      <c r="S906" s="33">
        <f t="shared" si="385"/>
        <v>-0.96516958205636882</v>
      </c>
      <c r="T906" s="33">
        <f t="shared" si="378"/>
        <v>2.8768871182263607</v>
      </c>
      <c r="U906" s="33">
        <f t="shared" si="386"/>
        <v>0.26162507118610423</v>
      </c>
      <c r="V906" s="72">
        <f t="shared" si="379"/>
        <v>2.8768871182263607</v>
      </c>
      <c r="W906" s="33">
        <f t="shared" si="380"/>
        <v>164.83349000992436</v>
      </c>
      <c r="X906" s="80">
        <v>0.56527777777777777</v>
      </c>
      <c r="Z906" s="16">
        <v>183</v>
      </c>
      <c r="AA906" s="16">
        <v>52</v>
      </c>
      <c r="AB906" s="16">
        <v>30.15</v>
      </c>
      <c r="AC906" s="14">
        <f t="shared" si="398"/>
        <v>183.87504166666668</v>
      </c>
      <c r="AD906" s="16">
        <v>50</v>
      </c>
      <c r="AE906" s="16">
        <v>10</v>
      </c>
      <c r="AF906" s="16">
        <v>54.33</v>
      </c>
      <c r="AG906" s="14">
        <f t="shared" si="399"/>
        <v>50.181758333333335</v>
      </c>
      <c r="AH906" s="16">
        <v>19</v>
      </c>
      <c r="AI906" s="16">
        <v>58</v>
      </c>
      <c r="AJ906" s="16">
        <v>23.08</v>
      </c>
      <c r="AK906" s="14">
        <f t="shared" si="400"/>
        <v>19.973077777777778</v>
      </c>
      <c r="AL906" s="16">
        <v>158</v>
      </c>
      <c r="AM906" s="16">
        <v>20</v>
      </c>
      <c r="AN906" s="16">
        <v>55.12</v>
      </c>
      <c r="AO906" s="16">
        <f t="shared" si="401"/>
        <v>158.34864444444443</v>
      </c>
      <c r="AP906" s="16">
        <v>48</v>
      </c>
      <c r="AQ906" s="16">
        <v>43</v>
      </c>
      <c r="AR906" s="16">
        <v>9.8000000000000007</v>
      </c>
      <c r="AS906" s="14">
        <f t="shared" si="402"/>
        <v>48.719388888888886</v>
      </c>
      <c r="AT906" s="16">
        <v>5</v>
      </c>
      <c r="AU906" s="16">
        <v>29</v>
      </c>
      <c r="AV906" s="16">
        <v>7.11</v>
      </c>
      <c r="AW906" s="14">
        <f t="shared" si="403"/>
        <v>5.4853083333333332</v>
      </c>
      <c r="AX906" s="14">
        <f t="shared" si="395"/>
        <v>-25.526397222222243</v>
      </c>
      <c r="AY906" s="14">
        <f t="shared" si="396"/>
        <v>-1.4623694444444482</v>
      </c>
      <c r="AZ906" s="14">
        <f t="shared" si="397"/>
        <v>-217.31654166666669</v>
      </c>
    </row>
    <row r="907" spans="1:52">
      <c r="A907" s="11">
        <v>0.56597222222222199</v>
      </c>
      <c r="B907" s="12">
        <f t="shared" si="391"/>
        <v>13.566666666666672</v>
      </c>
      <c r="C907" s="12">
        <f t="shared" si="392"/>
        <v>20.260545430631296</v>
      </c>
      <c r="D907" s="12">
        <f t="shared" si="393"/>
        <v>19.878368775075732</v>
      </c>
      <c r="E907" s="12">
        <f t="shared" si="394"/>
        <v>20.03436877507573</v>
      </c>
      <c r="F907" s="12">
        <f t="shared" si="387"/>
        <v>5.2449854802572213</v>
      </c>
      <c r="G907" s="12">
        <f t="shared" si="381"/>
        <v>0.38903667056386676</v>
      </c>
      <c r="H907" s="26">
        <f t="shared" si="388"/>
        <v>22.290159299130956</v>
      </c>
      <c r="I907" s="33">
        <f t="shared" si="382"/>
        <v>5.863600986186853</v>
      </c>
      <c r="J907" s="50">
        <f t="shared" si="383"/>
        <v>6.0196009861868527</v>
      </c>
      <c r="K907" s="33">
        <f t="shared" si="373"/>
        <v>1.5759278529788741</v>
      </c>
      <c r="L907" s="33">
        <f t="shared" si="389"/>
        <v>-0.99893852655657334</v>
      </c>
      <c r="M907" s="33">
        <f t="shared" si="374"/>
        <v>3.0955131291945679</v>
      </c>
      <c r="N907" s="33">
        <f t="shared" si="390"/>
        <v>-4.606321917736976E-2</v>
      </c>
      <c r="O907" s="33">
        <f t="shared" si="375"/>
        <v>3.0955131291945679</v>
      </c>
      <c r="P907" s="33">
        <f t="shared" si="376"/>
        <v>177.35983773018347</v>
      </c>
      <c r="Q907" s="33">
        <f t="shared" si="384"/>
        <v>0.35117917894147194</v>
      </c>
      <c r="R907" s="33">
        <f t="shared" si="377"/>
        <v>20.121084806215858</v>
      </c>
      <c r="S907" s="33">
        <f t="shared" si="385"/>
        <v>-0.96519831519186128</v>
      </c>
      <c r="T907" s="33">
        <f t="shared" si="378"/>
        <v>2.8769969661035404</v>
      </c>
      <c r="U907" s="33">
        <f t="shared" si="386"/>
        <v>0.26151904777815388</v>
      </c>
      <c r="V907" s="72">
        <f t="shared" si="379"/>
        <v>2.8769969661035404</v>
      </c>
      <c r="W907" s="33">
        <f t="shared" si="380"/>
        <v>164.83978382967524</v>
      </c>
      <c r="X907" s="80">
        <v>0.56597222222222221</v>
      </c>
      <c r="Z907" s="16">
        <v>183</v>
      </c>
      <c r="AA907" s="16">
        <v>51</v>
      </c>
      <c r="AB907" s="16">
        <v>58.54</v>
      </c>
      <c r="AC907" s="14">
        <f t="shared" si="398"/>
        <v>183.8662611111111</v>
      </c>
      <c r="AD907" s="16">
        <v>50</v>
      </c>
      <c r="AE907" s="16">
        <v>11</v>
      </c>
      <c r="AF907" s="16">
        <v>34.43</v>
      </c>
      <c r="AG907" s="14">
        <f t="shared" si="399"/>
        <v>50.192897222222221</v>
      </c>
      <c r="AH907" s="16">
        <v>19</v>
      </c>
      <c r="AI907" s="16">
        <v>59</v>
      </c>
      <c r="AJ907" s="16">
        <v>23.24</v>
      </c>
      <c r="AK907" s="14">
        <f t="shared" si="400"/>
        <v>19.989788888888889</v>
      </c>
      <c r="AL907" s="16">
        <v>158</v>
      </c>
      <c r="AM907" s="16">
        <v>21</v>
      </c>
      <c r="AN907" s="16">
        <v>46.29</v>
      </c>
      <c r="AO907" s="16">
        <f t="shared" si="401"/>
        <v>158.36285833333332</v>
      </c>
      <c r="AP907" s="16">
        <v>48</v>
      </c>
      <c r="AQ907" s="16">
        <v>39</v>
      </c>
      <c r="AR907" s="16">
        <v>30.71</v>
      </c>
      <c r="AS907" s="14">
        <f t="shared" si="402"/>
        <v>48.658530555555558</v>
      </c>
      <c r="AT907" s="16">
        <v>5</v>
      </c>
      <c r="AU907" s="16">
        <v>30</v>
      </c>
      <c r="AV907" s="16">
        <v>7.27</v>
      </c>
      <c r="AW907" s="14">
        <f t="shared" si="403"/>
        <v>5.5020194444444446</v>
      </c>
      <c r="AX907" s="14">
        <f t="shared" si="395"/>
        <v>-25.503402777777779</v>
      </c>
      <c r="AY907" s="14">
        <f t="shared" si="396"/>
        <v>-1.5343666666666635</v>
      </c>
      <c r="AZ907" s="14">
        <f t="shared" si="397"/>
        <v>-217.31654166666667</v>
      </c>
    </row>
    <row r="908" spans="1:52">
      <c r="A908" s="11">
        <v>0.56666666666666698</v>
      </c>
      <c r="B908" s="12">
        <f t="shared" si="391"/>
        <v>13.583333333333329</v>
      </c>
      <c r="C908" s="12">
        <f t="shared" si="392"/>
        <v>20.277257663964619</v>
      </c>
      <c r="D908" s="12">
        <f t="shared" si="393"/>
        <v>19.895081008409075</v>
      </c>
      <c r="E908" s="12">
        <f t="shared" si="394"/>
        <v>20.051081008409074</v>
      </c>
      <c r="F908" s="12">
        <f t="shared" si="387"/>
        <v>5.2493607327126472</v>
      </c>
      <c r="G908" s="12">
        <f t="shared" si="381"/>
        <v>0.38922620130704705</v>
      </c>
      <c r="H908" s="26">
        <f t="shared" si="388"/>
        <v>22.301018610803162</v>
      </c>
      <c r="I908" s="33">
        <f t="shared" si="382"/>
        <v>5.8803132195201755</v>
      </c>
      <c r="J908" s="50">
        <f t="shared" si="383"/>
        <v>6.0363132195201752</v>
      </c>
      <c r="K908" s="33">
        <f t="shared" si="373"/>
        <v>1.5803031054342944</v>
      </c>
      <c r="L908" s="33">
        <f t="shared" si="389"/>
        <v>-0.99894401934088084</v>
      </c>
      <c r="M908" s="33">
        <f t="shared" si="374"/>
        <v>3.0956325282491615</v>
      </c>
      <c r="N908" s="33">
        <f t="shared" si="390"/>
        <v>-4.5943946533642296E-2</v>
      </c>
      <c r="O908" s="33">
        <f t="shared" si="375"/>
        <v>3.0956325282491615</v>
      </c>
      <c r="P908" s="33">
        <f t="shared" si="376"/>
        <v>177.36667879208954</v>
      </c>
      <c r="Q908" s="33">
        <f t="shared" si="384"/>
        <v>0.35011019094044249</v>
      </c>
      <c r="R908" s="33">
        <f t="shared" si="377"/>
        <v>20.059836305406744</v>
      </c>
      <c r="S908" s="33">
        <f t="shared" si="385"/>
        <v>-0.96522827620602969</v>
      </c>
      <c r="T908" s="33">
        <f t="shared" si="378"/>
        <v>2.8771115556578586</v>
      </c>
      <c r="U908" s="33">
        <f t="shared" si="386"/>
        <v>0.26140844441665695</v>
      </c>
      <c r="V908" s="72">
        <f t="shared" si="379"/>
        <v>2.8771115556578586</v>
      </c>
      <c r="W908" s="33">
        <f t="shared" si="380"/>
        <v>164.84634932751396</v>
      </c>
      <c r="X908" s="80">
        <v>0.56666666666666665</v>
      </c>
      <c r="Z908" s="16">
        <v>183</v>
      </c>
      <c r="AA908" s="16">
        <v>51</v>
      </c>
      <c r="AB908" s="16">
        <v>26.65</v>
      </c>
      <c r="AC908" s="14">
        <f t="shared" si="398"/>
        <v>183.85740277777776</v>
      </c>
      <c r="AD908" s="16">
        <v>50</v>
      </c>
      <c r="AE908" s="16">
        <v>12</v>
      </c>
      <c r="AF908" s="16">
        <v>14.43</v>
      </c>
      <c r="AG908" s="14">
        <f t="shared" si="399"/>
        <v>50.204008333333334</v>
      </c>
      <c r="AH908" s="16">
        <v>20</v>
      </c>
      <c r="AI908" s="16">
        <v>0</v>
      </c>
      <c r="AJ908" s="16">
        <v>23.41</v>
      </c>
      <c r="AK908" s="14">
        <f t="shared" si="400"/>
        <v>20.006502777777779</v>
      </c>
      <c r="AL908" s="16">
        <v>158</v>
      </c>
      <c r="AM908" s="16">
        <v>22</v>
      </c>
      <c r="AN908" s="16">
        <v>38.75</v>
      </c>
      <c r="AO908" s="16">
        <f t="shared" si="401"/>
        <v>158.37743055555555</v>
      </c>
      <c r="AP908" s="16">
        <v>48</v>
      </c>
      <c r="AQ908" s="16">
        <v>35</v>
      </c>
      <c r="AR908" s="16">
        <v>51.75</v>
      </c>
      <c r="AS908" s="14">
        <f t="shared" si="402"/>
        <v>48.597708333333337</v>
      </c>
      <c r="AT908" s="16">
        <v>5</v>
      </c>
      <c r="AU908" s="16">
        <v>31</v>
      </c>
      <c r="AV908" s="16">
        <v>7.44</v>
      </c>
      <c r="AW908" s="14">
        <f t="shared" si="403"/>
        <v>5.5187333333333335</v>
      </c>
      <c r="AX908" s="14">
        <f t="shared" si="395"/>
        <v>-25.479972222222216</v>
      </c>
      <c r="AY908" s="14">
        <f t="shared" si="396"/>
        <v>-1.6062999999999974</v>
      </c>
      <c r="AZ908" s="14">
        <f t="shared" si="397"/>
        <v>-217.31654166666669</v>
      </c>
    </row>
    <row r="909" spans="1:52">
      <c r="A909" s="11">
        <v>0.56736111111111098</v>
      </c>
      <c r="B909" s="12">
        <f t="shared" si="391"/>
        <v>13.600000000000009</v>
      </c>
      <c r="C909" s="12">
        <f t="shared" si="392"/>
        <v>20.293969897297963</v>
      </c>
      <c r="D909" s="12">
        <f t="shared" si="393"/>
        <v>19.911793241742398</v>
      </c>
      <c r="E909" s="12">
        <f t="shared" si="394"/>
        <v>20.067793241742397</v>
      </c>
      <c r="F909" s="12">
        <f t="shared" si="387"/>
        <v>5.2537359851680678</v>
      </c>
      <c r="G909" s="12">
        <f t="shared" si="381"/>
        <v>0.38941525370196806</v>
      </c>
      <c r="H909" s="26">
        <f t="shared" si="388"/>
        <v>22.311850515138978</v>
      </c>
      <c r="I909" s="33">
        <f t="shared" si="382"/>
        <v>5.8970254528535193</v>
      </c>
      <c r="J909" s="50">
        <f t="shared" si="383"/>
        <v>6.053025452853519</v>
      </c>
      <c r="K909" s="33">
        <f t="shared" si="373"/>
        <v>1.5846783578897206</v>
      </c>
      <c r="L909" s="33">
        <f t="shared" si="389"/>
        <v>-0.99894953939571696</v>
      </c>
      <c r="M909" s="33">
        <f t="shared" si="374"/>
        <v>3.0957528331916953</v>
      </c>
      <c r="N909" s="33">
        <f t="shared" si="390"/>
        <v>-4.5823768298615397E-2</v>
      </c>
      <c r="O909" s="33">
        <f t="shared" si="375"/>
        <v>3.0957528331916953</v>
      </c>
      <c r="P909" s="33">
        <f t="shared" si="376"/>
        <v>177.37357175755128</v>
      </c>
      <c r="Q909" s="33">
        <f t="shared" si="384"/>
        <v>0.34904166448905832</v>
      </c>
      <c r="R909" s="33">
        <f t="shared" si="377"/>
        <v>19.998614249444341</v>
      </c>
      <c r="S909" s="33">
        <f t="shared" si="385"/>
        <v>-0.9652594616177167</v>
      </c>
      <c r="T909" s="33">
        <f t="shared" si="378"/>
        <v>2.8772308795893684</v>
      </c>
      <c r="U909" s="33">
        <f t="shared" si="386"/>
        <v>0.26129326772321504</v>
      </c>
      <c r="V909" s="72">
        <f t="shared" si="379"/>
        <v>2.8772308795893684</v>
      </c>
      <c r="W909" s="33">
        <f t="shared" si="380"/>
        <v>164.85318608518435</v>
      </c>
      <c r="X909" s="80">
        <v>0.56736111111111109</v>
      </c>
      <c r="Z909" s="16">
        <v>183</v>
      </c>
      <c r="AA909" s="16">
        <v>50</v>
      </c>
      <c r="AB909" s="16">
        <v>54.47</v>
      </c>
      <c r="AC909" s="14">
        <f t="shared" si="398"/>
        <v>183.84846388888889</v>
      </c>
      <c r="AD909" s="16">
        <v>50</v>
      </c>
      <c r="AE909" s="16">
        <v>12</v>
      </c>
      <c r="AF909" s="16">
        <v>54.35</v>
      </c>
      <c r="AG909" s="14">
        <f t="shared" si="399"/>
        <v>50.215097222222219</v>
      </c>
      <c r="AH909" s="16">
        <v>20</v>
      </c>
      <c r="AI909" s="16">
        <v>1</v>
      </c>
      <c r="AJ909" s="16">
        <v>23.57</v>
      </c>
      <c r="AK909" s="14">
        <f t="shared" si="400"/>
        <v>20.02321388888889</v>
      </c>
      <c r="AL909" s="16">
        <v>158</v>
      </c>
      <c r="AM909" s="16">
        <v>23</v>
      </c>
      <c r="AN909" s="16">
        <v>32.479999999999997</v>
      </c>
      <c r="AO909" s="16">
        <f t="shared" si="401"/>
        <v>158.39235555555555</v>
      </c>
      <c r="AP909" s="16">
        <v>48</v>
      </c>
      <c r="AQ909" s="16">
        <v>32</v>
      </c>
      <c r="AR909" s="16">
        <v>12.93</v>
      </c>
      <c r="AS909" s="14">
        <f t="shared" si="402"/>
        <v>48.536924999999997</v>
      </c>
      <c r="AT909" s="16">
        <v>5</v>
      </c>
      <c r="AU909" s="16">
        <v>32</v>
      </c>
      <c r="AV909" s="16">
        <v>7.6</v>
      </c>
      <c r="AW909" s="14">
        <f t="shared" si="403"/>
        <v>5.5354444444444439</v>
      </c>
      <c r="AX909" s="14">
        <f t="shared" si="395"/>
        <v>-25.456108333333333</v>
      </c>
      <c r="AY909" s="14">
        <f t="shared" si="396"/>
        <v>-1.6781722222222228</v>
      </c>
      <c r="AZ909" s="14">
        <f t="shared" si="397"/>
        <v>-217.31654166666669</v>
      </c>
    </row>
    <row r="910" spans="1:52">
      <c r="A910" s="11">
        <v>0.56805555555555598</v>
      </c>
      <c r="B910" s="12">
        <f t="shared" si="391"/>
        <v>13.616666666666664</v>
      </c>
      <c r="C910" s="12">
        <f t="shared" si="392"/>
        <v>20.310682130631285</v>
      </c>
      <c r="D910" s="12">
        <f t="shared" si="393"/>
        <v>19.928505475075745</v>
      </c>
      <c r="E910" s="12">
        <f t="shared" si="394"/>
        <v>20.084505475075744</v>
      </c>
      <c r="F910" s="12">
        <f t="shared" si="387"/>
        <v>5.2581112376234946</v>
      </c>
      <c r="G910" s="12">
        <f t="shared" si="381"/>
        <v>0.38960382402465832</v>
      </c>
      <c r="H910" s="26">
        <f t="shared" si="388"/>
        <v>22.32265479877055</v>
      </c>
      <c r="I910" s="33">
        <f t="shared" si="382"/>
        <v>5.9137376861868418</v>
      </c>
      <c r="J910" s="50">
        <f t="shared" si="383"/>
        <v>6.0697376861868415</v>
      </c>
      <c r="K910" s="33">
        <f t="shared" si="373"/>
        <v>1.5890536103451409</v>
      </c>
      <c r="L910" s="33">
        <f t="shared" si="389"/>
        <v>-0.99895508629603846</v>
      </c>
      <c r="M910" s="33">
        <f t="shared" si="374"/>
        <v>3.095874041869997</v>
      </c>
      <c r="N910" s="33">
        <f t="shared" si="390"/>
        <v>-4.5702686608933576E-2</v>
      </c>
      <c r="O910" s="33">
        <f t="shared" si="375"/>
        <v>3.095874041869997</v>
      </c>
      <c r="P910" s="33">
        <f t="shared" si="376"/>
        <v>177.38051650325835</v>
      </c>
      <c r="Q910" s="33">
        <f t="shared" si="384"/>
        <v>0.34797361827167361</v>
      </c>
      <c r="R910" s="33">
        <f t="shared" si="377"/>
        <v>19.937419708863285</v>
      </c>
      <c r="S910" s="33">
        <f t="shared" si="385"/>
        <v>-0.96529186787344734</v>
      </c>
      <c r="T910" s="33">
        <f t="shared" si="378"/>
        <v>2.8773549305575123</v>
      </c>
      <c r="U910" s="33">
        <f t="shared" si="386"/>
        <v>0.26117352434232544</v>
      </c>
      <c r="V910" s="72">
        <f t="shared" si="379"/>
        <v>2.8773549305575123</v>
      </c>
      <c r="W910" s="33">
        <f t="shared" si="380"/>
        <v>164.8602936821035</v>
      </c>
      <c r="X910" s="80">
        <v>0.56805555555555554</v>
      </c>
      <c r="Z910" s="16">
        <v>183</v>
      </c>
      <c r="AA910" s="16">
        <v>50</v>
      </c>
      <c r="AB910" s="16">
        <v>22.01</v>
      </c>
      <c r="AC910" s="14">
        <f t="shared" si="398"/>
        <v>183.83944722222222</v>
      </c>
      <c r="AD910" s="16">
        <v>50</v>
      </c>
      <c r="AE910" s="16">
        <v>13</v>
      </c>
      <c r="AF910" s="16">
        <v>34.17</v>
      </c>
      <c r="AG910" s="14">
        <f t="shared" si="399"/>
        <v>50.226158333333331</v>
      </c>
      <c r="AH910" s="16">
        <v>20</v>
      </c>
      <c r="AI910" s="16">
        <v>2</v>
      </c>
      <c r="AJ910" s="16">
        <v>23.74</v>
      </c>
      <c r="AK910" s="14">
        <f t="shared" si="400"/>
        <v>20.039927777777777</v>
      </c>
      <c r="AL910" s="16">
        <v>158</v>
      </c>
      <c r="AM910" s="16">
        <v>24</v>
      </c>
      <c r="AN910" s="16">
        <v>27.48</v>
      </c>
      <c r="AO910" s="16">
        <f t="shared" si="401"/>
        <v>158.40763333333334</v>
      </c>
      <c r="AP910" s="16">
        <v>48</v>
      </c>
      <c r="AQ910" s="16">
        <v>28</v>
      </c>
      <c r="AR910" s="16">
        <v>34.26</v>
      </c>
      <c r="AS910" s="14">
        <f t="shared" si="402"/>
        <v>48.476183333333331</v>
      </c>
      <c r="AT910" s="16">
        <v>5</v>
      </c>
      <c r="AU910" s="16">
        <v>33</v>
      </c>
      <c r="AV910" s="16">
        <v>7.77</v>
      </c>
      <c r="AW910" s="14">
        <f t="shared" si="403"/>
        <v>5.5521583333333338</v>
      </c>
      <c r="AX910" s="14">
        <f t="shared" si="395"/>
        <v>-25.431813888888883</v>
      </c>
      <c r="AY910" s="14">
        <f t="shared" si="396"/>
        <v>-1.7499749999999992</v>
      </c>
      <c r="AZ910" s="14">
        <f t="shared" si="397"/>
        <v>-217.31654166666664</v>
      </c>
    </row>
    <row r="911" spans="1:52">
      <c r="A911" s="11">
        <v>0.56874999999999998</v>
      </c>
      <c r="B911" s="12">
        <f t="shared" si="391"/>
        <v>13.633333333333344</v>
      </c>
      <c r="C911" s="12">
        <f t="shared" si="392"/>
        <v>20.327394363964633</v>
      </c>
      <c r="D911" s="12">
        <f t="shared" si="393"/>
        <v>19.945217708409064</v>
      </c>
      <c r="E911" s="12">
        <f t="shared" si="394"/>
        <v>20.101217708409063</v>
      </c>
      <c r="F911" s="12">
        <f t="shared" si="387"/>
        <v>5.2624864900789134</v>
      </c>
      <c r="G911" s="12">
        <f t="shared" si="381"/>
        <v>0.38979190855968343</v>
      </c>
      <c r="H911" s="26">
        <f t="shared" si="388"/>
        <v>22.333431248819167</v>
      </c>
      <c r="I911" s="33">
        <f t="shared" si="382"/>
        <v>5.9304499195201892</v>
      </c>
      <c r="J911" s="50">
        <f t="shared" si="383"/>
        <v>6.0864499195201889</v>
      </c>
      <c r="K911" s="33">
        <f t="shared" si="373"/>
        <v>1.5934288628005677</v>
      </c>
      <c r="L911" s="33">
        <f t="shared" si="389"/>
        <v>-0.99896065961450953</v>
      </c>
      <c r="M911" s="33">
        <f t="shared" si="374"/>
        <v>3.0959961521126216</v>
      </c>
      <c r="N911" s="33">
        <f t="shared" si="390"/>
        <v>-4.5580703620544831E-2</v>
      </c>
      <c r="O911" s="33">
        <f t="shared" si="375"/>
        <v>3.0959961521126216</v>
      </c>
      <c r="P911" s="33">
        <f t="shared" si="376"/>
        <v>177.38751290479607</v>
      </c>
      <c r="Q911" s="33">
        <f t="shared" si="384"/>
        <v>0.34690607094542392</v>
      </c>
      <c r="R911" s="33">
        <f t="shared" si="377"/>
        <v>19.876253752638704</v>
      </c>
      <c r="S911" s="33">
        <f t="shared" si="385"/>
        <v>-0.96532549134785162</v>
      </c>
      <c r="T911" s="33">
        <f t="shared" si="378"/>
        <v>2.8774837011813945</v>
      </c>
      <c r="U911" s="33">
        <f t="shared" si="386"/>
        <v>0.26104922094124111</v>
      </c>
      <c r="V911" s="72">
        <f t="shared" si="379"/>
        <v>2.8774837011813945</v>
      </c>
      <c r="W911" s="33">
        <f t="shared" si="380"/>
        <v>164.86767169537725</v>
      </c>
      <c r="X911" s="80">
        <v>0.56874999999999998</v>
      </c>
      <c r="Z911" s="16">
        <v>183</v>
      </c>
      <c r="AA911" s="16">
        <v>49</v>
      </c>
      <c r="AB911" s="16">
        <v>49.25</v>
      </c>
      <c r="AC911" s="14">
        <f t="shared" si="398"/>
        <v>183.83034722222223</v>
      </c>
      <c r="AD911" s="16">
        <v>50</v>
      </c>
      <c r="AE911" s="16">
        <v>14</v>
      </c>
      <c r="AF911" s="16">
        <v>13.9</v>
      </c>
      <c r="AG911" s="14">
        <f t="shared" si="399"/>
        <v>50.237194444444441</v>
      </c>
      <c r="AH911" s="16">
        <v>20</v>
      </c>
      <c r="AI911" s="16">
        <v>3</v>
      </c>
      <c r="AJ911" s="16">
        <v>23.9</v>
      </c>
      <c r="AK911" s="14">
        <f t="shared" si="400"/>
        <v>20.056638888888887</v>
      </c>
      <c r="AL911" s="16">
        <v>158</v>
      </c>
      <c r="AM911" s="16">
        <v>25</v>
      </c>
      <c r="AN911" s="16">
        <v>23.75</v>
      </c>
      <c r="AO911" s="16">
        <f t="shared" si="401"/>
        <v>158.4232638888889</v>
      </c>
      <c r="AP911" s="16">
        <v>48</v>
      </c>
      <c r="AQ911" s="16">
        <v>24</v>
      </c>
      <c r="AR911" s="16">
        <v>55.74</v>
      </c>
      <c r="AS911" s="14">
        <f t="shared" si="402"/>
        <v>48.415483333333334</v>
      </c>
      <c r="AT911" s="16">
        <v>5</v>
      </c>
      <c r="AU911" s="16">
        <v>34</v>
      </c>
      <c r="AV911" s="16">
        <v>7.93</v>
      </c>
      <c r="AW911" s="14">
        <f t="shared" si="403"/>
        <v>5.5688694444444442</v>
      </c>
      <c r="AX911" s="14">
        <f t="shared" si="395"/>
        <v>-25.407083333333333</v>
      </c>
      <c r="AY911" s="14">
        <f t="shared" si="396"/>
        <v>-1.8217111111111066</v>
      </c>
      <c r="AZ911" s="14">
        <f t="shared" si="397"/>
        <v>-217.31654166666664</v>
      </c>
    </row>
    <row r="912" spans="1:52">
      <c r="A912" s="11">
        <v>0.56944444444444398</v>
      </c>
      <c r="B912" s="12">
        <f t="shared" si="391"/>
        <v>13.649999999999999</v>
      </c>
      <c r="C912" s="12">
        <f t="shared" si="392"/>
        <v>20.344106597297952</v>
      </c>
      <c r="D912" s="12">
        <f t="shared" si="393"/>
        <v>19.96192994174239</v>
      </c>
      <c r="E912" s="12">
        <f t="shared" si="394"/>
        <v>20.117929941742389</v>
      </c>
      <c r="F912" s="12">
        <f t="shared" si="387"/>
        <v>5.2668617425343358</v>
      </c>
      <c r="G912" s="12">
        <f t="shared" si="381"/>
        <v>0.38997950360022693</v>
      </c>
      <c r="H912" s="26">
        <f t="shared" si="388"/>
        <v>22.344179652899896</v>
      </c>
      <c r="I912" s="33">
        <f t="shared" si="382"/>
        <v>5.9471621528535081</v>
      </c>
      <c r="J912" s="50">
        <f t="shared" si="383"/>
        <v>6.1031621528535078</v>
      </c>
      <c r="K912" s="33">
        <f t="shared" si="373"/>
        <v>1.597804115255987</v>
      </c>
      <c r="L912" s="33">
        <f t="shared" si="389"/>
        <v>-0.99896625892153412</v>
      </c>
      <c r="M912" s="33">
        <f t="shared" si="374"/>
        <v>3.0961191617288186</v>
      </c>
      <c r="N912" s="33">
        <f t="shared" si="390"/>
        <v>-4.5457821508675597E-2</v>
      </c>
      <c r="O912" s="33">
        <f t="shared" si="375"/>
        <v>3.0961191617288186</v>
      </c>
      <c r="P912" s="33">
        <f t="shared" si="376"/>
        <v>177.39456083664368</v>
      </c>
      <c r="Q912" s="33">
        <f t="shared" si="384"/>
        <v>0.3458390411401463</v>
      </c>
      <c r="R912" s="33">
        <f t="shared" si="377"/>
        <v>19.815117448181628</v>
      </c>
      <c r="S912" s="33">
        <f t="shared" si="385"/>
        <v>-0.96536032834408725</v>
      </c>
      <c r="T912" s="33">
        <f t="shared" si="378"/>
        <v>2.8776171840400702</v>
      </c>
      <c r="U912" s="33">
        <f t="shared" si="386"/>
        <v>0.26092036420984116</v>
      </c>
      <c r="V912" s="72">
        <f t="shared" si="379"/>
        <v>2.8776171840400702</v>
      </c>
      <c r="W912" s="33">
        <f t="shared" si="380"/>
        <v>164.87531969981669</v>
      </c>
      <c r="X912" s="80">
        <v>0.56944444444444442</v>
      </c>
      <c r="Z912" s="16">
        <v>183</v>
      </c>
      <c r="AA912" s="16">
        <v>49</v>
      </c>
      <c r="AB912" s="16">
        <v>16.21</v>
      </c>
      <c r="AC912" s="14">
        <f t="shared" si="398"/>
        <v>183.82116944444445</v>
      </c>
      <c r="AD912" s="16">
        <v>50</v>
      </c>
      <c r="AE912" s="16">
        <v>14</v>
      </c>
      <c r="AF912" s="16">
        <v>53.54</v>
      </c>
      <c r="AG912" s="14">
        <f t="shared" si="399"/>
        <v>50.248205555555558</v>
      </c>
      <c r="AH912" s="16">
        <v>20</v>
      </c>
      <c r="AI912" s="16">
        <v>4</v>
      </c>
      <c r="AJ912" s="16">
        <v>24.07</v>
      </c>
      <c r="AK912" s="14">
        <f t="shared" si="400"/>
        <v>20.073352777777778</v>
      </c>
      <c r="AL912" s="16">
        <v>158</v>
      </c>
      <c r="AM912" s="16">
        <v>26</v>
      </c>
      <c r="AN912" s="16">
        <v>21.28</v>
      </c>
      <c r="AO912" s="16">
        <f t="shared" si="401"/>
        <v>158.43924444444445</v>
      </c>
      <c r="AP912" s="16">
        <v>48</v>
      </c>
      <c r="AQ912" s="16">
        <v>21</v>
      </c>
      <c r="AR912" s="16">
        <v>17.37</v>
      </c>
      <c r="AS912" s="14">
        <f t="shared" si="402"/>
        <v>48.354824999999998</v>
      </c>
      <c r="AT912" s="16">
        <v>5</v>
      </c>
      <c r="AU912" s="16">
        <v>35</v>
      </c>
      <c r="AV912" s="16">
        <v>8.09</v>
      </c>
      <c r="AW912" s="14">
        <f t="shared" si="403"/>
        <v>5.5855805555555555</v>
      </c>
      <c r="AX912" s="14">
        <f t="shared" si="395"/>
        <v>-25.381924999999995</v>
      </c>
      <c r="AY912" s="14">
        <f t="shared" si="396"/>
        <v>-1.8933805555555594</v>
      </c>
      <c r="AZ912" s="14">
        <f t="shared" si="397"/>
        <v>-217.31658333333334</v>
      </c>
    </row>
    <row r="913" spans="1:52">
      <c r="A913" s="11">
        <v>0.57013888888888897</v>
      </c>
      <c r="B913" s="12">
        <f t="shared" si="391"/>
        <v>13.666666666666655</v>
      </c>
      <c r="C913" s="12">
        <f t="shared" si="392"/>
        <v>20.360818830631278</v>
      </c>
      <c r="D913" s="12">
        <f t="shared" si="393"/>
        <v>19.978642175075738</v>
      </c>
      <c r="E913" s="12">
        <f t="shared" si="394"/>
        <v>20.134642175075737</v>
      </c>
      <c r="F913" s="12">
        <f t="shared" si="387"/>
        <v>5.2712369949897626</v>
      </c>
      <c r="G913" s="12">
        <f t="shared" si="381"/>
        <v>0.390166605448168</v>
      </c>
      <c r="H913" s="26">
        <f t="shared" si="388"/>
        <v>22.35489979912602</v>
      </c>
      <c r="I913" s="33">
        <f t="shared" si="382"/>
        <v>5.9638743861868342</v>
      </c>
      <c r="J913" s="50">
        <f t="shared" si="383"/>
        <v>6.1198743861868339</v>
      </c>
      <c r="K913" s="33">
        <f t="shared" si="373"/>
        <v>1.6021793677114085</v>
      </c>
      <c r="L913" s="33">
        <f t="shared" si="389"/>
        <v>-0.99897188378528823</v>
      </c>
      <c r="M913" s="33">
        <f t="shared" si="374"/>
        <v>3.0962430685085747</v>
      </c>
      <c r="N913" s="33">
        <f t="shared" si="390"/>
        <v>-4.5334042467807742E-2</v>
      </c>
      <c r="O913" s="33">
        <f t="shared" si="375"/>
        <v>3.0962430685085747</v>
      </c>
      <c r="P913" s="33">
        <f t="shared" si="376"/>
        <v>177.40166017217675</v>
      </c>
      <c r="Q913" s="33">
        <f t="shared" si="384"/>
        <v>0.34477254745827468</v>
      </c>
      <c r="R913" s="33">
        <f t="shared" si="377"/>
        <v>19.754011861333019</v>
      </c>
      <c r="S913" s="33">
        <f t="shared" si="385"/>
        <v>-0.96539637509426235</v>
      </c>
      <c r="T913" s="33">
        <f t="shared" si="378"/>
        <v>2.8777553716728121</v>
      </c>
      <c r="U913" s="33">
        <f t="shared" si="386"/>
        <v>0.26078696086050446</v>
      </c>
      <c r="V913" s="72">
        <f t="shared" si="379"/>
        <v>2.8777553716728121</v>
      </c>
      <c r="W913" s="33">
        <f t="shared" si="380"/>
        <v>164.88323726795372</v>
      </c>
      <c r="X913" s="80">
        <v>0.57013888888888886</v>
      </c>
      <c r="Z913" s="16">
        <v>183</v>
      </c>
      <c r="AA913" s="16">
        <v>48</v>
      </c>
      <c r="AB913" s="16">
        <v>42.89</v>
      </c>
      <c r="AC913" s="14">
        <f t="shared" si="398"/>
        <v>183.81191388888888</v>
      </c>
      <c r="AD913" s="16">
        <v>50</v>
      </c>
      <c r="AE913" s="16">
        <v>15</v>
      </c>
      <c r="AF913" s="16">
        <v>33.07</v>
      </c>
      <c r="AG913" s="14">
        <f t="shared" si="399"/>
        <v>50.259186111111113</v>
      </c>
      <c r="AH913" s="16">
        <v>20</v>
      </c>
      <c r="AI913" s="16">
        <v>5</v>
      </c>
      <c r="AJ913" s="16">
        <v>24.23</v>
      </c>
      <c r="AK913" s="14">
        <f t="shared" si="400"/>
        <v>20.090063888888888</v>
      </c>
      <c r="AL913" s="16">
        <v>158</v>
      </c>
      <c r="AM913" s="16">
        <v>27</v>
      </c>
      <c r="AN913" s="16">
        <v>20.059999999999999</v>
      </c>
      <c r="AO913" s="16">
        <f t="shared" si="401"/>
        <v>158.45557222222223</v>
      </c>
      <c r="AP913" s="16">
        <v>48</v>
      </c>
      <c r="AQ913" s="16">
        <v>17</v>
      </c>
      <c r="AR913" s="16">
        <v>39.159999999999997</v>
      </c>
      <c r="AS913" s="14">
        <f t="shared" si="402"/>
        <v>48.29421111111111</v>
      </c>
      <c r="AT913" s="16">
        <v>5</v>
      </c>
      <c r="AU913" s="16">
        <v>36</v>
      </c>
      <c r="AV913" s="16">
        <v>8.26</v>
      </c>
      <c r="AW913" s="14">
        <f t="shared" si="403"/>
        <v>5.6022944444444445</v>
      </c>
      <c r="AX913" s="14">
        <f t="shared" si="395"/>
        <v>-25.356341666666651</v>
      </c>
      <c r="AY913" s="14">
        <f t="shared" si="396"/>
        <v>-1.9649750000000026</v>
      </c>
      <c r="AZ913" s="14">
        <f t="shared" si="397"/>
        <v>-217.31654166666667</v>
      </c>
    </row>
    <row r="914" spans="1:52">
      <c r="A914" s="11">
        <v>0.57083333333333297</v>
      </c>
      <c r="B914" s="12">
        <f t="shared" si="391"/>
        <v>13.683333333333335</v>
      </c>
      <c r="C914" s="12">
        <f t="shared" si="392"/>
        <v>20.377531063964625</v>
      </c>
      <c r="D914" s="12">
        <f t="shared" si="393"/>
        <v>19.99535440840906</v>
      </c>
      <c r="E914" s="12">
        <f t="shared" si="394"/>
        <v>20.151354408409059</v>
      </c>
      <c r="F914" s="12">
        <f t="shared" si="387"/>
        <v>5.2756122474451823</v>
      </c>
      <c r="G914" s="12">
        <f t="shared" si="381"/>
        <v>0.39035321041416038</v>
      </c>
      <c r="H914" s="26">
        <f t="shared" si="388"/>
        <v>22.365591476113565</v>
      </c>
      <c r="I914" s="33">
        <f t="shared" si="382"/>
        <v>5.9805866195201816</v>
      </c>
      <c r="J914" s="50">
        <f t="shared" si="383"/>
        <v>6.1365866195201813</v>
      </c>
      <c r="K914" s="33">
        <f t="shared" si="373"/>
        <v>1.606554620166835</v>
      </c>
      <c r="L914" s="33">
        <f t="shared" si="389"/>
        <v>-0.99897753377175313</v>
      </c>
      <c r="M914" s="33">
        <f t="shared" si="374"/>
        <v>3.0963678702226689</v>
      </c>
      <c r="N914" s="33">
        <f t="shared" si="390"/>
        <v>-4.5209368711652084E-2</v>
      </c>
      <c r="O914" s="33">
        <f t="shared" si="375"/>
        <v>3.0963678702226689</v>
      </c>
      <c r="P914" s="33">
        <f t="shared" si="376"/>
        <v>177.40881078367036</v>
      </c>
      <c r="Q914" s="33">
        <f t="shared" si="384"/>
        <v>0.34370660847475509</v>
      </c>
      <c r="R914" s="33">
        <f t="shared" si="377"/>
        <v>19.69293805635888</v>
      </c>
      <c r="S914" s="33">
        <f t="shared" si="385"/>
        <v>-0.96543362775985908</v>
      </c>
      <c r="T914" s="33">
        <f t="shared" si="378"/>
        <v>2.8778982565793783</v>
      </c>
      <c r="U914" s="33">
        <f t="shared" si="386"/>
        <v>0.26064901762799353</v>
      </c>
      <c r="V914" s="72">
        <f t="shared" si="379"/>
        <v>2.8778982565793783</v>
      </c>
      <c r="W914" s="33">
        <f t="shared" si="380"/>
        <v>164.89142397005608</v>
      </c>
      <c r="X914" s="80">
        <v>0.5708333333333333</v>
      </c>
      <c r="Z914" s="16">
        <v>183</v>
      </c>
      <c r="AA914" s="16">
        <v>48</v>
      </c>
      <c r="AB914" s="16">
        <v>9.2799999999999994</v>
      </c>
      <c r="AC914" s="14">
        <f t="shared" si="398"/>
        <v>183.80257777777777</v>
      </c>
      <c r="AD914" s="16">
        <v>50</v>
      </c>
      <c r="AE914" s="16">
        <v>16</v>
      </c>
      <c r="AF914" s="16">
        <v>12.52</v>
      </c>
      <c r="AG914" s="14">
        <f t="shared" si="399"/>
        <v>50.270144444444448</v>
      </c>
      <c r="AH914" s="16">
        <v>20</v>
      </c>
      <c r="AI914" s="16">
        <v>6</v>
      </c>
      <c r="AJ914" s="16">
        <v>24.4</v>
      </c>
      <c r="AK914" s="14">
        <f t="shared" si="400"/>
        <v>20.106777777777779</v>
      </c>
      <c r="AL914" s="16">
        <v>158</v>
      </c>
      <c r="AM914" s="16">
        <v>28</v>
      </c>
      <c r="AN914" s="16">
        <v>20.09</v>
      </c>
      <c r="AO914" s="16">
        <f t="shared" si="401"/>
        <v>158.47224722222222</v>
      </c>
      <c r="AP914" s="16">
        <v>48</v>
      </c>
      <c r="AQ914" s="16">
        <v>14</v>
      </c>
      <c r="AR914" s="16">
        <v>1.1100000000000001</v>
      </c>
      <c r="AS914" s="14">
        <f t="shared" si="402"/>
        <v>48.233641666666664</v>
      </c>
      <c r="AT914" s="16">
        <v>5</v>
      </c>
      <c r="AU914" s="16">
        <v>37</v>
      </c>
      <c r="AV914" s="16">
        <v>8.42</v>
      </c>
      <c r="AW914" s="14">
        <f t="shared" si="403"/>
        <v>5.6190055555555558</v>
      </c>
      <c r="AX914" s="14">
        <f t="shared" si="395"/>
        <v>-25.330330555555548</v>
      </c>
      <c r="AY914" s="14">
        <f t="shared" si="396"/>
        <v>-2.036502777777784</v>
      </c>
      <c r="AZ914" s="14">
        <f t="shared" si="397"/>
        <v>-217.31658333333334</v>
      </c>
    </row>
    <row r="915" spans="1:52">
      <c r="A915" s="11">
        <v>0.57152777777777797</v>
      </c>
      <c r="B915" s="12">
        <f t="shared" si="391"/>
        <v>13.699999999999992</v>
      </c>
      <c r="C915" s="12">
        <f t="shared" si="392"/>
        <v>20.394243297297947</v>
      </c>
      <c r="D915" s="12">
        <f t="shared" si="393"/>
        <v>20.012066641742408</v>
      </c>
      <c r="E915" s="12">
        <f t="shared" si="394"/>
        <v>20.168066641742406</v>
      </c>
      <c r="F915" s="12">
        <f t="shared" si="387"/>
        <v>5.2799874999006091</v>
      </c>
      <c r="G915" s="12">
        <f t="shared" si="381"/>
        <v>0.39053931481771303</v>
      </c>
      <c r="H915" s="26">
        <f t="shared" si="388"/>
        <v>22.376254472985931</v>
      </c>
      <c r="I915" s="33">
        <f t="shared" si="382"/>
        <v>5.9972988528535041</v>
      </c>
      <c r="J915" s="50">
        <f t="shared" si="383"/>
        <v>6.1532988528535038</v>
      </c>
      <c r="K915" s="33">
        <f t="shared" si="373"/>
        <v>1.6109298726222556</v>
      </c>
      <c r="L915" s="33">
        <f t="shared" si="389"/>
        <v>-0.99898320844474886</v>
      </c>
      <c r="M915" s="33">
        <f t="shared" si="374"/>
        <v>3.0964935646226777</v>
      </c>
      <c r="N915" s="33">
        <f t="shared" si="390"/>
        <v>-4.5083802473124601E-2</v>
      </c>
      <c r="O915" s="33">
        <f t="shared" si="375"/>
        <v>3.0964935646226777</v>
      </c>
      <c r="P915" s="33">
        <f t="shared" si="376"/>
        <v>177.41601254229926</v>
      </c>
      <c r="Q915" s="33">
        <f t="shared" si="384"/>
        <v>0.34264124273695712</v>
      </c>
      <c r="R915" s="33">
        <f t="shared" si="377"/>
        <v>19.631897095945217</v>
      </c>
      <c r="S915" s="33">
        <f t="shared" si="385"/>
        <v>-0.96547208243215588</v>
      </c>
      <c r="T915" s="33">
        <f t="shared" si="378"/>
        <v>2.8780458312202715</v>
      </c>
      <c r="U915" s="33">
        <f t="shared" si="386"/>
        <v>0.26050654126934458</v>
      </c>
      <c r="V915" s="72">
        <f t="shared" si="379"/>
        <v>2.8780458312202715</v>
      </c>
      <c r="W915" s="33">
        <f t="shared" si="380"/>
        <v>164.89987937414244</v>
      </c>
      <c r="X915" s="80">
        <v>0.57152777777777775</v>
      </c>
      <c r="Z915" s="16">
        <v>183</v>
      </c>
      <c r="AA915" s="16">
        <v>47</v>
      </c>
      <c r="AB915" s="16">
        <v>35.380000000000003</v>
      </c>
      <c r="AC915" s="14">
        <f t="shared" si="398"/>
        <v>183.79316111111112</v>
      </c>
      <c r="AD915" s="16">
        <v>50</v>
      </c>
      <c r="AE915" s="16">
        <v>16</v>
      </c>
      <c r="AF915" s="16">
        <v>51.86</v>
      </c>
      <c r="AG915" s="14">
        <f t="shared" si="399"/>
        <v>50.281072222222221</v>
      </c>
      <c r="AH915" s="16">
        <v>20</v>
      </c>
      <c r="AI915" s="16">
        <v>7</v>
      </c>
      <c r="AJ915" s="16">
        <v>24.56</v>
      </c>
      <c r="AK915" s="14">
        <f t="shared" si="400"/>
        <v>20.12348888888889</v>
      </c>
      <c r="AL915" s="16">
        <v>158</v>
      </c>
      <c r="AM915" s="16">
        <v>29</v>
      </c>
      <c r="AN915" s="16">
        <v>21.37</v>
      </c>
      <c r="AO915" s="16">
        <f t="shared" si="401"/>
        <v>158.48926944444443</v>
      </c>
      <c r="AP915" s="16">
        <v>48</v>
      </c>
      <c r="AQ915" s="16">
        <v>10</v>
      </c>
      <c r="AR915" s="16">
        <v>23.21</v>
      </c>
      <c r="AS915" s="14">
        <f t="shared" si="402"/>
        <v>48.173113888888892</v>
      </c>
      <c r="AT915" s="16">
        <v>5</v>
      </c>
      <c r="AU915" s="16">
        <v>38</v>
      </c>
      <c r="AV915" s="16">
        <v>8.59</v>
      </c>
      <c r="AW915" s="14">
        <f t="shared" si="403"/>
        <v>5.6357194444444447</v>
      </c>
      <c r="AX915" s="14">
        <f t="shared" si="395"/>
        <v>-25.303891666666686</v>
      </c>
      <c r="AY915" s="14">
        <f t="shared" si="396"/>
        <v>-2.1079583333333289</v>
      </c>
      <c r="AZ915" s="14">
        <f t="shared" si="397"/>
        <v>-217.31654166666669</v>
      </c>
    </row>
    <row r="916" spans="1:52">
      <c r="A916" s="11">
        <v>0.57222222222222197</v>
      </c>
      <c r="B916" s="12">
        <f t="shared" si="391"/>
        <v>13.716666666666672</v>
      </c>
      <c r="C916" s="12">
        <f t="shared" si="392"/>
        <v>20.410955530631295</v>
      </c>
      <c r="D916" s="12">
        <f t="shared" si="393"/>
        <v>20.028778875075727</v>
      </c>
      <c r="E916" s="12">
        <f t="shared" si="394"/>
        <v>20.184778875075725</v>
      </c>
      <c r="F916" s="12">
        <f t="shared" si="387"/>
        <v>5.2843627523560288</v>
      </c>
      <c r="G916" s="12">
        <f t="shared" si="381"/>
        <v>0.39072491498726619</v>
      </c>
      <c r="H916" s="26">
        <f t="shared" si="388"/>
        <v>22.38688857937824</v>
      </c>
      <c r="I916" s="33">
        <f t="shared" si="382"/>
        <v>6.0140110861868514</v>
      </c>
      <c r="J916" s="50">
        <f t="shared" si="383"/>
        <v>6.1700110861868511</v>
      </c>
      <c r="K916" s="33">
        <f t="shared" si="373"/>
        <v>1.6153051250776826</v>
      </c>
      <c r="L916" s="33">
        <f t="shared" si="389"/>
        <v>-0.99898890736596679</v>
      </c>
      <c r="M916" s="33">
        <f t="shared" si="374"/>
        <v>3.0966201494409873</v>
      </c>
      <c r="N916" s="33">
        <f t="shared" si="390"/>
        <v>-4.4957346004318353E-2</v>
      </c>
      <c r="O916" s="33">
        <f t="shared" si="375"/>
        <v>3.0966201494409873</v>
      </c>
      <c r="P916" s="33">
        <f t="shared" si="376"/>
        <v>177.42326531813885</v>
      </c>
      <c r="Q916" s="33">
        <f t="shared" si="384"/>
        <v>0.34157646876457282</v>
      </c>
      <c r="R916" s="33">
        <f t="shared" si="377"/>
        <v>19.570890041192214</v>
      </c>
      <c r="S916" s="33">
        <f t="shared" si="385"/>
        <v>-0.96551173513265232</v>
      </c>
      <c r="T916" s="33">
        <f t="shared" si="378"/>
        <v>2.8781980880169997</v>
      </c>
      <c r="U916" s="33">
        <f t="shared" si="386"/>
        <v>0.26035953856376248</v>
      </c>
      <c r="V916" s="72">
        <f t="shared" si="379"/>
        <v>2.8781980880169997</v>
      </c>
      <c r="W916" s="33">
        <f t="shared" si="380"/>
        <v>164.90860304599713</v>
      </c>
      <c r="X916" s="80">
        <v>0.57222222222222219</v>
      </c>
      <c r="Z916" s="16">
        <v>183</v>
      </c>
      <c r="AA916" s="16">
        <v>47</v>
      </c>
      <c r="AB916" s="16">
        <v>1.2</v>
      </c>
      <c r="AC916" s="14">
        <f t="shared" si="398"/>
        <v>183.78366666666668</v>
      </c>
      <c r="AD916" s="16">
        <v>50</v>
      </c>
      <c r="AE916" s="16">
        <v>17</v>
      </c>
      <c r="AF916" s="16">
        <v>31.11</v>
      </c>
      <c r="AG916" s="14">
        <f t="shared" si="399"/>
        <v>50.291975000000001</v>
      </c>
      <c r="AH916" s="16">
        <v>20</v>
      </c>
      <c r="AI916" s="16">
        <v>8</v>
      </c>
      <c r="AJ916" s="16">
        <v>24.73</v>
      </c>
      <c r="AK916" s="14">
        <f t="shared" si="400"/>
        <v>20.140202777777777</v>
      </c>
      <c r="AL916" s="16">
        <v>158</v>
      </c>
      <c r="AM916" s="16">
        <v>30</v>
      </c>
      <c r="AN916" s="16">
        <v>23.88</v>
      </c>
      <c r="AO916" s="16">
        <f t="shared" si="401"/>
        <v>158.50663333333333</v>
      </c>
      <c r="AP916" s="16">
        <v>48</v>
      </c>
      <c r="AQ916" s="16">
        <v>6</v>
      </c>
      <c r="AR916" s="16">
        <v>45.49</v>
      </c>
      <c r="AS916" s="14">
        <f t="shared" si="402"/>
        <v>48.112636111111108</v>
      </c>
      <c r="AT916" s="16">
        <v>5</v>
      </c>
      <c r="AU916" s="16">
        <v>39</v>
      </c>
      <c r="AV916" s="16">
        <v>8.75</v>
      </c>
      <c r="AW916" s="14">
        <f t="shared" si="403"/>
        <v>5.6524305555555561</v>
      </c>
      <c r="AX916" s="14">
        <f t="shared" si="395"/>
        <v>-25.27703333333335</v>
      </c>
      <c r="AY916" s="14">
        <f t="shared" si="396"/>
        <v>-2.1793388888888927</v>
      </c>
      <c r="AZ916" s="14">
        <f t="shared" si="397"/>
        <v>-217.31658333333331</v>
      </c>
    </row>
    <row r="917" spans="1:52">
      <c r="A917" s="11">
        <v>0.57291666666666696</v>
      </c>
      <c r="B917" s="12">
        <f t="shared" si="391"/>
        <v>13.733333333333327</v>
      </c>
      <c r="C917" s="12">
        <f t="shared" si="392"/>
        <v>20.427667763964614</v>
      </c>
      <c r="D917" s="12">
        <f t="shared" si="393"/>
        <v>20.045491108409077</v>
      </c>
      <c r="E917" s="12">
        <f t="shared" si="394"/>
        <v>20.201491108409076</v>
      </c>
      <c r="F917" s="12">
        <f t="shared" si="387"/>
        <v>5.2887380048114574</v>
      </c>
      <c r="G917" s="12">
        <f t="shared" si="381"/>
        <v>0.39091000726027275</v>
      </c>
      <c r="H917" s="26">
        <f t="shared" si="388"/>
        <v>22.397493585442</v>
      </c>
      <c r="I917" s="33">
        <f t="shared" si="382"/>
        <v>6.0307233195201704</v>
      </c>
      <c r="J917" s="50">
        <f t="shared" si="383"/>
        <v>6.1867233195201701</v>
      </c>
      <c r="K917" s="33">
        <f t="shared" si="373"/>
        <v>1.6196803775331021</v>
      </c>
      <c r="L917" s="33">
        <f t="shared" si="389"/>
        <v>-0.99899463009500344</v>
      </c>
      <c r="M917" s="33">
        <f t="shared" si="374"/>
        <v>3.0967476223908648</v>
      </c>
      <c r="N917" s="33">
        <f t="shared" si="390"/>
        <v>-4.4830001576479192E-2</v>
      </c>
      <c r="O917" s="33">
        <f t="shared" si="375"/>
        <v>3.0967476223908648</v>
      </c>
      <c r="P917" s="33">
        <f t="shared" si="376"/>
        <v>177.43056898016891</v>
      </c>
      <c r="Q917" s="33">
        <f t="shared" si="384"/>
        <v>0.34051230504953933</v>
      </c>
      <c r="R917" s="33">
        <f t="shared" si="377"/>
        <v>19.509917951609836</v>
      </c>
      <c r="S917" s="33">
        <f t="shared" si="385"/>
        <v>-0.96555258181349202</v>
      </c>
      <c r="T917" s="33">
        <f t="shared" si="378"/>
        <v>2.8783550193523215</v>
      </c>
      <c r="U917" s="33">
        <f t="shared" si="386"/>
        <v>0.26020801631252632</v>
      </c>
      <c r="V917" s="72">
        <f t="shared" si="379"/>
        <v>2.8783550193523215</v>
      </c>
      <c r="W917" s="33">
        <f t="shared" si="380"/>
        <v>164.91759454918443</v>
      </c>
      <c r="X917" s="80">
        <v>0.57291666666666663</v>
      </c>
      <c r="Z917" s="16">
        <v>183</v>
      </c>
      <c r="AA917" s="16">
        <v>46</v>
      </c>
      <c r="AB917" s="16">
        <v>26.74</v>
      </c>
      <c r="AC917" s="14">
        <f t="shared" si="398"/>
        <v>183.77409444444444</v>
      </c>
      <c r="AD917" s="16">
        <v>50</v>
      </c>
      <c r="AE917" s="16">
        <v>18</v>
      </c>
      <c r="AF917" s="16">
        <v>10.26</v>
      </c>
      <c r="AG917" s="14">
        <f t="shared" si="399"/>
        <v>50.302849999999999</v>
      </c>
      <c r="AH917" s="16">
        <v>20</v>
      </c>
      <c r="AI917" s="16">
        <v>9</v>
      </c>
      <c r="AJ917" s="16">
        <v>24.89</v>
      </c>
      <c r="AK917" s="14">
        <f t="shared" si="400"/>
        <v>20.156913888888887</v>
      </c>
      <c r="AL917" s="16">
        <v>158</v>
      </c>
      <c r="AM917" s="16">
        <v>31</v>
      </c>
      <c r="AN917" s="16">
        <v>27.63</v>
      </c>
      <c r="AO917" s="16">
        <f t="shared" si="401"/>
        <v>158.52434166666666</v>
      </c>
      <c r="AP917" s="16">
        <v>48</v>
      </c>
      <c r="AQ917" s="16">
        <v>3</v>
      </c>
      <c r="AR917" s="16">
        <v>7.93</v>
      </c>
      <c r="AS917" s="14">
        <f t="shared" si="402"/>
        <v>48.052202777777779</v>
      </c>
      <c r="AT917" s="16">
        <v>5</v>
      </c>
      <c r="AU917" s="16">
        <v>40</v>
      </c>
      <c r="AV917" s="16">
        <v>8.91</v>
      </c>
      <c r="AW917" s="14">
        <f t="shared" si="403"/>
        <v>5.6691416666666665</v>
      </c>
      <c r="AX917" s="14">
        <f t="shared" si="395"/>
        <v>-25.249752777777786</v>
      </c>
      <c r="AY917" s="14">
        <f t="shared" si="396"/>
        <v>-2.25064722222222</v>
      </c>
      <c r="AZ917" s="14">
        <f t="shared" si="397"/>
        <v>-217.31658333333331</v>
      </c>
    </row>
    <row r="918" spans="1:52">
      <c r="A918" s="11">
        <v>0.57361111111111096</v>
      </c>
      <c r="B918" s="12">
        <f t="shared" si="391"/>
        <v>13.750000000000007</v>
      </c>
      <c r="C918" s="12">
        <f t="shared" si="392"/>
        <v>20.444379997297965</v>
      </c>
      <c r="D918" s="12">
        <f t="shared" si="393"/>
        <v>20.062203341742396</v>
      </c>
      <c r="E918" s="12">
        <f t="shared" si="394"/>
        <v>20.218203341742395</v>
      </c>
      <c r="F918" s="12">
        <f t="shared" si="387"/>
        <v>5.2931132572668753</v>
      </c>
      <c r="G918" s="12">
        <f t="shared" si="381"/>
        <v>0.39109458798327434</v>
      </c>
      <c r="H918" s="26">
        <f t="shared" si="388"/>
        <v>22.408069281849464</v>
      </c>
      <c r="I918" s="33">
        <f t="shared" si="382"/>
        <v>6.0474355528535213</v>
      </c>
      <c r="J918" s="50">
        <f t="shared" si="383"/>
        <v>6.203435552853521</v>
      </c>
      <c r="K918" s="33">
        <f t="shared" si="373"/>
        <v>1.6240556299885298</v>
      </c>
      <c r="L918" s="33">
        <f t="shared" si="389"/>
        <v>-0.99900037618939475</v>
      </c>
      <c r="M918" s="33">
        <f t="shared" si="374"/>
        <v>3.0968759811664675</v>
      </c>
      <c r="N918" s="33">
        <f t="shared" si="390"/>
        <v>-4.4701771479976511E-2</v>
      </c>
      <c r="O918" s="33">
        <f t="shared" si="375"/>
        <v>3.0968759811664675</v>
      </c>
      <c r="P918" s="33">
        <f t="shared" si="376"/>
        <v>177.43792339627439</v>
      </c>
      <c r="Q918" s="33">
        <f t="shared" si="384"/>
        <v>0.33944877005593455</v>
      </c>
      <c r="R918" s="33">
        <f t="shared" si="377"/>
        <v>19.448981885111806</v>
      </c>
      <c r="S918" s="33">
        <f t="shared" si="385"/>
        <v>-0.9655946183578874</v>
      </c>
      <c r="T918" s="33">
        <f t="shared" si="378"/>
        <v>2.8785166175704955</v>
      </c>
      <c r="U918" s="33">
        <f t="shared" si="386"/>
        <v>0.26005198133889695</v>
      </c>
      <c r="V918" s="72">
        <f t="shared" si="379"/>
        <v>2.8785166175704955</v>
      </c>
      <c r="W918" s="33">
        <f t="shared" si="380"/>
        <v>164.92685344506262</v>
      </c>
      <c r="X918" s="80">
        <v>0.57361111111111118</v>
      </c>
      <c r="Z918" s="16">
        <v>183</v>
      </c>
      <c r="AA918" s="16">
        <v>45</v>
      </c>
      <c r="AB918" s="16">
        <v>51.99</v>
      </c>
      <c r="AC918" s="14">
        <f t="shared" si="398"/>
        <v>183.76444166666667</v>
      </c>
      <c r="AD918" s="16">
        <v>50</v>
      </c>
      <c r="AE918" s="16">
        <v>18</v>
      </c>
      <c r="AF918" s="16">
        <v>49.31</v>
      </c>
      <c r="AG918" s="14">
        <f t="shared" si="399"/>
        <v>50.313697222222224</v>
      </c>
      <c r="AH918" s="16">
        <v>20</v>
      </c>
      <c r="AI918" s="16">
        <v>10</v>
      </c>
      <c r="AJ918" s="16">
        <v>25.06</v>
      </c>
      <c r="AK918" s="14">
        <f t="shared" si="400"/>
        <v>20.173627777777778</v>
      </c>
      <c r="AL918" s="16">
        <v>158</v>
      </c>
      <c r="AM918" s="16">
        <v>32</v>
      </c>
      <c r="AN918" s="16">
        <v>32.61</v>
      </c>
      <c r="AO918" s="16">
        <f t="shared" si="401"/>
        <v>158.54239166666667</v>
      </c>
      <c r="AP918" s="16">
        <v>47</v>
      </c>
      <c r="AQ918" s="16">
        <v>59</v>
      </c>
      <c r="AR918" s="16">
        <v>30.55</v>
      </c>
      <c r="AS918" s="14">
        <f t="shared" si="402"/>
        <v>47.991819444444445</v>
      </c>
      <c r="AT918" s="16">
        <v>5</v>
      </c>
      <c r="AU918" s="16">
        <v>41</v>
      </c>
      <c r="AV918" s="16">
        <v>9.08</v>
      </c>
      <c r="AW918" s="14">
        <f t="shared" si="403"/>
        <v>5.6858555555555554</v>
      </c>
      <c r="AX918" s="14">
        <f t="shared" si="395"/>
        <v>-25.222049999999996</v>
      </c>
      <c r="AY918" s="14">
        <f t="shared" si="396"/>
        <v>-2.3218777777777788</v>
      </c>
      <c r="AZ918" s="14">
        <f t="shared" si="397"/>
        <v>-217.31658333333334</v>
      </c>
    </row>
    <row r="919" spans="1:52">
      <c r="A919" s="11">
        <v>0.57430555555555596</v>
      </c>
      <c r="B919" s="12">
        <f t="shared" si="391"/>
        <v>13.766666666666662</v>
      </c>
      <c r="C919" s="12">
        <f t="shared" si="392"/>
        <v>20.461092230631284</v>
      </c>
      <c r="D919" s="12">
        <f t="shared" si="393"/>
        <v>20.078915575075744</v>
      </c>
      <c r="E919" s="12">
        <f t="shared" si="394"/>
        <v>20.234915575075743</v>
      </c>
      <c r="F919" s="12">
        <f t="shared" si="387"/>
        <v>5.2974885097223039</v>
      </c>
      <c r="G919" s="12">
        <f t="shared" si="381"/>
        <v>0.39127865351198254</v>
      </c>
      <c r="H919" s="26">
        <f t="shared" si="388"/>
        <v>22.418615459798289</v>
      </c>
      <c r="I919" s="33">
        <f t="shared" si="382"/>
        <v>6.0641477861868402</v>
      </c>
      <c r="J919" s="50">
        <f t="shared" si="383"/>
        <v>6.2201477861868399</v>
      </c>
      <c r="K919" s="33">
        <f t="shared" si="373"/>
        <v>1.6284308824439493</v>
      </c>
      <c r="L919" s="33">
        <f t="shared" si="389"/>
        <v>-0.99900614520464825</v>
      </c>
      <c r="M919" s="33">
        <f t="shared" si="374"/>
        <v>3.0970052234428396</v>
      </c>
      <c r="N919" s="33">
        <f t="shared" si="390"/>
        <v>-4.457265802427747E-2</v>
      </c>
      <c r="O919" s="33">
        <f t="shared" si="375"/>
        <v>3.0970052234428396</v>
      </c>
      <c r="P919" s="33">
        <f t="shared" si="376"/>
        <v>177.44532843324518</v>
      </c>
      <c r="Q919" s="33">
        <f t="shared" si="384"/>
        <v>0.33838588221990273</v>
      </c>
      <c r="R919" s="33">
        <f t="shared" si="377"/>
        <v>19.38808289801139</v>
      </c>
      <c r="S919" s="33">
        <f t="shared" si="385"/>
        <v>-0.96563784058054247</v>
      </c>
      <c r="T919" s="33">
        <f t="shared" si="378"/>
        <v>2.8786828749775175</v>
      </c>
      <c r="U919" s="33">
        <f t="shared" si="386"/>
        <v>0.2598914404880367</v>
      </c>
      <c r="V919" s="72">
        <f t="shared" si="379"/>
        <v>2.8786828749775175</v>
      </c>
      <c r="W919" s="33">
        <f t="shared" si="380"/>
        <v>164.93637929279777</v>
      </c>
      <c r="X919" s="80">
        <v>0.57430555555555551</v>
      </c>
      <c r="Z919" s="16">
        <v>183</v>
      </c>
      <c r="AA919" s="16">
        <v>45</v>
      </c>
      <c r="AB919" s="16">
        <v>16.96</v>
      </c>
      <c r="AC919" s="14">
        <f t="shared" si="398"/>
        <v>183.75471111111111</v>
      </c>
      <c r="AD919" s="16">
        <v>50</v>
      </c>
      <c r="AE919" s="16">
        <v>19</v>
      </c>
      <c r="AF919" s="16">
        <v>28.26</v>
      </c>
      <c r="AG919" s="14">
        <f t="shared" si="399"/>
        <v>50.324516666666668</v>
      </c>
      <c r="AH919" s="16">
        <v>20</v>
      </c>
      <c r="AI919" s="16">
        <v>11</v>
      </c>
      <c r="AJ919" s="16">
        <v>25.22</v>
      </c>
      <c r="AK919" s="14">
        <f t="shared" si="400"/>
        <v>20.190338888888888</v>
      </c>
      <c r="AL919" s="16">
        <v>158</v>
      </c>
      <c r="AM919" s="16">
        <v>33</v>
      </c>
      <c r="AN919" s="16">
        <v>38.81</v>
      </c>
      <c r="AO919" s="16">
        <f t="shared" si="401"/>
        <v>158.56078055555557</v>
      </c>
      <c r="AP919" s="16">
        <v>47</v>
      </c>
      <c r="AQ919" s="16">
        <v>55</v>
      </c>
      <c r="AR919" s="16">
        <v>53.34</v>
      </c>
      <c r="AS919" s="14">
        <f t="shared" si="402"/>
        <v>47.931483333333333</v>
      </c>
      <c r="AT919" s="16">
        <v>5</v>
      </c>
      <c r="AU919" s="16">
        <v>42</v>
      </c>
      <c r="AV919" s="16">
        <v>9.24</v>
      </c>
      <c r="AW919" s="14">
        <f t="shared" si="403"/>
        <v>5.7025666666666668</v>
      </c>
      <c r="AX919" s="14">
        <f t="shared" si="395"/>
        <v>-25.193930555555539</v>
      </c>
      <c r="AY919" s="14">
        <f t="shared" si="396"/>
        <v>-2.3930333333333351</v>
      </c>
      <c r="AZ919" s="14">
        <f t="shared" si="397"/>
        <v>-217.31658333333334</v>
      </c>
    </row>
    <row r="920" spans="1:52">
      <c r="A920" s="11">
        <v>0.57499999999999996</v>
      </c>
      <c r="B920" s="12">
        <f t="shared" si="391"/>
        <v>13.783333333333342</v>
      </c>
      <c r="C920" s="12">
        <f t="shared" si="392"/>
        <v>20.477804463964631</v>
      </c>
      <c r="D920" s="12">
        <f t="shared" si="393"/>
        <v>20.095627808409066</v>
      </c>
      <c r="E920" s="12">
        <f t="shared" si="394"/>
        <v>20.251627808409065</v>
      </c>
      <c r="F920" s="12">
        <f t="shared" si="387"/>
        <v>5.3018637621777236</v>
      </c>
      <c r="G920" s="12">
        <f t="shared" si="381"/>
        <v>0.39146220021135392</v>
      </c>
      <c r="H920" s="26">
        <f t="shared" si="388"/>
        <v>22.429131911015823</v>
      </c>
      <c r="I920" s="33">
        <f t="shared" si="382"/>
        <v>6.0808600195201876</v>
      </c>
      <c r="J920" s="50">
        <f t="shared" si="383"/>
        <v>6.2368600195201873</v>
      </c>
      <c r="K920" s="33">
        <f t="shared" si="373"/>
        <v>1.6328061348993761</v>
      </c>
      <c r="L920" s="33">
        <f t="shared" si="389"/>
        <v>-0.99901193669427979</v>
      </c>
      <c r="M920" s="33">
        <f t="shared" si="374"/>
        <v>3.0971353468760108</v>
      </c>
      <c r="N920" s="33">
        <f t="shared" si="390"/>
        <v>-4.4442663537917634E-2</v>
      </c>
      <c r="O920" s="33">
        <f t="shared" si="375"/>
        <v>3.0971353468760108</v>
      </c>
      <c r="P920" s="33">
        <f t="shared" si="376"/>
        <v>177.45278395678167</v>
      </c>
      <c r="Q920" s="33">
        <f t="shared" si="384"/>
        <v>0.33732365994954977</v>
      </c>
      <c r="R920" s="33">
        <f t="shared" si="377"/>
        <v>19.327222045015361</v>
      </c>
      <c r="S920" s="33">
        <f t="shared" si="385"/>
        <v>-0.96568224422807913</v>
      </c>
      <c r="T920" s="33">
        <f t="shared" si="378"/>
        <v>2.8788537838413601</v>
      </c>
      <c r="U920" s="33">
        <f t="shared" si="386"/>
        <v>0.25972640062693003</v>
      </c>
      <c r="V920" s="72">
        <f t="shared" si="379"/>
        <v>2.8788537838413601</v>
      </c>
      <c r="W920" s="33">
        <f t="shared" si="380"/>
        <v>164.94617164937731</v>
      </c>
      <c r="X920" s="80">
        <v>0.57500000000000007</v>
      </c>
      <c r="Z920" s="16">
        <v>183</v>
      </c>
      <c r="AA920" s="16">
        <v>44</v>
      </c>
      <c r="AB920" s="16">
        <v>41.65</v>
      </c>
      <c r="AC920" s="14">
        <f t="shared" si="398"/>
        <v>183.74490277777778</v>
      </c>
      <c r="AD920" s="16">
        <v>50</v>
      </c>
      <c r="AE920" s="16">
        <v>20</v>
      </c>
      <c r="AF920" s="16">
        <v>7.11</v>
      </c>
      <c r="AG920" s="14">
        <f t="shared" si="399"/>
        <v>50.33530833333333</v>
      </c>
      <c r="AH920" s="16">
        <v>20</v>
      </c>
      <c r="AI920" s="16">
        <v>12</v>
      </c>
      <c r="AJ920" s="16">
        <v>25.38</v>
      </c>
      <c r="AK920" s="14">
        <f t="shared" si="400"/>
        <v>20.207049999999999</v>
      </c>
      <c r="AL920" s="16">
        <v>158</v>
      </c>
      <c r="AM920" s="16">
        <v>34</v>
      </c>
      <c r="AN920" s="16">
        <v>46.23</v>
      </c>
      <c r="AO920" s="16">
        <f t="shared" si="401"/>
        <v>158.57950833333334</v>
      </c>
      <c r="AP920" s="16">
        <v>47</v>
      </c>
      <c r="AQ920" s="16">
        <v>52</v>
      </c>
      <c r="AR920" s="16">
        <v>16.309999999999999</v>
      </c>
      <c r="AS920" s="14">
        <f t="shared" si="402"/>
        <v>47.871197222222222</v>
      </c>
      <c r="AT920" s="16">
        <v>5</v>
      </c>
      <c r="AU920" s="16">
        <v>43</v>
      </c>
      <c r="AV920" s="16">
        <v>9.41</v>
      </c>
      <c r="AW920" s="14">
        <f t="shared" si="403"/>
        <v>5.7192805555555557</v>
      </c>
      <c r="AX920" s="14">
        <f t="shared" si="395"/>
        <v>-25.165394444444445</v>
      </c>
      <c r="AY920" s="14">
        <f t="shared" si="396"/>
        <v>-2.4641111111111087</v>
      </c>
      <c r="AZ920" s="14">
        <f t="shared" si="397"/>
        <v>-217.31654166666664</v>
      </c>
    </row>
    <row r="921" spans="1:52">
      <c r="A921" s="11">
        <v>0.57569444444444495</v>
      </c>
      <c r="B921" s="12">
        <f t="shared" si="391"/>
        <v>13.799999999999999</v>
      </c>
      <c r="C921" s="12">
        <f t="shared" si="392"/>
        <v>20.494516697297954</v>
      </c>
      <c r="D921" s="12">
        <f t="shared" si="393"/>
        <v>20.112340041742414</v>
      </c>
      <c r="E921" s="12">
        <f t="shared" si="394"/>
        <v>20.268340041742412</v>
      </c>
      <c r="F921" s="12">
        <f t="shared" si="387"/>
        <v>5.3062390146331504</v>
      </c>
      <c r="G921" s="12">
        <f t="shared" si="381"/>
        <v>0.39164522445567157</v>
      </c>
      <c r="H921" s="26">
        <f t="shared" si="388"/>
        <v>22.439618427763797</v>
      </c>
      <c r="I921" s="33">
        <f t="shared" si="382"/>
        <v>6.0975722528535101</v>
      </c>
      <c r="J921" s="50">
        <f t="shared" si="383"/>
        <v>6.2535722528535098</v>
      </c>
      <c r="K921" s="33">
        <f t="shared" si="373"/>
        <v>1.6371813873547967</v>
      </c>
      <c r="L921" s="33">
        <f t="shared" si="389"/>
        <v>-0.99901775020984529</v>
      </c>
      <c r="M921" s="33">
        <f t="shared" si="374"/>
        <v>3.0972663491029686</v>
      </c>
      <c r="N921" s="33">
        <f t="shared" si="390"/>
        <v>-4.431179036847243E-2</v>
      </c>
      <c r="O921" s="33">
        <f t="shared" si="375"/>
        <v>3.0972663491029686</v>
      </c>
      <c r="P921" s="33">
        <f t="shared" si="376"/>
        <v>177.46028983149316</v>
      </c>
      <c r="Q921" s="33">
        <f t="shared" si="384"/>
        <v>0.33626212162486813</v>
      </c>
      <c r="R921" s="33">
        <f t="shared" si="377"/>
        <v>19.266400379219718</v>
      </c>
      <c r="S921" s="33">
        <f t="shared" si="385"/>
        <v>-0.96572782497945941</v>
      </c>
      <c r="T921" s="33">
        <f t="shared" si="378"/>
        <v>2.8790293363921942</v>
      </c>
      <c r="U921" s="33">
        <f t="shared" si="386"/>
        <v>0.2595568686443161</v>
      </c>
      <c r="V921" s="72">
        <f t="shared" si="379"/>
        <v>2.8790293363921942</v>
      </c>
      <c r="W921" s="33">
        <f t="shared" si="380"/>
        <v>164.95623006962285</v>
      </c>
      <c r="X921" s="80">
        <v>0.5756944444444444</v>
      </c>
      <c r="Z921" s="16">
        <v>183</v>
      </c>
      <c r="AA921" s="16">
        <v>44</v>
      </c>
      <c r="AB921" s="16">
        <v>6.05</v>
      </c>
      <c r="AC921" s="14">
        <f t="shared" si="398"/>
        <v>183.73501388888889</v>
      </c>
      <c r="AD921" s="16">
        <v>50</v>
      </c>
      <c r="AE921" s="16">
        <v>20</v>
      </c>
      <c r="AF921" s="16">
        <v>45.85</v>
      </c>
      <c r="AG921" s="14">
        <f t="shared" si="399"/>
        <v>50.346069444444446</v>
      </c>
      <c r="AH921" s="16">
        <v>20</v>
      </c>
      <c r="AI921" s="16">
        <v>13</v>
      </c>
      <c r="AJ921" s="16">
        <v>25.55</v>
      </c>
      <c r="AK921" s="14">
        <f t="shared" si="400"/>
        <v>20.22376388888889</v>
      </c>
      <c r="AL921" s="16">
        <v>158</v>
      </c>
      <c r="AM921" s="16">
        <v>35</v>
      </c>
      <c r="AN921" s="16">
        <v>54.86</v>
      </c>
      <c r="AO921" s="16">
        <f t="shared" si="401"/>
        <v>158.59857222222223</v>
      </c>
      <c r="AP921" s="16">
        <v>47</v>
      </c>
      <c r="AQ921" s="16">
        <v>48</v>
      </c>
      <c r="AR921" s="16">
        <v>39.46</v>
      </c>
      <c r="AS921" s="14">
        <f t="shared" si="402"/>
        <v>47.810961111111112</v>
      </c>
      <c r="AT921" s="16">
        <v>5</v>
      </c>
      <c r="AU921" s="16">
        <v>44</v>
      </c>
      <c r="AV921" s="16">
        <v>9.57</v>
      </c>
      <c r="AW921" s="14">
        <f t="shared" si="403"/>
        <v>5.735991666666667</v>
      </c>
      <c r="AX921" s="14">
        <f t="shared" si="395"/>
        <v>-25.136441666666656</v>
      </c>
      <c r="AY921" s="14">
        <f t="shared" si="396"/>
        <v>-2.5351083333333335</v>
      </c>
      <c r="AZ921" s="14">
        <f t="shared" si="397"/>
        <v>-217.31658333333334</v>
      </c>
    </row>
    <row r="922" spans="1:52">
      <c r="A922" s="11">
        <v>0.57638888888888895</v>
      </c>
      <c r="B922" s="12">
        <f t="shared" si="391"/>
        <v>13.816666666666679</v>
      </c>
      <c r="C922" s="12">
        <f t="shared" si="392"/>
        <v>20.511228930631301</v>
      </c>
      <c r="D922" s="12">
        <f t="shared" si="393"/>
        <v>20.12905227507574</v>
      </c>
      <c r="E922" s="12">
        <f t="shared" si="394"/>
        <v>20.285052275075738</v>
      </c>
      <c r="F922" s="12">
        <f t="shared" si="387"/>
        <v>5.3106142670885719</v>
      </c>
      <c r="G922" s="12">
        <f t="shared" si="381"/>
        <v>0.39182772262862087</v>
      </c>
      <c r="H922" s="26">
        <f t="shared" si="388"/>
        <v>22.450074802842639</v>
      </c>
      <c r="I922" s="33">
        <f t="shared" si="382"/>
        <v>6.1142844861868575</v>
      </c>
      <c r="J922" s="50">
        <f t="shared" si="383"/>
        <v>6.2702844861868572</v>
      </c>
      <c r="K922" s="33">
        <f t="shared" ref="K922:K985" si="404">(J922*15*PI())/180</f>
        <v>1.6415566398102237</v>
      </c>
      <c r="L922" s="33">
        <f t="shared" si="389"/>
        <v>-0.9990235853009769</v>
      </c>
      <c r="M922" s="33">
        <f t="shared" ref="M922:M985" si="405">ACOS(L922)</f>
        <v>3.0973982277417234</v>
      </c>
      <c r="N922" s="33">
        <f t="shared" si="390"/>
        <v>-4.4180040882528991E-2</v>
      </c>
      <c r="O922" s="33">
        <f t="shared" ref="O922:O985" si="406">IF(M922&gt;=0,M922,2*PI()-M922)</f>
        <v>3.0973982277417234</v>
      </c>
      <c r="P922" s="33">
        <f t="shared" ref="P922:P985" si="407">(O922*180)/PI()</f>
        <v>177.46784592090174</v>
      </c>
      <c r="Q922" s="33">
        <f t="shared" si="384"/>
        <v>0.33520128559763568</v>
      </c>
      <c r="R922" s="33">
        <f t="shared" ref="R922:R985" si="408">(Q922*180)/PI()</f>
        <v>19.205618952103872</v>
      </c>
      <c r="S922" s="33">
        <f t="shared" si="385"/>
        <v>-0.96577457844641168</v>
      </c>
      <c r="T922" s="33">
        <f t="shared" ref="T922:T985" si="409">ACOS(S922)</f>
        <v>2.8792095248226248</v>
      </c>
      <c r="U922" s="33">
        <f t="shared" si="386"/>
        <v>0.25938285145062306</v>
      </c>
      <c r="V922" s="72">
        <f t="shared" ref="V922:V985" si="410">IF(U922&gt;=0,T922,2*PI()-T922)</f>
        <v>2.8792095248226248</v>
      </c>
      <c r="W922" s="33">
        <f t="shared" ref="W922:W985" si="411">(V922*180)/PI()</f>
        <v>164.96655410620363</v>
      </c>
      <c r="X922" s="80">
        <v>0.57638888888888895</v>
      </c>
      <c r="Z922" s="16">
        <v>183</v>
      </c>
      <c r="AA922" s="16">
        <v>43</v>
      </c>
      <c r="AB922" s="16">
        <v>30.18</v>
      </c>
      <c r="AC922" s="14">
        <f t="shared" si="398"/>
        <v>183.72505000000001</v>
      </c>
      <c r="AD922" s="16">
        <v>50</v>
      </c>
      <c r="AE922" s="16">
        <v>21</v>
      </c>
      <c r="AF922" s="16">
        <v>24.5</v>
      </c>
      <c r="AG922" s="14">
        <f t="shared" si="399"/>
        <v>50.356805555555553</v>
      </c>
      <c r="AH922" s="16">
        <v>20</v>
      </c>
      <c r="AI922" s="16">
        <v>14</v>
      </c>
      <c r="AJ922" s="16">
        <v>25.71</v>
      </c>
      <c r="AK922" s="14">
        <f t="shared" si="400"/>
        <v>20.240475</v>
      </c>
      <c r="AL922" s="16">
        <v>158</v>
      </c>
      <c r="AM922" s="16">
        <v>37</v>
      </c>
      <c r="AN922" s="16">
        <v>4.71</v>
      </c>
      <c r="AO922" s="16">
        <f t="shared" si="401"/>
        <v>158.617975</v>
      </c>
      <c r="AP922" s="16">
        <v>47</v>
      </c>
      <c r="AQ922" s="16">
        <v>45</v>
      </c>
      <c r="AR922" s="16">
        <v>2.8</v>
      </c>
      <c r="AS922" s="14">
        <f t="shared" si="402"/>
        <v>47.750777777777778</v>
      </c>
      <c r="AT922" s="16">
        <v>5</v>
      </c>
      <c r="AU922" s="16">
        <v>45</v>
      </c>
      <c r="AV922" s="16">
        <v>9.74</v>
      </c>
      <c r="AW922" s="14">
        <f t="shared" si="403"/>
        <v>5.752705555555556</v>
      </c>
      <c r="AX922" s="14">
        <f t="shared" si="395"/>
        <v>-25.107075000000009</v>
      </c>
      <c r="AY922" s="14">
        <f t="shared" si="396"/>
        <v>-2.6060277777777756</v>
      </c>
      <c r="AZ922" s="14">
        <f t="shared" si="397"/>
        <v>-217.31654166666667</v>
      </c>
    </row>
    <row r="923" spans="1:52">
      <c r="A923" s="11">
        <v>0.57708333333333295</v>
      </c>
      <c r="B923" s="12">
        <f t="shared" si="391"/>
        <v>13.833333333333336</v>
      </c>
      <c r="C923" s="12">
        <f t="shared" si="392"/>
        <v>20.527941163964627</v>
      </c>
      <c r="D923" s="12">
        <f t="shared" si="393"/>
        <v>20.145764508409059</v>
      </c>
      <c r="E923" s="12">
        <f t="shared" si="394"/>
        <v>20.301764508409057</v>
      </c>
      <c r="F923" s="12">
        <f t="shared" si="387"/>
        <v>5.3149895195439907</v>
      </c>
      <c r="G923" s="12">
        <f t="shared" si="381"/>
        <v>0.39200969112336842</v>
      </c>
      <c r="H923" s="26">
        <f t="shared" si="388"/>
        <v>22.460500829596022</v>
      </c>
      <c r="I923" s="33">
        <f t="shared" si="382"/>
        <v>6.1309967195201835</v>
      </c>
      <c r="J923" s="50">
        <f t="shared" si="383"/>
        <v>6.2869967195201832</v>
      </c>
      <c r="K923" s="33">
        <f t="shared" si="404"/>
        <v>1.6459318922656447</v>
      </c>
      <c r="L923" s="33">
        <f t="shared" si="389"/>
        <v>-0.99902944151541728</v>
      </c>
      <c r="M923" s="33">
        <f t="shared" si="405"/>
        <v>3.0975309803913298</v>
      </c>
      <c r="N923" s="33">
        <f t="shared" si="390"/>
        <v>-4.404741746565484E-2</v>
      </c>
      <c r="O923" s="33">
        <f t="shared" si="406"/>
        <v>3.0975309803913298</v>
      </c>
      <c r="P923" s="33">
        <f t="shared" si="407"/>
        <v>177.47545208744336</v>
      </c>
      <c r="Q923" s="33">
        <f t="shared" si="384"/>
        <v>0.33414117019133877</v>
      </c>
      <c r="R923" s="33">
        <f t="shared" si="408"/>
        <v>19.144878813526262</v>
      </c>
      <c r="S923" s="33">
        <f t="shared" si="385"/>
        <v>-0.96582250017385463</v>
      </c>
      <c r="T923" s="33">
        <f t="shared" si="409"/>
        <v>2.8793943412878975</v>
      </c>
      <c r="U923" s="33">
        <f t="shared" si="386"/>
        <v>0.25920435597791325</v>
      </c>
      <c r="V923" s="72">
        <f t="shared" si="410"/>
        <v>2.8793943412878975</v>
      </c>
      <c r="W923" s="33">
        <f t="shared" si="411"/>
        <v>164.97714330964831</v>
      </c>
      <c r="X923" s="80">
        <v>0.57708333333333328</v>
      </c>
      <c r="Z923" s="16">
        <v>183</v>
      </c>
      <c r="AA923" s="16">
        <v>42</v>
      </c>
      <c r="AB923" s="16">
        <v>54.02</v>
      </c>
      <c r="AC923" s="14">
        <f t="shared" si="398"/>
        <v>183.71500555555556</v>
      </c>
      <c r="AD923" s="16">
        <v>50</v>
      </c>
      <c r="AE923" s="16">
        <v>22</v>
      </c>
      <c r="AF923" s="16">
        <v>3.04</v>
      </c>
      <c r="AG923" s="14">
        <f t="shared" si="399"/>
        <v>50.367511111111114</v>
      </c>
      <c r="AH923" s="16">
        <v>20</v>
      </c>
      <c r="AI923" s="16">
        <v>15</v>
      </c>
      <c r="AJ923" s="16">
        <v>25.88</v>
      </c>
      <c r="AK923" s="14">
        <f t="shared" si="400"/>
        <v>20.257188888888891</v>
      </c>
      <c r="AL923" s="16">
        <v>158</v>
      </c>
      <c r="AM923" s="16">
        <v>38</v>
      </c>
      <c r="AN923" s="16">
        <v>15.75</v>
      </c>
      <c r="AO923" s="16">
        <f t="shared" si="401"/>
        <v>158.63770833333334</v>
      </c>
      <c r="AP923" s="16">
        <v>47</v>
      </c>
      <c r="AQ923" s="16">
        <v>41</v>
      </c>
      <c r="AR923" s="16">
        <v>26.33</v>
      </c>
      <c r="AS923" s="14">
        <f t="shared" si="402"/>
        <v>47.690647222222225</v>
      </c>
      <c r="AT923" s="16">
        <v>5</v>
      </c>
      <c r="AU923" s="16">
        <v>46</v>
      </c>
      <c r="AV923" s="16">
        <v>9.9</v>
      </c>
      <c r="AW923" s="14">
        <f t="shared" si="403"/>
        <v>5.7694166666666664</v>
      </c>
      <c r="AX923" s="14">
        <f t="shared" si="395"/>
        <v>-25.077297222222228</v>
      </c>
      <c r="AY923" s="14">
        <f t="shared" si="396"/>
        <v>-2.6768638888888887</v>
      </c>
      <c r="AZ923" s="14">
        <f t="shared" si="397"/>
        <v>-217.31658333333337</v>
      </c>
    </row>
    <row r="924" spans="1:52">
      <c r="A924" s="11">
        <v>0.57777777777777795</v>
      </c>
      <c r="B924" s="12">
        <f t="shared" si="391"/>
        <v>13.849999999999991</v>
      </c>
      <c r="C924" s="12">
        <f t="shared" si="392"/>
        <v>20.544653397297946</v>
      </c>
      <c r="D924" s="12">
        <f t="shared" si="393"/>
        <v>20.162476741742406</v>
      </c>
      <c r="E924" s="12">
        <f t="shared" si="394"/>
        <v>20.318476741742405</v>
      </c>
      <c r="F924" s="12">
        <f t="shared" si="387"/>
        <v>5.3193647719994175</v>
      </c>
      <c r="G924" s="12">
        <f t="shared" ref="G924:G987" si="412">ASIN(SIN($B$24)*SIN($A$67)+COS(F924)*COS($B$24)*COS($A$67))</f>
        <v>0.39219112634264075</v>
      </c>
      <c r="H924" s="26">
        <f t="shared" si="388"/>
        <v>22.470896301915356</v>
      </c>
      <c r="I924" s="33">
        <f t="shared" ref="I924:I987" si="413">IF(C924-$B$31&gt;=0,C924-$B$31, 24-$B$31+C924)</f>
        <v>6.1477089528535025</v>
      </c>
      <c r="J924" s="50">
        <f t="shared" ref="J924:J987" si="414">I924+$B$57</f>
        <v>6.3037089528535022</v>
      </c>
      <c r="K924" s="33">
        <f t="shared" si="404"/>
        <v>1.6503071447210642</v>
      </c>
      <c r="L924" s="33">
        <f t="shared" si="389"/>
        <v>-0.99903531839905413</v>
      </c>
      <c r="M924" s="33">
        <f t="shared" si="405"/>
        <v>3.097664604631909</v>
      </c>
      <c r="N924" s="33">
        <f t="shared" si="390"/>
        <v>-4.3913922522369246E-2</v>
      </c>
      <c r="O924" s="33">
        <f t="shared" si="406"/>
        <v>3.097664604631909</v>
      </c>
      <c r="P924" s="33">
        <f t="shared" si="407"/>
        <v>177.48310819246919</v>
      </c>
      <c r="Q924" s="33">
        <f t="shared" ref="Q924:Q987" si="415">ASIN(SIN($A$42)*SIN($A$67)+COS(K924)*COS($A$42)*COS($A$67))</f>
        <v>0.3330817937010741</v>
      </c>
      <c r="R924" s="33">
        <f t="shared" si="408"/>
        <v>19.084181011718712</v>
      </c>
      <c r="S924" s="33">
        <f t="shared" ref="S924:S987" si="416">(SIN($A$67)*SIN(Q924)-SIN($A$42))/(COS($A$67)*COS(Q924))</f>
        <v>-0.96587158564032249</v>
      </c>
      <c r="T924" s="33">
        <f t="shared" si="409"/>
        <v>2.8795837779061273</v>
      </c>
      <c r="U924" s="33">
        <f t="shared" ref="U924:U987" si="417">(COS($A$42)*SIN(K924))/COS(Q924)</f>
        <v>0.25902138917983081</v>
      </c>
      <c r="V924" s="72">
        <f t="shared" si="410"/>
        <v>2.8795837779061273</v>
      </c>
      <c r="W924" s="33">
        <f t="shared" si="411"/>
        <v>164.9879972283581</v>
      </c>
      <c r="X924" s="80">
        <v>0.57777777777777783</v>
      </c>
      <c r="Z924" s="16">
        <v>183</v>
      </c>
      <c r="AA924" s="16">
        <v>42</v>
      </c>
      <c r="AB924" s="16">
        <v>17.59</v>
      </c>
      <c r="AC924" s="14">
        <f t="shared" si="398"/>
        <v>183.70488611111111</v>
      </c>
      <c r="AD924" s="16">
        <v>50</v>
      </c>
      <c r="AE924" s="16">
        <v>22</v>
      </c>
      <c r="AF924" s="16">
        <v>41.47</v>
      </c>
      <c r="AG924" s="14">
        <f t="shared" si="399"/>
        <v>50.378186111111113</v>
      </c>
      <c r="AH924" s="16">
        <v>20</v>
      </c>
      <c r="AI924" s="16">
        <v>16</v>
      </c>
      <c r="AJ924" s="16">
        <v>26.04</v>
      </c>
      <c r="AK924" s="14">
        <f t="shared" si="400"/>
        <v>20.273900000000001</v>
      </c>
      <c r="AL924" s="16">
        <v>158</v>
      </c>
      <c r="AM924" s="16">
        <v>39</v>
      </c>
      <c r="AN924" s="16">
        <v>27.99</v>
      </c>
      <c r="AO924" s="16">
        <f t="shared" si="401"/>
        <v>158.65777499999999</v>
      </c>
      <c r="AP924" s="16">
        <v>47</v>
      </c>
      <c r="AQ924" s="16">
        <v>37</v>
      </c>
      <c r="AR924" s="16">
        <v>50.05</v>
      </c>
      <c r="AS924" s="14">
        <f t="shared" si="402"/>
        <v>47.630569444444447</v>
      </c>
      <c r="AT924" s="16">
        <v>5</v>
      </c>
      <c r="AU924" s="16">
        <v>47</v>
      </c>
      <c r="AV924" s="16">
        <v>10.06</v>
      </c>
      <c r="AW924" s="14">
        <f t="shared" si="403"/>
        <v>5.7861277777777778</v>
      </c>
      <c r="AX924" s="14">
        <f t="shared" si="395"/>
        <v>-25.047111111111121</v>
      </c>
      <c r="AY924" s="14">
        <f t="shared" si="396"/>
        <v>-2.7476166666666657</v>
      </c>
      <c r="AZ924" s="14">
        <f t="shared" si="397"/>
        <v>-217.31658333333334</v>
      </c>
    </row>
    <row r="925" spans="1:52">
      <c r="A925" s="11">
        <v>0.57847222222222205</v>
      </c>
      <c r="B925" s="12">
        <f t="shared" si="391"/>
        <v>13.866666666666671</v>
      </c>
      <c r="C925" s="12">
        <f t="shared" si="392"/>
        <v>20.561365630631293</v>
      </c>
      <c r="D925" s="12">
        <f t="shared" si="393"/>
        <v>20.179188975075729</v>
      </c>
      <c r="E925" s="12">
        <f t="shared" si="394"/>
        <v>20.335188975075727</v>
      </c>
      <c r="F925" s="12">
        <f t="shared" ref="F925:F988" si="418">(E925*15*PI())/180</f>
        <v>5.323740024454839</v>
      </c>
      <c r="G925" s="12">
        <f t="shared" si="412"/>
        <v>0.39237202469880011</v>
      </c>
      <c r="H925" s="26">
        <f t="shared" ref="H925:H988" si="419">(G925*180)/PI()</f>
        <v>22.481261014244144</v>
      </c>
      <c r="I925" s="33">
        <f t="shared" si="413"/>
        <v>6.1644211861868499</v>
      </c>
      <c r="J925" s="50">
        <f t="shared" si="414"/>
        <v>6.3204211861868496</v>
      </c>
      <c r="K925" s="33">
        <f t="shared" si="404"/>
        <v>1.654682397176491</v>
      </c>
      <c r="L925" s="33">
        <f t="shared" ref="L925:L988" si="420">(SIN($A$67)*SIN(G928)-SIN($B$24))/(COS($A$67)*COS(G928))</f>
        <v>-0.99904121549595581</v>
      </c>
      <c r="M925" s="33">
        <f t="shared" si="405"/>
        <v>3.097799098024705</v>
      </c>
      <c r="N925" s="33">
        <f t="shared" ref="N925:N988" si="421">(COS($B$24)*SIN(F928))/COS(G928)</f>
        <v>-4.3779558476110592E-2</v>
      </c>
      <c r="O925" s="33">
        <f t="shared" si="406"/>
        <v>3.097799098024705</v>
      </c>
      <c r="P925" s="33">
        <f t="shared" si="407"/>
        <v>177.49081409624878</v>
      </c>
      <c r="Q925" s="33">
        <f t="shared" si="415"/>
        <v>0.33202317439346352</v>
      </c>
      <c r="R925" s="33">
        <f t="shared" si="408"/>
        <v>19.023526593281566</v>
      </c>
      <c r="S925" s="33">
        <f t="shared" si="416"/>
        <v>-0.96592183025838996</v>
      </c>
      <c r="T925" s="33">
        <f t="shared" si="409"/>
        <v>2.8797778267584961</v>
      </c>
      <c r="U925" s="33">
        <f t="shared" si="417"/>
        <v>0.25883395803155762</v>
      </c>
      <c r="V925" s="72">
        <f t="shared" si="410"/>
        <v>2.8797778267584961</v>
      </c>
      <c r="W925" s="33">
        <f t="shared" si="411"/>
        <v>164.9991154086182</v>
      </c>
      <c r="X925" s="80">
        <v>0.57847222222222217</v>
      </c>
      <c r="Z925" s="16">
        <v>183</v>
      </c>
      <c r="AA925" s="16">
        <v>41</v>
      </c>
      <c r="AB925" s="16">
        <v>40.869999999999997</v>
      </c>
      <c r="AC925" s="14">
        <f t="shared" si="398"/>
        <v>183.69468611111111</v>
      </c>
      <c r="AD925" s="16">
        <v>50</v>
      </c>
      <c r="AE925" s="16">
        <v>23</v>
      </c>
      <c r="AF925" s="16">
        <v>19.809999999999999</v>
      </c>
      <c r="AG925" s="14">
        <f t="shared" si="399"/>
        <v>50.388836111111111</v>
      </c>
      <c r="AH925" s="16">
        <v>20</v>
      </c>
      <c r="AI925" s="16">
        <v>17</v>
      </c>
      <c r="AJ925" s="16">
        <v>26.21</v>
      </c>
      <c r="AK925" s="14">
        <f t="shared" si="400"/>
        <v>20.290613888888888</v>
      </c>
      <c r="AL925" s="16">
        <v>158</v>
      </c>
      <c r="AM925" s="16">
        <v>40</v>
      </c>
      <c r="AN925" s="16">
        <v>41.43</v>
      </c>
      <c r="AO925" s="16">
        <f t="shared" si="401"/>
        <v>158.67817500000001</v>
      </c>
      <c r="AP925" s="16">
        <v>47</v>
      </c>
      <c r="AQ925" s="16">
        <v>34</v>
      </c>
      <c r="AR925" s="16">
        <v>13.96</v>
      </c>
      <c r="AS925" s="14">
        <f t="shared" si="402"/>
        <v>47.570544444444444</v>
      </c>
      <c r="AT925" s="16">
        <v>5</v>
      </c>
      <c r="AU925" s="16">
        <v>48</v>
      </c>
      <c r="AV925" s="16">
        <v>10.23</v>
      </c>
      <c r="AW925" s="14">
        <f t="shared" si="403"/>
        <v>5.8028416666666667</v>
      </c>
      <c r="AX925" s="14">
        <f t="shared" si="395"/>
        <v>-25.0165111111111</v>
      </c>
      <c r="AY925" s="14">
        <f t="shared" si="396"/>
        <v>-2.8182916666666671</v>
      </c>
      <c r="AZ925" s="14">
        <f t="shared" si="397"/>
        <v>-217.31658333333334</v>
      </c>
    </row>
    <row r="926" spans="1:52">
      <c r="A926" s="11">
        <v>0.57916666666666705</v>
      </c>
      <c r="B926" s="12">
        <f t="shared" ref="B926:B989" si="422">(A925-INT(A925))*24</f>
        <v>13.883333333333329</v>
      </c>
      <c r="C926" s="12">
        <f t="shared" ref="C926:C989" si="423">$D$50+B926*1.002734</f>
        <v>20.578077863964616</v>
      </c>
      <c r="D926" s="12">
        <f t="shared" ref="D926:D989" si="424">C927-$C$14</f>
        <v>20.195901208409079</v>
      </c>
      <c r="E926" s="12">
        <f t="shared" ref="E926:E989" si="425">D926+$B$57</f>
        <v>20.351901208409078</v>
      </c>
      <c r="F926" s="12">
        <f t="shared" si="418"/>
        <v>5.3281152769102667</v>
      </c>
      <c r="G926" s="12">
        <f t="shared" si="412"/>
        <v>0.39255238261392411</v>
      </c>
      <c r="H926" s="26">
        <f t="shared" si="419"/>
        <v>22.49159476158253</v>
      </c>
      <c r="I926" s="33">
        <f t="shared" si="413"/>
        <v>6.1811334195201724</v>
      </c>
      <c r="J926" s="50">
        <f t="shared" si="414"/>
        <v>6.3371334195201721</v>
      </c>
      <c r="K926" s="33">
        <f t="shared" si="404"/>
        <v>1.6590576496319114</v>
      </c>
      <c r="L926" s="33">
        <f t="shared" si="420"/>
        <v>-0.99904713234840636</v>
      </c>
      <c r="M926" s="33">
        <f t="shared" si="405"/>
        <v>3.0979344581121078</v>
      </c>
      <c r="N926" s="33">
        <f t="shared" si="421"/>
        <v>-4.3644327769206938E-2</v>
      </c>
      <c r="O926" s="33">
        <f t="shared" si="406"/>
        <v>3.0979344581121078</v>
      </c>
      <c r="P926" s="33">
        <f t="shared" si="407"/>
        <v>177.4985696579715</v>
      </c>
      <c r="Q926" s="33">
        <f t="shared" si="415"/>
        <v>0.33096533050657245</v>
      </c>
      <c r="R926" s="33">
        <f t="shared" si="408"/>
        <v>18.962916603178993</v>
      </c>
      <c r="S926" s="33">
        <f t="shared" si="416"/>
        <v>-0.96597322937509711</v>
      </c>
      <c r="T926" s="33">
        <f t="shared" si="409"/>
        <v>2.8799764798894651</v>
      </c>
      <c r="U926" s="33">
        <f t="shared" si="417"/>
        <v>0.25864206952977681</v>
      </c>
      <c r="V926" s="72">
        <f t="shared" si="410"/>
        <v>2.8799764798894651</v>
      </c>
      <c r="W926" s="33">
        <f t="shared" si="411"/>
        <v>165.01049739460976</v>
      </c>
      <c r="X926" s="80">
        <v>0.57916666666666672</v>
      </c>
      <c r="Z926" s="16">
        <v>183</v>
      </c>
      <c r="AA926" s="16">
        <v>41</v>
      </c>
      <c r="AB926" s="16">
        <v>3.88</v>
      </c>
      <c r="AC926" s="14">
        <f t="shared" si="398"/>
        <v>183.6844111111111</v>
      </c>
      <c r="AD926" s="16">
        <v>50</v>
      </c>
      <c r="AE926" s="16">
        <v>23</v>
      </c>
      <c r="AF926" s="16">
        <v>58.03</v>
      </c>
      <c r="AG926" s="14">
        <f t="shared" si="399"/>
        <v>50.399452777777775</v>
      </c>
      <c r="AH926" s="16">
        <v>20</v>
      </c>
      <c r="AI926" s="16">
        <v>18</v>
      </c>
      <c r="AJ926" s="16">
        <v>26.37</v>
      </c>
      <c r="AK926" s="14">
        <f t="shared" si="400"/>
        <v>20.307324999999999</v>
      </c>
      <c r="AL926" s="16">
        <v>158</v>
      </c>
      <c r="AM926" s="16">
        <v>41</v>
      </c>
      <c r="AN926" s="16">
        <v>56.05</v>
      </c>
      <c r="AO926" s="16">
        <f t="shared" si="401"/>
        <v>158.69890277777779</v>
      </c>
      <c r="AP926" s="16">
        <v>47</v>
      </c>
      <c r="AQ926" s="16">
        <v>30</v>
      </c>
      <c r="AR926" s="16">
        <v>38.08</v>
      </c>
      <c r="AS926" s="14">
        <f t="shared" si="402"/>
        <v>47.510577777777776</v>
      </c>
      <c r="AT926" s="16">
        <v>5</v>
      </c>
      <c r="AU926" s="16">
        <v>49</v>
      </c>
      <c r="AV926" s="16">
        <v>10.39</v>
      </c>
      <c r="AW926" s="14">
        <f t="shared" si="403"/>
        <v>5.819552777777778</v>
      </c>
      <c r="AX926" s="14">
        <f t="shared" si="395"/>
        <v>-24.985508333333314</v>
      </c>
      <c r="AY926" s="14">
        <f t="shared" si="396"/>
        <v>-2.8888749999999987</v>
      </c>
      <c r="AZ926" s="14">
        <f t="shared" si="397"/>
        <v>-217.31658333333331</v>
      </c>
    </row>
    <row r="927" spans="1:52">
      <c r="A927" s="11">
        <v>0.57986111111111105</v>
      </c>
      <c r="B927" s="12">
        <f t="shared" si="422"/>
        <v>13.900000000000009</v>
      </c>
      <c r="C927" s="12">
        <f t="shared" si="423"/>
        <v>20.594790097297967</v>
      </c>
      <c r="D927" s="12">
        <f t="shared" si="424"/>
        <v>20.212613441742398</v>
      </c>
      <c r="E927" s="12">
        <f t="shared" si="425"/>
        <v>20.368613441742397</v>
      </c>
      <c r="F927" s="12">
        <f t="shared" si="418"/>
        <v>5.3324905293656855</v>
      </c>
      <c r="G927" s="12">
        <f t="shared" si="412"/>
        <v>0.39273219651988167</v>
      </c>
      <c r="H927" s="26">
        <f t="shared" si="419"/>
        <v>22.501897339491656</v>
      </c>
      <c r="I927" s="33">
        <f t="shared" si="413"/>
        <v>6.1978456528535233</v>
      </c>
      <c r="J927" s="50">
        <f t="shared" si="414"/>
        <v>6.353845652853523</v>
      </c>
      <c r="K927" s="33">
        <f t="shared" si="404"/>
        <v>1.6634329020873391</v>
      </c>
      <c r="L927" s="33">
        <f t="shared" si="420"/>
        <v>-0.99905306849694075</v>
      </c>
      <c r="M927" s="33">
        <f t="shared" si="405"/>
        <v>3.0980706824176716</v>
      </c>
      <c r="N927" s="33">
        <f t="shared" si="421"/>
        <v>-4.3508232862842555E-2</v>
      </c>
      <c r="O927" s="33">
        <f t="shared" si="406"/>
        <v>3.0980706824176716</v>
      </c>
      <c r="P927" s="33">
        <f t="shared" si="407"/>
        <v>177.50637473574739</v>
      </c>
      <c r="Q927" s="33">
        <f t="shared" si="415"/>
        <v>0.32990828024981028</v>
      </c>
      <c r="R927" s="33">
        <f t="shared" si="408"/>
        <v>18.902352084733302</v>
      </c>
      <c r="S927" s="33">
        <f t="shared" si="416"/>
        <v>-0.96602577827237524</v>
      </c>
      <c r="T927" s="33">
        <f t="shared" si="409"/>
        <v>2.8801797293069704</v>
      </c>
      <c r="U927" s="33">
        <f t="shared" si="417"/>
        <v>0.25844573069263832</v>
      </c>
      <c r="V927" s="72">
        <f t="shared" si="410"/>
        <v>2.8801797293069704</v>
      </c>
      <c r="W927" s="33">
        <f t="shared" si="411"/>
        <v>165.0221427284213</v>
      </c>
      <c r="X927" s="80">
        <v>0.57986111111111105</v>
      </c>
      <c r="Z927" s="16">
        <v>183</v>
      </c>
      <c r="AA927" s="16">
        <v>40</v>
      </c>
      <c r="AB927" s="16">
        <v>26.6</v>
      </c>
      <c r="AC927" s="14">
        <f t="shared" si="398"/>
        <v>183.67405555555555</v>
      </c>
      <c r="AD927" s="16">
        <v>50</v>
      </c>
      <c r="AE927" s="16">
        <v>24</v>
      </c>
      <c r="AF927" s="16">
        <v>36.15</v>
      </c>
      <c r="AG927" s="14">
        <f t="shared" si="399"/>
        <v>50.410041666666665</v>
      </c>
      <c r="AH927" s="16">
        <v>20</v>
      </c>
      <c r="AI927" s="16">
        <v>19</v>
      </c>
      <c r="AJ927" s="16">
        <v>26.54</v>
      </c>
      <c r="AK927" s="14">
        <f t="shared" si="400"/>
        <v>20.324038888888889</v>
      </c>
      <c r="AL927" s="16">
        <v>158</v>
      </c>
      <c r="AM927" s="16">
        <v>43</v>
      </c>
      <c r="AN927" s="16">
        <v>11.86</v>
      </c>
      <c r="AO927" s="16">
        <f t="shared" si="401"/>
        <v>158.7199611111111</v>
      </c>
      <c r="AP927" s="16">
        <v>47</v>
      </c>
      <c r="AQ927" s="16">
        <v>27</v>
      </c>
      <c r="AR927" s="16">
        <v>2.39</v>
      </c>
      <c r="AS927" s="14">
        <f t="shared" si="402"/>
        <v>47.45066388888889</v>
      </c>
      <c r="AT927" s="16">
        <v>5</v>
      </c>
      <c r="AU927" s="16">
        <v>50</v>
      </c>
      <c r="AV927" s="16">
        <v>10.56</v>
      </c>
      <c r="AW927" s="14">
        <f t="shared" si="403"/>
        <v>5.8362666666666669</v>
      </c>
      <c r="AX927" s="14">
        <f t="shared" ref="AX927:AX990" si="426">AO927-AC927</f>
        <v>-24.954094444444451</v>
      </c>
      <c r="AY927" s="14">
        <f t="shared" ref="AY927:AY990" si="427">AS927-AG927</f>
        <v>-2.9593777777777746</v>
      </c>
      <c r="AZ927" s="14">
        <f t="shared" ref="AZ927:AZ990" si="428">(AW927-AK927)*15</f>
        <v>-217.31658333333334</v>
      </c>
    </row>
    <row r="928" spans="1:52">
      <c r="A928" s="11">
        <v>0.58055555555555605</v>
      </c>
      <c r="B928" s="12">
        <f t="shared" si="422"/>
        <v>13.916666666666664</v>
      </c>
      <c r="C928" s="12">
        <f t="shared" si="423"/>
        <v>20.611502330631286</v>
      </c>
      <c r="D928" s="12">
        <f t="shared" si="424"/>
        <v>20.229325675075746</v>
      </c>
      <c r="E928" s="12">
        <f t="shared" si="425"/>
        <v>20.385325675075745</v>
      </c>
      <c r="F928" s="12">
        <f t="shared" si="418"/>
        <v>5.3368657818211123</v>
      </c>
      <c r="G928" s="12">
        <f t="shared" si="412"/>
        <v>0.39291146285841216</v>
      </c>
      <c r="H928" s="26">
        <f t="shared" si="419"/>
        <v>22.512168544098216</v>
      </c>
      <c r="I928" s="33">
        <f t="shared" si="413"/>
        <v>6.2145578861868422</v>
      </c>
      <c r="J928" s="50">
        <f t="shared" si="414"/>
        <v>6.3705578861868419</v>
      </c>
      <c r="K928" s="33">
        <f t="shared" si="404"/>
        <v>1.6678081545427585</v>
      </c>
      <c r="L928" s="33">
        <f t="shared" si="420"/>
        <v>-0.99905902348038067</v>
      </c>
      <c r="M928" s="33">
        <f t="shared" si="405"/>
        <v>3.0982077684461791</v>
      </c>
      <c r="N928" s="33">
        <f t="shared" si="421"/>
        <v>-4.3371276237026073E-2</v>
      </c>
      <c r="O928" s="33">
        <f t="shared" si="406"/>
        <v>3.0982077684461791</v>
      </c>
      <c r="P928" s="33">
        <f t="shared" si="407"/>
        <v>177.51422918661109</v>
      </c>
      <c r="Q928" s="33">
        <f t="shared" si="415"/>
        <v>0.32885204180385585</v>
      </c>
      <c r="R928" s="33">
        <f t="shared" si="408"/>
        <v>18.841834079620657</v>
      </c>
      <c r="S928" s="33">
        <f t="shared" si="416"/>
        <v>-0.96607947216747114</v>
      </c>
      <c r="T928" s="33">
        <f t="shared" si="409"/>
        <v>2.8803875669826189</v>
      </c>
      <c r="U928" s="33">
        <f t="shared" si="417"/>
        <v>0.2582449485597359</v>
      </c>
      <c r="V928" s="72">
        <f t="shared" si="410"/>
        <v>2.8803875669826189</v>
      </c>
      <c r="W928" s="33">
        <f t="shared" si="411"/>
        <v>165.03405095005979</v>
      </c>
      <c r="X928" s="80">
        <v>0.5805555555555556</v>
      </c>
      <c r="Z928" s="16">
        <v>183</v>
      </c>
      <c r="AA928" s="16">
        <v>39</v>
      </c>
      <c r="AB928" s="16">
        <v>49.05</v>
      </c>
      <c r="AC928" s="14">
        <f t="shared" ref="AC928:AC991" si="429">AB928/3600+AA928/60+Z928</f>
        <v>183.663625</v>
      </c>
      <c r="AD928" s="16">
        <v>50</v>
      </c>
      <c r="AE928" s="16">
        <v>25</v>
      </c>
      <c r="AF928" s="16">
        <v>14.16</v>
      </c>
      <c r="AG928" s="14">
        <f t="shared" ref="AG928:AG991" si="430">AF928/3600+AE928/60+AD928</f>
        <v>50.4206</v>
      </c>
      <c r="AH928" s="16">
        <v>20</v>
      </c>
      <c r="AI928" s="16">
        <v>20</v>
      </c>
      <c r="AJ928" s="16">
        <v>26.7</v>
      </c>
      <c r="AK928" s="14">
        <f t="shared" ref="AK928:AK991" si="431">AJ928/3600+AI928/60+AH928</f>
        <v>20.34075</v>
      </c>
      <c r="AL928" s="16">
        <v>158</v>
      </c>
      <c r="AM928" s="16">
        <v>44</v>
      </c>
      <c r="AN928" s="16">
        <v>28.85</v>
      </c>
      <c r="AO928" s="16">
        <f t="shared" ref="AO928:AO991" si="432">AN928/3600+AM928/60+AL928</f>
        <v>158.74134722222223</v>
      </c>
      <c r="AP928" s="16">
        <v>47</v>
      </c>
      <c r="AQ928" s="16">
        <v>23</v>
      </c>
      <c r="AR928" s="16">
        <v>26.91</v>
      </c>
      <c r="AS928" s="14">
        <f t="shared" ref="AS928:AS991" si="433">AR928/3600+AQ928/60+AP928</f>
        <v>47.390808333333332</v>
      </c>
      <c r="AT928" s="16">
        <v>5</v>
      </c>
      <c r="AU928" s="16">
        <v>51</v>
      </c>
      <c r="AV928" s="16">
        <v>10.72</v>
      </c>
      <c r="AW928" s="14">
        <f t="shared" ref="AW928:AW991" si="434">AV928/3600+AU928/60+AT928</f>
        <v>5.8529777777777774</v>
      </c>
      <c r="AX928" s="14">
        <f t="shared" si="426"/>
        <v>-24.922277777777765</v>
      </c>
      <c r="AY928" s="14">
        <f t="shared" si="427"/>
        <v>-3.029791666666668</v>
      </c>
      <c r="AZ928" s="14">
        <f t="shared" si="428"/>
        <v>-217.31658333333334</v>
      </c>
    </row>
    <row r="929" spans="1:52">
      <c r="A929" s="11">
        <v>0.58125000000000004</v>
      </c>
      <c r="B929" s="12">
        <f t="shared" si="422"/>
        <v>13.933333333333344</v>
      </c>
      <c r="C929" s="12">
        <f t="shared" si="423"/>
        <v>20.628214563964633</v>
      </c>
      <c r="D929" s="12">
        <f t="shared" si="424"/>
        <v>20.246037908409068</v>
      </c>
      <c r="E929" s="12">
        <f t="shared" si="425"/>
        <v>20.402037908409067</v>
      </c>
      <c r="F929" s="12">
        <f t="shared" si="418"/>
        <v>5.3412410342765329</v>
      </c>
      <c r="G929" s="12">
        <f t="shared" si="412"/>
        <v>0.39309017808120084</v>
      </c>
      <c r="H929" s="26">
        <f t="shared" si="419"/>
        <v>22.52240817209875</v>
      </c>
      <c r="I929" s="33">
        <f t="shared" si="413"/>
        <v>6.2312701195201896</v>
      </c>
      <c r="J929" s="50">
        <f t="shared" si="414"/>
        <v>6.3872701195201893</v>
      </c>
      <c r="K929" s="33">
        <f t="shared" si="404"/>
        <v>1.6721834069981854</v>
      </c>
      <c r="L929" s="33">
        <f t="shared" si="420"/>
        <v>-0.99906499683587069</v>
      </c>
      <c r="M929" s="33">
        <f t="shared" si="405"/>
        <v>3.0983457136836607</v>
      </c>
      <c r="N929" s="33">
        <f t="shared" si="421"/>
        <v>-4.323346039055815E-2</v>
      </c>
      <c r="O929" s="33">
        <f t="shared" si="406"/>
        <v>3.0983457136836607</v>
      </c>
      <c r="P929" s="33">
        <f t="shared" si="407"/>
        <v>177.52213286652272</v>
      </c>
      <c r="Q929" s="33">
        <f t="shared" si="415"/>
        <v>0.3277966333205557</v>
      </c>
      <c r="R929" s="33">
        <f t="shared" si="408"/>
        <v>18.781363627865254</v>
      </c>
      <c r="S929" s="33">
        <f t="shared" si="416"/>
        <v>-0.96613430621337348</v>
      </c>
      <c r="T929" s="33">
        <f t="shared" si="409"/>
        <v>2.8805999848518802</v>
      </c>
      <c r="U929" s="33">
        <f t="shared" si="417"/>
        <v>0.25803973019208437</v>
      </c>
      <c r="V929" s="72">
        <f t="shared" si="410"/>
        <v>2.8805999848518802</v>
      </c>
      <c r="W929" s="33">
        <f t="shared" si="411"/>
        <v>165.04622159746162</v>
      </c>
      <c r="X929" s="80">
        <v>0.58124999999999993</v>
      </c>
      <c r="Z929" s="16">
        <v>183</v>
      </c>
      <c r="AA929" s="16">
        <v>39</v>
      </c>
      <c r="AB929" s="16">
        <v>11.23</v>
      </c>
      <c r="AC929" s="14">
        <f t="shared" si="429"/>
        <v>183.65311944444446</v>
      </c>
      <c r="AD929" s="16">
        <v>50</v>
      </c>
      <c r="AE929" s="16">
        <v>25</v>
      </c>
      <c r="AF929" s="16">
        <v>52.06</v>
      </c>
      <c r="AG929" s="14">
        <f t="shared" si="430"/>
        <v>50.431127777777775</v>
      </c>
      <c r="AH929" s="16">
        <v>20</v>
      </c>
      <c r="AI929" s="16">
        <v>21</v>
      </c>
      <c r="AJ929" s="16">
        <v>26.87</v>
      </c>
      <c r="AK929" s="14">
        <f t="shared" si="431"/>
        <v>20.357463888888891</v>
      </c>
      <c r="AL929" s="16">
        <v>158</v>
      </c>
      <c r="AM929" s="16">
        <v>45</v>
      </c>
      <c r="AN929" s="16">
        <v>47.01</v>
      </c>
      <c r="AO929" s="16">
        <f t="shared" si="432"/>
        <v>158.76305833333333</v>
      </c>
      <c r="AP929" s="16">
        <v>47</v>
      </c>
      <c r="AQ929" s="16">
        <v>19</v>
      </c>
      <c r="AR929" s="16">
        <v>51.64</v>
      </c>
      <c r="AS929" s="14">
        <f t="shared" si="433"/>
        <v>47.33101111111111</v>
      </c>
      <c r="AT929" s="16">
        <v>5</v>
      </c>
      <c r="AU929" s="16">
        <v>52</v>
      </c>
      <c r="AV929" s="16">
        <v>10.89</v>
      </c>
      <c r="AW929" s="14">
        <f t="shared" si="434"/>
        <v>5.8696916666666663</v>
      </c>
      <c r="AX929" s="14">
        <f t="shared" si="426"/>
        <v>-24.890061111111123</v>
      </c>
      <c r="AY929" s="14">
        <f t="shared" si="427"/>
        <v>-3.1001166666666649</v>
      </c>
      <c r="AZ929" s="14">
        <f t="shared" si="428"/>
        <v>-217.31658333333337</v>
      </c>
    </row>
    <row r="930" spans="1:52">
      <c r="A930" s="11">
        <v>0.58194444444444404</v>
      </c>
      <c r="B930" s="12">
        <f t="shared" si="422"/>
        <v>13.950000000000001</v>
      </c>
      <c r="C930" s="12">
        <f t="shared" si="423"/>
        <v>20.644926797297956</v>
      </c>
      <c r="D930" s="12">
        <f t="shared" si="424"/>
        <v>20.262750141742391</v>
      </c>
      <c r="E930" s="12">
        <f t="shared" si="425"/>
        <v>20.41875014174239</v>
      </c>
      <c r="F930" s="12">
        <f t="shared" si="418"/>
        <v>5.3456162867319534</v>
      </c>
      <c r="G930" s="12">
        <f t="shared" si="412"/>
        <v>0.39326833864995731</v>
      </c>
      <c r="H930" s="26">
        <f t="shared" si="419"/>
        <v>22.532616020764145</v>
      </c>
      <c r="I930" s="33">
        <f t="shared" si="413"/>
        <v>6.2479823528535121</v>
      </c>
      <c r="J930" s="50">
        <f t="shared" si="414"/>
        <v>6.4039823528535118</v>
      </c>
      <c r="K930" s="33">
        <f t="shared" si="404"/>
        <v>1.6765586594536059</v>
      </c>
      <c r="L930" s="33">
        <f t="shared" si="420"/>
        <v>-0.99907098809891359</v>
      </c>
      <c r="M930" s="33">
        <f t="shared" si="405"/>
        <v>3.0984845155974234</v>
      </c>
      <c r="N930" s="33">
        <f t="shared" si="421"/>
        <v>-4.3094787840996421E-2</v>
      </c>
      <c r="O930" s="33">
        <f t="shared" si="406"/>
        <v>3.0984845155974234</v>
      </c>
      <c r="P930" s="33">
        <f t="shared" si="407"/>
        <v>177.53008563036968</v>
      </c>
      <c r="Q930" s="33">
        <f t="shared" si="415"/>
        <v>0.32674207292285096</v>
      </c>
      <c r="R930" s="33">
        <f t="shared" si="408"/>
        <v>18.720941767835132</v>
      </c>
      <c r="S930" s="33">
        <f t="shared" si="416"/>
        <v>-0.96619027549923808</v>
      </c>
      <c r="T930" s="33">
        <f t="shared" si="409"/>
        <v>2.8808169748142674</v>
      </c>
      <c r="U930" s="33">
        <f t="shared" si="417"/>
        <v>0.25783008267210888</v>
      </c>
      <c r="V930" s="72">
        <f t="shared" si="410"/>
        <v>2.8808169748142674</v>
      </c>
      <c r="W930" s="33">
        <f t="shared" si="411"/>
        <v>165.05865420650312</v>
      </c>
      <c r="X930" s="80">
        <v>0.58194444444444449</v>
      </c>
      <c r="Z930" s="16">
        <v>183</v>
      </c>
      <c r="AA930" s="16">
        <v>38</v>
      </c>
      <c r="AB930" s="16">
        <v>33.119999999999997</v>
      </c>
      <c r="AC930" s="14">
        <f t="shared" si="429"/>
        <v>183.64253333333335</v>
      </c>
      <c r="AD930" s="16">
        <v>50</v>
      </c>
      <c r="AE930" s="16">
        <v>26</v>
      </c>
      <c r="AF930" s="16">
        <v>29.86</v>
      </c>
      <c r="AG930" s="14">
        <f t="shared" si="430"/>
        <v>50.441627777777775</v>
      </c>
      <c r="AH930" s="16">
        <v>20</v>
      </c>
      <c r="AI930" s="16">
        <v>22</v>
      </c>
      <c r="AJ930" s="16">
        <v>27.03</v>
      </c>
      <c r="AK930" s="14">
        <f t="shared" si="431"/>
        <v>20.374175000000001</v>
      </c>
      <c r="AL930" s="16">
        <v>158</v>
      </c>
      <c r="AM930" s="16">
        <v>47</v>
      </c>
      <c r="AN930" s="16">
        <v>6.33</v>
      </c>
      <c r="AO930" s="16">
        <f t="shared" si="432"/>
        <v>158.78509166666666</v>
      </c>
      <c r="AP930" s="16">
        <v>47</v>
      </c>
      <c r="AQ930" s="16">
        <v>16</v>
      </c>
      <c r="AR930" s="16">
        <v>16.579999999999998</v>
      </c>
      <c r="AS930" s="14">
        <f t="shared" si="433"/>
        <v>47.271272222222223</v>
      </c>
      <c r="AT930" s="16">
        <v>5</v>
      </c>
      <c r="AU930" s="16">
        <v>53</v>
      </c>
      <c r="AV930" s="16">
        <v>11.05</v>
      </c>
      <c r="AW930" s="14">
        <f t="shared" si="434"/>
        <v>5.8864027777777777</v>
      </c>
      <c r="AX930" s="14">
        <f t="shared" si="426"/>
        <v>-24.857441666666688</v>
      </c>
      <c r="AY930" s="14">
        <f t="shared" si="427"/>
        <v>-3.1703555555555525</v>
      </c>
      <c r="AZ930" s="14">
        <f t="shared" si="428"/>
        <v>-217.31658333333334</v>
      </c>
    </row>
    <row r="931" spans="1:52">
      <c r="A931" s="11">
        <v>0.58263888888888904</v>
      </c>
      <c r="B931" s="12">
        <f t="shared" si="422"/>
        <v>13.966666666666658</v>
      </c>
      <c r="C931" s="12">
        <f t="shared" si="423"/>
        <v>20.661639030631278</v>
      </c>
      <c r="D931" s="12">
        <f t="shared" si="424"/>
        <v>20.279462375075742</v>
      </c>
      <c r="E931" s="12">
        <f t="shared" si="425"/>
        <v>20.43546237507574</v>
      </c>
      <c r="F931" s="12">
        <f t="shared" si="418"/>
        <v>5.3499915391873802</v>
      </c>
      <c r="G931" s="12">
        <f t="shared" si="412"/>
        <v>0.39344594103649244</v>
      </c>
      <c r="H931" s="26">
        <f t="shared" si="419"/>
        <v>22.542791887944059</v>
      </c>
      <c r="I931" s="33">
        <f t="shared" si="413"/>
        <v>6.2646945861868346</v>
      </c>
      <c r="J931" s="50">
        <f t="shared" si="414"/>
        <v>6.4206945861868343</v>
      </c>
      <c r="K931" s="33">
        <f t="shared" si="404"/>
        <v>1.6809339119090263</v>
      </c>
      <c r="L931" s="33">
        <f t="shared" si="420"/>
        <v>-0.99907699680340734</v>
      </c>
      <c r="M931" s="33">
        <f t="shared" si="405"/>
        <v>3.0986241716361222</v>
      </c>
      <c r="N931" s="33">
        <f t="shared" si="421"/>
        <v>-4.2955261124623174E-2</v>
      </c>
      <c r="O931" s="33">
        <f t="shared" si="406"/>
        <v>3.0986241716361222</v>
      </c>
      <c r="P931" s="33">
        <f t="shared" si="407"/>
        <v>177.53808733197062</v>
      </c>
      <c r="Q931" s="33">
        <f t="shared" si="415"/>
        <v>0.32568837870467782</v>
      </c>
      <c r="R931" s="33">
        <f t="shared" si="408"/>
        <v>18.660569536236476</v>
      </c>
      <c r="S931" s="33">
        <f t="shared" si="416"/>
        <v>-0.96624737505081382</v>
      </c>
      <c r="T931" s="33">
        <f t="shared" si="409"/>
        <v>2.881038528733523</v>
      </c>
      <c r="U931" s="33">
        <f t="shared" si="417"/>
        <v>0.25761601310363469</v>
      </c>
      <c r="V931" s="72">
        <f t="shared" si="410"/>
        <v>2.881038528733523</v>
      </c>
      <c r="W931" s="33">
        <f t="shared" si="411"/>
        <v>165.07134831101104</v>
      </c>
      <c r="X931" s="80">
        <v>0.58263888888888882</v>
      </c>
      <c r="Z931" s="16">
        <v>183</v>
      </c>
      <c r="AA931" s="16">
        <v>37</v>
      </c>
      <c r="AB931" s="16">
        <v>54.74</v>
      </c>
      <c r="AC931" s="14">
        <f t="shared" si="429"/>
        <v>183.63187222222223</v>
      </c>
      <c r="AD931" s="16">
        <v>50</v>
      </c>
      <c r="AE931" s="16">
        <v>27</v>
      </c>
      <c r="AF931" s="16">
        <v>7.54</v>
      </c>
      <c r="AG931" s="14">
        <f t="shared" si="430"/>
        <v>50.452094444444441</v>
      </c>
      <c r="AH931" s="16">
        <v>20</v>
      </c>
      <c r="AI931" s="16">
        <v>23</v>
      </c>
      <c r="AJ931" s="16">
        <v>27.2</v>
      </c>
      <c r="AK931" s="14">
        <f t="shared" si="431"/>
        <v>20.390888888888888</v>
      </c>
      <c r="AL931" s="16">
        <v>158</v>
      </c>
      <c r="AM931" s="16">
        <v>48</v>
      </c>
      <c r="AN931" s="16">
        <v>26.82</v>
      </c>
      <c r="AO931" s="16">
        <f t="shared" si="432"/>
        <v>158.80744999999999</v>
      </c>
      <c r="AP931" s="16">
        <v>47</v>
      </c>
      <c r="AQ931" s="16">
        <v>12</v>
      </c>
      <c r="AR931" s="16">
        <v>41.74</v>
      </c>
      <c r="AS931" s="14">
        <f t="shared" si="433"/>
        <v>47.211594444444444</v>
      </c>
      <c r="AT931" s="16">
        <v>5</v>
      </c>
      <c r="AU931" s="16">
        <v>54</v>
      </c>
      <c r="AV931" s="16">
        <v>11.21</v>
      </c>
      <c r="AW931" s="14">
        <f t="shared" si="434"/>
        <v>5.903113888888889</v>
      </c>
      <c r="AX931" s="14">
        <f t="shared" si="426"/>
        <v>-24.824422222222239</v>
      </c>
      <c r="AY931" s="14">
        <f t="shared" si="427"/>
        <v>-3.2404999999999973</v>
      </c>
      <c r="AZ931" s="14">
        <f t="shared" si="428"/>
        <v>-217.31662499999999</v>
      </c>
    </row>
    <row r="932" spans="1:52">
      <c r="A932" s="11">
        <v>0.58333333333333304</v>
      </c>
      <c r="B932" s="12">
        <f t="shared" si="422"/>
        <v>13.983333333333338</v>
      </c>
      <c r="C932" s="12">
        <f t="shared" si="423"/>
        <v>20.678351263964629</v>
      </c>
      <c r="D932" s="12">
        <f t="shared" si="424"/>
        <v>20.296174608409061</v>
      </c>
      <c r="E932" s="12">
        <f t="shared" si="425"/>
        <v>20.452174608409059</v>
      </c>
      <c r="F932" s="12">
        <f t="shared" si="418"/>
        <v>5.3543667916427999</v>
      </c>
      <c r="G932" s="12">
        <f t="shared" si="412"/>
        <v>0.39362298172279409</v>
      </c>
      <c r="H932" s="26">
        <f t="shared" si="419"/>
        <v>22.552935572071245</v>
      </c>
      <c r="I932" s="33">
        <f t="shared" si="413"/>
        <v>6.2814068195201855</v>
      </c>
      <c r="J932" s="50">
        <f t="shared" si="414"/>
        <v>6.4374068195201852</v>
      </c>
      <c r="K932" s="33">
        <f t="shared" si="404"/>
        <v>1.685309164364454</v>
      </c>
      <c r="L932" s="33">
        <f t="shared" si="420"/>
        <v>-0.99908302248168024</v>
      </c>
      <c r="M932" s="33">
        <f t="shared" si="405"/>
        <v>3.0987646792297303</v>
      </c>
      <c r="N932" s="33">
        <f t="shared" si="421"/>
        <v>-4.2814882796408986E-2</v>
      </c>
      <c r="O932" s="33">
        <f t="shared" si="406"/>
        <v>3.0987646792297303</v>
      </c>
      <c r="P932" s="33">
        <f t="shared" si="407"/>
        <v>177.54613782407392</v>
      </c>
      <c r="Q932" s="33">
        <f t="shared" si="415"/>
        <v>0.32463556873088473</v>
      </c>
      <c r="R932" s="33">
        <f t="shared" si="408"/>
        <v>18.600247968108853</v>
      </c>
      <c r="S932" s="33">
        <f t="shared" si="416"/>
        <v>-0.96630559983086783</v>
      </c>
      <c r="T932" s="33">
        <f t="shared" si="409"/>
        <v>2.8812646384377922</v>
      </c>
      <c r="U932" s="33">
        <f t="shared" si="417"/>
        <v>0.25739752861188581</v>
      </c>
      <c r="V932" s="72">
        <f t="shared" si="410"/>
        <v>2.8812646384377922</v>
      </c>
      <c r="W932" s="33">
        <f t="shared" si="411"/>
        <v>165.08430344277261</v>
      </c>
      <c r="X932" s="80">
        <v>0.58333333333333337</v>
      </c>
      <c r="Z932" s="16">
        <v>183</v>
      </c>
      <c r="AA932" s="16">
        <v>37</v>
      </c>
      <c r="AB932" s="16">
        <v>16.09</v>
      </c>
      <c r="AC932" s="14">
        <f t="shared" si="429"/>
        <v>183.6211361111111</v>
      </c>
      <c r="AD932" s="16">
        <v>50</v>
      </c>
      <c r="AE932" s="16">
        <v>27</v>
      </c>
      <c r="AF932" s="16">
        <v>45.11</v>
      </c>
      <c r="AG932" s="14">
        <f t="shared" si="430"/>
        <v>50.462530555555553</v>
      </c>
      <c r="AH932" s="16">
        <v>20</v>
      </c>
      <c r="AI932" s="16">
        <v>24</v>
      </c>
      <c r="AJ932" s="16">
        <v>27.36</v>
      </c>
      <c r="AK932" s="14">
        <f t="shared" si="431"/>
        <v>20.407599999999999</v>
      </c>
      <c r="AL932" s="16">
        <v>158</v>
      </c>
      <c r="AM932" s="16">
        <v>49</v>
      </c>
      <c r="AN932" s="16">
        <v>48.47</v>
      </c>
      <c r="AO932" s="16">
        <f t="shared" si="432"/>
        <v>158.83013055555554</v>
      </c>
      <c r="AP932" s="16">
        <v>47</v>
      </c>
      <c r="AQ932" s="16">
        <v>9</v>
      </c>
      <c r="AR932" s="16">
        <v>7.11</v>
      </c>
      <c r="AS932" s="14">
        <f t="shared" si="433"/>
        <v>47.151975</v>
      </c>
      <c r="AT932" s="16">
        <v>5</v>
      </c>
      <c r="AU932" s="16">
        <v>55</v>
      </c>
      <c r="AV932" s="16">
        <v>11.38</v>
      </c>
      <c r="AW932" s="14">
        <f t="shared" si="434"/>
        <v>5.9198277777777779</v>
      </c>
      <c r="AX932" s="14">
        <f t="shared" si="426"/>
        <v>-24.791005555555557</v>
      </c>
      <c r="AY932" s="14">
        <f t="shared" si="427"/>
        <v>-3.3105555555555526</v>
      </c>
      <c r="AZ932" s="14">
        <f t="shared" si="428"/>
        <v>-217.31658333333331</v>
      </c>
    </row>
    <row r="933" spans="1:52">
      <c r="A933" s="11">
        <v>0.58402777777777803</v>
      </c>
      <c r="B933" s="12">
        <f t="shared" si="422"/>
        <v>13.999999999999993</v>
      </c>
      <c r="C933" s="12">
        <f t="shared" si="423"/>
        <v>20.695063497297948</v>
      </c>
      <c r="D933" s="12">
        <f t="shared" si="424"/>
        <v>20.312886841742408</v>
      </c>
      <c r="E933" s="12">
        <f t="shared" si="425"/>
        <v>20.468886841742407</v>
      </c>
      <c r="F933" s="12">
        <f t="shared" si="418"/>
        <v>5.3587420440982267</v>
      </c>
      <c r="G933" s="12">
        <f t="shared" si="412"/>
        <v>0.39379945720110582</v>
      </c>
      <c r="H933" s="26">
        <f t="shared" si="419"/>
        <v>22.563046872166058</v>
      </c>
      <c r="I933" s="33">
        <f t="shared" si="413"/>
        <v>6.2981190528535045</v>
      </c>
      <c r="J933" s="50">
        <f t="shared" si="414"/>
        <v>6.4541190528535042</v>
      </c>
      <c r="K933" s="33">
        <f t="shared" si="404"/>
        <v>1.6896844168198735</v>
      </c>
      <c r="L933" s="33">
        <f t="shared" si="420"/>
        <v>-0.99908906466452907</v>
      </c>
      <c r="M933" s="33">
        <f t="shared" si="405"/>
        <v>3.0989060357896627</v>
      </c>
      <c r="N933" s="33">
        <f t="shared" si="421"/>
        <v>-4.2673655429979231E-2</v>
      </c>
      <c r="O933" s="33">
        <f t="shared" si="406"/>
        <v>3.0989060357896627</v>
      </c>
      <c r="P933" s="33">
        <f t="shared" si="407"/>
        <v>177.5542369583645</v>
      </c>
      <c r="Q933" s="33">
        <f t="shared" si="415"/>
        <v>0.32358366103715069</v>
      </c>
      <c r="R933" s="33">
        <f t="shared" si="408"/>
        <v>18.539978096820555</v>
      </c>
      <c r="S933" s="33">
        <f t="shared" si="416"/>
        <v>-0.9663649447396121</v>
      </c>
      <c r="T933" s="33">
        <f t="shared" si="409"/>
        <v>2.8814952957197937</v>
      </c>
      <c r="U933" s="33">
        <f t="shared" si="417"/>
        <v>0.25717463634349053</v>
      </c>
      <c r="V933" s="72">
        <f t="shared" si="410"/>
        <v>2.8814952957197937</v>
      </c>
      <c r="W933" s="33">
        <f t="shared" si="411"/>
        <v>165.09751913154525</v>
      </c>
      <c r="X933" s="80">
        <v>0.58402777777777781</v>
      </c>
      <c r="Z933" s="16">
        <v>183</v>
      </c>
      <c r="AA933" s="16">
        <v>36</v>
      </c>
      <c r="AB933" s="16">
        <v>37.159999999999997</v>
      </c>
      <c r="AC933" s="14">
        <f t="shared" si="429"/>
        <v>183.61032222222221</v>
      </c>
      <c r="AD933" s="16">
        <v>50</v>
      </c>
      <c r="AE933" s="16">
        <v>28</v>
      </c>
      <c r="AF933" s="16">
        <v>22.57</v>
      </c>
      <c r="AG933" s="14">
        <f t="shared" si="430"/>
        <v>50.47293611111111</v>
      </c>
      <c r="AH933" s="16">
        <v>20</v>
      </c>
      <c r="AI933" s="16">
        <v>25</v>
      </c>
      <c r="AJ933" s="16">
        <v>27.52</v>
      </c>
      <c r="AK933" s="14">
        <f t="shared" si="431"/>
        <v>20.424311111111113</v>
      </c>
      <c r="AL933" s="16">
        <v>158</v>
      </c>
      <c r="AM933" s="16">
        <v>51</v>
      </c>
      <c r="AN933" s="16">
        <v>11.28</v>
      </c>
      <c r="AO933" s="16">
        <f t="shared" si="432"/>
        <v>158.85313333333335</v>
      </c>
      <c r="AP933" s="16">
        <v>47</v>
      </c>
      <c r="AQ933" s="16">
        <v>5</v>
      </c>
      <c r="AR933" s="16">
        <v>32.700000000000003</v>
      </c>
      <c r="AS933" s="14">
        <f t="shared" si="433"/>
        <v>47.092416666666665</v>
      </c>
      <c r="AT933" s="16">
        <v>5</v>
      </c>
      <c r="AU933" s="16">
        <v>56</v>
      </c>
      <c r="AV933" s="16">
        <v>11.54</v>
      </c>
      <c r="AW933" s="14">
        <f t="shared" si="434"/>
        <v>5.9365388888888893</v>
      </c>
      <c r="AX933" s="14">
        <f t="shared" si="426"/>
        <v>-24.757188888888862</v>
      </c>
      <c r="AY933" s="14">
        <f t="shared" si="427"/>
        <v>-3.3805194444444453</v>
      </c>
      <c r="AZ933" s="14">
        <f t="shared" si="428"/>
        <v>-217.31658333333334</v>
      </c>
    </row>
    <row r="934" spans="1:52">
      <c r="A934" s="11">
        <v>0.58472222222222203</v>
      </c>
      <c r="B934" s="12">
        <f t="shared" si="422"/>
        <v>14.016666666666673</v>
      </c>
      <c r="C934" s="12">
        <f t="shared" si="423"/>
        <v>20.711775730631295</v>
      </c>
      <c r="D934" s="12">
        <f t="shared" si="424"/>
        <v>20.32959907507573</v>
      </c>
      <c r="E934" s="12">
        <f t="shared" si="425"/>
        <v>20.485599075075729</v>
      </c>
      <c r="F934" s="12">
        <f t="shared" si="418"/>
        <v>5.3631172965536473</v>
      </c>
      <c r="G934" s="12">
        <f t="shared" si="412"/>
        <v>0.39397536397400151</v>
      </c>
      <c r="H934" s="26">
        <f t="shared" si="419"/>
        <v>22.573125587840746</v>
      </c>
      <c r="I934" s="33">
        <f t="shared" si="413"/>
        <v>6.3148312861868519</v>
      </c>
      <c r="J934" s="50">
        <f t="shared" si="414"/>
        <v>6.4708312861868515</v>
      </c>
      <c r="K934" s="33">
        <f t="shared" si="404"/>
        <v>1.6940596692753003</v>
      </c>
      <c r="L934" s="33">
        <f t="shared" si="420"/>
        <v>-0.99909512288125379</v>
      </c>
      <c r="M934" s="33">
        <f t="shared" si="405"/>
        <v>3.0990482387087424</v>
      </c>
      <c r="N934" s="33">
        <f t="shared" si="421"/>
        <v>-4.2531581617576676E-2</v>
      </c>
      <c r="O934" s="33">
        <f t="shared" si="406"/>
        <v>3.0990482387087424</v>
      </c>
      <c r="P934" s="33">
        <f t="shared" si="407"/>
        <v>177.56238458546221</v>
      </c>
      <c r="Q934" s="33">
        <f t="shared" si="415"/>
        <v>0.32253267362988453</v>
      </c>
      <c r="R934" s="33">
        <f t="shared" si="408"/>
        <v>18.479760954062805</v>
      </c>
      <c r="S934" s="33">
        <f t="shared" si="416"/>
        <v>-0.96642540461512871</v>
      </c>
      <c r="T934" s="33">
        <f t="shared" si="409"/>
        <v>2.8817304923369864</v>
      </c>
      <c r="U934" s="33">
        <f t="shared" si="417"/>
        <v>0.25694734346648751</v>
      </c>
      <c r="V934" s="72">
        <f t="shared" si="410"/>
        <v>2.8817304923369864</v>
      </c>
      <c r="W934" s="33">
        <f t="shared" si="411"/>
        <v>165.11099490506612</v>
      </c>
      <c r="X934" s="80">
        <v>0.58472222222222225</v>
      </c>
      <c r="Z934" s="16">
        <v>183</v>
      </c>
      <c r="AA934" s="16">
        <v>35</v>
      </c>
      <c r="AB934" s="16">
        <v>57.95</v>
      </c>
      <c r="AC934" s="14">
        <f t="shared" si="429"/>
        <v>183.59943055555556</v>
      </c>
      <c r="AD934" s="16">
        <v>50</v>
      </c>
      <c r="AE934" s="16">
        <v>28</v>
      </c>
      <c r="AF934" s="16">
        <v>59.92</v>
      </c>
      <c r="AG934" s="14">
        <f t="shared" si="430"/>
        <v>50.483311111111114</v>
      </c>
      <c r="AH934" s="16">
        <v>20</v>
      </c>
      <c r="AI934" s="16">
        <v>26</v>
      </c>
      <c r="AJ934" s="16">
        <v>27.69</v>
      </c>
      <c r="AK934" s="14">
        <f t="shared" si="431"/>
        <v>20.441025</v>
      </c>
      <c r="AL934" s="16">
        <v>158</v>
      </c>
      <c r="AM934" s="16">
        <v>52</v>
      </c>
      <c r="AN934" s="16">
        <v>35.229999999999997</v>
      </c>
      <c r="AO934" s="16">
        <f t="shared" si="432"/>
        <v>158.87645277777779</v>
      </c>
      <c r="AP934" s="16">
        <v>47</v>
      </c>
      <c r="AQ934" s="16">
        <v>1</v>
      </c>
      <c r="AR934" s="16">
        <v>58.52</v>
      </c>
      <c r="AS934" s="14">
        <f t="shared" si="433"/>
        <v>47.032922222222226</v>
      </c>
      <c r="AT934" s="16">
        <v>5</v>
      </c>
      <c r="AU934" s="16">
        <v>57</v>
      </c>
      <c r="AV934" s="16">
        <v>11.71</v>
      </c>
      <c r="AW934" s="14">
        <f t="shared" si="434"/>
        <v>5.9532527777777773</v>
      </c>
      <c r="AX934" s="14">
        <f t="shared" si="426"/>
        <v>-24.722977777777771</v>
      </c>
      <c r="AY934" s="14">
        <f t="shared" si="427"/>
        <v>-3.4503888888888881</v>
      </c>
      <c r="AZ934" s="14">
        <f t="shared" si="428"/>
        <v>-217.31658333333334</v>
      </c>
    </row>
    <row r="935" spans="1:52">
      <c r="A935" s="11">
        <v>0.58541666666666703</v>
      </c>
      <c r="B935" s="12">
        <f t="shared" si="422"/>
        <v>14.033333333333328</v>
      </c>
      <c r="C935" s="12">
        <f t="shared" si="423"/>
        <v>20.728487963964618</v>
      </c>
      <c r="D935" s="12">
        <f t="shared" si="424"/>
        <v>20.346311308409074</v>
      </c>
      <c r="E935" s="12">
        <f t="shared" si="425"/>
        <v>20.502311308409073</v>
      </c>
      <c r="F935" s="12">
        <f t="shared" si="418"/>
        <v>5.3674925490090741</v>
      </c>
      <c r="G935" s="12">
        <f t="shared" si="412"/>
        <v>0.39415069855446344</v>
      </c>
      <c r="H935" s="26">
        <f t="shared" si="419"/>
        <v>22.583171519303914</v>
      </c>
      <c r="I935" s="33">
        <f t="shared" si="413"/>
        <v>6.3315435195201744</v>
      </c>
      <c r="J935" s="50">
        <f t="shared" si="414"/>
        <v>6.4875435195201741</v>
      </c>
      <c r="K935" s="33">
        <f t="shared" si="404"/>
        <v>1.6984349217307206</v>
      </c>
      <c r="L935" s="33">
        <f t="shared" si="420"/>
        <v>-0.99910119665969577</v>
      </c>
      <c r="M935" s="33">
        <f t="shared" si="405"/>
        <v>3.0991912853612709</v>
      </c>
      <c r="N935" s="33">
        <f t="shared" si="421"/>
        <v>-4.2388663970026795E-2</v>
      </c>
      <c r="O935" s="33">
        <f t="shared" si="406"/>
        <v>3.0991912853612709</v>
      </c>
      <c r="P935" s="33">
        <f t="shared" si="407"/>
        <v>177.57058055492558</v>
      </c>
      <c r="Q935" s="33">
        <f t="shared" si="415"/>
        <v>0.32148262448615217</v>
      </c>
      <c r="R935" s="33">
        <f t="shared" si="408"/>
        <v>18.419597569845614</v>
      </c>
      <c r="S935" s="33">
        <f t="shared" si="416"/>
        <v>-0.96648697423379593</v>
      </c>
      <c r="T935" s="33">
        <f t="shared" si="409"/>
        <v>2.8819702200117314</v>
      </c>
      <c r="U935" s="33">
        <f t="shared" si="417"/>
        <v>0.25671565717034461</v>
      </c>
      <c r="V935" s="72">
        <f t="shared" si="410"/>
        <v>2.8819702200117314</v>
      </c>
      <c r="W935" s="33">
        <f t="shared" si="411"/>
        <v>165.12473028906152</v>
      </c>
      <c r="X935" s="80">
        <v>0.5854166666666667</v>
      </c>
      <c r="Z935" s="16">
        <v>183</v>
      </c>
      <c r="AA935" s="16">
        <v>35</v>
      </c>
      <c r="AB935" s="16">
        <v>18.48</v>
      </c>
      <c r="AC935" s="14">
        <f t="shared" si="429"/>
        <v>183.58846666666668</v>
      </c>
      <c r="AD935" s="16">
        <v>50</v>
      </c>
      <c r="AE935" s="16">
        <v>29</v>
      </c>
      <c r="AF935" s="16">
        <v>37.159999999999997</v>
      </c>
      <c r="AG935" s="14">
        <f t="shared" si="430"/>
        <v>50.493655555555556</v>
      </c>
      <c r="AH935" s="16">
        <v>20</v>
      </c>
      <c r="AI935" s="16">
        <v>27</v>
      </c>
      <c r="AJ935" s="16">
        <v>27.85</v>
      </c>
      <c r="AK935" s="14">
        <f t="shared" si="431"/>
        <v>20.45773611111111</v>
      </c>
      <c r="AL935" s="16">
        <v>158</v>
      </c>
      <c r="AM935" s="16">
        <v>54</v>
      </c>
      <c r="AN935" s="16">
        <v>0.32</v>
      </c>
      <c r="AO935" s="16">
        <f t="shared" si="432"/>
        <v>158.90008888888889</v>
      </c>
      <c r="AP935" s="16">
        <v>46</v>
      </c>
      <c r="AQ935" s="16">
        <v>58</v>
      </c>
      <c r="AR935" s="16">
        <v>24.56</v>
      </c>
      <c r="AS935" s="14">
        <f t="shared" si="433"/>
        <v>46.973488888888888</v>
      </c>
      <c r="AT935" s="16">
        <v>5</v>
      </c>
      <c r="AU935" s="16">
        <v>58</v>
      </c>
      <c r="AV935" s="16">
        <v>11.87</v>
      </c>
      <c r="AW935" s="14">
        <f t="shared" si="434"/>
        <v>5.9699638888888886</v>
      </c>
      <c r="AX935" s="14">
        <f t="shared" si="426"/>
        <v>-24.688377777777788</v>
      </c>
      <c r="AY935" s="14">
        <f t="shared" si="427"/>
        <v>-3.5201666666666682</v>
      </c>
      <c r="AZ935" s="14">
        <f t="shared" si="428"/>
        <v>-217.31658333333334</v>
      </c>
    </row>
    <row r="936" spans="1:52">
      <c r="A936" s="11">
        <v>0.58611111111111103</v>
      </c>
      <c r="B936" s="12">
        <f t="shared" si="422"/>
        <v>14.050000000000008</v>
      </c>
      <c r="C936" s="12">
        <f t="shared" si="423"/>
        <v>20.745200197297962</v>
      </c>
      <c r="D936" s="12">
        <f t="shared" si="424"/>
        <v>20.3630235417424</v>
      </c>
      <c r="E936" s="12">
        <f t="shared" si="425"/>
        <v>20.519023541742399</v>
      </c>
      <c r="F936" s="12">
        <f t="shared" si="418"/>
        <v>5.3718678014644947</v>
      </c>
      <c r="G936" s="12">
        <f t="shared" si="412"/>
        <v>0.39432545746595743</v>
      </c>
      <c r="H936" s="26">
        <f t="shared" si="419"/>
        <v>22.593184467364818</v>
      </c>
      <c r="I936" s="33">
        <f t="shared" si="413"/>
        <v>6.3482557528535182</v>
      </c>
      <c r="J936" s="50">
        <f t="shared" si="414"/>
        <v>6.5042557528535179</v>
      </c>
      <c r="K936" s="33">
        <f t="shared" si="404"/>
        <v>1.7028101741861466</v>
      </c>
      <c r="L936" s="33">
        <f t="shared" si="420"/>
        <v>-0.99910728552627481</v>
      </c>
      <c r="M936" s="33">
        <f t="shared" si="405"/>
        <v>3.099335173103082</v>
      </c>
      <c r="N936" s="33">
        <f t="shared" si="421"/>
        <v>-4.2244905116699691E-2</v>
      </c>
      <c r="O936" s="33">
        <f t="shared" si="406"/>
        <v>3.099335173103082</v>
      </c>
      <c r="P936" s="33">
        <f t="shared" si="407"/>
        <v>177.57882471525502</v>
      </c>
      <c r="Q936" s="33">
        <f t="shared" si="415"/>
        <v>0.32043353155357557</v>
      </c>
      <c r="R936" s="33">
        <f t="shared" si="408"/>
        <v>18.359488972491974</v>
      </c>
      <c r="S936" s="33">
        <f t="shared" si="416"/>
        <v>-0.96654964831071577</v>
      </c>
      <c r="T936" s="33">
        <f t="shared" si="409"/>
        <v>2.8822144704314505</v>
      </c>
      <c r="U936" s="33">
        <f t="shared" si="417"/>
        <v>0.25647958466597648</v>
      </c>
      <c r="V936" s="72">
        <f t="shared" si="410"/>
        <v>2.8822144704314505</v>
      </c>
      <c r="W936" s="33">
        <f t="shared" si="411"/>
        <v>165.1387248072557</v>
      </c>
      <c r="X936" s="80">
        <v>0.58611111111111114</v>
      </c>
      <c r="Z936" s="16">
        <v>183</v>
      </c>
      <c r="AA936" s="16">
        <v>34</v>
      </c>
      <c r="AB936" s="16">
        <v>38.729999999999997</v>
      </c>
      <c r="AC936" s="14">
        <f t="shared" si="429"/>
        <v>183.57742500000001</v>
      </c>
      <c r="AD936" s="16">
        <v>50</v>
      </c>
      <c r="AE936" s="16">
        <v>30</v>
      </c>
      <c r="AF936" s="16">
        <v>14.28</v>
      </c>
      <c r="AG936" s="14">
        <f t="shared" si="430"/>
        <v>50.503966666666663</v>
      </c>
      <c r="AH936" s="16">
        <v>20</v>
      </c>
      <c r="AI936" s="16">
        <v>28</v>
      </c>
      <c r="AJ936" s="16">
        <v>28.02</v>
      </c>
      <c r="AK936" s="14">
        <f t="shared" si="431"/>
        <v>20.474450000000001</v>
      </c>
      <c r="AL936" s="16">
        <v>158</v>
      </c>
      <c r="AM936" s="16">
        <v>55</v>
      </c>
      <c r="AN936" s="16">
        <v>26.55</v>
      </c>
      <c r="AO936" s="16">
        <f t="shared" si="432"/>
        <v>158.92404166666665</v>
      </c>
      <c r="AP936" s="16">
        <v>46</v>
      </c>
      <c r="AQ936" s="16">
        <v>54</v>
      </c>
      <c r="AR936" s="16">
        <v>50.84</v>
      </c>
      <c r="AS936" s="14">
        <f t="shared" si="433"/>
        <v>46.914122222222225</v>
      </c>
      <c r="AT936" s="16">
        <v>5</v>
      </c>
      <c r="AU936" s="16">
        <v>59</v>
      </c>
      <c r="AV936" s="16">
        <v>12.04</v>
      </c>
      <c r="AW936" s="14">
        <f t="shared" si="434"/>
        <v>5.9866777777777775</v>
      </c>
      <c r="AX936" s="14">
        <f t="shared" si="426"/>
        <v>-24.653383333333352</v>
      </c>
      <c r="AY936" s="14">
        <f t="shared" si="427"/>
        <v>-3.589844444444438</v>
      </c>
      <c r="AZ936" s="14">
        <f t="shared" si="428"/>
        <v>-217.31658333333334</v>
      </c>
    </row>
    <row r="937" spans="1:52">
      <c r="A937" s="11">
        <v>0.58680555555555602</v>
      </c>
      <c r="B937" s="12">
        <f t="shared" si="422"/>
        <v>14.066666666666665</v>
      </c>
      <c r="C937" s="12">
        <f t="shared" si="423"/>
        <v>20.761912430631288</v>
      </c>
      <c r="D937" s="12">
        <f t="shared" si="424"/>
        <v>20.379735775075748</v>
      </c>
      <c r="E937" s="12">
        <f t="shared" si="425"/>
        <v>20.535735775075747</v>
      </c>
      <c r="F937" s="12">
        <f t="shared" si="418"/>
        <v>5.3762430539199215</v>
      </c>
      <c r="G937" s="12">
        <f t="shared" si="412"/>
        <v>0.39449963724251008</v>
      </c>
      <c r="H937" s="26">
        <f t="shared" si="419"/>
        <v>22.603164233437816</v>
      </c>
      <c r="I937" s="33">
        <f t="shared" si="413"/>
        <v>6.3649679861868442</v>
      </c>
      <c r="J937" s="50">
        <f t="shared" si="414"/>
        <v>6.5209679861868439</v>
      </c>
      <c r="K937" s="33">
        <f t="shared" si="404"/>
        <v>1.707185426641568</v>
      </c>
      <c r="L937" s="33">
        <f t="shared" si="420"/>
        <v>-0.99911338900602509</v>
      </c>
      <c r="M937" s="33">
        <f t="shared" si="405"/>
        <v>3.0994798992715369</v>
      </c>
      <c r="N937" s="33">
        <f t="shared" si="421"/>
        <v>-4.2100307705472968E-2</v>
      </c>
      <c r="O937" s="33">
        <f t="shared" si="406"/>
        <v>3.0994798992715369</v>
      </c>
      <c r="P937" s="33">
        <f t="shared" si="407"/>
        <v>177.5871169138926</v>
      </c>
      <c r="Q937" s="33">
        <f t="shared" si="415"/>
        <v>0.3193854127502565</v>
      </c>
      <c r="R937" s="33">
        <f t="shared" si="408"/>
        <v>18.299436188633489</v>
      </c>
      <c r="S937" s="33">
        <f t="shared" si="416"/>
        <v>-0.96661342150013807</v>
      </c>
      <c r="T937" s="33">
        <f t="shared" si="409"/>
        <v>2.8824632352487778</v>
      </c>
      <c r="U937" s="33">
        <f t="shared" si="417"/>
        <v>0.25623913318577329</v>
      </c>
      <c r="V937" s="72">
        <f t="shared" si="410"/>
        <v>2.8824632352487778</v>
      </c>
      <c r="W937" s="33">
        <f t="shared" si="411"/>
        <v>165.15297798137993</v>
      </c>
      <c r="X937" s="80">
        <v>0.58680555555555558</v>
      </c>
      <c r="Z937" s="16">
        <v>183</v>
      </c>
      <c r="AA937" s="16">
        <v>33</v>
      </c>
      <c r="AB937" s="16">
        <v>58.71</v>
      </c>
      <c r="AC937" s="14">
        <f t="shared" si="429"/>
        <v>183.56630833333332</v>
      </c>
      <c r="AD937" s="16">
        <v>50</v>
      </c>
      <c r="AE937" s="16">
        <v>30</v>
      </c>
      <c r="AF937" s="16">
        <v>51.29</v>
      </c>
      <c r="AG937" s="14">
        <f t="shared" si="430"/>
        <v>50.514247222222224</v>
      </c>
      <c r="AH937" s="16">
        <v>20</v>
      </c>
      <c r="AI937" s="16">
        <v>29</v>
      </c>
      <c r="AJ937" s="16">
        <v>28.18</v>
      </c>
      <c r="AK937" s="14">
        <f t="shared" si="431"/>
        <v>20.491161111111111</v>
      </c>
      <c r="AL937" s="16">
        <v>158</v>
      </c>
      <c r="AM937" s="16">
        <v>56</v>
      </c>
      <c r="AN937" s="16">
        <v>53.92</v>
      </c>
      <c r="AO937" s="16">
        <f t="shared" si="432"/>
        <v>158.94831111111111</v>
      </c>
      <c r="AP937" s="16">
        <v>46</v>
      </c>
      <c r="AQ937" s="16">
        <v>51</v>
      </c>
      <c r="AR937" s="16">
        <v>17.350000000000001</v>
      </c>
      <c r="AS937" s="14">
        <f t="shared" si="433"/>
        <v>46.854819444444445</v>
      </c>
      <c r="AT937" s="16">
        <v>6</v>
      </c>
      <c r="AU937" s="16">
        <v>0</v>
      </c>
      <c r="AV937" s="16">
        <v>12.2</v>
      </c>
      <c r="AW937" s="14">
        <f t="shared" si="434"/>
        <v>6.0033888888888889</v>
      </c>
      <c r="AX937" s="14">
        <f t="shared" si="426"/>
        <v>-24.617997222222215</v>
      </c>
      <c r="AY937" s="14">
        <f t="shared" si="427"/>
        <v>-3.6594277777777791</v>
      </c>
      <c r="AZ937" s="14">
        <f t="shared" si="428"/>
        <v>-217.31658333333334</v>
      </c>
    </row>
    <row r="938" spans="1:52">
      <c r="A938" s="11">
        <v>0.58750000000000002</v>
      </c>
      <c r="B938" s="12">
        <f t="shared" si="422"/>
        <v>14.083333333333345</v>
      </c>
      <c r="C938" s="12">
        <f t="shared" si="423"/>
        <v>20.778624663964635</v>
      </c>
      <c r="D938" s="12">
        <f t="shared" si="424"/>
        <v>20.39644800840907</v>
      </c>
      <c r="E938" s="12">
        <f t="shared" si="425"/>
        <v>20.552448008409069</v>
      </c>
      <c r="F938" s="12">
        <f t="shared" si="418"/>
        <v>5.380618306375343</v>
      </c>
      <c r="G938" s="12">
        <f t="shared" si="412"/>
        <v>0.39467323442878377</v>
      </c>
      <c r="H938" s="26">
        <f t="shared" si="419"/>
        <v>22.613110619546646</v>
      </c>
      <c r="I938" s="33">
        <f t="shared" si="413"/>
        <v>6.3816802195201916</v>
      </c>
      <c r="J938" s="50">
        <f t="shared" si="414"/>
        <v>6.5376802195201913</v>
      </c>
      <c r="K938" s="33">
        <f t="shared" si="404"/>
        <v>1.7115606790969946</v>
      </c>
      <c r="L938" s="33">
        <f t="shared" si="420"/>
        <v>-0.99911950662263338</v>
      </c>
      <c r="M938" s="33">
        <f t="shared" si="405"/>
        <v>3.0996254611856076</v>
      </c>
      <c r="N938" s="33">
        <f t="shared" si="421"/>
        <v>-4.1954874402694659E-2</v>
      </c>
      <c r="O938" s="33">
        <f t="shared" si="406"/>
        <v>3.0996254611856076</v>
      </c>
      <c r="P938" s="33">
        <f t="shared" si="407"/>
        <v>177.59545699722668</v>
      </c>
      <c r="Q938" s="33">
        <f t="shared" si="415"/>
        <v>0.31833828596467867</v>
      </c>
      <c r="R938" s="33">
        <f t="shared" si="408"/>
        <v>18.239440243204779</v>
      </c>
      <c r="S938" s="33">
        <f t="shared" si="416"/>
        <v>-0.96667828839588876</v>
      </c>
      <c r="T938" s="33">
        <f t="shared" si="409"/>
        <v>2.8827165060817119</v>
      </c>
      <c r="U938" s="33">
        <f t="shared" si="417"/>
        <v>0.25599430998363026</v>
      </c>
      <c r="V938" s="72">
        <f t="shared" si="410"/>
        <v>2.8827165060817119</v>
      </c>
      <c r="W938" s="33">
        <f t="shared" si="411"/>
        <v>165.1674893311808</v>
      </c>
      <c r="X938" s="80">
        <v>0.58750000000000002</v>
      </c>
      <c r="Z938" s="16">
        <v>183</v>
      </c>
      <c r="AA938" s="16">
        <v>33</v>
      </c>
      <c r="AB938" s="16">
        <v>18.41</v>
      </c>
      <c r="AC938" s="14">
        <f t="shared" si="429"/>
        <v>183.55511388888888</v>
      </c>
      <c r="AD938" s="16">
        <v>50</v>
      </c>
      <c r="AE938" s="16">
        <v>31</v>
      </c>
      <c r="AF938" s="16">
        <v>28.18</v>
      </c>
      <c r="AG938" s="14">
        <f t="shared" si="430"/>
        <v>50.524494444444443</v>
      </c>
      <c r="AH938" s="16">
        <v>20</v>
      </c>
      <c r="AI938" s="16">
        <v>30</v>
      </c>
      <c r="AJ938" s="16">
        <v>28.35</v>
      </c>
      <c r="AK938" s="14">
        <f t="shared" si="431"/>
        <v>20.507874999999999</v>
      </c>
      <c r="AL938" s="16">
        <v>158</v>
      </c>
      <c r="AM938" s="16">
        <v>58</v>
      </c>
      <c r="AN938" s="16">
        <v>22.42</v>
      </c>
      <c r="AO938" s="16">
        <f t="shared" si="432"/>
        <v>158.97289444444445</v>
      </c>
      <c r="AP938" s="16">
        <v>46</v>
      </c>
      <c r="AQ938" s="16">
        <v>47</v>
      </c>
      <c r="AR938" s="16">
        <v>44.09</v>
      </c>
      <c r="AS938" s="14">
        <f t="shared" si="433"/>
        <v>46.795580555555553</v>
      </c>
      <c r="AT938" s="16">
        <v>6</v>
      </c>
      <c r="AU938" s="16">
        <v>1</v>
      </c>
      <c r="AV938" s="16">
        <v>12.36</v>
      </c>
      <c r="AW938" s="14">
        <f t="shared" si="434"/>
        <v>6.0201000000000002</v>
      </c>
      <c r="AX938" s="14">
        <f t="shared" si="426"/>
        <v>-24.582219444444434</v>
      </c>
      <c r="AY938" s="14">
        <f t="shared" si="427"/>
        <v>-3.72891388888889</v>
      </c>
      <c r="AZ938" s="14">
        <f t="shared" si="428"/>
        <v>-217.31662499999999</v>
      </c>
    </row>
    <row r="939" spans="1:52">
      <c r="A939" s="11">
        <v>0.58819444444444402</v>
      </c>
      <c r="B939" s="12">
        <f t="shared" si="422"/>
        <v>14.100000000000001</v>
      </c>
      <c r="C939" s="12">
        <f t="shared" si="423"/>
        <v>20.795336897297958</v>
      </c>
      <c r="D939" s="12">
        <f t="shared" si="424"/>
        <v>20.413160241742393</v>
      </c>
      <c r="E939" s="12">
        <f t="shared" si="425"/>
        <v>20.569160241742392</v>
      </c>
      <c r="F939" s="12">
        <f t="shared" si="418"/>
        <v>5.3849935588307627</v>
      </c>
      <c r="G939" s="12">
        <f t="shared" si="412"/>
        <v>0.39484624558015313</v>
      </c>
      <c r="H939" s="26">
        <f t="shared" si="419"/>
        <v>22.623023428328807</v>
      </c>
      <c r="I939" s="33">
        <f t="shared" si="413"/>
        <v>6.3983924528535141</v>
      </c>
      <c r="J939" s="50">
        <f t="shared" si="414"/>
        <v>6.5543924528535138</v>
      </c>
      <c r="K939" s="33">
        <f t="shared" si="404"/>
        <v>1.7159359315524152</v>
      </c>
      <c r="L939" s="33">
        <f t="shared" si="420"/>
        <v>-0.99912563789847653</v>
      </c>
      <c r="M939" s="33">
        <f t="shared" si="405"/>
        <v>3.0997718561458942</v>
      </c>
      <c r="N939" s="33">
        <f t="shared" si="421"/>
        <v>-4.1808607893143244E-2</v>
      </c>
      <c r="O939" s="33">
        <f t="shared" si="406"/>
        <v>3.0997718561458942</v>
      </c>
      <c r="P939" s="33">
        <f t="shared" si="407"/>
        <v>177.60384481059307</v>
      </c>
      <c r="Q939" s="33">
        <f t="shared" si="415"/>
        <v>0.31729216905562929</v>
      </c>
      <c r="R939" s="33">
        <f t="shared" si="408"/>
        <v>18.179502159438979</v>
      </c>
      <c r="S939" s="33">
        <f t="shared" si="416"/>
        <v>-0.966744243531795</v>
      </c>
      <c r="T939" s="33">
        <f t="shared" si="409"/>
        <v>2.8829742745137521</v>
      </c>
      <c r="U939" s="33">
        <f t="shared" si="417"/>
        <v>0.25574512233498703</v>
      </c>
      <c r="V939" s="72">
        <f t="shared" si="410"/>
        <v>2.8829742745137521</v>
      </c>
      <c r="W939" s="33">
        <f t="shared" si="411"/>
        <v>165.18225837442839</v>
      </c>
      <c r="X939" s="80">
        <v>0.58819444444444446</v>
      </c>
      <c r="Z939" s="16">
        <v>183</v>
      </c>
      <c r="AA939" s="16">
        <v>32</v>
      </c>
      <c r="AB939" s="16">
        <v>37.85</v>
      </c>
      <c r="AC939" s="14">
        <f t="shared" si="429"/>
        <v>183.54384722222221</v>
      </c>
      <c r="AD939" s="16">
        <v>50</v>
      </c>
      <c r="AE939" s="16">
        <v>32</v>
      </c>
      <c r="AF939" s="16">
        <v>4.96</v>
      </c>
      <c r="AG939" s="14">
        <f t="shared" si="430"/>
        <v>50.534711111111108</v>
      </c>
      <c r="AH939" s="16">
        <v>20</v>
      </c>
      <c r="AI939" s="16">
        <v>31</v>
      </c>
      <c r="AJ939" s="16">
        <v>28.51</v>
      </c>
      <c r="AK939" s="14">
        <f t="shared" si="431"/>
        <v>20.524586111111113</v>
      </c>
      <c r="AL939" s="16">
        <v>158</v>
      </c>
      <c r="AM939" s="16">
        <v>59</v>
      </c>
      <c r="AN939" s="16">
        <v>52.04</v>
      </c>
      <c r="AO939" s="16">
        <f t="shared" si="432"/>
        <v>158.99778888888889</v>
      </c>
      <c r="AP939" s="16">
        <v>46</v>
      </c>
      <c r="AQ939" s="16">
        <v>44</v>
      </c>
      <c r="AR939" s="16">
        <v>11.07</v>
      </c>
      <c r="AS939" s="14">
        <f t="shared" si="433"/>
        <v>46.73640833333333</v>
      </c>
      <c r="AT939" s="16">
        <v>6</v>
      </c>
      <c r="AU939" s="16">
        <v>2</v>
      </c>
      <c r="AV939" s="16">
        <v>12.53</v>
      </c>
      <c r="AW939" s="14">
        <f t="shared" si="434"/>
        <v>6.0368138888888891</v>
      </c>
      <c r="AX939" s="14">
        <f t="shared" si="426"/>
        <v>-24.54605833333332</v>
      </c>
      <c r="AY939" s="14">
        <f t="shared" si="427"/>
        <v>-3.7983027777777778</v>
      </c>
      <c r="AZ939" s="14">
        <f t="shared" si="428"/>
        <v>-217.31658333333334</v>
      </c>
    </row>
    <row r="940" spans="1:52">
      <c r="A940" s="11">
        <v>0.58888888888888902</v>
      </c>
      <c r="B940" s="12">
        <f t="shared" si="422"/>
        <v>14.116666666666656</v>
      </c>
      <c r="C940" s="12">
        <f t="shared" si="423"/>
        <v>20.81204913063128</v>
      </c>
      <c r="D940" s="12">
        <f t="shared" si="424"/>
        <v>20.429872475075737</v>
      </c>
      <c r="E940" s="12">
        <f t="shared" si="425"/>
        <v>20.585872475075735</v>
      </c>
      <c r="F940" s="12">
        <f t="shared" si="418"/>
        <v>5.3893688112861886</v>
      </c>
      <c r="G940" s="12">
        <f t="shared" si="412"/>
        <v>0.39501866726278156</v>
      </c>
      <c r="H940" s="26">
        <f t="shared" si="419"/>
        <v>22.632902463039965</v>
      </c>
      <c r="I940" s="33">
        <f t="shared" si="413"/>
        <v>6.4151046861868366</v>
      </c>
      <c r="J940" s="50">
        <f t="shared" si="414"/>
        <v>6.5711046861868363</v>
      </c>
      <c r="K940" s="33">
        <f t="shared" si="404"/>
        <v>1.7203111840078356</v>
      </c>
      <c r="L940" s="33">
        <f t="shared" si="420"/>
        <v>-0.99913178235465849</v>
      </c>
      <c r="M940" s="33">
        <f t="shared" si="405"/>
        <v>3.0999190814346869</v>
      </c>
      <c r="N940" s="33">
        <f t="shared" si="421"/>
        <v>-4.1661510879990198E-2</v>
      </c>
      <c r="O940" s="33">
        <f t="shared" si="406"/>
        <v>3.0999190814346869</v>
      </c>
      <c r="P940" s="33">
        <f t="shared" si="407"/>
        <v>177.61228019827851</v>
      </c>
      <c r="Q940" s="33">
        <f t="shared" si="415"/>
        <v>0.31624707985210204</v>
      </c>
      <c r="R940" s="33">
        <f t="shared" si="408"/>
        <v>18.119622958862177</v>
      </c>
      <c r="S940" s="33">
        <f t="shared" si="416"/>
        <v>-0.96681128138211281</v>
      </c>
      <c r="T940" s="33">
        <f t="shared" si="409"/>
        <v>2.8832365320940481</v>
      </c>
      <c r="U940" s="33">
        <f t="shared" si="417"/>
        <v>0.25549157753686774</v>
      </c>
      <c r="V940" s="72">
        <f t="shared" si="410"/>
        <v>2.8832365320940481</v>
      </c>
      <c r="W940" s="33">
        <f t="shared" si="411"/>
        <v>165.1972846269247</v>
      </c>
      <c r="X940" s="80">
        <v>0.58888888888888891</v>
      </c>
      <c r="Z940" s="16">
        <v>183</v>
      </c>
      <c r="AA940" s="16">
        <v>31</v>
      </c>
      <c r="AB940" s="16">
        <v>57.01</v>
      </c>
      <c r="AC940" s="14">
        <f t="shared" si="429"/>
        <v>183.53250277777778</v>
      </c>
      <c r="AD940" s="16">
        <v>50</v>
      </c>
      <c r="AE940" s="16">
        <v>32</v>
      </c>
      <c r="AF940" s="16">
        <v>41.61</v>
      </c>
      <c r="AG940" s="14">
        <f t="shared" si="430"/>
        <v>50.544891666666665</v>
      </c>
      <c r="AH940" s="16">
        <v>20</v>
      </c>
      <c r="AI940" s="16">
        <v>32</v>
      </c>
      <c r="AJ940" s="16">
        <v>28.68</v>
      </c>
      <c r="AK940" s="14">
        <f t="shared" si="431"/>
        <v>20.5413</v>
      </c>
      <c r="AL940" s="16">
        <v>159</v>
      </c>
      <c r="AM940" s="16">
        <v>1</v>
      </c>
      <c r="AN940" s="16">
        <v>22.78</v>
      </c>
      <c r="AO940" s="16">
        <f t="shared" si="432"/>
        <v>159.02299444444444</v>
      </c>
      <c r="AP940" s="16">
        <v>46</v>
      </c>
      <c r="AQ940" s="16">
        <v>40</v>
      </c>
      <c r="AR940" s="16">
        <v>38.299999999999997</v>
      </c>
      <c r="AS940" s="14">
        <f t="shared" si="433"/>
        <v>46.677305555555556</v>
      </c>
      <c r="AT940" s="16">
        <v>6</v>
      </c>
      <c r="AU940" s="16">
        <v>3</v>
      </c>
      <c r="AV940" s="16">
        <v>12.69</v>
      </c>
      <c r="AW940" s="14">
        <f t="shared" si="434"/>
        <v>6.0535249999999996</v>
      </c>
      <c r="AX940" s="14">
        <f t="shared" si="426"/>
        <v>-24.509508333333343</v>
      </c>
      <c r="AY940" s="14">
        <f t="shared" si="427"/>
        <v>-3.8675861111111089</v>
      </c>
      <c r="AZ940" s="14">
        <f t="shared" si="428"/>
        <v>-217.31662499999999</v>
      </c>
    </row>
    <row r="941" spans="1:52">
      <c r="A941" s="11">
        <v>0.58958333333333302</v>
      </c>
      <c r="B941" s="12">
        <f t="shared" si="422"/>
        <v>14.133333333333336</v>
      </c>
      <c r="C941" s="12">
        <f t="shared" si="423"/>
        <v>20.828761363964624</v>
      </c>
      <c r="D941" s="12">
        <f t="shared" si="424"/>
        <v>20.446584708409059</v>
      </c>
      <c r="E941" s="12">
        <f t="shared" si="425"/>
        <v>20.602584708409058</v>
      </c>
      <c r="F941" s="12">
        <f t="shared" si="418"/>
        <v>5.3937440637416092</v>
      </c>
      <c r="G941" s="12">
        <f t="shared" si="412"/>
        <v>0.39519049605369488</v>
      </c>
      <c r="H941" s="26">
        <f t="shared" si="419"/>
        <v>22.642747527558132</v>
      </c>
      <c r="I941" s="33">
        <f t="shared" si="413"/>
        <v>6.4318169195201804</v>
      </c>
      <c r="J941" s="50">
        <f t="shared" si="414"/>
        <v>6.5878169195201801</v>
      </c>
      <c r="K941" s="33">
        <f t="shared" si="404"/>
        <v>1.7246864364632617</v>
      </c>
      <c r="L941" s="33">
        <f t="shared" si="420"/>
        <v>-0.99913793951104846</v>
      </c>
      <c r="M941" s="33">
        <f t="shared" si="405"/>
        <v>3.1000671343159771</v>
      </c>
      <c r="N941" s="33">
        <f t="shared" si="421"/>
        <v>-4.1513586084758566E-2</v>
      </c>
      <c r="O941" s="33">
        <f t="shared" si="406"/>
        <v>3.1000671343159771</v>
      </c>
      <c r="P941" s="33">
        <f t="shared" si="407"/>
        <v>177.62076300352118</v>
      </c>
      <c r="Q941" s="33">
        <f t="shared" si="415"/>
        <v>0.31520303615321282</v>
      </c>
      <c r="R941" s="33">
        <f t="shared" si="408"/>
        <v>18.059803661288598</v>
      </c>
      <c r="S941" s="33">
        <f t="shared" si="416"/>
        <v>-0.96687939636195286</v>
      </c>
      <c r="T941" s="33">
        <f t="shared" si="409"/>
        <v>2.8835032703375294</v>
      </c>
      <c r="U941" s="33">
        <f t="shared" si="417"/>
        <v>0.2552336829079298</v>
      </c>
      <c r="V941" s="72">
        <f t="shared" si="410"/>
        <v>2.8835032703375294</v>
      </c>
      <c r="W941" s="33">
        <f t="shared" si="411"/>
        <v>165.21256760251089</v>
      </c>
      <c r="X941" s="80">
        <v>0.58958333333333335</v>
      </c>
      <c r="Z941" s="16">
        <v>183</v>
      </c>
      <c r="AA941" s="16">
        <v>31</v>
      </c>
      <c r="AB941" s="16">
        <v>15.91</v>
      </c>
      <c r="AC941" s="14">
        <f t="shared" si="429"/>
        <v>183.52108611111112</v>
      </c>
      <c r="AD941" s="16">
        <v>50</v>
      </c>
      <c r="AE941" s="16">
        <v>33</v>
      </c>
      <c r="AF941" s="16">
        <v>18.16</v>
      </c>
      <c r="AG941" s="14">
        <f t="shared" si="430"/>
        <v>50.555044444444448</v>
      </c>
      <c r="AH941" s="16">
        <v>20</v>
      </c>
      <c r="AI941" s="16">
        <v>33</v>
      </c>
      <c r="AJ941" s="16">
        <v>28.84</v>
      </c>
      <c r="AK941" s="14">
        <f t="shared" si="431"/>
        <v>20.55801111111111</v>
      </c>
      <c r="AL941" s="16">
        <v>159</v>
      </c>
      <c r="AM941" s="16">
        <v>2</v>
      </c>
      <c r="AN941" s="16">
        <v>54.64</v>
      </c>
      <c r="AO941" s="16">
        <f t="shared" si="432"/>
        <v>159.04851111111111</v>
      </c>
      <c r="AP941" s="16">
        <v>46</v>
      </c>
      <c r="AQ941" s="16">
        <v>37</v>
      </c>
      <c r="AR941" s="16">
        <v>5.77</v>
      </c>
      <c r="AS941" s="14">
        <f t="shared" si="433"/>
        <v>46.618269444444444</v>
      </c>
      <c r="AT941" s="16">
        <v>6</v>
      </c>
      <c r="AU941" s="16">
        <v>4</v>
      </c>
      <c r="AV941" s="16">
        <v>12.86</v>
      </c>
      <c r="AW941" s="14">
        <f t="shared" si="434"/>
        <v>6.0702388888888885</v>
      </c>
      <c r="AX941" s="14">
        <f t="shared" si="426"/>
        <v>-24.472575000000006</v>
      </c>
      <c r="AY941" s="14">
        <f t="shared" si="427"/>
        <v>-3.9367750000000044</v>
      </c>
      <c r="AZ941" s="14">
        <f t="shared" si="428"/>
        <v>-217.31658333333334</v>
      </c>
    </row>
    <row r="942" spans="1:52">
      <c r="A942" s="11">
        <v>0.59027777777777801</v>
      </c>
      <c r="B942" s="12">
        <f t="shared" si="422"/>
        <v>14.149999999999991</v>
      </c>
      <c r="C942" s="12">
        <f t="shared" si="423"/>
        <v>20.845473597297946</v>
      </c>
      <c r="D942" s="12">
        <f t="shared" si="424"/>
        <v>20.463296941742406</v>
      </c>
      <c r="E942" s="12">
        <f t="shared" si="425"/>
        <v>20.619296941742405</v>
      </c>
      <c r="F942" s="12">
        <f t="shared" si="418"/>
        <v>5.398119316197036</v>
      </c>
      <c r="G942" s="12">
        <f t="shared" si="412"/>
        <v>0.39536172854085871</v>
      </c>
      <c r="H942" s="26">
        <f t="shared" si="419"/>
        <v>22.652558426388147</v>
      </c>
      <c r="I942" s="33">
        <f t="shared" si="413"/>
        <v>6.4485291528535029</v>
      </c>
      <c r="J942" s="50">
        <f t="shared" si="414"/>
        <v>6.6045291528535026</v>
      </c>
      <c r="K942" s="33">
        <f t="shared" si="404"/>
        <v>1.7290616889186818</v>
      </c>
      <c r="L942" s="33">
        <f t="shared" si="420"/>
        <v>-0.99914410888631855</v>
      </c>
      <c r="M942" s="33">
        <f t="shared" si="405"/>
        <v>3.1002160120355331</v>
      </c>
      <c r="N942" s="33">
        <f t="shared" si="421"/>
        <v>-4.1364836247284806E-2</v>
      </c>
      <c r="O942" s="33">
        <f t="shared" si="406"/>
        <v>3.1002160120355331</v>
      </c>
      <c r="P942" s="33">
        <f t="shared" si="407"/>
        <v>177.6292930685153</v>
      </c>
      <c r="Q942" s="33">
        <f t="shared" si="415"/>
        <v>0.31416005572811523</v>
      </c>
      <c r="R942" s="33">
        <f t="shared" si="408"/>
        <v>18.000045284815744</v>
      </c>
      <c r="S942" s="33">
        <f t="shared" si="416"/>
        <v>-0.96694858282770813</v>
      </c>
      <c r="T942" s="33">
        <f t="shared" si="409"/>
        <v>2.8837744807250374</v>
      </c>
      <c r="U942" s="33">
        <f t="shared" si="417"/>
        <v>0.25497144578851777</v>
      </c>
      <c r="V942" s="72">
        <f t="shared" si="410"/>
        <v>2.8837744807250374</v>
      </c>
      <c r="W942" s="33">
        <f t="shared" si="411"/>
        <v>165.22810681307521</v>
      </c>
      <c r="X942" s="80">
        <v>0.59027777777777779</v>
      </c>
      <c r="Z942" s="16">
        <v>183</v>
      </c>
      <c r="AA942" s="16">
        <v>30</v>
      </c>
      <c r="AB942" s="16">
        <v>34.54</v>
      </c>
      <c r="AC942" s="14">
        <f t="shared" si="429"/>
        <v>183.50959444444445</v>
      </c>
      <c r="AD942" s="16">
        <v>50</v>
      </c>
      <c r="AE942" s="16">
        <v>33</v>
      </c>
      <c r="AF942" s="16">
        <v>54.58</v>
      </c>
      <c r="AG942" s="14">
        <f t="shared" si="430"/>
        <v>50.565161111111109</v>
      </c>
      <c r="AH942" s="16">
        <v>20</v>
      </c>
      <c r="AI942" s="16">
        <v>34</v>
      </c>
      <c r="AJ942" s="16">
        <v>29.01</v>
      </c>
      <c r="AK942" s="14">
        <f t="shared" si="431"/>
        <v>20.574725000000001</v>
      </c>
      <c r="AL942" s="16">
        <v>159</v>
      </c>
      <c r="AM942" s="16">
        <v>4</v>
      </c>
      <c r="AN942" s="16">
        <v>27.6</v>
      </c>
      <c r="AO942" s="16">
        <f t="shared" si="432"/>
        <v>159.07433333333333</v>
      </c>
      <c r="AP942" s="16">
        <v>46</v>
      </c>
      <c r="AQ942" s="16">
        <v>33</v>
      </c>
      <c r="AR942" s="16">
        <v>33.49</v>
      </c>
      <c r="AS942" s="14">
        <f t="shared" si="433"/>
        <v>46.559302777777781</v>
      </c>
      <c r="AT942" s="16">
        <v>6</v>
      </c>
      <c r="AU942" s="16">
        <v>5</v>
      </c>
      <c r="AV942" s="16">
        <v>13.02</v>
      </c>
      <c r="AW942" s="14">
        <f t="shared" si="434"/>
        <v>6.0869499999999999</v>
      </c>
      <c r="AX942" s="14">
        <f t="shared" si="426"/>
        <v>-24.435261111111117</v>
      </c>
      <c r="AY942" s="14">
        <f t="shared" si="427"/>
        <v>-4.0058583333333289</v>
      </c>
      <c r="AZ942" s="14">
        <f t="shared" si="428"/>
        <v>-217.31662500000002</v>
      </c>
    </row>
    <row r="943" spans="1:52">
      <c r="A943" s="11">
        <v>0.59097222222222201</v>
      </c>
      <c r="B943" s="12">
        <f t="shared" si="422"/>
        <v>14.166666666666671</v>
      </c>
      <c r="C943" s="12">
        <f t="shared" si="423"/>
        <v>20.862185830631294</v>
      </c>
      <c r="D943" s="12">
        <f t="shared" si="424"/>
        <v>20.480009175075729</v>
      </c>
      <c r="E943" s="12">
        <f t="shared" si="425"/>
        <v>20.636009175075728</v>
      </c>
      <c r="F943" s="12">
        <f t="shared" si="418"/>
        <v>5.4024945686524557</v>
      </c>
      <c r="G943" s="12">
        <f t="shared" si="412"/>
        <v>0.39553236132325215</v>
      </c>
      <c r="H943" s="26">
        <f t="shared" si="419"/>
        <v>22.662334964665867</v>
      </c>
      <c r="I943" s="33">
        <f t="shared" si="413"/>
        <v>6.4652413861868503</v>
      </c>
      <c r="J943" s="50">
        <f t="shared" si="414"/>
        <v>6.62124138618685</v>
      </c>
      <c r="K943" s="33">
        <f t="shared" si="404"/>
        <v>1.7334369413741089</v>
      </c>
      <c r="L943" s="33">
        <f t="shared" si="420"/>
        <v>-0.99915028999798172</v>
      </c>
      <c r="M943" s="33">
        <f t="shared" si="405"/>
        <v>3.1003657118209276</v>
      </c>
      <c r="N943" s="33">
        <f t="shared" si="421"/>
        <v>-4.1215264125675888E-2</v>
      </c>
      <c r="O943" s="33">
        <f t="shared" si="406"/>
        <v>3.1003657118209276</v>
      </c>
      <c r="P943" s="33">
        <f t="shared" si="407"/>
        <v>177.63787023441239</v>
      </c>
      <c r="Q943" s="33">
        <f t="shared" si="415"/>
        <v>0.3131181563159019</v>
      </c>
      <c r="R943" s="33">
        <f t="shared" si="408"/>
        <v>17.940348845818761</v>
      </c>
      <c r="S943" s="33">
        <f t="shared" si="416"/>
        <v>-0.96701883507747999</v>
      </c>
      <c r="T943" s="33">
        <f t="shared" si="409"/>
        <v>2.8840501547034529</v>
      </c>
      <c r="U943" s="33">
        <f t="shared" si="417"/>
        <v>0.25470487354071863</v>
      </c>
      <c r="V943" s="72">
        <f t="shared" si="410"/>
        <v>2.8840501547034529</v>
      </c>
      <c r="W943" s="33">
        <f t="shared" si="411"/>
        <v>165.24390176855999</v>
      </c>
      <c r="X943" s="80">
        <v>0.59097222222222223</v>
      </c>
      <c r="Z943" s="16">
        <v>183</v>
      </c>
      <c r="AA943" s="16">
        <v>29</v>
      </c>
      <c r="AB943" s="16">
        <v>52.9</v>
      </c>
      <c r="AC943" s="14">
        <f t="shared" si="429"/>
        <v>183.49802777777776</v>
      </c>
      <c r="AD943" s="16">
        <v>50</v>
      </c>
      <c r="AE943" s="16">
        <v>34</v>
      </c>
      <c r="AF943" s="16">
        <v>30.88</v>
      </c>
      <c r="AG943" s="14">
        <f t="shared" si="430"/>
        <v>50.575244444444444</v>
      </c>
      <c r="AH943" s="16">
        <v>20</v>
      </c>
      <c r="AI943" s="16">
        <v>35</v>
      </c>
      <c r="AJ943" s="16">
        <v>29.17</v>
      </c>
      <c r="AK943" s="14">
        <f t="shared" si="431"/>
        <v>20.591436111111111</v>
      </c>
      <c r="AL943" s="16">
        <v>159</v>
      </c>
      <c r="AM943" s="16">
        <v>6</v>
      </c>
      <c r="AN943" s="16">
        <v>1.67</v>
      </c>
      <c r="AO943" s="16">
        <f t="shared" si="432"/>
        <v>159.1004638888889</v>
      </c>
      <c r="AP943" s="16">
        <v>46</v>
      </c>
      <c r="AQ943" s="16">
        <v>30</v>
      </c>
      <c r="AR943" s="16">
        <v>1.46</v>
      </c>
      <c r="AS943" s="14">
        <f t="shared" si="433"/>
        <v>46.500405555555552</v>
      </c>
      <c r="AT943" s="16">
        <v>6</v>
      </c>
      <c r="AU943" s="16">
        <v>6</v>
      </c>
      <c r="AV943" s="16">
        <v>13.18</v>
      </c>
      <c r="AW943" s="14">
        <f t="shared" si="434"/>
        <v>6.1036611111111112</v>
      </c>
      <c r="AX943" s="14">
        <f t="shared" si="426"/>
        <v>-24.397563888888868</v>
      </c>
      <c r="AY943" s="14">
        <f t="shared" si="427"/>
        <v>-4.0748388888888911</v>
      </c>
      <c r="AZ943" s="14">
        <f t="shared" si="428"/>
        <v>-217.31662499999999</v>
      </c>
    </row>
    <row r="944" spans="1:52">
      <c r="A944" s="11">
        <v>0.59166666666666701</v>
      </c>
      <c r="B944" s="12">
        <f t="shared" si="422"/>
        <v>14.183333333333328</v>
      </c>
      <c r="C944" s="12">
        <f t="shared" si="423"/>
        <v>20.878898063964616</v>
      </c>
      <c r="D944" s="12">
        <f t="shared" si="424"/>
        <v>20.496721408409076</v>
      </c>
      <c r="E944" s="12">
        <f t="shared" si="425"/>
        <v>20.652721408409075</v>
      </c>
      <c r="F944" s="12">
        <f t="shared" si="418"/>
        <v>5.4068698211078834</v>
      </c>
      <c r="G944" s="12">
        <f t="shared" si="412"/>
        <v>0.39570239101094445</v>
      </c>
      <c r="H944" s="26">
        <f t="shared" si="419"/>
        <v>22.672076948162562</v>
      </c>
      <c r="I944" s="33">
        <f t="shared" si="413"/>
        <v>6.4819536195201728</v>
      </c>
      <c r="J944" s="50">
        <f t="shared" si="414"/>
        <v>6.6379536195201725</v>
      </c>
      <c r="K944" s="33">
        <f t="shared" si="404"/>
        <v>1.737812193829529</v>
      </c>
      <c r="L944" s="33">
        <f t="shared" si="420"/>
        <v>-0.99915648236243015</v>
      </c>
      <c r="M944" s="33">
        <f t="shared" si="405"/>
        <v>3.1005162308815626</v>
      </c>
      <c r="N944" s="33">
        <f t="shared" si="421"/>
        <v>-4.1064872496270083E-2</v>
      </c>
      <c r="O944" s="33">
        <f t="shared" si="406"/>
        <v>3.1005162308815626</v>
      </c>
      <c r="P944" s="33">
        <f t="shared" si="407"/>
        <v>177.64649434132306</v>
      </c>
      <c r="Q944" s="33">
        <f t="shared" si="415"/>
        <v>0.31207735562552741</v>
      </c>
      <c r="R944" s="33">
        <f t="shared" si="408"/>
        <v>17.880715358945999</v>
      </c>
      <c r="S944" s="33">
        <f t="shared" si="416"/>
        <v>-0.96709014735150622</v>
      </c>
      <c r="T944" s="33">
        <f t="shared" si="409"/>
        <v>2.8843302836858231</v>
      </c>
      <c r="U944" s="33">
        <f t="shared" si="417"/>
        <v>0.25443397354842789</v>
      </c>
      <c r="V944" s="72">
        <f t="shared" si="410"/>
        <v>2.8843302836858231</v>
      </c>
      <c r="W944" s="33">
        <f t="shared" si="411"/>
        <v>165.25995197696909</v>
      </c>
      <c r="X944" s="80">
        <v>0.59166666666666667</v>
      </c>
      <c r="Z944" s="16">
        <v>183</v>
      </c>
      <c r="AA944" s="16">
        <v>29</v>
      </c>
      <c r="AB944" s="16">
        <v>10.99</v>
      </c>
      <c r="AC944" s="14">
        <f t="shared" si="429"/>
        <v>183.4863861111111</v>
      </c>
      <c r="AD944" s="16">
        <v>50</v>
      </c>
      <c r="AE944" s="16">
        <v>35</v>
      </c>
      <c r="AF944" s="16">
        <v>7.06</v>
      </c>
      <c r="AG944" s="14">
        <f t="shared" si="430"/>
        <v>50.585294444444443</v>
      </c>
      <c r="AH944" s="16">
        <v>20</v>
      </c>
      <c r="AI944" s="16">
        <v>36</v>
      </c>
      <c r="AJ944" s="16">
        <v>29.34</v>
      </c>
      <c r="AK944" s="14">
        <f t="shared" si="431"/>
        <v>20.608149999999998</v>
      </c>
      <c r="AL944" s="16">
        <v>159</v>
      </c>
      <c r="AM944" s="16">
        <v>7</v>
      </c>
      <c r="AN944" s="16">
        <v>36.85</v>
      </c>
      <c r="AO944" s="16">
        <f t="shared" si="432"/>
        <v>159.12690277777779</v>
      </c>
      <c r="AP944" s="16">
        <v>46</v>
      </c>
      <c r="AQ944" s="16">
        <v>26</v>
      </c>
      <c r="AR944" s="16">
        <v>29.69</v>
      </c>
      <c r="AS944" s="14">
        <f t="shared" si="433"/>
        <v>46.441580555555554</v>
      </c>
      <c r="AT944" s="16">
        <v>6</v>
      </c>
      <c r="AU944" s="16">
        <v>7</v>
      </c>
      <c r="AV944" s="16">
        <v>13.35</v>
      </c>
      <c r="AW944" s="14">
        <f t="shared" si="434"/>
        <v>6.1203750000000001</v>
      </c>
      <c r="AX944" s="14">
        <f t="shared" si="426"/>
        <v>-24.359483333333316</v>
      </c>
      <c r="AY944" s="14">
        <f t="shared" si="427"/>
        <v>-4.1437138888888896</v>
      </c>
      <c r="AZ944" s="14">
        <f t="shared" si="428"/>
        <v>-217.31662499999999</v>
      </c>
    </row>
    <row r="945" spans="1:52">
      <c r="A945" s="11">
        <v>0.59236111111111101</v>
      </c>
      <c r="B945" s="12">
        <f t="shared" si="422"/>
        <v>14.200000000000008</v>
      </c>
      <c r="C945" s="12">
        <f t="shared" si="423"/>
        <v>20.895610297297964</v>
      </c>
      <c r="D945" s="12">
        <f t="shared" si="424"/>
        <v>20.513433641742399</v>
      </c>
      <c r="E945" s="12">
        <f t="shared" si="425"/>
        <v>20.669433641742398</v>
      </c>
      <c r="F945" s="12">
        <f t="shared" si="418"/>
        <v>5.4112450735633031</v>
      </c>
      <c r="G945" s="12">
        <f t="shared" si="412"/>
        <v>0.39587181422516854</v>
      </c>
      <c r="H945" s="26">
        <f t="shared" si="419"/>
        <v>22.681784183289142</v>
      </c>
      <c r="I945" s="33">
        <f t="shared" si="413"/>
        <v>6.4986658528535202</v>
      </c>
      <c r="J945" s="50">
        <f t="shared" si="414"/>
        <v>6.6546658528535199</v>
      </c>
      <c r="K945" s="33">
        <f t="shared" si="404"/>
        <v>1.7421874462849558</v>
      </c>
      <c r="L945" s="33">
        <f t="shared" si="420"/>
        <v>-0.99916268549497345</v>
      </c>
      <c r="M945" s="33">
        <f t="shared" si="405"/>
        <v>3.1006675664087586</v>
      </c>
      <c r="N945" s="33">
        <f t="shared" si="421"/>
        <v>-4.0913664153593279E-2</v>
      </c>
      <c r="O945" s="33">
        <f t="shared" si="406"/>
        <v>3.1006675664087586</v>
      </c>
      <c r="P945" s="33">
        <f t="shared" si="407"/>
        <v>177.65516522832178</v>
      </c>
      <c r="Q945" s="33">
        <f t="shared" si="415"/>
        <v>0.31103767133570637</v>
      </c>
      <c r="R945" s="33">
        <f t="shared" si="408"/>
        <v>17.821145837113196</v>
      </c>
      <c r="S945" s="33">
        <f t="shared" si="416"/>
        <v>-0.96716251383258722</v>
      </c>
      <c r="T945" s="33">
        <f t="shared" si="409"/>
        <v>2.8846148590514709</v>
      </c>
      <c r="U945" s="33">
        <f t="shared" si="417"/>
        <v>0.25415875321741443</v>
      </c>
      <c r="V945" s="72">
        <f t="shared" si="410"/>
        <v>2.8846148590514709</v>
      </c>
      <c r="W945" s="33">
        <f t="shared" si="411"/>
        <v>165.27625694437413</v>
      </c>
      <c r="X945" s="80">
        <v>0.59236111111111112</v>
      </c>
      <c r="Z945" s="16">
        <v>183</v>
      </c>
      <c r="AA945" s="16">
        <v>28</v>
      </c>
      <c r="AB945" s="16">
        <v>28.82</v>
      </c>
      <c r="AC945" s="14">
        <f t="shared" si="429"/>
        <v>183.47467222222221</v>
      </c>
      <c r="AD945" s="16">
        <v>50</v>
      </c>
      <c r="AE945" s="16">
        <v>35</v>
      </c>
      <c r="AF945" s="16">
        <v>43.13</v>
      </c>
      <c r="AG945" s="14">
        <f t="shared" si="430"/>
        <v>50.595313888888889</v>
      </c>
      <c r="AH945" s="16">
        <v>20</v>
      </c>
      <c r="AI945" s="16">
        <v>37</v>
      </c>
      <c r="AJ945" s="16">
        <v>29.5</v>
      </c>
      <c r="AK945" s="14">
        <f t="shared" si="431"/>
        <v>20.624861111111112</v>
      </c>
      <c r="AL945" s="16">
        <v>159</v>
      </c>
      <c r="AM945" s="16">
        <v>9</v>
      </c>
      <c r="AN945" s="16">
        <v>13.11</v>
      </c>
      <c r="AO945" s="16">
        <f t="shared" si="432"/>
        <v>159.15364166666666</v>
      </c>
      <c r="AP945" s="16">
        <v>46</v>
      </c>
      <c r="AQ945" s="16">
        <v>22</v>
      </c>
      <c r="AR945" s="16">
        <v>58.17</v>
      </c>
      <c r="AS945" s="14">
        <f t="shared" si="433"/>
        <v>46.382824999999997</v>
      </c>
      <c r="AT945" s="16">
        <v>6</v>
      </c>
      <c r="AU945" s="16">
        <v>8</v>
      </c>
      <c r="AV945" s="16">
        <v>13.51</v>
      </c>
      <c r="AW945" s="14">
        <f t="shared" si="434"/>
        <v>6.1370861111111115</v>
      </c>
      <c r="AX945" s="14">
        <f t="shared" si="426"/>
        <v>-24.321030555555552</v>
      </c>
      <c r="AY945" s="14">
        <f t="shared" si="427"/>
        <v>-4.2124888888888918</v>
      </c>
      <c r="AZ945" s="14">
        <f t="shared" si="428"/>
        <v>-217.31662500000002</v>
      </c>
    </row>
    <row r="946" spans="1:52">
      <c r="A946" s="11">
        <v>0.593055555555556</v>
      </c>
      <c r="B946" s="12">
        <f t="shared" si="422"/>
        <v>14.216666666666665</v>
      </c>
      <c r="C946" s="12">
        <f t="shared" si="423"/>
        <v>20.912322530631286</v>
      </c>
      <c r="D946" s="12">
        <f t="shared" si="424"/>
        <v>20.530145875075746</v>
      </c>
      <c r="E946" s="12">
        <f t="shared" si="425"/>
        <v>20.686145875075745</v>
      </c>
      <c r="F946" s="12">
        <f t="shared" si="418"/>
        <v>5.4156203260187299</v>
      </c>
      <c r="G946" s="12">
        <f t="shared" si="412"/>
        <v>0.39604062759839709</v>
      </c>
      <c r="H946" s="26">
        <f t="shared" si="419"/>
        <v>22.691456477100505</v>
      </c>
      <c r="I946" s="33">
        <f t="shared" si="413"/>
        <v>6.5153780861868427</v>
      </c>
      <c r="J946" s="50">
        <f t="shared" si="414"/>
        <v>6.6713780861868424</v>
      </c>
      <c r="K946" s="33">
        <f t="shared" si="404"/>
        <v>1.7465626987403764</v>
      </c>
      <c r="L946" s="33">
        <f t="shared" si="420"/>
        <v>-0.99916889890987659</v>
      </c>
      <c r="M946" s="33">
        <f t="shared" si="405"/>
        <v>3.1008197155757644</v>
      </c>
      <c r="N946" s="33">
        <f t="shared" si="421"/>
        <v>-4.0761641910317385E-2</v>
      </c>
      <c r="O946" s="33">
        <f t="shared" si="406"/>
        <v>3.1008197155757644</v>
      </c>
      <c r="P946" s="33">
        <f t="shared" si="407"/>
        <v>177.66388273344765</v>
      </c>
      <c r="Q946" s="33">
        <f t="shared" si="415"/>
        <v>0.30999912109483674</v>
      </c>
      <c r="R946" s="33">
        <f t="shared" si="408"/>
        <v>17.761641291499075</v>
      </c>
      <c r="S946" s="33">
        <f t="shared" si="416"/>
        <v>-0.96723592864651398</v>
      </c>
      <c r="T946" s="33">
        <f t="shared" si="409"/>
        <v>2.8849038721461193</v>
      </c>
      <c r="U946" s="33">
        <f t="shared" si="417"/>
        <v>0.25387921997539653</v>
      </c>
      <c r="V946" s="72">
        <f t="shared" si="410"/>
        <v>2.8849038721461193</v>
      </c>
      <c r="W946" s="33">
        <f t="shared" si="411"/>
        <v>165.29281617492151</v>
      </c>
      <c r="X946" s="80">
        <v>0.59305555555555556</v>
      </c>
      <c r="Z946" s="16">
        <v>183</v>
      </c>
      <c r="AA946" s="16">
        <v>27</v>
      </c>
      <c r="AB946" s="16">
        <v>46.38</v>
      </c>
      <c r="AC946" s="14">
        <f t="shared" si="429"/>
        <v>183.46288333333334</v>
      </c>
      <c r="AD946" s="16">
        <v>50</v>
      </c>
      <c r="AE946" s="16">
        <v>36</v>
      </c>
      <c r="AF946" s="16">
        <v>19.07</v>
      </c>
      <c r="AG946" s="14">
        <f t="shared" si="430"/>
        <v>50.605297222222219</v>
      </c>
      <c r="AH946" s="16">
        <v>20</v>
      </c>
      <c r="AI946" s="16">
        <v>38</v>
      </c>
      <c r="AJ946" s="16">
        <v>29.66</v>
      </c>
      <c r="AK946" s="14">
        <f t="shared" si="431"/>
        <v>20.641572222222223</v>
      </c>
      <c r="AL946" s="16">
        <v>159</v>
      </c>
      <c r="AM946" s="16">
        <v>10</v>
      </c>
      <c r="AN946" s="16">
        <v>50.47</v>
      </c>
      <c r="AO946" s="16">
        <f t="shared" si="432"/>
        <v>159.1806861111111</v>
      </c>
      <c r="AP946" s="16">
        <v>46</v>
      </c>
      <c r="AQ946" s="16">
        <v>19</v>
      </c>
      <c r="AR946" s="16">
        <v>26.91</v>
      </c>
      <c r="AS946" s="14">
        <f t="shared" si="433"/>
        <v>46.324141666666669</v>
      </c>
      <c r="AT946" s="16">
        <v>6</v>
      </c>
      <c r="AU946" s="16">
        <v>9</v>
      </c>
      <c r="AV946" s="16">
        <v>13.68</v>
      </c>
      <c r="AW946" s="14">
        <f t="shared" si="434"/>
        <v>6.1538000000000004</v>
      </c>
      <c r="AX946" s="14">
        <f t="shared" si="426"/>
        <v>-24.282197222222237</v>
      </c>
      <c r="AY946" s="14">
        <f t="shared" si="427"/>
        <v>-4.2811555555555501</v>
      </c>
      <c r="AZ946" s="14">
        <f t="shared" si="428"/>
        <v>-217.31658333333334</v>
      </c>
    </row>
    <row r="947" spans="1:52">
      <c r="A947" s="11">
        <v>0.59375</v>
      </c>
      <c r="B947" s="12">
        <f t="shared" si="422"/>
        <v>14.233333333333345</v>
      </c>
      <c r="C947" s="12">
        <f t="shared" si="423"/>
        <v>20.929034763964633</v>
      </c>
      <c r="D947" s="12">
        <f t="shared" si="424"/>
        <v>20.546858108409069</v>
      </c>
      <c r="E947" s="12">
        <f t="shared" si="425"/>
        <v>20.702858108409067</v>
      </c>
      <c r="F947" s="12">
        <f t="shared" si="418"/>
        <v>5.4199955784741496</v>
      </c>
      <c r="G947" s="12">
        <f t="shared" si="412"/>
        <v>0.39620882777441557</v>
      </c>
      <c r="H947" s="26">
        <f t="shared" si="419"/>
        <v>22.701093637299721</v>
      </c>
      <c r="I947" s="33">
        <f t="shared" si="413"/>
        <v>6.53209031952019</v>
      </c>
      <c r="J947" s="50">
        <f t="shared" si="414"/>
        <v>6.6880903195201897</v>
      </c>
      <c r="K947" s="33">
        <f t="shared" si="404"/>
        <v>1.7509379511958034</v>
      </c>
      <c r="L947" s="33">
        <f t="shared" si="420"/>
        <v>-0.99917512212039927</v>
      </c>
      <c r="M947" s="33">
        <f t="shared" si="405"/>
        <v>3.1009726755378075</v>
      </c>
      <c r="N947" s="33">
        <f t="shared" si="421"/>
        <v>-4.0608808597217994E-2</v>
      </c>
      <c r="O947" s="33">
        <f t="shared" si="406"/>
        <v>3.1009726755378075</v>
      </c>
      <c r="P947" s="33">
        <f t="shared" si="407"/>
        <v>177.67264669370721</v>
      </c>
      <c r="Q947" s="33">
        <f t="shared" si="415"/>
        <v>0.30896172252089726</v>
      </c>
      <c r="R947" s="33">
        <f t="shared" si="408"/>
        <v>17.702202731539451</v>
      </c>
      <c r="S947" s="33">
        <f t="shared" si="416"/>
        <v>-0.96731038586249551</v>
      </c>
      <c r="T947" s="33">
        <f t="shared" si="409"/>
        <v>2.8851973142819984</v>
      </c>
      <c r="U947" s="33">
        <f t="shared" si="417"/>
        <v>0.2535953812721165</v>
      </c>
      <c r="V947" s="72">
        <f t="shared" si="410"/>
        <v>2.8851973142819984</v>
      </c>
      <c r="W947" s="33">
        <f t="shared" si="411"/>
        <v>165.30962917083869</v>
      </c>
      <c r="X947" s="80">
        <v>0.59375</v>
      </c>
      <c r="Z947" s="16">
        <v>183</v>
      </c>
      <c r="AA947" s="16">
        <v>27</v>
      </c>
      <c r="AB947" s="16">
        <v>3.68</v>
      </c>
      <c r="AC947" s="14">
        <f t="shared" si="429"/>
        <v>183.45102222222224</v>
      </c>
      <c r="AD947" s="16">
        <v>50</v>
      </c>
      <c r="AE947" s="16">
        <v>36</v>
      </c>
      <c r="AF947" s="16">
        <v>54.89</v>
      </c>
      <c r="AG947" s="14">
        <f t="shared" si="430"/>
        <v>50.615247222222223</v>
      </c>
      <c r="AH947" s="16">
        <v>20</v>
      </c>
      <c r="AI947" s="16">
        <v>39</v>
      </c>
      <c r="AJ947" s="16">
        <v>29.83</v>
      </c>
      <c r="AK947" s="14">
        <f t="shared" si="431"/>
        <v>20.65828611111111</v>
      </c>
      <c r="AL947" s="16">
        <v>159</v>
      </c>
      <c r="AM947" s="16">
        <v>12</v>
      </c>
      <c r="AN947" s="16">
        <v>28.92</v>
      </c>
      <c r="AO947" s="16">
        <f t="shared" si="432"/>
        <v>159.20803333333333</v>
      </c>
      <c r="AP947" s="16">
        <v>46</v>
      </c>
      <c r="AQ947" s="16">
        <v>15</v>
      </c>
      <c r="AR947" s="16">
        <v>55.92</v>
      </c>
      <c r="AS947" s="14">
        <f t="shared" si="433"/>
        <v>46.26553333333333</v>
      </c>
      <c r="AT947" s="16">
        <v>6</v>
      </c>
      <c r="AU947" s="16">
        <v>10</v>
      </c>
      <c r="AV947" s="16">
        <v>13.84</v>
      </c>
      <c r="AW947" s="14">
        <f t="shared" si="434"/>
        <v>6.1705111111111108</v>
      </c>
      <c r="AX947" s="14">
        <f t="shared" si="426"/>
        <v>-24.242988888888902</v>
      </c>
      <c r="AY947" s="14">
        <f t="shared" si="427"/>
        <v>-4.3497138888888927</v>
      </c>
      <c r="AZ947" s="14">
        <f t="shared" si="428"/>
        <v>-217.31662499999999</v>
      </c>
    </row>
    <row r="948" spans="1:52">
      <c r="A948" s="11">
        <v>0.594444444444444</v>
      </c>
      <c r="B948" s="12">
        <f t="shared" si="422"/>
        <v>14.25</v>
      </c>
      <c r="C948" s="12">
        <f t="shared" si="423"/>
        <v>20.945746997297956</v>
      </c>
      <c r="D948" s="12">
        <f t="shared" si="424"/>
        <v>20.563570341742388</v>
      </c>
      <c r="E948" s="12">
        <f t="shared" si="425"/>
        <v>20.719570341742386</v>
      </c>
      <c r="F948" s="12">
        <f t="shared" si="418"/>
        <v>5.4243708309295702</v>
      </c>
      <c r="G948" s="12">
        <f t="shared" si="412"/>
        <v>0.39637641140839858</v>
      </c>
      <c r="H948" s="26">
        <f t="shared" si="419"/>
        <v>22.710695472242417</v>
      </c>
      <c r="I948" s="33">
        <f t="shared" si="413"/>
        <v>6.5488025528535125</v>
      </c>
      <c r="J948" s="50">
        <f t="shared" si="414"/>
        <v>6.7048025528535122</v>
      </c>
      <c r="K948" s="33">
        <f t="shared" si="404"/>
        <v>1.7553132036512238</v>
      </c>
      <c r="L948" s="33">
        <f t="shared" si="420"/>
        <v>-0.99918135463883362</v>
      </c>
      <c r="M948" s="33">
        <f t="shared" si="405"/>
        <v>3.1011264434321451</v>
      </c>
      <c r="N948" s="33">
        <f t="shared" si="421"/>
        <v>-4.0455167063129009E-2</v>
      </c>
      <c r="O948" s="33">
        <f t="shared" si="406"/>
        <v>3.1011264434321451</v>
      </c>
      <c r="P948" s="33">
        <f t="shared" si="407"/>
        <v>177.68145694507737</v>
      </c>
      <c r="Q948" s="33">
        <f t="shared" si="415"/>
        <v>0.30792549320136958</v>
      </c>
      <c r="R948" s="33">
        <f t="shared" si="408"/>
        <v>17.6428311649228</v>
      </c>
      <c r="S948" s="33">
        <f t="shared" si="416"/>
        <v>-0.9673858794935859</v>
      </c>
      <c r="T948" s="33">
        <f t="shared" si="409"/>
        <v>2.8854951767379502</v>
      </c>
      <c r="U948" s="33">
        <f t="shared" si="417"/>
        <v>0.25330724457942638</v>
      </c>
      <c r="V948" s="72">
        <f t="shared" si="410"/>
        <v>2.8854951767379502</v>
      </c>
      <c r="W948" s="33">
        <f t="shared" si="411"/>
        <v>165.32669543244009</v>
      </c>
      <c r="X948" s="80">
        <v>0.59444444444444444</v>
      </c>
      <c r="Z948" s="16">
        <v>183</v>
      </c>
      <c r="AA948" s="16">
        <v>26</v>
      </c>
      <c r="AB948" s="16">
        <v>20.71</v>
      </c>
      <c r="AC948" s="14">
        <f t="shared" si="429"/>
        <v>183.43908611111112</v>
      </c>
      <c r="AD948" s="16">
        <v>50</v>
      </c>
      <c r="AE948" s="16">
        <v>37</v>
      </c>
      <c r="AF948" s="16">
        <v>30.58</v>
      </c>
      <c r="AG948" s="14">
        <f t="shared" si="430"/>
        <v>50.625161111111112</v>
      </c>
      <c r="AH948" s="16">
        <v>20</v>
      </c>
      <c r="AI948" s="16">
        <v>40</v>
      </c>
      <c r="AJ948" s="16">
        <v>29.99</v>
      </c>
      <c r="AK948" s="14">
        <f t="shared" si="431"/>
        <v>20.67499722222222</v>
      </c>
      <c r="AL948" s="16">
        <v>159</v>
      </c>
      <c r="AM948" s="16">
        <v>14</v>
      </c>
      <c r="AN948" s="16">
        <v>8.4499999999999993</v>
      </c>
      <c r="AO948" s="16">
        <f t="shared" si="432"/>
        <v>159.23568055555555</v>
      </c>
      <c r="AP948" s="16">
        <v>46</v>
      </c>
      <c r="AQ948" s="16">
        <v>12</v>
      </c>
      <c r="AR948" s="16">
        <v>25.2</v>
      </c>
      <c r="AS948" s="14">
        <f t="shared" si="433"/>
        <v>46.207000000000001</v>
      </c>
      <c r="AT948" s="16">
        <v>6</v>
      </c>
      <c r="AU948" s="16">
        <v>11</v>
      </c>
      <c r="AV948" s="16">
        <v>14.01</v>
      </c>
      <c r="AW948" s="14">
        <f t="shared" si="434"/>
        <v>6.1872249999999998</v>
      </c>
      <c r="AX948" s="14">
        <f t="shared" si="426"/>
        <v>-24.203405555555577</v>
      </c>
      <c r="AY948" s="14">
        <f t="shared" si="427"/>
        <v>-4.418161111111111</v>
      </c>
      <c r="AZ948" s="14">
        <f t="shared" si="428"/>
        <v>-217.31658333333331</v>
      </c>
    </row>
    <row r="949" spans="1:52">
      <c r="A949" s="11">
        <v>0.59513888888888899</v>
      </c>
      <c r="B949" s="12">
        <f t="shared" si="422"/>
        <v>14.266666666666655</v>
      </c>
      <c r="C949" s="12">
        <f t="shared" si="423"/>
        <v>20.962459230631275</v>
      </c>
      <c r="D949" s="12">
        <f t="shared" si="424"/>
        <v>20.580282575075739</v>
      </c>
      <c r="E949" s="12">
        <f t="shared" si="425"/>
        <v>20.736282575075737</v>
      </c>
      <c r="F949" s="12">
        <f t="shared" si="418"/>
        <v>5.4287460833849979</v>
      </c>
      <c r="G949" s="12">
        <f t="shared" si="412"/>
        <v>0.3965433751669829</v>
      </c>
      <c r="H949" s="26">
        <f t="shared" si="419"/>
        <v>22.720261790940938</v>
      </c>
      <c r="I949" s="33">
        <f t="shared" si="413"/>
        <v>6.5655147861868315</v>
      </c>
      <c r="J949" s="50">
        <f t="shared" si="414"/>
        <v>6.7215147861868312</v>
      </c>
      <c r="K949" s="33">
        <f t="shared" si="404"/>
        <v>1.759688456106643</v>
      </c>
      <c r="L949" s="33">
        <f t="shared" si="420"/>
        <v>-0.99918759597654361</v>
      </c>
      <c r="M949" s="33">
        <f t="shared" si="405"/>
        <v>3.1012810163781248</v>
      </c>
      <c r="N949" s="33">
        <f t="shared" si="421"/>
        <v>-4.0300720174900537E-2</v>
      </c>
      <c r="O949" s="33">
        <f t="shared" si="406"/>
        <v>3.1012810163781248</v>
      </c>
      <c r="P949" s="33">
        <f t="shared" si="407"/>
        <v>177.69031332250887</v>
      </c>
      <c r="Q949" s="33">
        <f t="shared" si="415"/>
        <v>0.30689045069313731</v>
      </c>
      <c r="R949" s="33">
        <f t="shared" si="408"/>
        <v>17.583527597584457</v>
      </c>
      <c r="S949" s="33">
        <f t="shared" si="416"/>
        <v>-0.96746240349711299</v>
      </c>
      <c r="T949" s="33">
        <f t="shared" si="409"/>
        <v>2.8857974507595339</v>
      </c>
      <c r="U949" s="33">
        <f t="shared" si="417"/>
        <v>0.25301481739137205</v>
      </c>
      <c r="V949" s="72">
        <f t="shared" si="410"/>
        <v>2.8857974507595339</v>
      </c>
      <c r="W949" s="33">
        <f t="shared" si="411"/>
        <v>165.3440144581333</v>
      </c>
      <c r="X949" s="80">
        <v>0.59513888888888888</v>
      </c>
      <c r="Z949" s="16">
        <v>183</v>
      </c>
      <c r="AA949" s="16">
        <v>25</v>
      </c>
      <c r="AB949" s="16">
        <v>37.47</v>
      </c>
      <c r="AC949" s="14">
        <f t="shared" si="429"/>
        <v>183.427075</v>
      </c>
      <c r="AD949" s="16">
        <v>50</v>
      </c>
      <c r="AE949" s="16">
        <v>38</v>
      </c>
      <c r="AF949" s="16">
        <v>6.15</v>
      </c>
      <c r="AG949" s="14">
        <f t="shared" si="430"/>
        <v>50.635041666666666</v>
      </c>
      <c r="AH949" s="16">
        <v>20</v>
      </c>
      <c r="AI949" s="16">
        <v>41</v>
      </c>
      <c r="AJ949" s="16">
        <v>30.16</v>
      </c>
      <c r="AK949" s="14">
        <f t="shared" si="431"/>
        <v>20.691711111111111</v>
      </c>
      <c r="AL949" s="16">
        <v>159</v>
      </c>
      <c r="AM949" s="16">
        <v>15</v>
      </c>
      <c r="AN949" s="16">
        <v>49.06</v>
      </c>
      <c r="AO949" s="16">
        <f t="shared" si="432"/>
        <v>159.26362777777777</v>
      </c>
      <c r="AP949" s="16">
        <v>46</v>
      </c>
      <c r="AQ949" s="16">
        <v>8</v>
      </c>
      <c r="AR949" s="16">
        <v>54.74</v>
      </c>
      <c r="AS949" s="14">
        <f t="shared" si="433"/>
        <v>46.148538888888886</v>
      </c>
      <c r="AT949" s="16">
        <v>6</v>
      </c>
      <c r="AU949" s="16">
        <v>12</v>
      </c>
      <c r="AV949" s="16">
        <v>14.17</v>
      </c>
      <c r="AW949" s="14">
        <f t="shared" si="434"/>
        <v>6.2039361111111111</v>
      </c>
      <c r="AX949" s="14">
        <f t="shared" si="426"/>
        <v>-24.163447222222231</v>
      </c>
      <c r="AY949" s="14">
        <f t="shared" si="427"/>
        <v>-4.4865027777777797</v>
      </c>
      <c r="AZ949" s="14">
        <f t="shared" si="428"/>
        <v>-217.31662499999999</v>
      </c>
    </row>
    <row r="950" spans="1:52">
      <c r="A950" s="11">
        <v>0.59583333333333299</v>
      </c>
      <c r="B950" s="12">
        <f t="shared" si="422"/>
        <v>14.283333333333335</v>
      </c>
      <c r="C950" s="12">
        <f t="shared" si="423"/>
        <v>20.979171463964626</v>
      </c>
      <c r="D950" s="12">
        <f t="shared" si="424"/>
        <v>20.596994808409061</v>
      </c>
      <c r="E950" s="12">
        <f t="shared" si="425"/>
        <v>20.75299480840906</v>
      </c>
      <c r="F950" s="12">
        <f t="shared" si="418"/>
        <v>5.4331213358404176</v>
      </c>
      <c r="G950" s="12">
        <f t="shared" si="412"/>
        <v>0.39670971572834124</v>
      </c>
      <c r="H950" s="26">
        <f t="shared" si="419"/>
        <v>22.729792403068608</v>
      </c>
      <c r="I950" s="33">
        <f t="shared" si="413"/>
        <v>6.5822270195201824</v>
      </c>
      <c r="J950" s="50">
        <f t="shared" si="414"/>
        <v>6.7382270195201821</v>
      </c>
      <c r="K950" s="33">
        <f t="shared" si="404"/>
        <v>1.764063708562071</v>
      </c>
      <c r="L950" s="33">
        <f t="shared" si="420"/>
        <v>-0.9991938456440036</v>
      </c>
      <c r="M950" s="33">
        <f t="shared" si="405"/>
        <v>3.1014363914771899</v>
      </c>
      <c r="N950" s="33">
        <f t="shared" si="421"/>
        <v>-4.0145470817352376E-2</v>
      </c>
      <c r="O950" s="33">
        <f t="shared" si="406"/>
        <v>3.1014363914771899</v>
      </c>
      <c r="P950" s="33">
        <f t="shared" si="407"/>
        <v>177.69921565992672</v>
      </c>
      <c r="Q950" s="33">
        <f t="shared" si="415"/>
        <v>0.3058566125223981</v>
      </c>
      <c r="R950" s="33">
        <f t="shared" si="408"/>
        <v>17.524293033701575</v>
      </c>
      <c r="S950" s="33">
        <f t="shared" si="416"/>
        <v>-0.96753995177510588</v>
      </c>
      <c r="T950" s="33">
        <f t="shared" si="409"/>
        <v>2.8861041275591273</v>
      </c>
      <c r="U950" s="33">
        <f t="shared" si="417"/>
        <v>0.25271810722428667</v>
      </c>
      <c r="V950" s="72">
        <f t="shared" si="410"/>
        <v>2.8861041275591273</v>
      </c>
      <c r="W950" s="33">
        <f t="shared" si="411"/>
        <v>165.36158574442456</v>
      </c>
      <c r="X950" s="80">
        <v>0.59583333333333333</v>
      </c>
      <c r="Z950" s="16">
        <v>183</v>
      </c>
      <c r="AA950" s="16">
        <v>24</v>
      </c>
      <c r="AB950" s="16">
        <v>53.98</v>
      </c>
      <c r="AC950" s="14">
        <f t="shared" si="429"/>
        <v>183.41499444444443</v>
      </c>
      <c r="AD950" s="16">
        <v>50</v>
      </c>
      <c r="AE950" s="16">
        <v>38</v>
      </c>
      <c r="AF950" s="16">
        <v>41.6</v>
      </c>
      <c r="AG950" s="14">
        <f t="shared" si="430"/>
        <v>50.644888888888886</v>
      </c>
      <c r="AH950" s="16">
        <v>20</v>
      </c>
      <c r="AI950" s="16">
        <v>42</v>
      </c>
      <c r="AJ950" s="16">
        <v>30.32</v>
      </c>
      <c r="AK950" s="14">
        <f t="shared" si="431"/>
        <v>20.708422222222222</v>
      </c>
      <c r="AL950" s="16">
        <v>159</v>
      </c>
      <c r="AM950" s="16">
        <v>17</v>
      </c>
      <c r="AN950" s="16">
        <v>30.73</v>
      </c>
      <c r="AO950" s="16">
        <f t="shared" si="432"/>
        <v>159.29186944444444</v>
      </c>
      <c r="AP950" s="16">
        <v>46</v>
      </c>
      <c r="AQ950" s="16">
        <v>5</v>
      </c>
      <c r="AR950" s="16">
        <v>24.56</v>
      </c>
      <c r="AS950" s="14">
        <f t="shared" si="433"/>
        <v>46.090155555555555</v>
      </c>
      <c r="AT950" s="16">
        <v>6</v>
      </c>
      <c r="AU950" s="16">
        <v>13</v>
      </c>
      <c r="AV950" s="16">
        <v>14.33</v>
      </c>
      <c r="AW950" s="14">
        <f t="shared" si="434"/>
        <v>6.2206472222222224</v>
      </c>
      <c r="AX950" s="14">
        <f t="shared" si="426"/>
        <v>-24.123124999999987</v>
      </c>
      <c r="AY950" s="14">
        <f t="shared" si="427"/>
        <v>-4.5547333333333313</v>
      </c>
      <c r="AZ950" s="14">
        <f t="shared" si="428"/>
        <v>-217.31662499999999</v>
      </c>
    </row>
    <row r="951" spans="1:52">
      <c r="A951" s="11">
        <v>0.59652777777777799</v>
      </c>
      <c r="B951" s="12">
        <f t="shared" si="422"/>
        <v>14.299999999999992</v>
      </c>
      <c r="C951" s="12">
        <f t="shared" si="423"/>
        <v>20.995883697297948</v>
      </c>
      <c r="D951" s="12">
        <f t="shared" si="424"/>
        <v>20.613707041742405</v>
      </c>
      <c r="E951" s="12">
        <f t="shared" si="425"/>
        <v>20.769707041742404</v>
      </c>
      <c r="F951" s="12">
        <f t="shared" si="418"/>
        <v>5.4374965882958444</v>
      </c>
      <c r="G951" s="12">
        <f t="shared" si="412"/>
        <v>0.39687542978225765</v>
      </c>
      <c r="H951" s="26">
        <f t="shared" si="419"/>
        <v>22.739287118964018</v>
      </c>
      <c r="I951" s="33">
        <f t="shared" si="413"/>
        <v>6.5989392528535049</v>
      </c>
      <c r="J951" s="50">
        <f t="shared" si="414"/>
        <v>6.7549392528535046</v>
      </c>
      <c r="K951" s="33">
        <f t="shared" si="404"/>
        <v>1.7684389610174915</v>
      </c>
      <c r="L951" s="33">
        <f t="shared" si="420"/>
        <v>-0.99920010315083796</v>
      </c>
      <c r="M951" s="33">
        <f t="shared" si="405"/>
        <v>3.1015925658129846</v>
      </c>
      <c r="N951" s="33">
        <f t="shared" si="421"/>
        <v>-3.9989421893230355E-2</v>
      </c>
      <c r="O951" s="33">
        <f t="shared" si="406"/>
        <v>3.1015925658129846</v>
      </c>
      <c r="P951" s="33">
        <f t="shared" si="407"/>
        <v>177.70816379023603</v>
      </c>
      <c r="Q951" s="33">
        <f t="shared" si="415"/>
        <v>0.30482399618457989</v>
      </c>
      <c r="R951" s="33">
        <f t="shared" si="408"/>
        <v>17.465128475688338</v>
      </c>
      <c r="S951" s="33">
        <f t="shared" si="416"/>
        <v>-0.96761851817472222</v>
      </c>
      <c r="T951" s="33">
        <f t="shared" si="409"/>
        <v>2.8864151983160138</v>
      </c>
      <c r="U951" s="33">
        <f t="shared" si="417"/>
        <v>0.25241712161688856</v>
      </c>
      <c r="V951" s="72">
        <f t="shared" si="410"/>
        <v>2.8864151983160138</v>
      </c>
      <c r="W951" s="33">
        <f t="shared" si="411"/>
        <v>165.37940878592411</v>
      </c>
      <c r="X951" s="80">
        <v>0.59652777777777777</v>
      </c>
      <c r="Z951" s="16">
        <v>183</v>
      </c>
      <c r="AA951" s="16">
        <v>24</v>
      </c>
      <c r="AB951" s="16">
        <v>10.220000000000001</v>
      </c>
      <c r="AC951" s="14">
        <f t="shared" si="429"/>
        <v>183.40283888888888</v>
      </c>
      <c r="AD951" s="16">
        <v>50</v>
      </c>
      <c r="AE951" s="16">
        <v>39</v>
      </c>
      <c r="AF951" s="16">
        <v>16.920000000000002</v>
      </c>
      <c r="AG951" s="14">
        <f t="shared" si="430"/>
        <v>50.654699999999998</v>
      </c>
      <c r="AH951" s="16">
        <v>20</v>
      </c>
      <c r="AI951" s="16">
        <v>43</v>
      </c>
      <c r="AJ951" s="16">
        <v>30.49</v>
      </c>
      <c r="AK951" s="14">
        <f t="shared" si="431"/>
        <v>20.725136111111112</v>
      </c>
      <c r="AL951" s="16">
        <v>159</v>
      </c>
      <c r="AM951" s="16">
        <v>19</v>
      </c>
      <c r="AN951" s="16">
        <v>13.48</v>
      </c>
      <c r="AO951" s="16">
        <f t="shared" si="432"/>
        <v>159.3204111111111</v>
      </c>
      <c r="AP951" s="16">
        <v>46</v>
      </c>
      <c r="AQ951" s="16">
        <v>1</v>
      </c>
      <c r="AR951" s="16">
        <v>54.65</v>
      </c>
      <c r="AS951" s="14">
        <f t="shared" si="433"/>
        <v>46.031847222222225</v>
      </c>
      <c r="AT951" s="16">
        <v>6</v>
      </c>
      <c r="AU951" s="16">
        <v>14</v>
      </c>
      <c r="AV951" s="16">
        <v>14.5</v>
      </c>
      <c r="AW951" s="14">
        <f t="shared" si="434"/>
        <v>6.2373611111111114</v>
      </c>
      <c r="AX951" s="14">
        <f t="shared" si="426"/>
        <v>-24.082427777777781</v>
      </c>
      <c r="AY951" s="14">
        <f t="shared" si="427"/>
        <v>-4.6228527777777728</v>
      </c>
      <c r="AZ951" s="14">
        <f t="shared" si="428"/>
        <v>-217.31662500000002</v>
      </c>
    </row>
    <row r="952" spans="1:52">
      <c r="A952" s="11">
        <v>0.59722222222222199</v>
      </c>
      <c r="B952" s="12">
        <f t="shared" si="422"/>
        <v>14.316666666666672</v>
      </c>
      <c r="C952" s="12">
        <f t="shared" si="423"/>
        <v>21.012595930631292</v>
      </c>
      <c r="D952" s="12">
        <f t="shared" si="424"/>
        <v>20.630419275075731</v>
      </c>
      <c r="E952" s="12">
        <f t="shared" si="425"/>
        <v>20.78641927507573</v>
      </c>
      <c r="F952" s="12">
        <f t="shared" si="418"/>
        <v>5.4418718407512658</v>
      </c>
      <c r="G952" s="12">
        <f t="shared" si="412"/>
        <v>0.39704051403019963</v>
      </c>
      <c r="H952" s="26">
        <f t="shared" si="419"/>
        <v>22.748745749635187</v>
      </c>
      <c r="I952" s="33">
        <f t="shared" si="413"/>
        <v>6.6156514861868487</v>
      </c>
      <c r="J952" s="50">
        <f t="shared" si="414"/>
        <v>6.7716514861868484</v>
      </c>
      <c r="K952" s="33">
        <f t="shared" si="404"/>
        <v>1.7728142134729172</v>
      </c>
      <c r="L952" s="33">
        <f t="shared" si="420"/>
        <v>-0.99920636800585894</v>
      </c>
      <c r="M952" s="33">
        <f t="shared" si="405"/>
        <v>3.1017495364513574</v>
      </c>
      <c r="N952" s="33">
        <f t="shared" si="421"/>
        <v>-3.9832576323158855E-2</v>
      </c>
      <c r="O952" s="33">
        <f t="shared" si="406"/>
        <v>3.1017495364513574</v>
      </c>
      <c r="P952" s="33">
        <f t="shared" si="407"/>
        <v>177.71715754532227</v>
      </c>
      <c r="Q952" s="33">
        <f t="shared" si="415"/>
        <v>0.303792619144236</v>
      </c>
      <c r="R952" s="33">
        <f t="shared" si="408"/>
        <v>17.406034924189935</v>
      </c>
      <c r="S952" s="33">
        <f t="shared" si="416"/>
        <v>-0.96769809648867799</v>
      </c>
      <c r="T952" s="33">
        <f t="shared" si="409"/>
        <v>2.8867306541764819</v>
      </c>
      <c r="U952" s="33">
        <f t="shared" si="417"/>
        <v>0.25211186813037867</v>
      </c>
      <c r="V952" s="72">
        <f t="shared" si="410"/>
        <v>2.8867306541764819</v>
      </c>
      <c r="W952" s="33">
        <f t="shared" si="411"/>
        <v>165.3974830753516</v>
      </c>
      <c r="X952" s="80">
        <v>0.59722222222222221</v>
      </c>
      <c r="Z952" s="16">
        <v>183</v>
      </c>
      <c r="AA952" s="16">
        <v>23</v>
      </c>
      <c r="AB952" s="16">
        <v>26.2</v>
      </c>
      <c r="AC952" s="14">
        <f t="shared" si="429"/>
        <v>183.3906111111111</v>
      </c>
      <c r="AD952" s="16">
        <v>50</v>
      </c>
      <c r="AE952" s="16">
        <v>39</v>
      </c>
      <c r="AF952" s="16">
        <v>52.11</v>
      </c>
      <c r="AG952" s="14">
        <f t="shared" si="430"/>
        <v>50.664475000000003</v>
      </c>
      <c r="AH952" s="16">
        <v>20</v>
      </c>
      <c r="AI952" s="16">
        <v>44</v>
      </c>
      <c r="AJ952" s="16">
        <v>30.65</v>
      </c>
      <c r="AK952" s="14">
        <f t="shared" si="431"/>
        <v>20.741847222222223</v>
      </c>
      <c r="AL952" s="16">
        <v>159</v>
      </c>
      <c r="AM952" s="16">
        <v>20</v>
      </c>
      <c r="AN952" s="16">
        <v>57.29</v>
      </c>
      <c r="AO952" s="16">
        <f t="shared" si="432"/>
        <v>159.34924722222223</v>
      </c>
      <c r="AP952" s="16">
        <v>45</v>
      </c>
      <c r="AQ952" s="16">
        <v>58</v>
      </c>
      <c r="AR952" s="16">
        <v>25.02</v>
      </c>
      <c r="AS952" s="14">
        <f t="shared" si="433"/>
        <v>45.973616666666665</v>
      </c>
      <c r="AT952" s="16">
        <v>6</v>
      </c>
      <c r="AU952" s="16">
        <v>15</v>
      </c>
      <c r="AV952" s="16">
        <v>14.66</v>
      </c>
      <c r="AW952" s="14">
        <f t="shared" si="434"/>
        <v>6.2540722222222218</v>
      </c>
      <c r="AX952" s="14">
        <f t="shared" si="426"/>
        <v>-24.041363888888867</v>
      </c>
      <c r="AY952" s="14">
        <f t="shared" si="427"/>
        <v>-4.6908583333333382</v>
      </c>
      <c r="AZ952" s="14">
        <f t="shared" si="428"/>
        <v>-217.31662500000002</v>
      </c>
    </row>
    <row r="953" spans="1:52">
      <c r="A953" s="11">
        <v>0.59791666666666698</v>
      </c>
      <c r="B953" s="12">
        <f t="shared" si="422"/>
        <v>14.333333333333329</v>
      </c>
      <c r="C953" s="12">
        <f t="shared" si="423"/>
        <v>21.029308163964618</v>
      </c>
      <c r="D953" s="12">
        <f t="shared" si="424"/>
        <v>20.647131508409078</v>
      </c>
      <c r="E953" s="12">
        <f t="shared" si="425"/>
        <v>20.803131508409077</v>
      </c>
      <c r="F953" s="12">
        <f t="shared" si="418"/>
        <v>5.4462470932066926</v>
      </c>
      <c r="G953" s="12">
        <f t="shared" si="412"/>
        <v>0.39720496518539317</v>
      </c>
      <c r="H953" s="26">
        <f t="shared" si="419"/>
        <v>22.758168106763826</v>
      </c>
      <c r="I953" s="33">
        <f t="shared" si="413"/>
        <v>6.6323637195201748</v>
      </c>
      <c r="J953" s="50">
        <f t="shared" si="414"/>
        <v>6.7883637195201745</v>
      </c>
      <c r="K953" s="33">
        <f t="shared" si="404"/>
        <v>1.7771894659283385</v>
      </c>
      <c r="L953" s="33">
        <f t="shared" si="420"/>
        <v>-0.99921263971710661</v>
      </c>
      <c r="M953" s="33">
        <f t="shared" si="405"/>
        <v>3.1019073004404181</v>
      </c>
      <c r="N953" s="33">
        <f t="shared" si="421"/>
        <v>-3.9674937045596048E-2</v>
      </c>
      <c r="O953" s="33">
        <f t="shared" si="406"/>
        <v>3.1019073004404181</v>
      </c>
      <c r="P953" s="33">
        <f t="shared" si="407"/>
        <v>177.72619675605461</v>
      </c>
      <c r="Q953" s="33">
        <f t="shared" si="415"/>
        <v>0.30276249883496525</v>
      </c>
      <c r="R953" s="33">
        <f t="shared" si="408"/>
        <v>17.347013378078014</v>
      </c>
      <c r="S953" s="33">
        <f t="shared" si="416"/>
        <v>-0.96777868045567494</v>
      </c>
      <c r="T953" s="33">
        <f t="shared" si="409"/>
        <v>2.8870504862539086</v>
      </c>
      <c r="U953" s="33">
        <f t="shared" si="417"/>
        <v>0.2518023543485497</v>
      </c>
      <c r="V953" s="72">
        <f t="shared" si="410"/>
        <v>2.8870504862539086</v>
      </c>
      <c r="W953" s="33">
        <f t="shared" si="411"/>
        <v>165.41580810354105</v>
      </c>
      <c r="X953" s="80">
        <v>0.59791666666666665</v>
      </c>
      <c r="Z953" s="16">
        <v>183</v>
      </c>
      <c r="AA953" s="16">
        <v>22</v>
      </c>
      <c r="AB953" s="16">
        <v>41.92</v>
      </c>
      <c r="AC953" s="14">
        <f t="shared" si="429"/>
        <v>183.37831111111112</v>
      </c>
      <c r="AD953" s="16">
        <v>50</v>
      </c>
      <c r="AE953" s="16">
        <v>40</v>
      </c>
      <c r="AF953" s="16">
        <v>27.18</v>
      </c>
      <c r="AG953" s="14">
        <f t="shared" si="430"/>
        <v>50.674216666666666</v>
      </c>
      <c r="AH953" s="16">
        <v>20</v>
      </c>
      <c r="AI953" s="16">
        <v>45</v>
      </c>
      <c r="AJ953" s="16">
        <v>30.82</v>
      </c>
      <c r="AK953" s="14">
        <f t="shared" si="431"/>
        <v>20.75856111111111</v>
      </c>
      <c r="AL953" s="16">
        <v>159</v>
      </c>
      <c r="AM953" s="16">
        <v>22</v>
      </c>
      <c r="AN953" s="16">
        <v>42.16</v>
      </c>
      <c r="AO953" s="16">
        <f t="shared" si="432"/>
        <v>159.37837777777779</v>
      </c>
      <c r="AP953" s="16">
        <v>45</v>
      </c>
      <c r="AQ953" s="16">
        <v>54</v>
      </c>
      <c r="AR953" s="16">
        <v>55.67</v>
      </c>
      <c r="AS953" s="14">
        <f t="shared" si="433"/>
        <v>45.915463888888887</v>
      </c>
      <c r="AT953" s="16">
        <v>6</v>
      </c>
      <c r="AU953" s="16">
        <v>16</v>
      </c>
      <c r="AV953" s="16">
        <v>14.83</v>
      </c>
      <c r="AW953" s="14">
        <f t="shared" si="434"/>
        <v>6.2707861111111107</v>
      </c>
      <c r="AX953" s="14">
        <f t="shared" si="426"/>
        <v>-23.999933333333331</v>
      </c>
      <c r="AY953" s="14">
        <f t="shared" si="427"/>
        <v>-4.7587527777777794</v>
      </c>
      <c r="AZ953" s="14">
        <f t="shared" si="428"/>
        <v>-217.31662499999999</v>
      </c>
    </row>
    <row r="954" spans="1:52">
      <c r="A954" s="11">
        <v>0.59861111111111098</v>
      </c>
      <c r="B954" s="12">
        <f t="shared" si="422"/>
        <v>14.350000000000009</v>
      </c>
      <c r="C954" s="12">
        <f t="shared" si="423"/>
        <v>21.046020397297966</v>
      </c>
      <c r="D954" s="12">
        <f t="shared" si="424"/>
        <v>20.663843741742401</v>
      </c>
      <c r="E954" s="12">
        <f t="shared" si="425"/>
        <v>20.8198437417424</v>
      </c>
      <c r="F954" s="12">
        <f t="shared" si="418"/>
        <v>5.4506223456621132</v>
      </c>
      <c r="G954" s="12">
        <f t="shared" si="412"/>
        <v>0.3973687799728946</v>
      </c>
      <c r="H954" s="26">
        <f t="shared" si="419"/>
        <v>22.767554002709492</v>
      </c>
      <c r="I954" s="33">
        <f t="shared" si="413"/>
        <v>6.6490759528535222</v>
      </c>
      <c r="J954" s="50">
        <f t="shared" si="414"/>
        <v>6.8050759528535218</v>
      </c>
      <c r="K954" s="33">
        <f t="shared" si="404"/>
        <v>1.7815647183837655</v>
      </c>
      <c r="L954" s="33">
        <f t="shared" si="420"/>
        <v>-0.99921891779188832</v>
      </c>
      <c r="M954" s="33">
        <f t="shared" si="405"/>
        <v>3.102065854810597</v>
      </c>
      <c r="N954" s="33">
        <f t="shared" si="421"/>
        <v>-3.9516507016785413E-2</v>
      </c>
      <c r="O954" s="33">
        <f t="shared" si="406"/>
        <v>3.102065854810597</v>
      </c>
      <c r="P954" s="33">
        <f t="shared" si="407"/>
        <v>177.73528125228921</v>
      </c>
      <c r="Q954" s="33">
        <f t="shared" si="415"/>
        <v>0.30173365265930907</v>
      </c>
      <c r="R954" s="33">
        <f t="shared" si="408"/>
        <v>17.288064834444739</v>
      </c>
      <c r="S954" s="33">
        <f t="shared" si="416"/>
        <v>-0.9678602637608299</v>
      </c>
      <c r="T954" s="33">
        <f t="shared" si="409"/>
        <v>2.8873746856288447</v>
      </c>
      <c r="U954" s="33">
        <f t="shared" si="417"/>
        <v>0.25148858787789274</v>
      </c>
      <c r="V954" s="72">
        <f t="shared" si="410"/>
        <v>2.8873746856288447</v>
      </c>
      <c r="W954" s="33">
        <f t="shared" si="411"/>
        <v>165.43438335944569</v>
      </c>
      <c r="X954" s="80">
        <v>0.59861111111111109</v>
      </c>
      <c r="Z954" s="16">
        <v>183</v>
      </c>
      <c r="AA954" s="16">
        <v>21</v>
      </c>
      <c r="AB954" s="16">
        <v>57.38</v>
      </c>
      <c r="AC954" s="14">
        <f t="shared" si="429"/>
        <v>183.36593888888888</v>
      </c>
      <c r="AD954" s="16">
        <v>50</v>
      </c>
      <c r="AE954" s="16">
        <v>41</v>
      </c>
      <c r="AF954" s="16">
        <v>2.12</v>
      </c>
      <c r="AG954" s="14">
        <f t="shared" si="430"/>
        <v>50.683922222222222</v>
      </c>
      <c r="AH954" s="16">
        <v>20</v>
      </c>
      <c r="AI954" s="16">
        <v>46</v>
      </c>
      <c r="AJ954" s="16">
        <v>30.98</v>
      </c>
      <c r="AK954" s="14">
        <f t="shared" si="431"/>
        <v>20.775272222222224</v>
      </c>
      <c r="AL954" s="16">
        <v>159</v>
      </c>
      <c r="AM954" s="16">
        <v>24</v>
      </c>
      <c r="AN954" s="16">
        <v>28.09</v>
      </c>
      <c r="AO954" s="16">
        <f t="shared" si="432"/>
        <v>159.40780277777779</v>
      </c>
      <c r="AP954" s="16">
        <v>45</v>
      </c>
      <c r="AQ954" s="16">
        <v>51</v>
      </c>
      <c r="AR954" s="16">
        <v>26.6</v>
      </c>
      <c r="AS954" s="14">
        <f t="shared" si="433"/>
        <v>45.857388888888892</v>
      </c>
      <c r="AT954" s="16">
        <v>6</v>
      </c>
      <c r="AU954" s="16">
        <v>17</v>
      </c>
      <c r="AV954" s="16">
        <v>14.99</v>
      </c>
      <c r="AW954" s="14">
        <f t="shared" si="434"/>
        <v>6.2874972222222221</v>
      </c>
      <c r="AX954" s="14">
        <f t="shared" si="426"/>
        <v>-23.958136111111088</v>
      </c>
      <c r="AY954" s="14">
        <f t="shared" si="427"/>
        <v>-4.8265333333333302</v>
      </c>
      <c r="AZ954" s="14">
        <f t="shared" si="428"/>
        <v>-217.31662500000004</v>
      </c>
    </row>
    <row r="955" spans="1:52">
      <c r="A955" s="11">
        <v>0.59930555555555598</v>
      </c>
      <c r="B955" s="12">
        <f t="shared" si="422"/>
        <v>14.366666666666664</v>
      </c>
      <c r="C955" s="12">
        <f t="shared" si="423"/>
        <v>21.062732630631288</v>
      </c>
      <c r="D955" s="12">
        <f t="shared" si="424"/>
        <v>20.680555975075745</v>
      </c>
      <c r="E955" s="12">
        <f t="shared" si="425"/>
        <v>20.836555975075743</v>
      </c>
      <c r="F955" s="12">
        <f t="shared" si="418"/>
        <v>5.4549975981175391</v>
      </c>
      <c r="G955" s="12">
        <f t="shared" si="412"/>
        <v>0.39753195512966566</v>
      </c>
      <c r="H955" s="26">
        <f t="shared" si="419"/>
        <v>22.776903250513858</v>
      </c>
      <c r="I955" s="33">
        <f t="shared" si="413"/>
        <v>6.6657881861868447</v>
      </c>
      <c r="J955" s="50">
        <f t="shared" si="414"/>
        <v>6.8217881861868443</v>
      </c>
      <c r="K955" s="33">
        <f t="shared" si="404"/>
        <v>1.7859399708391857</v>
      </c>
      <c r="L955" s="33">
        <f t="shared" si="420"/>
        <v>-0.99922520173681817</v>
      </c>
      <c r="M955" s="33">
        <f t="shared" si="405"/>
        <v>3.1022251965747119</v>
      </c>
      <c r="N955" s="33">
        <f t="shared" si="421"/>
        <v>-3.9357289210708864E-2</v>
      </c>
      <c r="O955" s="33">
        <f t="shared" si="406"/>
        <v>3.1022251965747119</v>
      </c>
      <c r="P955" s="33">
        <f t="shared" si="407"/>
        <v>177.74441086287317</v>
      </c>
      <c r="Q955" s="33">
        <f t="shared" si="415"/>
        <v>0.3007060979886691</v>
      </c>
      <c r="R955" s="33">
        <f t="shared" si="408"/>
        <v>17.229190288598112</v>
      </c>
      <c r="S955" s="33">
        <f t="shared" si="416"/>
        <v>-0.96794284003610309</v>
      </c>
      <c r="T955" s="33">
        <f t="shared" si="409"/>
        <v>2.8877032433490948</v>
      </c>
      <c r="U955" s="33">
        <f t="shared" si="417"/>
        <v>0.25117057634771456</v>
      </c>
      <c r="V955" s="72">
        <f t="shared" si="410"/>
        <v>2.8877032433490948</v>
      </c>
      <c r="W955" s="33">
        <f t="shared" si="411"/>
        <v>165.45320833014244</v>
      </c>
      <c r="X955" s="80">
        <v>0.59930555555555554</v>
      </c>
      <c r="Z955" s="16">
        <v>183</v>
      </c>
      <c r="AA955" s="16">
        <v>21</v>
      </c>
      <c r="AB955" s="16">
        <v>12.59</v>
      </c>
      <c r="AC955" s="14">
        <f t="shared" si="429"/>
        <v>183.35349722222222</v>
      </c>
      <c r="AD955" s="16">
        <v>50</v>
      </c>
      <c r="AE955" s="16">
        <v>41</v>
      </c>
      <c r="AF955" s="16">
        <v>36.94</v>
      </c>
      <c r="AG955" s="14">
        <f t="shared" si="430"/>
        <v>50.693594444444443</v>
      </c>
      <c r="AH955" s="16">
        <v>20</v>
      </c>
      <c r="AI955" s="16">
        <v>47</v>
      </c>
      <c r="AJ955" s="16">
        <v>31.15</v>
      </c>
      <c r="AK955" s="14">
        <f t="shared" si="431"/>
        <v>20.791986111111111</v>
      </c>
      <c r="AL955" s="16">
        <v>159</v>
      </c>
      <c r="AM955" s="16">
        <v>26</v>
      </c>
      <c r="AN955" s="16">
        <v>15.06</v>
      </c>
      <c r="AO955" s="16">
        <f t="shared" si="432"/>
        <v>159.43751666666665</v>
      </c>
      <c r="AP955" s="16">
        <v>45</v>
      </c>
      <c r="AQ955" s="16">
        <v>47</v>
      </c>
      <c r="AR955" s="16">
        <v>57.82</v>
      </c>
      <c r="AS955" s="14">
        <f t="shared" si="433"/>
        <v>45.799394444444445</v>
      </c>
      <c r="AT955" s="16">
        <v>6</v>
      </c>
      <c r="AU955" s="16">
        <v>18</v>
      </c>
      <c r="AV955" s="16">
        <v>15.16</v>
      </c>
      <c r="AW955" s="14">
        <f t="shared" si="434"/>
        <v>6.304211111111111</v>
      </c>
      <c r="AX955" s="14">
        <f t="shared" si="426"/>
        <v>-23.915980555555564</v>
      </c>
      <c r="AY955" s="14">
        <f t="shared" si="427"/>
        <v>-4.8941999999999979</v>
      </c>
      <c r="AZ955" s="14">
        <f t="shared" si="428"/>
        <v>-217.31662499999999</v>
      </c>
    </row>
    <row r="956" spans="1:52">
      <c r="A956" s="11">
        <v>0.6</v>
      </c>
      <c r="B956" s="12">
        <f t="shared" si="422"/>
        <v>14.383333333333344</v>
      </c>
      <c r="C956" s="12">
        <f t="shared" si="423"/>
        <v>21.079444863964632</v>
      </c>
      <c r="D956" s="12">
        <f t="shared" si="424"/>
        <v>20.697268208409067</v>
      </c>
      <c r="E956" s="12">
        <f t="shared" si="425"/>
        <v>20.853268208409066</v>
      </c>
      <c r="F956" s="12">
        <f t="shared" si="418"/>
        <v>5.4593728505729588</v>
      </c>
      <c r="G956" s="12">
        <f t="shared" si="412"/>
        <v>0.39769448740464425</v>
      </c>
      <c r="H956" s="26">
        <f t="shared" si="419"/>
        <v>22.786215663904791</v>
      </c>
      <c r="I956" s="33">
        <f t="shared" si="413"/>
        <v>6.6825004195201885</v>
      </c>
      <c r="J956" s="50">
        <f t="shared" si="414"/>
        <v>6.8385004195201882</v>
      </c>
      <c r="K956" s="33">
        <f t="shared" si="404"/>
        <v>1.7903152232946118</v>
      </c>
      <c r="L956" s="33">
        <f t="shared" si="420"/>
        <v>-0.99923149105785547</v>
      </c>
      <c r="M956" s="33">
        <f t="shared" si="405"/>
        <v>3.1023853227279612</v>
      </c>
      <c r="N956" s="33">
        <f t="shared" si="421"/>
        <v>-3.9197286619039311E-2</v>
      </c>
      <c r="O956" s="33">
        <f t="shared" si="406"/>
        <v>3.1023853227279612</v>
      </c>
      <c r="P956" s="33">
        <f t="shared" si="407"/>
        <v>177.75358541564401</v>
      </c>
      <c r="Q956" s="33">
        <f t="shared" si="415"/>
        <v>0.2996798521632017</v>
      </c>
      <c r="R956" s="33">
        <f t="shared" si="408"/>
        <v>17.170390734055911</v>
      </c>
      <c r="S956" s="33">
        <f t="shared" si="416"/>
        <v>-0.96802640286072739</v>
      </c>
      <c r="T956" s="33">
        <f t="shared" si="409"/>
        <v>2.8880361504297927</v>
      </c>
      <c r="U956" s="33">
        <f t="shared" si="417"/>
        <v>0.2508483274102522</v>
      </c>
      <c r="V956" s="72">
        <f t="shared" si="410"/>
        <v>2.8880361504297927</v>
      </c>
      <c r="W956" s="33">
        <f t="shared" si="411"/>
        <v>165.47228250083646</v>
      </c>
      <c r="X956" s="80">
        <v>0.6</v>
      </c>
      <c r="Z956" s="16">
        <v>183</v>
      </c>
      <c r="AA956" s="16">
        <v>20</v>
      </c>
      <c r="AB956" s="16">
        <v>27.53</v>
      </c>
      <c r="AC956" s="14">
        <f t="shared" si="429"/>
        <v>183.34098055555555</v>
      </c>
      <c r="AD956" s="16">
        <v>50</v>
      </c>
      <c r="AE956" s="16">
        <v>42</v>
      </c>
      <c r="AF956" s="16">
        <v>11.62</v>
      </c>
      <c r="AG956" s="14">
        <f t="shared" si="430"/>
        <v>50.703227777777776</v>
      </c>
      <c r="AH956" s="16">
        <v>20</v>
      </c>
      <c r="AI956" s="16">
        <v>48</v>
      </c>
      <c r="AJ956" s="16">
        <v>31.31</v>
      </c>
      <c r="AK956" s="14">
        <f t="shared" si="431"/>
        <v>20.808697222222222</v>
      </c>
      <c r="AL956" s="16">
        <v>159</v>
      </c>
      <c r="AM956" s="16">
        <v>28</v>
      </c>
      <c r="AN956" s="16">
        <v>3.08</v>
      </c>
      <c r="AO956" s="16">
        <f t="shared" si="432"/>
        <v>159.46752222222221</v>
      </c>
      <c r="AP956" s="16">
        <v>45</v>
      </c>
      <c r="AQ956" s="16">
        <v>44</v>
      </c>
      <c r="AR956" s="16">
        <v>29.33</v>
      </c>
      <c r="AS956" s="14">
        <f t="shared" si="433"/>
        <v>45.741480555555555</v>
      </c>
      <c r="AT956" s="16">
        <v>6</v>
      </c>
      <c r="AU956" s="16">
        <v>19</v>
      </c>
      <c r="AV956" s="16">
        <v>15.32</v>
      </c>
      <c r="AW956" s="14">
        <f t="shared" si="434"/>
        <v>6.3209222222222223</v>
      </c>
      <c r="AX956" s="14">
        <f t="shared" si="426"/>
        <v>-23.873458333333332</v>
      </c>
      <c r="AY956" s="14">
        <f t="shared" si="427"/>
        <v>-4.9617472222222219</v>
      </c>
      <c r="AZ956" s="14">
        <f t="shared" si="428"/>
        <v>-217.31662499999999</v>
      </c>
    </row>
    <row r="957" spans="1:52">
      <c r="A957" s="11">
        <v>0.60069444444444398</v>
      </c>
      <c r="B957" s="12">
        <f t="shared" si="422"/>
        <v>14.399999999999999</v>
      </c>
      <c r="C957" s="12">
        <f t="shared" si="423"/>
        <v>21.096157097297954</v>
      </c>
      <c r="D957" s="12">
        <f t="shared" si="424"/>
        <v>20.71398044174239</v>
      </c>
      <c r="E957" s="12">
        <f t="shared" si="425"/>
        <v>20.869980441742388</v>
      </c>
      <c r="F957" s="12">
        <f t="shared" si="418"/>
        <v>5.4637481030283794</v>
      </c>
      <c r="G957" s="12">
        <f t="shared" si="412"/>
        <v>0.39785637355881931</v>
      </c>
      <c r="H957" s="26">
        <f t="shared" si="419"/>
        <v>22.795491057300627</v>
      </c>
      <c r="I957" s="33">
        <f t="shared" si="413"/>
        <v>6.699212652853511</v>
      </c>
      <c r="J957" s="50">
        <f t="shared" si="414"/>
        <v>6.8552126528535107</v>
      </c>
      <c r="K957" s="33">
        <f t="shared" si="404"/>
        <v>1.7946904757500322</v>
      </c>
      <c r="L957" s="33">
        <f t="shared" si="420"/>
        <v>-0.99923778526034579</v>
      </c>
      <c r="M957" s="33">
        <f t="shared" si="405"/>
        <v>3.1025462302480404</v>
      </c>
      <c r="N957" s="33">
        <f t="shared" si="421"/>
        <v>-3.9036502251090191E-2</v>
      </c>
      <c r="O957" s="33">
        <f t="shared" si="406"/>
        <v>3.1025462302480404</v>
      </c>
      <c r="P957" s="33">
        <f t="shared" si="407"/>
        <v>177.76280473743645</v>
      </c>
      <c r="Q957" s="33">
        <f t="shared" si="415"/>
        <v>0.29865493249173597</v>
      </c>
      <c r="R957" s="33">
        <f t="shared" si="408"/>
        <v>17.111667162540989</v>
      </c>
      <c r="S957" s="33">
        <f t="shared" si="416"/>
        <v>-0.96811094576163736</v>
      </c>
      <c r="T957" s="33">
        <f t="shared" si="409"/>
        <v>2.8883733978534725</v>
      </c>
      <c r="U957" s="33">
        <f t="shared" si="417"/>
        <v>0.25052184874079969</v>
      </c>
      <c r="V957" s="72">
        <f t="shared" si="410"/>
        <v>2.8883733978534725</v>
      </c>
      <c r="W957" s="33">
        <f t="shared" si="411"/>
        <v>165.49160535486496</v>
      </c>
      <c r="X957" s="80">
        <v>0.60069444444444442</v>
      </c>
      <c r="Z957" s="16">
        <v>183</v>
      </c>
      <c r="AA957" s="16">
        <v>19</v>
      </c>
      <c r="AB957" s="16">
        <v>42.22</v>
      </c>
      <c r="AC957" s="14">
        <f t="shared" si="429"/>
        <v>183.32839444444446</v>
      </c>
      <c r="AD957" s="16">
        <v>50</v>
      </c>
      <c r="AE957" s="16">
        <v>42</v>
      </c>
      <c r="AF957" s="16">
        <v>46.17</v>
      </c>
      <c r="AG957" s="14">
        <f t="shared" si="430"/>
        <v>50.712825000000002</v>
      </c>
      <c r="AH957" s="16">
        <v>20</v>
      </c>
      <c r="AI957" s="16">
        <v>49</v>
      </c>
      <c r="AJ957" s="16">
        <v>31.47</v>
      </c>
      <c r="AK957" s="14">
        <f t="shared" si="431"/>
        <v>20.825408333333332</v>
      </c>
      <c r="AL957" s="16">
        <v>159</v>
      </c>
      <c r="AM957" s="16">
        <v>29</v>
      </c>
      <c r="AN957" s="16">
        <v>52.14</v>
      </c>
      <c r="AO957" s="16">
        <f t="shared" si="432"/>
        <v>159.49781666666667</v>
      </c>
      <c r="AP957" s="16">
        <v>45</v>
      </c>
      <c r="AQ957" s="16">
        <v>41</v>
      </c>
      <c r="AR957" s="16">
        <v>1.1399999999999999</v>
      </c>
      <c r="AS957" s="14">
        <f t="shared" si="433"/>
        <v>45.68365</v>
      </c>
      <c r="AT957" s="16">
        <v>6</v>
      </c>
      <c r="AU957" s="16">
        <v>20</v>
      </c>
      <c r="AV957" s="16">
        <v>15.48</v>
      </c>
      <c r="AW957" s="14">
        <f t="shared" si="434"/>
        <v>6.3376333333333337</v>
      </c>
      <c r="AX957" s="14">
        <f t="shared" si="426"/>
        <v>-23.830577777777791</v>
      </c>
      <c r="AY957" s="14">
        <f t="shared" si="427"/>
        <v>-5.0291750000000022</v>
      </c>
      <c r="AZ957" s="14">
        <f t="shared" si="428"/>
        <v>-217.31662499999999</v>
      </c>
    </row>
    <row r="958" spans="1:52">
      <c r="A958" s="11">
        <v>0.60138888888888897</v>
      </c>
      <c r="B958" s="12">
        <f t="shared" si="422"/>
        <v>14.416666666666655</v>
      </c>
      <c r="C958" s="12">
        <f t="shared" si="423"/>
        <v>21.112869330631277</v>
      </c>
      <c r="D958" s="12">
        <f t="shared" si="424"/>
        <v>20.730692675075737</v>
      </c>
      <c r="E958" s="12">
        <f t="shared" si="425"/>
        <v>20.886692675075736</v>
      </c>
      <c r="F958" s="12">
        <f t="shared" si="418"/>
        <v>5.4681233554838062</v>
      </c>
      <c r="G958" s="12">
        <f t="shared" si="412"/>
        <v>0.39801761036530259</v>
      </c>
      <c r="H958" s="26">
        <f t="shared" si="419"/>
        <v>22.804729245814283</v>
      </c>
      <c r="I958" s="33">
        <f t="shared" si="413"/>
        <v>6.7159248861868335</v>
      </c>
      <c r="J958" s="50">
        <f t="shared" si="414"/>
        <v>6.8719248861868332</v>
      </c>
      <c r="K958" s="33">
        <f t="shared" si="404"/>
        <v>1.7990657282054525</v>
      </c>
      <c r="L958" s="33">
        <f t="shared" si="420"/>
        <v>-0.99924408384905938</v>
      </c>
      <c r="M958" s="33">
        <f t="shared" si="405"/>
        <v>3.1027079160951456</v>
      </c>
      <c r="N958" s="33">
        <f t="shared" si="421"/>
        <v>-3.8874939133768188E-2</v>
      </c>
      <c r="O958" s="33">
        <f t="shared" si="406"/>
        <v>3.1027079160951456</v>
      </c>
      <c r="P958" s="33">
        <f t="shared" si="407"/>
        <v>177.77206865408257</v>
      </c>
      <c r="Q958" s="33">
        <f t="shared" si="415"/>
        <v>0.29763135625166964</v>
      </c>
      <c r="R958" s="33">
        <f t="shared" si="408"/>
        <v>17.05302056397532</v>
      </c>
      <c r="S958" s="33">
        <f t="shared" si="416"/>
        <v>-0.96819646221390021</v>
      </c>
      <c r="T958" s="33">
        <f t="shared" si="409"/>
        <v>2.8887149765701494</v>
      </c>
      <c r="U958" s="33">
        <f t="shared" si="417"/>
        <v>0.25019114803783116</v>
      </c>
      <c r="V958" s="72">
        <f t="shared" si="410"/>
        <v>2.8887149765701494</v>
      </c>
      <c r="W958" s="33">
        <f t="shared" si="411"/>
        <v>165.51117637370206</v>
      </c>
      <c r="X958" s="80">
        <v>0.60138888888888886</v>
      </c>
      <c r="Z958" s="16">
        <v>183</v>
      </c>
      <c r="AA958" s="16">
        <v>18</v>
      </c>
      <c r="AB958" s="16">
        <v>56.65</v>
      </c>
      <c r="AC958" s="14">
        <f t="shared" si="429"/>
        <v>183.31573611111111</v>
      </c>
      <c r="AD958" s="16">
        <v>50</v>
      </c>
      <c r="AE958" s="16">
        <v>43</v>
      </c>
      <c r="AF958" s="16">
        <v>20.59</v>
      </c>
      <c r="AG958" s="14">
        <f t="shared" si="430"/>
        <v>50.722386111111113</v>
      </c>
      <c r="AH958" s="16">
        <v>20</v>
      </c>
      <c r="AI958" s="16">
        <v>50</v>
      </c>
      <c r="AJ958" s="16">
        <v>31.64</v>
      </c>
      <c r="AK958" s="14">
        <f t="shared" si="431"/>
        <v>20.842122222222223</v>
      </c>
      <c r="AL958" s="16">
        <v>159</v>
      </c>
      <c r="AM958" s="16">
        <v>31</v>
      </c>
      <c r="AN958" s="16">
        <v>42.24</v>
      </c>
      <c r="AO958" s="16">
        <f t="shared" si="432"/>
        <v>159.5284</v>
      </c>
      <c r="AP958" s="16">
        <v>45</v>
      </c>
      <c r="AQ958" s="16">
        <v>37</v>
      </c>
      <c r="AR958" s="16">
        <v>33.24</v>
      </c>
      <c r="AS958" s="14">
        <f t="shared" si="433"/>
        <v>45.625900000000001</v>
      </c>
      <c r="AT958" s="16">
        <v>6</v>
      </c>
      <c r="AU958" s="16">
        <v>21</v>
      </c>
      <c r="AV958" s="16">
        <v>15.65</v>
      </c>
      <c r="AW958" s="14">
        <f t="shared" si="434"/>
        <v>6.3543472222222226</v>
      </c>
      <c r="AX958" s="14">
        <f t="shared" si="426"/>
        <v>-23.787336111111102</v>
      </c>
      <c r="AY958" s="14">
        <f t="shared" si="427"/>
        <v>-5.0964861111111119</v>
      </c>
      <c r="AZ958" s="14">
        <f t="shared" si="428"/>
        <v>-217.31662499999999</v>
      </c>
    </row>
    <row r="959" spans="1:52">
      <c r="A959" s="11">
        <v>0.60208333333333297</v>
      </c>
      <c r="B959" s="12">
        <f t="shared" si="422"/>
        <v>14.433333333333335</v>
      </c>
      <c r="C959" s="12">
        <f t="shared" si="423"/>
        <v>21.129581563964624</v>
      </c>
      <c r="D959" s="12">
        <f t="shared" si="424"/>
        <v>20.747404908409059</v>
      </c>
      <c r="E959" s="12">
        <f t="shared" si="425"/>
        <v>20.903404908409058</v>
      </c>
      <c r="F959" s="12">
        <f t="shared" si="418"/>
        <v>5.4724986079392259</v>
      </c>
      <c r="G959" s="12">
        <f t="shared" si="412"/>
        <v>0.39817819460940013</v>
      </c>
      <c r="H959" s="26">
        <f t="shared" si="419"/>
        <v>22.813930045257376</v>
      </c>
      <c r="I959" s="33">
        <f t="shared" si="413"/>
        <v>6.7326371195201808</v>
      </c>
      <c r="J959" s="50">
        <f t="shared" si="414"/>
        <v>6.8886371195201805</v>
      </c>
      <c r="K959" s="33">
        <f t="shared" si="404"/>
        <v>1.8034409806608793</v>
      </c>
      <c r="L959" s="33">
        <f t="shared" si="420"/>
        <v>-0.99925038632823182</v>
      </c>
      <c r="M959" s="33">
        <f t="shared" si="405"/>
        <v>3.1028703772120658</v>
      </c>
      <c r="N959" s="33">
        <f t="shared" si="421"/>
        <v>-3.8712600311521628E-2</v>
      </c>
      <c r="O959" s="33">
        <f t="shared" si="406"/>
        <v>3.1028703772120658</v>
      </c>
      <c r="P959" s="33">
        <f t="shared" si="407"/>
        <v>177.7813769904171</v>
      </c>
      <c r="Q959" s="33">
        <f t="shared" si="415"/>
        <v>0.29660914068887734</v>
      </c>
      <c r="R959" s="33">
        <f t="shared" si="408"/>
        <v>16.994451926474731</v>
      </c>
      <c r="S959" s="33">
        <f t="shared" si="416"/>
        <v>-0.96828294564114359</v>
      </c>
      <c r="T959" s="33">
        <f t="shared" si="409"/>
        <v>2.889060877497367</v>
      </c>
      <c r="U959" s="33">
        <f t="shared" si="417"/>
        <v>0.24985623302313298</v>
      </c>
      <c r="V959" s="72">
        <f t="shared" si="410"/>
        <v>2.889060877497367</v>
      </c>
      <c r="W959" s="33">
        <f t="shared" si="411"/>
        <v>165.53099503696129</v>
      </c>
      <c r="X959" s="80">
        <v>0.6020833333333333</v>
      </c>
      <c r="Z959" s="16">
        <v>183</v>
      </c>
      <c r="AA959" s="16">
        <v>18</v>
      </c>
      <c r="AB959" s="16">
        <v>10.82</v>
      </c>
      <c r="AC959" s="14">
        <f t="shared" si="429"/>
        <v>183.30300555555556</v>
      </c>
      <c r="AD959" s="16">
        <v>50</v>
      </c>
      <c r="AE959" s="16">
        <v>43</v>
      </c>
      <c r="AF959" s="16">
        <v>54.88</v>
      </c>
      <c r="AG959" s="14">
        <f t="shared" si="430"/>
        <v>50.73191111111111</v>
      </c>
      <c r="AH959" s="16">
        <v>20</v>
      </c>
      <c r="AI959" s="16">
        <v>51</v>
      </c>
      <c r="AJ959" s="16">
        <v>31.8</v>
      </c>
      <c r="AK959" s="14">
        <f t="shared" si="431"/>
        <v>20.858833333333333</v>
      </c>
      <c r="AL959" s="16">
        <v>159</v>
      </c>
      <c r="AM959" s="16">
        <v>33</v>
      </c>
      <c r="AN959" s="16">
        <v>33.369999999999997</v>
      </c>
      <c r="AO959" s="16">
        <f t="shared" si="432"/>
        <v>159.55926944444445</v>
      </c>
      <c r="AP959" s="16">
        <v>45</v>
      </c>
      <c r="AQ959" s="16">
        <v>34</v>
      </c>
      <c r="AR959" s="16">
        <v>5.64</v>
      </c>
      <c r="AS959" s="14">
        <f t="shared" si="433"/>
        <v>45.568233333333332</v>
      </c>
      <c r="AT959" s="16">
        <v>6</v>
      </c>
      <c r="AU959" s="16">
        <v>22</v>
      </c>
      <c r="AV959" s="16">
        <v>15.81</v>
      </c>
      <c r="AW959" s="14">
        <f t="shared" si="434"/>
        <v>6.371058333333333</v>
      </c>
      <c r="AX959" s="14">
        <f t="shared" si="426"/>
        <v>-23.743736111111104</v>
      </c>
      <c r="AY959" s="14">
        <f t="shared" si="427"/>
        <v>-5.163677777777778</v>
      </c>
      <c r="AZ959" s="14">
        <f t="shared" si="428"/>
        <v>-217.31662499999999</v>
      </c>
    </row>
    <row r="960" spans="1:52">
      <c r="A960" s="11">
        <v>0.60277777777777797</v>
      </c>
      <c r="B960" s="12">
        <f t="shared" si="422"/>
        <v>14.449999999999992</v>
      </c>
      <c r="C960" s="12">
        <f t="shared" si="423"/>
        <v>21.146293797297947</v>
      </c>
      <c r="D960" s="12">
        <f t="shared" si="424"/>
        <v>20.764117141742407</v>
      </c>
      <c r="E960" s="12">
        <f t="shared" si="425"/>
        <v>20.920117141742406</v>
      </c>
      <c r="F960" s="12">
        <f t="shared" si="418"/>
        <v>5.4768738603946527</v>
      </c>
      <c r="G960" s="12">
        <f t="shared" si="412"/>
        <v>0.39833812308868666</v>
      </c>
      <c r="H960" s="26">
        <f t="shared" si="419"/>
        <v>22.823093272144437</v>
      </c>
      <c r="I960" s="33">
        <f t="shared" si="413"/>
        <v>6.7493493528535033</v>
      </c>
      <c r="J960" s="50">
        <f t="shared" si="414"/>
        <v>6.905349352853503</v>
      </c>
      <c r="K960" s="33">
        <f t="shared" si="404"/>
        <v>1.8078162331162999</v>
      </c>
      <c r="L960" s="33">
        <f t="shared" si="420"/>
        <v>-0.9992566922016034</v>
      </c>
      <c r="M960" s="33">
        <f t="shared" si="405"/>
        <v>3.1030336105241965</v>
      </c>
      <c r="N960" s="33">
        <f t="shared" si="421"/>
        <v>-3.8549488846291453E-2</v>
      </c>
      <c r="O960" s="33">
        <f t="shared" si="406"/>
        <v>3.1030336105241965</v>
      </c>
      <c r="P960" s="33">
        <f t="shared" si="407"/>
        <v>177.79072957027813</v>
      </c>
      <c r="Q960" s="33">
        <f t="shared" si="415"/>
        <v>0.29558830301762035</v>
      </c>
      <c r="R960" s="33">
        <f t="shared" si="408"/>
        <v>16.935962236343741</v>
      </c>
      <c r="S960" s="33">
        <f t="shared" si="416"/>
        <v>-0.96837038941598719</v>
      </c>
      <c r="T960" s="33">
        <f t="shared" si="409"/>
        <v>2.8894110915202784</v>
      </c>
      <c r="U960" s="33">
        <f t="shared" si="417"/>
        <v>0.24951711144193994</v>
      </c>
      <c r="V960" s="72">
        <f t="shared" si="410"/>
        <v>2.8894110915202784</v>
      </c>
      <c r="W960" s="33">
        <f t="shared" si="411"/>
        <v>165.55106082240042</v>
      </c>
      <c r="X960" s="80">
        <v>0.60277777777777775</v>
      </c>
      <c r="Z960" s="16">
        <v>183</v>
      </c>
      <c r="AA960" s="16">
        <v>17</v>
      </c>
      <c r="AB960" s="16">
        <v>24.74</v>
      </c>
      <c r="AC960" s="14">
        <f t="shared" si="429"/>
        <v>183.29020555555556</v>
      </c>
      <c r="AD960" s="16">
        <v>50</v>
      </c>
      <c r="AE960" s="16">
        <v>44</v>
      </c>
      <c r="AF960" s="16">
        <v>29.04</v>
      </c>
      <c r="AG960" s="14">
        <f t="shared" si="430"/>
        <v>50.741399999999999</v>
      </c>
      <c r="AH960" s="16">
        <v>20</v>
      </c>
      <c r="AI960" s="16">
        <v>52</v>
      </c>
      <c r="AJ960" s="16">
        <v>31.97</v>
      </c>
      <c r="AK960" s="14">
        <f t="shared" si="431"/>
        <v>20.875547222222224</v>
      </c>
      <c r="AL960" s="16">
        <v>159</v>
      </c>
      <c r="AM960" s="16">
        <v>35</v>
      </c>
      <c r="AN960" s="16">
        <v>25.53</v>
      </c>
      <c r="AO960" s="16">
        <f t="shared" si="432"/>
        <v>159.59042500000001</v>
      </c>
      <c r="AP960" s="16">
        <v>45</v>
      </c>
      <c r="AQ960" s="16">
        <v>30</v>
      </c>
      <c r="AR960" s="16">
        <v>38.340000000000003</v>
      </c>
      <c r="AS960" s="14">
        <f t="shared" si="433"/>
        <v>45.510649999999998</v>
      </c>
      <c r="AT960" s="16">
        <v>6</v>
      </c>
      <c r="AU960" s="16">
        <v>23</v>
      </c>
      <c r="AV960" s="16">
        <v>15.98</v>
      </c>
      <c r="AW960" s="14">
        <f t="shared" si="434"/>
        <v>6.387772222222222</v>
      </c>
      <c r="AX960" s="14">
        <f t="shared" si="426"/>
        <v>-23.699780555555549</v>
      </c>
      <c r="AY960" s="14">
        <f t="shared" si="427"/>
        <v>-5.2307500000000005</v>
      </c>
      <c r="AZ960" s="14">
        <f t="shared" si="428"/>
        <v>-217.31662500000004</v>
      </c>
    </row>
    <row r="961" spans="1:52">
      <c r="A961" s="11">
        <v>0.60347222222222197</v>
      </c>
      <c r="B961" s="12">
        <f t="shared" si="422"/>
        <v>14.466666666666672</v>
      </c>
      <c r="C961" s="12">
        <f t="shared" si="423"/>
        <v>21.163006030631294</v>
      </c>
      <c r="D961" s="12">
        <f t="shared" si="424"/>
        <v>20.780829375075729</v>
      </c>
      <c r="E961" s="12">
        <f t="shared" si="425"/>
        <v>20.936829375075728</v>
      </c>
      <c r="F961" s="12">
        <f t="shared" si="418"/>
        <v>5.4812491128500742</v>
      </c>
      <c r="G961" s="12">
        <f t="shared" si="412"/>
        <v>0.39849739261307532</v>
      </c>
      <c r="H961" s="26">
        <f t="shared" si="419"/>
        <v>22.832218743696963</v>
      </c>
      <c r="I961" s="33">
        <f t="shared" si="413"/>
        <v>6.7660615861868507</v>
      </c>
      <c r="J961" s="50">
        <f t="shared" si="414"/>
        <v>6.9220615861868504</v>
      </c>
      <c r="K961" s="33">
        <f t="shared" si="404"/>
        <v>1.8121914855717267</v>
      </c>
      <c r="L961" s="33">
        <f t="shared" si="420"/>
        <v>-0.99926300097245901</v>
      </c>
      <c r="M961" s="33">
        <f t="shared" si="405"/>
        <v>3.1031976129396077</v>
      </c>
      <c r="N961" s="33">
        <f t="shared" si="421"/>
        <v>-3.838560781745886E-2</v>
      </c>
      <c r="O961" s="33">
        <f t="shared" si="406"/>
        <v>3.1031976129396077</v>
      </c>
      <c r="P961" s="33">
        <f t="shared" si="407"/>
        <v>177.80012621651113</v>
      </c>
      <c r="Q961" s="33">
        <f t="shared" si="415"/>
        <v>0.29456886042043945</v>
      </c>
      <c r="R961" s="33">
        <f t="shared" si="408"/>
        <v>16.877552478069418</v>
      </c>
      <c r="S961" s="33">
        <f t="shared" si="416"/>
        <v>-0.96845878686047226</v>
      </c>
      <c r="T961" s="33">
        <f t="shared" si="409"/>
        <v>2.8897656094916924</v>
      </c>
      <c r="U961" s="33">
        <f t="shared" si="417"/>
        <v>0.24917379106307044</v>
      </c>
      <c r="V961" s="72">
        <f t="shared" si="410"/>
        <v>2.8897656094916924</v>
      </c>
      <c r="W961" s="33">
        <f t="shared" si="411"/>
        <v>165.57137320592395</v>
      </c>
      <c r="X961" s="80">
        <v>0.60347222222222219</v>
      </c>
      <c r="Z961" s="16">
        <v>183</v>
      </c>
      <c r="AA961" s="16">
        <v>16</v>
      </c>
      <c r="AB961" s="16">
        <v>38.409999999999997</v>
      </c>
      <c r="AC961" s="14">
        <f t="shared" si="429"/>
        <v>183.27733611111111</v>
      </c>
      <c r="AD961" s="16">
        <v>50</v>
      </c>
      <c r="AE961" s="16">
        <v>45</v>
      </c>
      <c r="AF961" s="16">
        <v>3.07</v>
      </c>
      <c r="AG961" s="14">
        <f t="shared" si="430"/>
        <v>50.75085277777778</v>
      </c>
      <c r="AH961" s="16">
        <v>20</v>
      </c>
      <c r="AI961" s="16">
        <v>53</v>
      </c>
      <c r="AJ961" s="16">
        <v>32.130000000000003</v>
      </c>
      <c r="AK961" s="14">
        <f t="shared" si="431"/>
        <v>20.892258333333334</v>
      </c>
      <c r="AL961" s="16">
        <v>159</v>
      </c>
      <c r="AM961" s="16">
        <v>37</v>
      </c>
      <c r="AN961" s="16">
        <v>18.71</v>
      </c>
      <c r="AO961" s="16">
        <f t="shared" si="432"/>
        <v>159.6218638888889</v>
      </c>
      <c r="AP961" s="16">
        <v>45</v>
      </c>
      <c r="AQ961" s="16">
        <v>27</v>
      </c>
      <c r="AR961" s="16">
        <v>11.34</v>
      </c>
      <c r="AS961" s="14">
        <f t="shared" si="433"/>
        <v>45.453150000000001</v>
      </c>
      <c r="AT961" s="16">
        <v>6</v>
      </c>
      <c r="AU961" s="16">
        <v>24</v>
      </c>
      <c r="AV961" s="16">
        <v>16.14</v>
      </c>
      <c r="AW961" s="14">
        <f t="shared" si="434"/>
        <v>6.4044833333333333</v>
      </c>
      <c r="AX961" s="14">
        <f t="shared" si="426"/>
        <v>-23.655472222222215</v>
      </c>
      <c r="AY961" s="14">
        <f t="shared" si="427"/>
        <v>-5.2977027777777792</v>
      </c>
      <c r="AZ961" s="14">
        <f t="shared" si="428"/>
        <v>-217.31662500000002</v>
      </c>
    </row>
    <row r="962" spans="1:52">
      <c r="A962" s="11">
        <v>0.60416666666666696</v>
      </c>
      <c r="B962" s="12">
        <f t="shared" si="422"/>
        <v>14.483333333333327</v>
      </c>
      <c r="C962" s="12">
        <f t="shared" si="423"/>
        <v>21.179718263964617</v>
      </c>
      <c r="D962" s="12">
        <f t="shared" si="424"/>
        <v>20.797541608409073</v>
      </c>
      <c r="E962" s="12">
        <f t="shared" si="425"/>
        <v>20.953541608409072</v>
      </c>
      <c r="F962" s="12">
        <f t="shared" si="418"/>
        <v>5.4856243653054992</v>
      </c>
      <c r="G962" s="12">
        <f t="shared" si="412"/>
        <v>0.39865600000489121</v>
      </c>
      <c r="H962" s="26">
        <f t="shared" si="419"/>
        <v>22.84130627784759</v>
      </c>
      <c r="I962" s="33">
        <f t="shared" si="413"/>
        <v>6.7827738195201732</v>
      </c>
      <c r="J962" s="50">
        <f t="shared" si="414"/>
        <v>6.9387738195201729</v>
      </c>
      <c r="K962" s="33">
        <f t="shared" si="404"/>
        <v>1.8165667380271471</v>
      </c>
      <c r="L962" s="33">
        <f t="shared" si="420"/>
        <v>-0.99926931214366821</v>
      </c>
      <c r="M962" s="33">
        <f t="shared" si="405"/>
        <v>3.1033623813491111</v>
      </c>
      <c r="N962" s="33">
        <f t="shared" si="421"/>
        <v>-3.8220960321795255E-2</v>
      </c>
      <c r="O962" s="33">
        <f t="shared" si="406"/>
        <v>3.1033623813491111</v>
      </c>
      <c r="P962" s="33">
        <f t="shared" si="407"/>
        <v>177.80956675097275</v>
      </c>
      <c r="Q962" s="33">
        <f t="shared" si="415"/>
        <v>0.29355083004807037</v>
      </c>
      <c r="R962" s="33">
        <f t="shared" si="408"/>
        <v>16.81922363431654</v>
      </c>
      <c r="S962" s="33">
        <f t="shared" si="416"/>
        <v>-0.96854813124649197</v>
      </c>
      <c r="T962" s="33">
        <f t="shared" si="409"/>
        <v>2.8901244222321325</v>
      </c>
      <c r="U962" s="33">
        <f t="shared" si="417"/>
        <v>0.24882627967907289</v>
      </c>
      <c r="V962" s="72">
        <f t="shared" si="410"/>
        <v>2.8901244222321325</v>
      </c>
      <c r="W962" s="33">
        <f t="shared" si="411"/>
        <v>165.5919316615867</v>
      </c>
      <c r="X962" s="80">
        <v>0.60416666666666663</v>
      </c>
      <c r="Z962" s="16">
        <v>183</v>
      </c>
      <c r="AA962" s="16">
        <v>15</v>
      </c>
      <c r="AB962" s="16">
        <v>51.82</v>
      </c>
      <c r="AC962" s="14">
        <f t="shared" si="429"/>
        <v>183.26439444444443</v>
      </c>
      <c r="AD962" s="16">
        <v>50</v>
      </c>
      <c r="AE962" s="16">
        <v>45</v>
      </c>
      <c r="AF962" s="16">
        <v>36.96</v>
      </c>
      <c r="AG962" s="14">
        <f t="shared" si="430"/>
        <v>50.760266666666666</v>
      </c>
      <c r="AH962" s="16">
        <v>20</v>
      </c>
      <c r="AI962" s="16">
        <v>54</v>
      </c>
      <c r="AJ962" s="16">
        <v>32.299999999999997</v>
      </c>
      <c r="AK962" s="14">
        <f t="shared" si="431"/>
        <v>20.908972222222221</v>
      </c>
      <c r="AL962" s="16">
        <v>159</v>
      </c>
      <c r="AM962" s="16">
        <v>39</v>
      </c>
      <c r="AN962" s="16">
        <v>12.91</v>
      </c>
      <c r="AO962" s="16">
        <f t="shared" si="432"/>
        <v>159.65358611111111</v>
      </c>
      <c r="AP962" s="16">
        <v>45</v>
      </c>
      <c r="AQ962" s="16">
        <v>23</v>
      </c>
      <c r="AR962" s="16">
        <v>44.65</v>
      </c>
      <c r="AS962" s="14">
        <f t="shared" si="433"/>
        <v>45.395736111111113</v>
      </c>
      <c r="AT962" s="16">
        <v>6</v>
      </c>
      <c r="AU962" s="16">
        <v>25</v>
      </c>
      <c r="AV962" s="16">
        <v>16.3</v>
      </c>
      <c r="AW962" s="14">
        <f t="shared" si="434"/>
        <v>6.4211944444444446</v>
      </c>
      <c r="AX962" s="14">
        <f t="shared" si="426"/>
        <v>-23.610808333333324</v>
      </c>
      <c r="AY962" s="14">
        <f t="shared" si="427"/>
        <v>-5.3645305555555538</v>
      </c>
      <c r="AZ962" s="14">
        <f t="shared" si="428"/>
        <v>-217.31666666666663</v>
      </c>
    </row>
    <row r="963" spans="1:52">
      <c r="A963" s="11">
        <v>0.60486111111111096</v>
      </c>
      <c r="B963" s="12">
        <f t="shared" si="422"/>
        <v>14.500000000000007</v>
      </c>
      <c r="C963" s="12">
        <f t="shared" si="423"/>
        <v>21.19643049729796</v>
      </c>
      <c r="D963" s="12">
        <f t="shared" si="424"/>
        <v>20.814253841742396</v>
      </c>
      <c r="E963" s="12">
        <f t="shared" si="425"/>
        <v>20.970253841742394</v>
      </c>
      <c r="F963" s="12">
        <f t="shared" si="418"/>
        <v>5.4899996177609198</v>
      </c>
      <c r="G963" s="12">
        <f t="shared" si="412"/>
        <v>0.39881394209894183</v>
      </c>
      <c r="H963" s="26">
        <f t="shared" si="419"/>
        <v>22.850355693244151</v>
      </c>
      <c r="I963" s="33">
        <f t="shared" si="413"/>
        <v>6.799486052853517</v>
      </c>
      <c r="J963" s="50">
        <f t="shared" si="414"/>
        <v>6.9554860528535167</v>
      </c>
      <c r="K963" s="33">
        <f t="shared" si="404"/>
        <v>1.8209419904825728</v>
      </c>
      <c r="L963" s="33">
        <f t="shared" si="420"/>
        <v>-0.99927562521772584</v>
      </c>
      <c r="M963" s="33">
        <f t="shared" si="405"/>
        <v>3.1035279126263098</v>
      </c>
      <c r="N963" s="33">
        <f t="shared" si="421"/>
        <v>-3.8055549473408619E-2</v>
      </c>
      <c r="O963" s="33">
        <f t="shared" si="406"/>
        <v>3.1035279126263098</v>
      </c>
      <c r="P963" s="33">
        <f t="shared" si="407"/>
        <v>177.81905099453368</v>
      </c>
      <c r="Q963" s="33">
        <f t="shared" si="415"/>
        <v>0.2925342290193349</v>
      </c>
      <c r="R963" s="33">
        <f t="shared" si="408"/>
        <v>16.760976685921342</v>
      </c>
      <c r="S963" s="33">
        <f t="shared" si="416"/>
        <v>-0.96863841579622401</v>
      </c>
      <c r="T963" s="33">
        <f t="shared" si="409"/>
        <v>2.8904875205298963</v>
      </c>
      <c r="U963" s="33">
        <f t="shared" si="417"/>
        <v>0.24847458510636802</v>
      </c>
      <c r="V963" s="72">
        <f t="shared" si="410"/>
        <v>2.8904875205298963</v>
      </c>
      <c r="W963" s="33">
        <f t="shared" si="411"/>
        <v>165.61273566159693</v>
      </c>
      <c r="X963" s="80">
        <v>0.60486111111111118</v>
      </c>
      <c r="Z963" s="16">
        <v>183</v>
      </c>
      <c r="AA963" s="16">
        <v>15</v>
      </c>
      <c r="AB963" s="16">
        <v>4.9800000000000004</v>
      </c>
      <c r="AC963" s="14">
        <f t="shared" si="429"/>
        <v>183.25138333333334</v>
      </c>
      <c r="AD963" s="16">
        <v>50</v>
      </c>
      <c r="AE963" s="16">
        <v>46</v>
      </c>
      <c r="AF963" s="16">
        <v>10.72</v>
      </c>
      <c r="AG963" s="14">
        <f t="shared" si="430"/>
        <v>50.769644444444445</v>
      </c>
      <c r="AH963" s="16">
        <v>20</v>
      </c>
      <c r="AI963" s="16">
        <v>55</v>
      </c>
      <c r="AJ963" s="16">
        <v>32.46</v>
      </c>
      <c r="AK963" s="14">
        <f t="shared" si="431"/>
        <v>20.925683333333332</v>
      </c>
      <c r="AL963" s="16">
        <v>159</v>
      </c>
      <c r="AM963" s="16">
        <v>41</v>
      </c>
      <c r="AN963" s="16">
        <v>8.1199999999999992</v>
      </c>
      <c r="AO963" s="16">
        <f t="shared" si="432"/>
        <v>159.6855888888889</v>
      </c>
      <c r="AP963" s="16">
        <v>45</v>
      </c>
      <c r="AQ963" s="16">
        <v>20</v>
      </c>
      <c r="AR963" s="16">
        <v>18.27</v>
      </c>
      <c r="AS963" s="14">
        <f t="shared" si="433"/>
        <v>45.338408333333334</v>
      </c>
      <c r="AT963" s="16">
        <v>6</v>
      </c>
      <c r="AU963" s="16">
        <v>26</v>
      </c>
      <c r="AV963" s="16">
        <v>16.47</v>
      </c>
      <c r="AW963" s="14">
        <f t="shared" si="434"/>
        <v>6.4379083333333336</v>
      </c>
      <c r="AX963" s="14">
        <f t="shared" si="426"/>
        <v>-23.565794444444435</v>
      </c>
      <c r="AY963" s="14">
        <f t="shared" si="427"/>
        <v>-5.4312361111111116</v>
      </c>
      <c r="AZ963" s="14">
        <f t="shared" si="428"/>
        <v>-217.31662499999999</v>
      </c>
    </row>
    <row r="964" spans="1:52">
      <c r="A964" s="11">
        <v>0.60555555555555596</v>
      </c>
      <c r="B964" s="12">
        <f t="shared" si="422"/>
        <v>14.516666666666662</v>
      </c>
      <c r="C964" s="12">
        <f t="shared" si="423"/>
        <v>21.213142730631283</v>
      </c>
      <c r="D964" s="12">
        <f t="shared" si="424"/>
        <v>20.830966075075743</v>
      </c>
      <c r="E964" s="12">
        <f t="shared" si="425"/>
        <v>20.986966075075742</v>
      </c>
      <c r="F964" s="12">
        <f t="shared" si="418"/>
        <v>5.4943748702163466</v>
      </c>
      <c r="G964" s="12">
        <f t="shared" si="412"/>
        <v>0.39897121574258976</v>
      </c>
      <c r="H964" s="26">
        <f t="shared" si="419"/>
        <v>22.859366809253821</v>
      </c>
      <c r="I964" s="33">
        <f t="shared" si="413"/>
        <v>6.8161982861868395</v>
      </c>
      <c r="J964" s="50">
        <f t="shared" si="414"/>
        <v>6.9721982861868392</v>
      </c>
      <c r="K964" s="33">
        <f t="shared" si="404"/>
        <v>1.8253172429379934</v>
      </c>
      <c r="L964" s="33">
        <f t="shared" si="420"/>
        <v>-0.99928193969679147</v>
      </c>
      <c r="M964" s="33">
        <f t="shared" si="405"/>
        <v>3.1036942036276276</v>
      </c>
      <c r="N964" s="33">
        <f t="shared" si="421"/>
        <v>-3.7889378403691915E-2</v>
      </c>
      <c r="O964" s="33">
        <f t="shared" si="406"/>
        <v>3.1036942036276276</v>
      </c>
      <c r="P964" s="33">
        <f t="shared" si="407"/>
        <v>177.82857876708016</v>
      </c>
      <c r="Q964" s="33">
        <f t="shared" si="415"/>
        <v>0.29151907442105368</v>
      </c>
      <c r="R964" s="33">
        <f t="shared" si="408"/>
        <v>16.702812611886529</v>
      </c>
      <c r="S964" s="33">
        <f t="shared" si="416"/>
        <v>-0.96872963368255904</v>
      </c>
      <c r="T964" s="33">
        <f t="shared" si="409"/>
        <v>2.8908548951410942</v>
      </c>
      <c r="U964" s="33">
        <f t="shared" si="417"/>
        <v>0.24811871518540254</v>
      </c>
      <c r="V964" s="72">
        <f t="shared" si="410"/>
        <v>2.8908548951410942</v>
      </c>
      <c r="W964" s="33">
        <f t="shared" si="411"/>
        <v>165.63378467631884</v>
      </c>
      <c r="X964" s="80">
        <v>0.60555555555555551</v>
      </c>
      <c r="Z964" s="16">
        <v>183</v>
      </c>
      <c r="AA964" s="16">
        <v>14</v>
      </c>
      <c r="AB964" s="16">
        <v>17.88</v>
      </c>
      <c r="AC964" s="14">
        <f t="shared" si="429"/>
        <v>183.23830000000001</v>
      </c>
      <c r="AD964" s="16">
        <v>50</v>
      </c>
      <c r="AE964" s="16">
        <v>46</v>
      </c>
      <c r="AF964" s="16">
        <v>44.34</v>
      </c>
      <c r="AG964" s="14">
        <f t="shared" si="430"/>
        <v>50.778983333333336</v>
      </c>
      <c r="AH964" s="16">
        <v>20</v>
      </c>
      <c r="AI964" s="16">
        <v>56</v>
      </c>
      <c r="AJ964" s="16">
        <v>32.630000000000003</v>
      </c>
      <c r="AK964" s="14">
        <f t="shared" si="431"/>
        <v>20.942397222222223</v>
      </c>
      <c r="AL964" s="16">
        <v>159</v>
      </c>
      <c r="AM964" s="16">
        <v>43</v>
      </c>
      <c r="AN964" s="16">
        <v>4.3499999999999996</v>
      </c>
      <c r="AO964" s="16">
        <f t="shared" si="432"/>
        <v>159.71787499999999</v>
      </c>
      <c r="AP964" s="16">
        <v>45</v>
      </c>
      <c r="AQ964" s="16">
        <v>16</v>
      </c>
      <c r="AR964" s="16">
        <v>52.21</v>
      </c>
      <c r="AS964" s="14">
        <f t="shared" si="433"/>
        <v>45.281169444444444</v>
      </c>
      <c r="AT964" s="16">
        <v>6</v>
      </c>
      <c r="AU964" s="16">
        <v>27</v>
      </c>
      <c r="AV964" s="16">
        <v>16.63</v>
      </c>
      <c r="AW964" s="14">
        <f t="shared" si="434"/>
        <v>6.4546194444444449</v>
      </c>
      <c r="AX964" s="14">
        <f t="shared" si="426"/>
        <v>-23.520425000000017</v>
      </c>
      <c r="AY964" s="14">
        <f t="shared" si="427"/>
        <v>-5.4978138888888921</v>
      </c>
      <c r="AZ964" s="14">
        <f t="shared" si="428"/>
        <v>-217.31666666666666</v>
      </c>
    </row>
    <row r="965" spans="1:52">
      <c r="A965" s="11">
        <v>0.60624999999999996</v>
      </c>
      <c r="B965" s="12">
        <f t="shared" si="422"/>
        <v>14.533333333333342</v>
      </c>
      <c r="C965" s="12">
        <f t="shared" si="423"/>
        <v>21.22985496396463</v>
      </c>
      <c r="D965" s="12">
        <f t="shared" si="424"/>
        <v>20.847678308409069</v>
      </c>
      <c r="E965" s="12">
        <f t="shared" si="425"/>
        <v>21.003678308409068</v>
      </c>
      <c r="F965" s="12">
        <f t="shared" si="418"/>
        <v>5.498750122671769</v>
      </c>
      <c r="G965" s="12">
        <f t="shared" si="412"/>
        <v>0.39912781779582207</v>
      </c>
      <c r="H965" s="26">
        <f t="shared" si="419"/>
        <v>22.86833944596712</v>
      </c>
      <c r="I965" s="33">
        <f t="shared" si="413"/>
        <v>6.8329105195201869</v>
      </c>
      <c r="J965" s="50">
        <f t="shared" si="414"/>
        <v>6.9889105195201866</v>
      </c>
      <c r="K965" s="33">
        <f t="shared" si="404"/>
        <v>1.8296924953934202</v>
      </c>
      <c r="L965" s="33">
        <f t="shared" si="420"/>
        <v>-0.99928825508272934</v>
      </c>
      <c r="M965" s="33">
        <f t="shared" si="405"/>
        <v>3.1038612511924022</v>
      </c>
      <c r="N965" s="33">
        <f t="shared" si="421"/>
        <v>-3.7722450261268983E-2</v>
      </c>
      <c r="O965" s="33">
        <f t="shared" si="406"/>
        <v>3.1038612511924022</v>
      </c>
      <c r="P965" s="33">
        <f t="shared" si="407"/>
        <v>177.83814988751971</v>
      </c>
      <c r="Q965" s="33">
        <f t="shared" si="415"/>
        <v>0.2905053833079374</v>
      </c>
      <c r="R965" s="33">
        <f t="shared" si="408"/>
        <v>16.644732389375047</v>
      </c>
      <c r="S965" s="33">
        <f t="shared" si="416"/>
        <v>-0.96882177802953517</v>
      </c>
      <c r="T965" s="33">
        <f t="shared" si="409"/>
        <v>2.8912265367897056</v>
      </c>
      <c r="U965" s="33">
        <f t="shared" si="417"/>
        <v>0.24775867778079921</v>
      </c>
      <c r="V965" s="72">
        <f t="shared" si="410"/>
        <v>2.8912265367897056</v>
      </c>
      <c r="W965" s="33">
        <f t="shared" si="411"/>
        <v>165.65507817427559</v>
      </c>
      <c r="X965" s="80">
        <v>0.60625000000000007</v>
      </c>
      <c r="Z965" s="16">
        <v>183</v>
      </c>
      <c r="AA965" s="16">
        <v>13</v>
      </c>
      <c r="AB965" s="16">
        <v>30.54</v>
      </c>
      <c r="AC965" s="14">
        <f t="shared" si="429"/>
        <v>183.22515000000001</v>
      </c>
      <c r="AD965" s="16">
        <v>50</v>
      </c>
      <c r="AE965" s="16">
        <v>47</v>
      </c>
      <c r="AF965" s="16">
        <v>17.829999999999998</v>
      </c>
      <c r="AG965" s="14">
        <f t="shared" si="430"/>
        <v>50.788286111111113</v>
      </c>
      <c r="AH965" s="16">
        <v>20</v>
      </c>
      <c r="AI965" s="16">
        <v>57</v>
      </c>
      <c r="AJ965" s="16">
        <v>32.79</v>
      </c>
      <c r="AK965" s="14">
        <f t="shared" si="431"/>
        <v>20.959108333333333</v>
      </c>
      <c r="AL965" s="16">
        <v>159</v>
      </c>
      <c r="AM965" s="16">
        <v>45</v>
      </c>
      <c r="AN965" s="16">
        <v>1.58</v>
      </c>
      <c r="AO965" s="16">
        <f t="shared" si="432"/>
        <v>159.75043888888888</v>
      </c>
      <c r="AP965" s="16">
        <v>45</v>
      </c>
      <c r="AQ965" s="16">
        <v>13</v>
      </c>
      <c r="AR965" s="16">
        <v>26.45</v>
      </c>
      <c r="AS965" s="14">
        <f t="shared" si="433"/>
        <v>45.224013888888891</v>
      </c>
      <c r="AT965" s="16">
        <v>6</v>
      </c>
      <c r="AU965" s="16">
        <v>28</v>
      </c>
      <c r="AV965" s="16">
        <v>16.8</v>
      </c>
      <c r="AW965" s="14">
        <f t="shared" si="434"/>
        <v>6.4713333333333329</v>
      </c>
      <c r="AX965" s="14">
        <f t="shared" si="426"/>
        <v>-23.474711111111134</v>
      </c>
      <c r="AY965" s="14">
        <f t="shared" si="427"/>
        <v>-5.5642722222222218</v>
      </c>
      <c r="AZ965" s="14">
        <f t="shared" si="428"/>
        <v>-217.31662499999999</v>
      </c>
    </row>
    <row r="966" spans="1:52">
      <c r="A966" s="11">
        <v>0.60694444444444495</v>
      </c>
      <c r="B966" s="12">
        <f t="shared" si="422"/>
        <v>14.549999999999999</v>
      </c>
      <c r="C966" s="12">
        <f t="shared" si="423"/>
        <v>21.246567197297956</v>
      </c>
      <c r="D966" s="12">
        <f t="shared" si="424"/>
        <v>20.864390541742413</v>
      </c>
      <c r="E966" s="12">
        <f t="shared" si="425"/>
        <v>21.020390541742412</v>
      </c>
      <c r="F966" s="12">
        <f t="shared" si="418"/>
        <v>5.503125375127194</v>
      </c>
      <c r="G966" s="12">
        <f t="shared" si="412"/>
        <v>0.39928374513132331</v>
      </c>
      <c r="H966" s="26">
        <f t="shared" si="419"/>
        <v>22.877273424202059</v>
      </c>
      <c r="I966" s="33">
        <f t="shared" si="413"/>
        <v>6.849622752853513</v>
      </c>
      <c r="J966" s="50">
        <f t="shared" si="414"/>
        <v>7.0056227528535127</v>
      </c>
      <c r="K966" s="33">
        <f t="shared" si="404"/>
        <v>1.8340677478488414</v>
      </c>
      <c r="L966" s="33">
        <f t="shared" si="420"/>
        <v>-0.99929457087715012</v>
      </c>
      <c r="M966" s="33">
        <f t="shared" si="405"/>
        <v>3.1040290521429172</v>
      </c>
      <c r="N966" s="33">
        <f t="shared" si="421"/>
        <v>-3.7554768211940717E-2</v>
      </c>
      <c r="O966" s="33">
        <f t="shared" si="406"/>
        <v>3.1040290521429172</v>
      </c>
      <c r="P966" s="33">
        <f t="shared" si="407"/>
        <v>177.84776417378251</v>
      </c>
      <c r="Q966" s="33">
        <f t="shared" si="415"/>
        <v>0.28949317270249825</v>
      </c>
      <c r="R966" s="33">
        <f t="shared" si="408"/>
        <v>16.586736993705003</v>
      </c>
      <c r="S966" s="33">
        <f t="shared" si="416"/>
        <v>-0.96891484191276755</v>
      </c>
      <c r="T966" s="33">
        <f t="shared" si="409"/>
        <v>2.8916024361676147</v>
      </c>
      <c r="U966" s="33">
        <f t="shared" si="417"/>
        <v>0.24739448078151763</v>
      </c>
      <c r="V966" s="72">
        <f t="shared" si="410"/>
        <v>2.8916024361676147</v>
      </c>
      <c r="W966" s="33">
        <f t="shared" si="411"/>
        <v>165.67661562215136</v>
      </c>
      <c r="X966" s="80">
        <v>0.6069444444444444</v>
      </c>
      <c r="Z966" s="16">
        <v>183</v>
      </c>
      <c r="AA966" s="16">
        <v>12</v>
      </c>
      <c r="AB966" s="16">
        <v>42.95</v>
      </c>
      <c r="AC966" s="14">
        <f t="shared" si="429"/>
        <v>183.21193055555557</v>
      </c>
      <c r="AD966" s="16">
        <v>50</v>
      </c>
      <c r="AE966" s="16">
        <v>47</v>
      </c>
      <c r="AF966" s="16">
        <v>51.18</v>
      </c>
      <c r="AG966" s="14">
        <f t="shared" si="430"/>
        <v>50.797550000000001</v>
      </c>
      <c r="AH966" s="16">
        <v>20</v>
      </c>
      <c r="AI966" s="16">
        <v>58</v>
      </c>
      <c r="AJ966" s="16">
        <v>32.96</v>
      </c>
      <c r="AK966" s="14">
        <f t="shared" si="431"/>
        <v>20.975822222222224</v>
      </c>
      <c r="AL966" s="16">
        <v>159</v>
      </c>
      <c r="AM966" s="16">
        <v>46</v>
      </c>
      <c r="AN966" s="16">
        <v>59.81</v>
      </c>
      <c r="AO966" s="16">
        <f t="shared" si="432"/>
        <v>159.78328055555556</v>
      </c>
      <c r="AP966" s="16">
        <v>45</v>
      </c>
      <c r="AQ966" s="16">
        <v>10</v>
      </c>
      <c r="AR966" s="16">
        <v>1.02</v>
      </c>
      <c r="AS966" s="14">
        <f t="shared" si="433"/>
        <v>45.16695</v>
      </c>
      <c r="AT966" s="16">
        <v>6</v>
      </c>
      <c r="AU966" s="16">
        <v>29</v>
      </c>
      <c r="AV966" s="16">
        <v>16.96</v>
      </c>
      <c r="AW966" s="14">
        <f t="shared" si="434"/>
        <v>6.4880444444444443</v>
      </c>
      <c r="AX966" s="14">
        <f t="shared" si="426"/>
        <v>-23.428650000000005</v>
      </c>
      <c r="AY966" s="14">
        <f t="shared" si="427"/>
        <v>-5.6306000000000012</v>
      </c>
      <c r="AZ966" s="14">
        <f t="shared" si="428"/>
        <v>-217.31666666666669</v>
      </c>
    </row>
    <row r="967" spans="1:52">
      <c r="A967" s="11">
        <v>0.60763888888888895</v>
      </c>
      <c r="B967" s="12">
        <f t="shared" si="422"/>
        <v>14.566666666666679</v>
      </c>
      <c r="C967" s="12">
        <f t="shared" si="423"/>
        <v>21.2632794306313</v>
      </c>
      <c r="D967" s="12">
        <f t="shared" si="424"/>
        <v>20.881102775075735</v>
      </c>
      <c r="E967" s="12">
        <f t="shared" si="425"/>
        <v>21.037102775075734</v>
      </c>
      <c r="F967" s="12">
        <f t="shared" si="418"/>
        <v>5.5075006275826155</v>
      </c>
      <c r="G967" s="12">
        <f t="shared" si="412"/>
        <v>0.39943899463454452</v>
      </c>
      <c r="H967" s="26">
        <f t="shared" si="419"/>
        <v>22.886168565508136</v>
      </c>
      <c r="I967" s="33">
        <f t="shared" si="413"/>
        <v>6.8663349861868568</v>
      </c>
      <c r="J967" s="50">
        <f t="shared" si="414"/>
        <v>7.0223349861868565</v>
      </c>
      <c r="K967" s="33">
        <f t="shared" si="404"/>
        <v>1.8384430003042673</v>
      </c>
      <c r="L967" s="33">
        <f t="shared" si="420"/>
        <v>-0.99930088658144922</v>
      </c>
      <c r="M967" s="33">
        <f t="shared" si="405"/>
        <v>3.1041976032844532</v>
      </c>
      <c r="N967" s="33">
        <f t="shared" si="421"/>
        <v>-3.7386335438631617E-2</v>
      </c>
      <c r="O967" s="33">
        <f t="shared" si="406"/>
        <v>3.1041976032844532</v>
      </c>
      <c r="P967" s="33">
        <f t="shared" si="407"/>
        <v>177.85742144282463</v>
      </c>
      <c r="Q967" s="33">
        <f t="shared" si="415"/>
        <v>0.28848245959493951</v>
      </c>
      <c r="R967" s="33">
        <f t="shared" si="408"/>
        <v>16.528827398343335</v>
      </c>
      <c r="S967" s="33">
        <f t="shared" si="416"/>
        <v>-0.96900881835988162</v>
      </c>
      <c r="T967" s="33">
        <f t="shared" si="409"/>
        <v>2.8919825839346522</v>
      </c>
      <c r="U967" s="33">
        <f t="shared" si="417"/>
        <v>0.24702613210101126</v>
      </c>
      <c r="V967" s="72">
        <f t="shared" si="410"/>
        <v>2.8919825839346522</v>
      </c>
      <c r="W967" s="33">
        <f t="shared" si="411"/>
        <v>165.69839648479393</v>
      </c>
      <c r="X967" s="80">
        <v>0.60763888888888895</v>
      </c>
      <c r="Z967" s="16">
        <v>183</v>
      </c>
      <c r="AA967" s="16">
        <v>11</v>
      </c>
      <c r="AB967" s="16">
        <v>55.11</v>
      </c>
      <c r="AC967" s="14">
        <f t="shared" si="429"/>
        <v>183.19864166666667</v>
      </c>
      <c r="AD967" s="16">
        <v>50</v>
      </c>
      <c r="AE967" s="16">
        <v>48</v>
      </c>
      <c r="AF967" s="16">
        <v>24.39</v>
      </c>
      <c r="AG967" s="14">
        <f t="shared" si="430"/>
        <v>50.806775000000002</v>
      </c>
      <c r="AH967" s="16">
        <v>20</v>
      </c>
      <c r="AI967" s="16">
        <v>59</v>
      </c>
      <c r="AJ967" s="16">
        <v>33.119999999999997</v>
      </c>
      <c r="AK967" s="14">
        <f t="shared" si="431"/>
        <v>20.992533333333334</v>
      </c>
      <c r="AL967" s="16">
        <v>159</v>
      </c>
      <c r="AM967" s="16">
        <v>48</v>
      </c>
      <c r="AN967" s="16">
        <v>59.04</v>
      </c>
      <c r="AO967" s="16">
        <f t="shared" si="432"/>
        <v>159.81639999999999</v>
      </c>
      <c r="AP967" s="16">
        <v>45</v>
      </c>
      <c r="AQ967" s="16">
        <v>6</v>
      </c>
      <c r="AR967" s="16">
        <v>35.909999999999997</v>
      </c>
      <c r="AS967" s="14">
        <f t="shared" si="433"/>
        <v>45.109974999999999</v>
      </c>
      <c r="AT967" s="16">
        <v>6</v>
      </c>
      <c r="AU967" s="16">
        <v>30</v>
      </c>
      <c r="AV967" s="16">
        <v>17.13</v>
      </c>
      <c r="AW967" s="14">
        <f t="shared" si="434"/>
        <v>6.5047583333333332</v>
      </c>
      <c r="AX967" s="14">
        <f t="shared" si="426"/>
        <v>-23.382241666666687</v>
      </c>
      <c r="AY967" s="14">
        <f t="shared" si="427"/>
        <v>-5.6968000000000032</v>
      </c>
      <c r="AZ967" s="14">
        <f t="shared" si="428"/>
        <v>-217.31662500000002</v>
      </c>
    </row>
    <row r="968" spans="1:52">
      <c r="A968" s="11">
        <v>0.60833333333333295</v>
      </c>
      <c r="B968" s="12">
        <f t="shared" si="422"/>
        <v>14.583333333333336</v>
      </c>
      <c r="C968" s="12">
        <f t="shared" si="423"/>
        <v>21.279991663964623</v>
      </c>
      <c r="D968" s="12">
        <f t="shared" si="424"/>
        <v>20.897815008409058</v>
      </c>
      <c r="E968" s="12">
        <f t="shared" si="425"/>
        <v>21.053815008409057</v>
      </c>
      <c r="F968" s="12">
        <f t="shared" si="418"/>
        <v>5.5118758800380352</v>
      </c>
      <c r="G968" s="12">
        <f t="shared" si="412"/>
        <v>0.3995935632037752</v>
      </c>
      <c r="H968" s="26">
        <f t="shared" si="419"/>
        <v>22.895024692170427</v>
      </c>
      <c r="I968" s="33">
        <f t="shared" si="413"/>
        <v>6.8830472195201793</v>
      </c>
      <c r="J968" s="50">
        <f t="shared" si="414"/>
        <v>7.039047219520179</v>
      </c>
      <c r="K968" s="33">
        <f t="shared" si="404"/>
        <v>1.8428182527596877</v>
      </c>
      <c r="L968" s="33">
        <f t="shared" si="420"/>
        <v>-0.99930720169684861</v>
      </c>
      <c r="M968" s="33">
        <f t="shared" si="405"/>
        <v>3.1043669014053616</v>
      </c>
      <c r="N968" s="33">
        <f t="shared" si="421"/>
        <v>-3.7217155141333148E-2</v>
      </c>
      <c r="O968" s="33">
        <f t="shared" si="406"/>
        <v>3.1043669014053616</v>
      </c>
      <c r="P968" s="33">
        <f t="shared" si="407"/>
        <v>177.86712151063219</v>
      </c>
      <c r="Q968" s="33">
        <f t="shared" si="415"/>
        <v>0.28747326094306497</v>
      </c>
      <c r="R968" s="33">
        <f t="shared" si="408"/>
        <v>16.471004574900629</v>
      </c>
      <c r="S968" s="33">
        <f t="shared" si="416"/>
        <v>-0.96910370035094484</v>
      </c>
      <c r="T968" s="33">
        <f t="shared" si="409"/>
        <v>2.8923669707186321</v>
      </c>
      <c r="U968" s="33">
        <f t="shared" si="417"/>
        <v>0.24665363967739504</v>
      </c>
      <c r="V968" s="72">
        <f t="shared" si="410"/>
        <v>2.8923669707186321</v>
      </c>
      <c r="W968" s="33">
        <f t="shared" si="411"/>
        <v>165.72042022521657</v>
      </c>
      <c r="X968" s="80">
        <v>0.60833333333333328</v>
      </c>
      <c r="Z968" s="16">
        <v>183</v>
      </c>
      <c r="AA968" s="16">
        <v>11</v>
      </c>
      <c r="AB968" s="16">
        <v>7.02</v>
      </c>
      <c r="AC968" s="14">
        <f t="shared" si="429"/>
        <v>183.18528333333333</v>
      </c>
      <c r="AD968" s="16">
        <v>50</v>
      </c>
      <c r="AE968" s="16">
        <v>48</v>
      </c>
      <c r="AF968" s="16">
        <v>57.47</v>
      </c>
      <c r="AG968" s="14">
        <f t="shared" si="430"/>
        <v>50.815963888888888</v>
      </c>
      <c r="AH968" s="16">
        <v>21</v>
      </c>
      <c r="AI968" s="16">
        <v>0</v>
      </c>
      <c r="AJ968" s="16">
        <v>33.29</v>
      </c>
      <c r="AK968" s="14">
        <f t="shared" si="431"/>
        <v>21.009247222222221</v>
      </c>
      <c r="AL968" s="16">
        <v>159</v>
      </c>
      <c r="AM968" s="16">
        <v>50</v>
      </c>
      <c r="AN968" s="16">
        <v>59.26</v>
      </c>
      <c r="AO968" s="16">
        <f t="shared" si="432"/>
        <v>159.84979444444446</v>
      </c>
      <c r="AP968" s="16">
        <v>45</v>
      </c>
      <c r="AQ968" s="16">
        <v>3</v>
      </c>
      <c r="AR968" s="16">
        <v>11.12</v>
      </c>
      <c r="AS968" s="14">
        <f t="shared" si="433"/>
        <v>45.053088888888887</v>
      </c>
      <c r="AT968" s="16">
        <v>6</v>
      </c>
      <c r="AU968" s="16">
        <v>31</v>
      </c>
      <c r="AV968" s="16">
        <v>17.29</v>
      </c>
      <c r="AW968" s="14">
        <f t="shared" si="434"/>
        <v>6.5214694444444445</v>
      </c>
      <c r="AX968" s="14">
        <f t="shared" si="426"/>
        <v>-23.335488888888875</v>
      </c>
      <c r="AY968" s="14">
        <f t="shared" si="427"/>
        <v>-5.7628750000000011</v>
      </c>
      <c r="AZ968" s="14">
        <f t="shared" si="428"/>
        <v>-217.31666666666663</v>
      </c>
    </row>
    <row r="969" spans="1:52">
      <c r="A969" s="11">
        <v>0.60902777777777795</v>
      </c>
      <c r="B969" s="12">
        <f t="shared" si="422"/>
        <v>14.599999999999991</v>
      </c>
      <c r="C969" s="12">
        <f t="shared" si="423"/>
        <v>21.296703897297945</v>
      </c>
      <c r="D969" s="12">
        <f t="shared" si="424"/>
        <v>20.914527241742405</v>
      </c>
      <c r="E969" s="12">
        <f t="shared" si="425"/>
        <v>21.070527241742404</v>
      </c>
      <c r="F969" s="12">
        <f t="shared" si="418"/>
        <v>5.516251132493462</v>
      </c>
      <c r="G969" s="12">
        <f t="shared" si="412"/>
        <v>0.39974744775021298</v>
      </c>
      <c r="H969" s="26">
        <f t="shared" si="419"/>
        <v>22.903841627213598</v>
      </c>
      <c r="I969" s="33">
        <f t="shared" si="413"/>
        <v>6.8997594528535018</v>
      </c>
      <c r="J969" s="50">
        <f t="shared" si="414"/>
        <v>7.0557594528535015</v>
      </c>
      <c r="K969" s="33">
        <f t="shared" si="404"/>
        <v>1.8471935052151083</v>
      </c>
      <c r="L969" s="33">
        <f t="shared" si="420"/>
        <v>-0.99931351572443716</v>
      </c>
      <c r="M969" s="33">
        <f t="shared" si="405"/>
        <v>3.1045369432771386</v>
      </c>
      <c r="N969" s="33">
        <f t="shared" si="421"/>
        <v>-3.704723053704969E-2</v>
      </c>
      <c r="O969" s="33">
        <f t="shared" si="406"/>
        <v>3.1045369432771386</v>
      </c>
      <c r="P969" s="33">
        <f t="shared" si="407"/>
        <v>177.8768641922255</v>
      </c>
      <c r="Q969" s="33">
        <f t="shared" si="415"/>
        <v>0.28646559367216917</v>
      </c>
      <c r="R969" s="33">
        <f t="shared" si="408"/>
        <v>16.413269493124837</v>
      </c>
      <c r="S969" s="33">
        <f t="shared" si="416"/>
        <v>-0.96919948081890117</v>
      </c>
      <c r="T969" s="33">
        <f t="shared" si="409"/>
        <v>2.8927555871153903</v>
      </c>
      <c r="U969" s="33">
        <f t="shared" si="417"/>
        <v>0.24627701147361</v>
      </c>
      <c r="V969" s="72">
        <f t="shared" si="410"/>
        <v>2.8927555871153903</v>
      </c>
      <c r="W969" s="33">
        <f t="shared" si="411"/>
        <v>165.7426863046004</v>
      </c>
      <c r="X969" s="80">
        <v>0.60902777777777783</v>
      </c>
      <c r="Z969" s="16">
        <v>183</v>
      </c>
      <c r="AA969" s="16">
        <v>10</v>
      </c>
      <c r="AB969" s="16">
        <v>18.68</v>
      </c>
      <c r="AC969" s="14">
        <f t="shared" si="429"/>
        <v>183.17185555555557</v>
      </c>
      <c r="AD969" s="16">
        <v>50</v>
      </c>
      <c r="AE969" s="16">
        <v>49</v>
      </c>
      <c r="AF969" s="16">
        <v>30.41</v>
      </c>
      <c r="AG969" s="14">
        <f t="shared" si="430"/>
        <v>50.825113888888886</v>
      </c>
      <c r="AH969" s="16">
        <v>21</v>
      </c>
      <c r="AI969" s="16">
        <v>1</v>
      </c>
      <c r="AJ969" s="16">
        <v>33.450000000000003</v>
      </c>
      <c r="AK969" s="14">
        <f t="shared" si="431"/>
        <v>21.025958333333332</v>
      </c>
      <c r="AL969" s="16">
        <v>159</v>
      </c>
      <c r="AM969" s="16">
        <v>53</v>
      </c>
      <c r="AN969" s="16">
        <v>0.47</v>
      </c>
      <c r="AO969" s="16">
        <f t="shared" si="432"/>
        <v>159.88346388888888</v>
      </c>
      <c r="AP969" s="16">
        <v>44</v>
      </c>
      <c r="AQ969" s="16">
        <v>59</v>
      </c>
      <c r="AR969" s="16">
        <v>46.65</v>
      </c>
      <c r="AS969" s="14">
        <f t="shared" si="433"/>
        <v>44.996291666666664</v>
      </c>
      <c r="AT969" s="16">
        <v>6</v>
      </c>
      <c r="AU969" s="16">
        <v>32</v>
      </c>
      <c r="AV969" s="16">
        <v>17.45</v>
      </c>
      <c r="AW969" s="14">
        <f t="shared" si="434"/>
        <v>6.5381805555555559</v>
      </c>
      <c r="AX969" s="14">
        <f t="shared" si="426"/>
        <v>-23.288391666666683</v>
      </c>
      <c r="AY969" s="14">
        <f t="shared" si="427"/>
        <v>-5.8288222222222217</v>
      </c>
      <c r="AZ969" s="14">
        <f t="shared" si="428"/>
        <v>-217.31666666666663</v>
      </c>
    </row>
    <row r="970" spans="1:52">
      <c r="A970" s="11">
        <v>0.60972222222222205</v>
      </c>
      <c r="B970" s="12">
        <f t="shared" si="422"/>
        <v>14.616666666666671</v>
      </c>
      <c r="C970" s="12">
        <f t="shared" si="423"/>
        <v>21.313416130631293</v>
      </c>
      <c r="D970" s="12">
        <f t="shared" si="424"/>
        <v>20.931239475075731</v>
      </c>
      <c r="E970" s="12">
        <f t="shared" si="425"/>
        <v>21.08723947507573</v>
      </c>
      <c r="F970" s="12">
        <f t="shared" si="418"/>
        <v>5.5206263849488835</v>
      </c>
      <c r="G970" s="12">
        <f t="shared" si="412"/>
        <v>0.3999006451980332</v>
      </c>
      <c r="H970" s="26">
        <f t="shared" si="419"/>
        <v>22.912619194405874</v>
      </c>
      <c r="I970" s="33">
        <f t="shared" si="413"/>
        <v>6.9164716861868492</v>
      </c>
      <c r="J970" s="50">
        <f t="shared" si="414"/>
        <v>7.0724716861868488</v>
      </c>
      <c r="K970" s="33">
        <f t="shared" si="404"/>
        <v>1.8515687576705353</v>
      </c>
      <c r="L970" s="33">
        <f t="shared" si="420"/>
        <v>-0.99931982816521037</v>
      </c>
      <c r="M970" s="33">
        <f t="shared" si="405"/>
        <v>3.1047077256544227</v>
      </c>
      <c r="N970" s="33">
        <f t="shared" si="421"/>
        <v>-3.6876564859740689E-2</v>
      </c>
      <c r="O970" s="33">
        <f t="shared" si="406"/>
        <v>3.1047077256544227</v>
      </c>
      <c r="P970" s="33">
        <f t="shared" si="407"/>
        <v>177.88664930165911</v>
      </c>
      <c r="Q970" s="33">
        <f t="shared" si="415"/>
        <v>0.28545947467493932</v>
      </c>
      <c r="R970" s="33">
        <f t="shared" si="408"/>
        <v>16.355623120895633</v>
      </c>
      <c r="S970" s="33">
        <f t="shared" si="416"/>
        <v>-0.96929615265000268</v>
      </c>
      <c r="T970" s="33">
        <f t="shared" si="409"/>
        <v>2.8931484236888076</v>
      </c>
      <c r="U970" s="33">
        <f t="shared" si="417"/>
        <v>0.24589625547759522</v>
      </c>
      <c r="V970" s="72">
        <f t="shared" si="410"/>
        <v>2.8931484236888076</v>
      </c>
      <c r="W970" s="33">
        <f t="shared" si="411"/>
        <v>165.7651941822956</v>
      </c>
      <c r="X970" s="80">
        <v>0.60972222222222217</v>
      </c>
      <c r="Z970" s="16">
        <v>183</v>
      </c>
      <c r="AA970" s="16">
        <v>9</v>
      </c>
      <c r="AB970" s="16">
        <v>30.1</v>
      </c>
      <c r="AC970" s="14">
        <f t="shared" si="429"/>
        <v>183.15836111111111</v>
      </c>
      <c r="AD970" s="16">
        <v>50</v>
      </c>
      <c r="AE970" s="16">
        <v>50</v>
      </c>
      <c r="AF970" s="16">
        <v>3.2</v>
      </c>
      <c r="AG970" s="14">
        <f t="shared" si="430"/>
        <v>50.834222222222223</v>
      </c>
      <c r="AH970" s="16">
        <v>21</v>
      </c>
      <c r="AI970" s="16">
        <v>2</v>
      </c>
      <c r="AJ970" s="16">
        <v>33.61</v>
      </c>
      <c r="AK970" s="14">
        <f t="shared" si="431"/>
        <v>21.042669444444446</v>
      </c>
      <c r="AL970" s="16">
        <v>159</v>
      </c>
      <c r="AM970" s="16">
        <v>55</v>
      </c>
      <c r="AN970" s="16">
        <v>2.67</v>
      </c>
      <c r="AO970" s="16">
        <f t="shared" si="432"/>
        <v>159.91740833333333</v>
      </c>
      <c r="AP970" s="16">
        <v>44</v>
      </c>
      <c r="AQ970" s="16">
        <v>56</v>
      </c>
      <c r="AR970" s="16">
        <v>22.52</v>
      </c>
      <c r="AS970" s="14">
        <f t="shared" si="433"/>
        <v>44.939588888888892</v>
      </c>
      <c r="AT970" s="16">
        <v>6</v>
      </c>
      <c r="AU970" s="16">
        <v>33</v>
      </c>
      <c r="AV970" s="16">
        <v>17.62</v>
      </c>
      <c r="AW970" s="14">
        <f t="shared" si="434"/>
        <v>6.5548944444444448</v>
      </c>
      <c r="AX970" s="14">
        <f t="shared" si="426"/>
        <v>-23.240952777777778</v>
      </c>
      <c r="AY970" s="14">
        <f t="shared" si="427"/>
        <v>-5.8946333333333314</v>
      </c>
      <c r="AZ970" s="14">
        <f t="shared" si="428"/>
        <v>-217.31662500000002</v>
      </c>
    </row>
    <row r="971" spans="1:52">
      <c r="A971" s="11">
        <v>0.61041666666666705</v>
      </c>
      <c r="B971" s="12">
        <f t="shared" si="422"/>
        <v>14.633333333333329</v>
      </c>
      <c r="C971" s="12">
        <f t="shared" si="423"/>
        <v>21.330128363964619</v>
      </c>
      <c r="D971" s="12">
        <f t="shared" si="424"/>
        <v>20.947951708409075</v>
      </c>
      <c r="E971" s="12">
        <f t="shared" si="425"/>
        <v>21.103951708409074</v>
      </c>
      <c r="F971" s="12">
        <f t="shared" si="418"/>
        <v>5.5250016374043094</v>
      </c>
      <c r="G971" s="12">
        <f t="shared" si="412"/>
        <v>0.40005315248446011</v>
      </c>
      <c r="H971" s="26">
        <f t="shared" si="419"/>
        <v>22.921357218263125</v>
      </c>
      <c r="I971" s="33">
        <f t="shared" si="413"/>
        <v>6.9331839195201752</v>
      </c>
      <c r="J971" s="50">
        <f t="shared" si="414"/>
        <v>7.0891839195201749</v>
      </c>
      <c r="K971" s="33">
        <f t="shared" si="404"/>
        <v>1.8559440101259563</v>
      </c>
      <c r="L971" s="33">
        <f t="shared" si="420"/>
        <v>-0.99932613852011132</v>
      </c>
      <c r="M971" s="33">
        <f t="shared" si="405"/>
        <v>3.1048792452751095</v>
      </c>
      <c r="N971" s="33">
        <f t="shared" si="421"/>
        <v>-3.6705161360265713E-2</v>
      </c>
      <c r="O971" s="33">
        <f t="shared" si="406"/>
        <v>3.1048792452751095</v>
      </c>
      <c r="P971" s="33">
        <f t="shared" si="407"/>
        <v>177.89647665202813</v>
      </c>
      <c r="Q971" s="33">
        <f t="shared" si="415"/>
        <v>0.28445492081135731</v>
      </c>
      <c r="R971" s="33">
        <f t="shared" si="408"/>
        <v>16.29806642421882</v>
      </c>
      <c r="S971" s="33">
        <f t="shared" si="416"/>
        <v>-0.96939370868424402</v>
      </c>
      <c r="T971" s="33">
        <f t="shared" si="409"/>
        <v>2.8935454709708415</v>
      </c>
      <c r="U971" s="33">
        <f t="shared" si="417"/>
        <v>0.24551137970246364</v>
      </c>
      <c r="V971" s="72">
        <f t="shared" si="410"/>
        <v>2.8935454709708415</v>
      </c>
      <c r="W971" s="33">
        <f t="shared" si="411"/>
        <v>165.78794331582327</v>
      </c>
      <c r="X971" s="80">
        <v>0.61041666666666672</v>
      </c>
      <c r="Z971" s="16">
        <v>183</v>
      </c>
      <c r="AA971" s="16">
        <v>8</v>
      </c>
      <c r="AB971" s="16">
        <v>41.27</v>
      </c>
      <c r="AC971" s="14">
        <f t="shared" si="429"/>
        <v>183.14479722222222</v>
      </c>
      <c r="AD971" s="16">
        <v>50</v>
      </c>
      <c r="AE971" s="16">
        <v>50</v>
      </c>
      <c r="AF971" s="16">
        <v>35.86</v>
      </c>
      <c r="AG971" s="14">
        <f t="shared" si="430"/>
        <v>50.843294444444446</v>
      </c>
      <c r="AH971" s="16">
        <v>21</v>
      </c>
      <c r="AI971" s="16">
        <v>3</v>
      </c>
      <c r="AJ971" s="16">
        <v>33.78</v>
      </c>
      <c r="AK971" s="14">
        <f t="shared" si="431"/>
        <v>21.059383333333333</v>
      </c>
      <c r="AL971" s="16">
        <v>159</v>
      </c>
      <c r="AM971" s="16">
        <v>57</v>
      </c>
      <c r="AN971" s="16">
        <v>5.84</v>
      </c>
      <c r="AO971" s="16">
        <f t="shared" si="432"/>
        <v>159.95162222222223</v>
      </c>
      <c r="AP971" s="16">
        <v>44</v>
      </c>
      <c r="AQ971" s="16">
        <v>52</v>
      </c>
      <c r="AR971" s="16">
        <v>58.72</v>
      </c>
      <c r="AS971" s="14">
        <f t="shared" si="433"/>
        <v>44.882977777777775</v>
      </c>
      <c r="AT971" s="16">
        <v>6</v>
      </c>
      <c r="AU971" s="16">
        <v>34</v>
      </c>
      <c r="AV971" s="16">
        <v>17.78</v>
      </c>
      <c r="AW971" s="14">
        <f t="shared" si="434"/>
        <v>6.5716055555555553</v>
      </c>
      <c r="AX971" s="14">
        <f t="shared" si="426"/>
        <v>-23.193174999999997</v>
      </c>
      <c r="AY971" s="14">
        <f t="shared" si="427"/>
        <v>-5.9603166666666709</v>
      </c>
      <c r="AZ971" s="14">
        <f t="shared" si="428"/>
        <v>-217.31666666666666</v>
      </c>
    </row>
    <row r="972" spans="1:52">
      <c r="A972" s="11">
        <v>0.61111111111111105</v>
      </c>
      <c r="B972" s="12">
        <f t="shared" si="422"/>
        <v>14.650000000000009</v>
      </c>
      <c r="C972" s="12">
        <f t="shared" si="423"/>
        <v>21.346840597297962</v>
      </c>
      <c r="D972" s="12">
        <f t="shared" si="424"/>
        <v>20.964663941742398</v>
      </c>
      <c r="E972" s="12">
        <f t="shared" si="425"/>
        <v>21.120663941742396</v>
      </c>
      <c r="F972" s="12">
        <f t="shared" si="418"/>
        <v>5.5293768898597291</v>
      </c>
      <c r="G972" s="12">
        <f t="shared" si="412"/>
        <v>0.40020496655983517</v>
      </c>
      <c r="H972" s="26">
        <f t="shared" si="419"/>
        <v>22.930055524052801</v>
      </c>
      <c r="I972" s="33">
        <f t="shared" si="413"/>
        <v>6.949896152853519</v>
      </c>
      <c r="J972" s="50">
        <f t="shared" si="414"/>
        <v>7.1058961528535187</v>
      </c>
      <c r="K972" s="33">
        <f t="shared" si="404"/>
        <v>1.8603192625813825</v>
      </c>
      <c r="L972" s="33">
        <f t="shared" si="420"/>
        <v>-0.9993324462900719</v>
      </c>
      <c r="M972" s="33">
        <f t="shared" si="405"/>
        <v>3.105051498860413</v>
      </c>
      <c r="N972" s="33">
        <f t="shared" si="421"/>
        <v>-3.6533023306325685E-2</v>
      </c>
      <c r="O972" s="33">
        <f t="shared" si="406"/>
        <v>3.105051498860413</v>
      </c>
      <c r="P972" s="33">
        <f t="shared" si="407"/>
        <v>177.90634605547203</v>
      </c>
      <c r="Q972" s="33">
        <f t="shared" si="415"/>
        <v>0.28345194890858605</v>
      </c>
      <c r="R972" s="33">
        <f t="shared" si="408"/>
        <v>16.240600367219823</v>
      </c>
      <c r="S972" s="33">
        <f t="shared" si="416"/>
        <v>-0.96949214171579634</v>
      </c>
      <c r="T972" s="33">
        <f t="shared" si="409"/>
        <v>2.8939467194615549</v>
      </c>
      <c r="U972" s="33">
        <f t="shared" si="417"/>
        <v>0.24512239218667578</v>
      </c>
      <c r="V972" s="72">
        <f t="shared" si="410"/>
        <v>2.8939467194615549</v>
      </c>
      <c r="W972" s="33">
        <f t="shared" si="411"/>
        <v>165.81093316087717</v>
      </c>
      <c r="X972" s="80">
        <v>0.61111111111111105</v>
      </c>
      <c r="Z972" s="16">
        <v>183</v>
      </c>
      <c r="AA972" s="16">
        <v>7</v>
      </c>
      <c r="AB972" s="16">
        <v>52.19</v>
      </c>
      <c r="AC972" s="14">
        <f t="shared" si="429"/>
        <v>183.13116388888889</v>
      </c>
      <c r="AD972" s="16">
        <v>50</v>
      </c>
      <c r="AE972" s="16">
        <v>51</v>
      </c>
      <c r="AF972" s="16">
        <v>8.3800000000000008</v>
      </c>
      <c r="AG972" s="14">
        <f t="shared" si="430"/>
        <v>50.852327777777781</v>
      </c>
      <c r="AH972" s="16">
        <v>21</v>
      </c>
      <c r="AI972" s="16">
        <v>4</v>
      </c>
      <c r="AJ972" s="16">
        <v>33.94</v>
      </c>
      <c r="AK972" s="14">
        <f t="shared" si="431"/>
        <v>21.076094444444443</v>
      </c>
      <c r="AL972" s="16">
        <v>159</v>
      </c>
      <c r="AM972" s="16">
        <v>59</v>
      </c>
      <c r="AN972" s="16">
        <v>9.99</v>
      </c>
      <c r="AO972" s="16">
        <f t="shared" si="432"/>
        <v>159.98610833333333</v>
      </c>
      <c r="AP972" s="16">
        <v>44</v>
      </c>
      <c r="AQ972" s="16">
        <v>49</v>
      </c>
      <c r="AR972" s="16">
        <v>35.25</v>
      </c>
      <c r="AS972" s="14">
        <f t="shared" si="433"/>
        <v>44.826458333333335</v>
      </c>
      <c r="AT972" s="16">
        <v>6</v>
      </c>
      <c r="AU972" s="16">
        <v>35</v>
      </c>
      <c r="AV972" s="16">
        <v>17.95</v>
      </c>
      <c r="AW972" s="14">
        <f t="shared" si="434"/>
        <v>6.5883194444444442</v>
      </c>
      <c r="AX972" s="14">
        <f t="shared" si="426"/>
        <v>-23.145055555555558</v>
      </c>
      <c r="AY972" s="14">
        <f t="shared" si="427"/>
        <v>-6.0258694444444458</v>
      </c>
      <c r="AZ972" s="14">
        <f t="shared" si="428"/>
        <v>-217.31662499999999</v>
      </c>
    </row>
    <row r="973" spans="1:52">
      <c r="A973" s="11">
        <v>0.61180555555555605</v>
      </c>
      <c r="B973" s="12">
        <f t="shared" si="422"/>
        <v>14.666666666666664</v>
      </c>
      <c r="C973" s="12">
        <f t="shared" si="423"/>
        <v>21.363552830631285</v>
      </c>
      <c r="D973" s="12">
        <f t="shared" si="424"/>
        <v>20.981376175075745</v>
      </c>
      <c r="E973" s="12">
        <f t="shared" si="425"/>
        <v>21.137376175075744</v>
      </c>
      <c r="F973" s="12">
        <f t="shared" si="418"/>
        <v>5.5337521423151559</v>
      </c>
      <c r="G973" s="12">
        <f t="shared" si="412"/>
        <v>0.40035608438768805</v>
      </c>
      <c r="H973" s="26">
        <f t="shared" si="419"/>
        <v>22.938713937797953</v>
      </c>
      <c r="I973" s="33">
        <f t="shared" si="413"/>
        <v>6.9666083861868415</v>
      </c>
      <c r="J973" s="50">
        <f t="shared" si="414"/>
        <v>7.1226083861868412</v>
      </c>
      <c r="K973" s="33">
        <f t="shared" si="404"/>
        <v>1.8646945150368026</v>
      </c>
      <c r="L973" s="33">
        <f t="shared" si="420"/>
        <v>-0.99933875097605218</v>
      </c>
      <c r="M973" s="33">
        <f t="shared" si="405"/>
        <v>3.1052244831148847</v>
      </c>
      <c r="N973" s="33">
        <f t="shared" si="421"/>
        <v>-3.6360153982405108E-2</v>
      </c>
      <c r="O973" s="33">
        <f t="shared" si="406"/>
        <v>3.1052244831148847</v>
      </c>
      <c r="P973" s="33">
        <f t="shared" si="407"/>
        <v>177.91625732317547</v>
      </c>
      <c r="Q973" s="33">
        <f t="shared" si="415"/>
        <v>0.28245057576087684</v>
      </c>
      <c r="R973" s="33">
        <f t="shared" si="408"/>
        <v>16.183225912138354</v>
      </c>
      <c r="S973" s="33">
        <f t="shared" si="416"/>
        <v>-0.96959144449344159</v>
      </c>
      <c r="T973" s="33">
        <f t="shared" si="409"/>
        <v>2.8943521596291291</v>
      </c>
      <c r="U973" s="33">
        <f t="shared" si="417"/>
        <v>0.24472930099422391</v>
      </c>
      <c r="V973" s="72">
        <f t="shared" si="410"/>
        <v>2.8943521596291291</v>
      </c>
      <c r="W973" s="33">
        <f t="shared" si="411"/>
        <v>165.83416317132424</v>
      </c>
      <c r="X973" s="80">
        <v>0.6118055555555556</v>
      </c>
      <c r="Z973" s="16">
        <v>183</v>
      </c>
      <c r="AA973" s="16">
        <v>7</v>
      </c>
      <c r="AB973" s="16">
        <v>2.88</v>
      </c>
      <c r="AC973" s="14">
        <f t="shared" si="429"/>
        <v>183.11746666666667</v>
      </c>
      <c r="AD973" s="16">
        <v>50</v>
      </c>
      <c r="AE973" s="16">
        <v>51</v>
      </c>
      <c r="AF973" s="16">
        <v>40.75</v>
      </c>
      <c r="AG973" s="14">
        <f t="shared" si="430"/>
        <v>50.861319444444447</v>
      </c>
      <c r="AH973" s="16">
        <v>21</v>
      </c>
      <c r="AI973" s="16">
        <v>5</v>
      </c>
      <c r="AJ973" s="16">
        <v>34.11</v>
      </c>
      <c r="AK973" s="14">
        <f t="shared" si="431"/>
        <v>21.092808333333334</v>
      </c>
      <c r="AL973" s="16">
        <v>160</v>
      </c>
      <c r="AM973" s="16">
        <v>1</v>
      </c>
      <c r="AN973" s="16">
        <v>15.11</v>
      </c>
      <c r="AO973" s="16">
        <f t="shared" si="432"/>
        <v>160.0208638888889</v>
      </c>
      <c r="AP973" s="16">
        <v>44</v>
      </c>
      <c r="AQ973" s="16">
        <v>46</v>
      </c>
      <c r="AR973" s="16">
        <v>12.12</v>
      </c>
      <c r="AS973" s="14">
        <f t="shared" si="433"/>
        <v>44.77003333333333</v>
      </c>
      <c r="AT973" s="16">
        <v>6</v>
      </c>
      <c r="AU973" s="16">
        <v>36</v>
      </c>
      <c r="AV973" s="16">
        <v>18.11</v>
      </c>
      <c r="AW973" s="14">
        <f t="shared" si="434"/>
        <v>6.6050305555555555</v>
      </c>
      <c r="AX973" s="14">
        <f t="shared" si="426"/>
        <v>-23.096602777777775</v>
      </c>
      <c r="AY973" s="14">
        <f t="shared" si="427"/>
        <v>-6.091286111111117</v>
      </c>
      <c r="AZ973" s="14">
        <f t="shared" si="428"/>
        <v>-217.31666666666669</v>
      </c>
    </row>
    <row r="974" spans="1:52">
      <c r="A974" s="11">
        <v>0.61250000000000004</v>
      </c>
      <c r="B974" s="12">
        <f t="shared" si="422"/>
        <v>14.683333333333344</v>
      </c>
      <c r="C974" s="12">
        <f t="shared" si="423"/>
        <v>21.380265063964632</v>
      </c>
      <c r="D974" s="12">
        <f t="shared" si="424"/>
        <v>20.998088408409071</v>
      </c>
      <c r="E974" s="12">
        <f t="shared" si="425"/>
        <v>21.15408840840907</v>
      </c>
      <c r="F974" s="12">
        <f t="shared" si="418"/>
        <v>5.5381273947705782</v>
      </c>
      <c r="G974" s="12">
        <f t="shared" si="412"/>
        <v>0.40050650294480372</v>
      </c>
      <c r="H974" s="26">
        <f t="shared" si="419"/>
        <v>22.947332286281132</v>
      </c>
      <c r="I974" s="33">
        <f t="shared" si="413"/>
        <v>6.9833206195201889</v>
      </c>
      <c r="J974" s="50">
        <f t="shared" si="414"/>
        <v>7.1393206195201886</v>
      </c>
      <c r="K974" s="33">
        <f t="shared" si="404"/>
        <v>1.8690697674922296</v>
      </c>
      <c r="L974" s="33">
        <f t="shared" si="420"/>
        <v>-0.99934505207908164</v>
      </c>
      <c r="M974" s="33">
        <f t="shared" si="405"/>
        <v>3.105398194726483</v>
      </c>
      <c r="N974" s="33">
        <f t="shared" si="421"/>
        <v>-3.6186556689714648E-2</v>
      </c>
      <c r="O974" s="33">
        <f t="shared" si="406"/>
        <v>3.105398194726483</v>
      </c>
      <c r="P974" s="33">
        <f t="shared" si="407"/>
        <v>177.92621026537248</v>
      </c>
      <c r="Q974" s="33">
        <f t="shared" si="415"/>
        <v>0.28145081812945338</v>
      </c>
      <c r="R974" s="33">
        <f t="shared" si="408"/>
        <v>16.125944019321793</v>
      </c>
      <c r="S974" s="33">
        <f t="shared" si="416"/>
        <v>-0.96969160972100832</v>
      </c>
      <c r="T974" s="33">
        <f t="shared" si="409"/>
        <v>2.8947617819098954</v>
      </c>
      <c r="U974" s="33">
        <f t="shared" si="417"/>
        <v>0.2443321142148116</v>
      </c>
      <c r="V974" s="72">
        <f t="shared" si="410"/>
        <v>2.8947617819098954</v>
      </c>
      <c r="W974" s="33">
        <f t="shared" si="411"/>
        <v>165.85763279920667</v>
      </c>
      <c r="X974" s="80">
        <v>0.61249999999999993</v>
      </c>
      <c r="Z974" s="16">
        <v>183</v>
      </c>
      <c r="AA974" s="16">
        <v>6</v>
      </c>
      <c r="AB974" s="16">
        <v>13.32</v>
      </c>
      <c r="AC974" s="14">
        <f t="shared" si="429"/>
        <v>183.1037</v>
      </c>
      <c r="AD974" s="16">
        <v>50</v>
      </c>
      <c r="AE974" s="16">
        <v>52</v>
      </c>
      <c r="AF974" s="16">
        <v>12.99</v>
      </c>
      <c r="AG974" s="14">
        <f t="shared" si="430"/>
        <v>50.870274999999999</v>
      </c>
      <c r="AH974" s="16">
        <v>21</v>
      </c>
      <c r="AI974" s="16">
        <v>6</v>
      </c>
      <c r="AJ974" s="16">
        <v>34.270000000000003</v>
      </c>
      <c r="AK974" s="14">
        <f t="shared" si="431"/>
        <v>21.109519444444445</v>
      </c>
      <c r="AL974" s="16">
        <v>160</v>
      </c>
      <c r="AM974" s="16">
        <v>3</v>
      </c>
      <c r="AN974" s="16">
        <v>21.2</v>
      </c>
      <c r="AO974" s="16">
        <f t="shared" si="432"/>
        <v>160.05588888888889</v>
      </c>
      <c r="AP974" s="16">
        <v>44</v>
      </c>
      <c r="AQ974" s="16">
        <v>42</v>
      </c>
      <c r="AR974" s="16">
        <v>49.33</v>
      </c>
      <c r="AS974" s="14">
        <f t="shared" si="433"/>
        <v>44.713702777777776</v>
      </c>
      <c r="AT974" s="16">
        <v>6</v>
      </c>
      <c r="AU974" s="16">
        <v>37</v>
      </c>
      <c r="AV974" s="16">
        <v>18.28</v>
      </c>
      <c r="AW974" s="14">
        <f t="shared" si="434"/>
        <v>6.6217444444444444</v>
      </c>
      <c r="AX974" s="14">
        <f t="shared" si="426"/>
        <v>-23.047811111111116</v>
      </c>
      <c r="AY974" s="14">
        <f t="shared" si="427"/>
        <v>-6.1565722222222234</v>
      </c>
      <c r="AZ974" s="14">
        <f t="shared" si="428"/>
        <v>-217.31662499999999</v>
      </c>
    </row>
    <row r="975" spans="1:52">
      <c r="A975" s="11">
        <v>0.61319444444444404</v>
      </c>
      <c r="B975" s="12">
        <f t="shared" si="422"/>
        <v>14.700000000000001</v>
      </c>
      <c r="C975" s="12">
        <f t="shared" si="423"/>
        <v>21.396977297297958</v>
      </c>
      <c r="D975" s="12">
        <f t="shared" si="424"/>
        <v>21.014800641742394</v>
      </c>
      <c r="E975" s="12">
        <f t="shared" si="425"/>
        <v>21.170800641742392</v>
      </c>
      <c r="F975" s="12">
        <f t="shared" si="418"/>
        <v>5.5425026472259979</v>
      </c>
      <c r="G975" s="12">
        <f t="shared" si="412"/>
        <v>0.40065621922129363</v>
      </c>
      <c r="H975" s="26">
        <f t="shared" si="419"/>
        <v>22.955910397048417</v>
      </c>
      <c r="I975" s="33">
        <f t="shared" si="413"/>
        <v>7.000032852853515</v>
      </c>
      <c r="J975" s="50">
        <f t="shared" si="414"/>
        <v>7.1560328528535146</v>
      </c>
      <c r="K975" s="33">
        <f t="shared" si="404"/>
        <v>1.8734450199476507</v>
      </c>
      <c r="L975" s="33">
        <f t="shared" si="420"/>
        <v>-0.99935134910029988</v>
      </c>
      <c r="M975" s="33">
        <f t="shared" si="405"/>
        <v>3.105572630366666</v>
      </c>
      <c r="N975" s="33">
        <f t="shared" si="421"/>
        <v>-3.6012234746130509E-2</v>
      </c>
      <c r="O975" s="33">
        <f t="shared" si="406"/>
        <v>3.105572630366666</v>
      </c>
      <c r="P975" s="33">
        <f t="shared" si="407"/>
        <v>177.93620469135163</v>
      </c>
      <c r="Q975" s="33">
        <f t="shared" si="415"/>
        <v>0.28045269274241796</v>
      </c>
      <c r="R975" s="33">
        <f t="shared" si="408"/>
        <v>16.068755647219803</v>
      </c>
      <c r="S975" s="33">
        <f t="shared" si="416"/>
        <v>-0.96979263005780558</v>
      </c>
      <c r="T975" s="33">
        <f t="shared" si="409"/>
        <v>2.8951755767083376</v>
      </c>
      <c r="U975" s="33">
        <f t="shared" si="417"/>
        <v>0.24393083996404458</v>
      </c>
      <c r="V975" s="72">
        <f t="shared" si="410"/>
        <v>2.8951755767083376</v>
      </c>
      <c r="W975" s="33">
        <f t="shared" si="411"/>
        <v>165.88134149474186</v>
      </c>
      <c r="X975" s="80">
        <v>0.61319444444444449</v>
      </c>
      <c r="Z975" s="16">
        <v>183</v>
      </c>
      <c r="AA975" s="16">
        <v>5</v>
      </c>
      <c r="AB975" s="16">
        <v>23.52</v>
      </c>
      <c r="AC975" s="14">
        <f t="shared" si="429"/>
        <v>183.08986666666667</v>
      </c>
      <c r="AD975" s="16">
        <v>50</v>
      </c>
      <c r="AE975" s="16">
        <v>52</v>
      </c>
      <c r="AF975" s="16">
        <v>45.08</v>
      </c>
      <c r="AG975" s="14">
        <f t="shared" si="430"/>
        <v>50.879188888888891</v>
      </c>
      <c r="AH975" s="16">
        <v>21</v>
      </c>
      <c r="AI975" s="16">
        <v>7</v>
      </c>
      <c r="AJ975" s="16">
        <v>34.44</v>
      </c>
      <c r="AK975" s="14">
        <f t="shared" si="431"/>
        <v>21.126233333333332</v>
      </c>
      <c r="AL975" s="16">
        <v>160</v>
      </c>
      <c r="AM975" s="16">
        <v>5</v>
      </c>
      <c r="AN975" s="16">
        <v>28.26</v>
      </c>
      <c r="AO975" s="16">
        <f t="shared" si="432"/>
        <v>160.09118333333333</v>
      </c>
      <c r="AP975" s="16">
        <v>44</v>
      </c>
      <c r="AQ975" s="16">
        <v>39</v>
      </c>
      <c r="AR975" s="16">
        <v>26.88</v>
      </c>
      <c r="AS975" s="14">
        <f t="shared" si="433"/>
        <v>44.657466666666664</v>
      </c>
      <c r="AT975" s="16">
        <v>6</v>
      </c>
      <c r="AU975" s="16">
        <v>38</v>
      </c>
      <c r="AV975" s="16">
        <v>18.440000000000001</v>
      </c>
      <c r="AW975" s="14">
        <f t="shared" si="434"/>
        <v>6.6384555555555558</v>
      </c>
      <c r="AX975" s="14">
        <f t="shared" si="426"/>
        <v>-22.998683333333332</v>
      </c>
      <c r="AY975" s="14">
        <f t="shared" si="427"/>
        <v>-6.2217222222222262</v>
      </c>
      <c r="AZ975" s="14">
        <f t="shared" si="428"/>
        <v>-217.31666666666663</v>
      </c>
    </row>
    <row r="976" spans="1:52">
      <c r="A976" s="11">
        <v>0.61388888888888904</v>
      </c>
      <c r="B976" s="12">
        <f t="shared" si="422"/>
        <v>14.716666666666658</v>
      </c>
      <c r="C976" s="12">
        <f t="shared" si="423"/>
        <v>21.413689530631281</v>
      </c>
      <c r="D976" s="12">
        <f t="shared" si="424"/>
        <v>21.031512875075737</v>
      </c>
      <c r="E976" s="12">
        <f t="shared" si="425"/>
        <v>21.187512875075736</v>
      </c>
      <c r="F976" s="12">
        <f t="shared" si="418"/>
        <v>5.5468778996814239</v>
      </c>
      <c r="G976" s="12">
        <f t="shared" si="412"/>
        <v>0.40080523022066333</v>
      </c>
      <c r="H976" s="26">
        <f t="shared" si="419"/>
        <v>22.964448098413328</v>
      </c>
      <c r="I976" s="33">
        <f t="shared" si="413"/>
        <v>7.0167450861868375</v>
      </c>
      <c r="J976" s="50">
        <f t="shared" si="414"/>
        <v>7.1727450861868371</v>
      </c>
      <c r="K976" s="33">
        <f t="shared" si="404"/>
        <v>1.8778202724030713</v>
      </c>
      <c r="L976" s="33">
        <f t="shared" si="420"/>
        <v>-0.99935764154099826</v>
      </c>
      <c r="M976" s="33">
        <f t="shared" si="405"/>
        <v>3.1057477866904497</v>
      </c>
      <c r="N976" s="33">
        <f t="shared" si="421"/>
        <v>-3.5837191486136268E-2</v>
      </c>
      <c r="O976" s="33">
        <f t="shared" si="406"/>
        <v>3.1057477866904497</v>
      </c>
      <c r="P976" s="33">
        <f t="shared" si="407"/>
        <v>177.94624040945945</v>
      </c>
      <c r="Q976" s="33">
        <f t="shared" si="415"/>
        <v>0.2794562162946348</v>
      </c>
      <c r="R976" s="33">
        <f t="shared" si="408"/>
        <v>16.011661752377638</v>
      </c>
      <c r="S976" s="33">
        <f t="shared" si="416"/>
        <v>-0.96989449811906003</v>
      </c>
      <c r="T976" s="33">
        <f t="shared" si="409"/>
        <v>2.8955935343971211</v>
      </c>
      <c r="U976" s="33">
        <f t="shared" si="417"/>
        <v>0.2435254863836159</v>
      </c>
      <c r="V976" s="72">
        <f t="shared" si="410"/>
        <v>2.8955935343971211</v>
      </c>
      <c r="W976" s="33">
        <f t="shared" si="411"/>
        <v>165.9052887063242</v>
      </c>
      <c r="X976" s="80">
        <v>0.61388888888888882</v>
      </c>
      <c r="Z976" s="16">
        <v>183</v>
      </c>
      <c r="AA976" s="16">
        <v>4</v>
      </c>
      <c r="AB976" s="16">
        <v>33.47</v>
      </c>
      <c r="AC976" s="14">
        <f t="shared" si="429"/>
        <v>183.07596388888888</v>
      </c>
      <c r="AD976" s="16">
        <v>50</v>
      </c>
      <c r="AE976" s="16">
        <v>53</v>
      </c>
      <c r="AF976" s="16">
        <v>17.02</v>
      </c>
      <c r="AG976" s="14">
        <f t="shared" si="430"/>
        <v>50.888061111111114</v>
      </c>
      <c r="AH976" s="16">
        <v>21</v>
      </c>
      <c r="AI976" s="16">
        <v>8</v>
      </c>
      <c r="AJ976" s="16">
        <v>34.6</v>
      </c>
      <c r="AK976" s="14">
        <f t="shared" si="431"/>
        <v>21.142944444444446</v>
      </c>
      <c r="AL976" s="16">
        <v>160</v>
      </c>
      <c r="AM976" s="16">
        <v>7</v>
      </c>
      <c r="AN976" s="16">
        <v>36.270000000000003</v>
      </c>
      <c r="AO976" s="16">
        <f t="shared" si="432"/>
        <v>160.12674166666667</v>
      </c>
      <c r="AP976" s="16">
        <v>44</v>
      </c>
      <c r="AQ976" s="16">
        <v>36</v>
      </c>
      <c r="AR976" s="16">
        <v>4.78</v>
      </c>
      <c r="AS976" s="14">
        <f t="shared" si="433"/>
        <v>44.601327777777776</v>
      </c>
      <c r="AT976" s="16">
        <v>6</v>
      </c>
      <c r="AU976" s="16">
        <v>39</v>
      </c>
      <c r="AV976" s="16">
        <v>18.600000000000001</v>
      </c>
      <c r="AW976" s="14">
        <f t="shared" si="434"/>
        <v>6.6551666666666662</v>
      </c>
      <c r="AX976" s="14">
        <f t="shared" si="426"/>
        <v>-22.949222222222204</v>
      </c>
      <c r="AY976" s="14">
        <f t="shared" si="427"/>
        <v>-6.2867333333333377</v>
      </c>
      <c r="AZ976" s="14">
        <f t="shared" si="428"/>
        <v>-217.31666666666669</v>
      </c>
    </row>
    <row r="977" spans="1:52">
      <c r="A977" s="11">
        <v>0.61458333333333304</v>
      </c>
      <c r="B977" s="12">
        <f t="shared" si="422"/>
        <v>14.733333333333338</v>
      </c>
      <c r="C977" s="12">
        <f t="shared" si="423"/>
        <v>21.430401763964625</v>
      </c>
      <c r="D977" s="12">
        <f t="shared" si="424"/>
        <v>21.04822510840906</v>
      </c>
      <c r="E977" s="12">
        <f t="shared" si="425"/>
        <v>21.204225108409059</v>
      </c>
      <c r="F977" s="12">
        <f t="shared" si="418"/>
        <v>5.5512531521368453</v>
      </c>
      <c r="G977" s="12">
        <f t="shared" si="412"/>
        <v>0.40095353295988045</v>
      </c>
      <c r="H977" s="26">
        <f t="shared" si="419"/>
        <v>22.972945219460698</v>
      </c>
      <c r="I977" s="33">
        <f t="shared" si="413"/>
        <v>7.0334573195201813</v>
      </c>
      <c r="J977" s="50">
        <f t="shared" si="414"/>
        <v>7.189457319520181</v>
      </c>
      <c r="K977" s="33">
        <f t="shared" si="404"/>
        <v>1.8821955248584969</v>
      </c>
      <c r="L977" s="33">
        <f t="shared" si="420"/>
        <v>-0.99936392890265813</v>
      </c>
      <c r="M977" s="33">
        <f t="shared" si="405"/>
        <v>3.1059236603364004</v>
      </c>
      <c r="N977" s="33">
        <f t="shared" si="421"/>
        <v>-3.5661430260761032E-2</v>
      </c>
      <c r="O977" s="33">
        <f t="shared" si="406"/>
        <v>3.1059236603364004</v>
      </c>
      <c r="P977" s="33">
        <f t="shared" si="407"/>
        <v>177.95631722710002</v>
      </c>
      <c r="Q977" s="33">
        <f t="shared" si="415"/>
        <v>0.27846140544762776</v>
      </c>
      <c r="R977" s="33">
        <f t="shared" si="408"/>
        <v>15.954663289430302</v>
      </c>
      <c r="S977" s="33">
        <f t="shared" si="416"/>
        <v>-0.9699972064763519</v>
      </c>
      <c r="T977" s="33">
        <f t="shared" si="409"/>
        <v>2.8960156453170933</v>
      </c>
      <c r="U977" s="33">
        <f t="shared" si="417"/>
        <v>0.24311606164150007</v>
      </c>
      <c r="V977" s="72">
        <f t="shared" si="410"/>
        <v>2.8960156453170933</v>
      </c>
      <c r="W977" s="33">
        <f t="shared" si="411"/>
        <v>165.92947388052499</v>
      </c>
      <c r="X977" s="80">
        <v>0.61458333333333337</v>
      </c>
      <c r="Z977" s="16">
        <v>183</v>
      </c>
      <c r="AA977" s="16">
        <v>3</v>
      </c>
      <c r="AB977" s="16">
        <v>43.19</v>
      </c>
      <c r="AC977" s="14">
        <f t="shared" si="429"/>
        <v>183.06199722222223</v>
      </c>
      <c r="AD977" s="16">
        <v>50</v>
      </c>
      <c r="AE977" s="16">
        <v>53</v>
      </c>
      <c r="AF977" s="16">
        <v>48.83</v>
      </c>
      <c r="AG977" s="14">
        <f t="shared" si="430"/>
        <v>50.896897222222222</v>
      </c>
      <c r="AH977" s="16">
        <v>21</v>
      </c>
      <c r="AI977" s="16">
        <v>9</v>
      </c>
      <c r="AJ977" s="16">
        <v>34.770000000000003</v>
      </c>
      <c r="AK977" s="14">
        <f t="shared" si="431"/>
        <v>21.159658333333333</v>
      </c>
      <c r="AL977" s="16">
        <v>160</v>
      </c>
      <c r="AM977" s="16">
        <v>9</v>
      </c>
      <c r="AN977" s="16">
        <v>45.23</v>
      </c>
      <c r="AO977" s="16">
        <f t="shared" si="432"/>
        <v>160.16256388888888</v>
      </c>
      <c r="AP977" s="16">
        <v>44</v>
      </c>
      <c r="AQ977" s="16">
        <v>32</v>
      </c>
      <c r="AR977" s="16">
        <v>43.03</v>
      </c>
      <c r="AS977" s="14">
        <f t="shared" si="433"/>
        <v>44.54528611111111</v>
      </c>
      <c r="AT977" s="16">
        <v>6</v>
      </c>
      <c r="AU977" s="16">
        <v>40</v>
      </c>
      <c r="AV977" s="16">
        <v>18.77</v>
      </c>
      <c r="AW977" s="14">
        <f t="shared" si="434"/>
        <v>6.6718805555555551</v>
      </c>
      <c r="AX977" s="14">
        <f t="shared" si="426"/>
        <v>-22.899433333333349</v>
      </c>
      <c r="AY977" s="14">
        <f t="shared" si="427"/>
        <v>-6.3516111111111115</v>
      </c>
      <c r="AZ977" s="14">
        <f t="shared" si="428"/>
        <v>-217.31666666666666</v>
      </c>
    </row>
    <row r="978" spans="1:52">
      <c r="A978" s="11">
        <v>0.61527777777777803</v>
      </c>
      <c r="B978" s="12">
        <f t="shared" si="422"/>
        <v>14.749999999999993</v>
      </c>
      <c r="C978" s="12">
        <f t="shared" si="423"/>
        <v>21.447113997297947</v>
      </c>
      <c r="D978" s="12">
        <f t="shared" si="424"/>
        <v>21.064937341742407</v>
      </c>
      <c r="E978" s="12">
        <f t="shared" si="425"/>
        <v>21.220937341742406</v>
      </c>
      <c r="F978" s="12">
        <f t="shared" si="418"/>
        <v>5.5556284045922713</v>
      </c>
      <c r="G978" s="12">
        <f t="shared" si="412"/>
        <v>0.40110112446944435</v>
      </c>
      <c r="H978" s="26">
        <f t="shared" si="419"/>
        <v>22.981401590050673</v>
      </c>
      <c r="I978" s="33">
        <f t="shared" si="413"/>
        <v>7.0501695528535038</v>
      </c>
      <c r="J978" s="50">
        <f t="shared" si="414"/>
        <v>7.2061695528535035</v>
      </c>
      <c r="K978" s="33">
        <f t="shared" si="404"/>
        <v>1.8865707773139175</v>
      </c>
      <c r="L978" s="33">
        <f t="shared" si="420"/>
        <v>-0.99937021068699428</v>
      </c>
      <c r="M978" s="33">
        <f t="shared" si="405"/>
        <v>3.1061002479268054</v>
      </c>
      <c r="N978" s="33">
        <f t="shared" si="421"/>
        <v>-3.5484954437520484E-2</v>
      </c>
      <c r="O978" s="33">
        <f t="shared" si="406"/>
        <v>3.1061002479268054</v>
      </c>
      <c r="P978" s="33">
        <f t="shared" si="407"/>
        <v>177.96643495074457</v>
      </c>
      <c r="Q978" s="33">
        <f t="shared" si="415"/>
        <v>0.27746827682947539</v>
      </c>
      <c r="R978" s="33">
        <f t="shared" si="408"/>
        <v>15.89776121109651</v>
      </c>
      <c r="S978" s="33">
        <f t="shared" si="416"/>
        <v>-0.9701007476580511</v>
      </c>
      <c r="T978" s="33">
        <f t="shared" si="409"/>
        <v>2.8964418997772965</v>
      </c>
      <c r="U978" s="33">
        <f t="shared" si="417"/>
        <v>0.2427025739321492</v>
      </c>
      <c r="V978" s="72">
        <f t="shared" si="410"/>
        <v>2.8964418997772965</v>
      </c>
      <c r="W978" s="33">
        <f t="shared" si="411"/>
        <v>165.95389646209327</v>
      </c>
      <c r="X978" s="80">
        <v>0.61527777777777781</v>
      </c>
      <c r="Z978" s="16">
        <v>183</v>
      </c>
      <c r="AA978" s="16">
        <v>2</v>
      </c>
      <c r="AB978" s="16">
        <v>52.67</v>
      </c>
      <c r="AC978" s="14">
        <f t="shared" si="429"/>
        <v>183.04796388888889</v>
      </c>
      <c r="AD978" s="16">
        <v>50</v>
      </c>
      <c r="AE978" s="16">
        <v>54</v>
      </c>
      <c r="AF978" s="16">
        <v>20.48</v>
      </c>
      <c r="AG978" s="14">
        <f t="shared" si="430"/>
        <v>50.905688888888889</v>
      </c>
      <c r="AH978" s="16">
        <v>21</v>
      </c>
      <c r="AI978" s="16">
        <v>10</v>
      </c>
      <c r="AJ978" s="16">
        <v>34.93</v>
      </c>
      <c r="AK978" s="14">
        <f t="shared" si="431"/>
        <v>21.176369444444443</v>
      </c>
      <c r="AL978" s="16">
        <v>160</v>
      </c>
      <c r="AM978" s="16">
        <v>11</v>
      </c>
      <c r="AN978" s="16">
        <v>55.15</v>
      </c>
      <c r="AO978" s="16">
        <f t="shared" si="432"/>
        <v>160.19865277777777</v>
      </c>
      <c r="AP978" s="16">
        <v>44</v>
      </c>
      <c r="AQ978" s="16">
        <v>29</v>
      </c>
      <c r="AR978" s="16">
        <v>21.62</v>
      </c>
      <c r="AS978" s="14">
        <f t="shared" si="433"/>
        <v>44.489338888888888</v>
      </c>
      <c r="AT978" s="16">
        <v>6</v>
      </c>
      <c r="AU978" s="16">
        <v>41</v>
      </c>
      <c r="AV978" s="16">
        <v>18.93</v>
      </c>
      <c r="AW978" s="14">
        <f t="shared" si="434"/>
        <v>6.6885916666666665</v>
      </c>
      <c r="AX978" s="14">
        <f t="shared" si="426"/>
        <v>-22.84931111111112</v>
      </c>
      <c r="AY978" s="14">
        <f t="shared" si="427"/>
        <v>-6.4163500000000013</v>
      </c>
      <c r="AZ978" s="14">
        <f t="shared" si="428"/>
        <v>-217.31666666666663</v>
      </c>
    </row>
    <row r="979" spans="1:52">
      <c r="A979" s="11">
        <v>0.61597222222222203</v>
      </c>
      <c r="B979" s="12">
        <f t="shared" si="422"/>
        <v>14.766666666666673</v>
      </c>
      <c r="C979" s="12">
        <f t="shared" si="423"/>
        <v>21.463826230631295</v>
      </c>
      <c r="D979" s="12">
        <f t="shared" si="424"/>
        <v>21.08164957507573</v>
      </c>
      <c r="E979" s="12">
        <f t="shared" si="425"/>
        <v>21.237649575075729</v>
      </c>
      <c r="F979" s="12">
        <f t="shared" si="418"/>
        <v>5.5600036570476918</v>
      </c>
      <c r="G979" s="12">
        <f t="shared" si="412"/>
        <v>0.40124800179345271</v>
      </c>
      <c r="H979" s="26">
        <f t="shared" si="419"/>
        <v>22.989817040822526</v>
      </c>
      <c r="I979" s="33">
        <f t="shared" si="413"/>
        <v>7.0668817861868511</v>
      </c>
      <c r="J979" s="50">
        <f t="shared" si="414"/>
        <v>7.2228817861868508</v>
      </c>
      <c r="K979" s="33">
        <f t="shared" si="404"/>
        <v>1.8909460297693446</v>
      </c>
      <c r="L979" s="33">
        <f t="shared" si="420"/>
        <v>-0.99937648639599408</v>
      </c>
      <c r="M979" s="33">
        <f t="shared" si="405"/>
        <v>3.1062775460676373</v>
      </c>
      <c r="N979" s="33">
        <f t="shared" si="421"/>
        <v>-3.5307767400353365E-2</v>
      </c>
      <c r="O979" s="33">
        <f t="shared" si="406"/>
        <v>3.1062775460676373</v>
      </c>
      <c r="P979" s="33">
        <f t="shared" si="407"/>
        <v>177.97659338592976</v>
      </c>
      <c r="Q979" s="33">
        <f t="shared" si="415"/>
        <v>0.27647684703469422</v>
      </c>
      <c r="R979" s="33">
        <f t="shared" si="408"/>
        <v>15.840956468172028</v>
      </c>
      <c r="S979" s="33">
        <f t="shared" si="416"/>
        <v>-0.97020511414975585</v>
      </c>
      <c r="T979" s="33">
        <f t="shared" si="409"/>
        <v>2.8968722880549755</v>
      </c>
      <c r="U979" s="33">
        <f t="shared" si="417"/>
        <v>0.24228503147668756</v>
      </c>
      <c r="V979" s="72">
        <f t="shared" si="410"/>
        <v>2.8968722880549755</v>
      </c>
      <c r="W979" s="33">
        <f t="shared" si="411"/>
        <v>165.97855589395618</v>
      </c>
      <c r="X979" s="80">
        <v>0.61597222222222225</v>
      </c>
      <c r="Z979" s="16">
        <v>183</v>
      </c>
      <c r="AA979" s="16">
        <v>2</v>
      </c>
      <c r="AB979" s="16">
        <v>1.91</v>
      </c>
      <c r="AC979" s="14">
        <f t="shared" si="429"/>
        <v>183.0338638888889</v>
      </c>
      <c r="AD979" s="16">
        <v>50</v>
      </c>
      <c r="AE979" s="16">
        <v>54</v>
      </c>
      <c r="AF979" s="16">
        <v>52</v>
      </c>
      <c r="AG979" s="14">
        <f t="shared" si="430"/>
        <v>50.914444444444442</v>
      </c>
      <c r="AH979" s="16">
        <v>21</v>
      </c>
      <c r="AI979" s="16">
        <v>11</v>
      </c>
      <c r="AJ979" s="16">
        <v>35.1</v>
      </c>
      <c r="AK979" s="14">
        <f t="shared" si="431"/>
        <v>21.193083333333334</v>
      </c>
      <c r="AL979" s="16">
        <v>160</v>
      </c>
      <c r="AM979" s="16">
        <v>14</v>
      </c>
      <c r="AN979" s="16">
        <v>6.01</v>
      </c>
      <c r="AO979" s="16">
        <f t="shared" si="432"/>
        <v>160.23500277777777</v>
      </c>
      <c r="AP979" s="16">
        <v>44</v>
      </c>
      <c r="AQ979" s="16">
        <v>26</v>
      </c>
      <c r="AR979" s="16">
        <v>0.56999999999999995</v>
      </c>
      <c r="AS979" s="14">
        <f t="shared" si="433"/>
        <v>44.433491666666669</v>
      </c>
      <c r="AT979" s="16">
        <v>6</v>
      </c>
      <c r="AU979" s="16">
        <v>42</v>
      </c>
      <c r="AV979" s="16">
        <v>19.100000000000001</v>
      </c>
      <c r="AW979" s="14">
        <f t="shared" si="434"/>
        <v>6.7053055555555554</v>
      </c>
      <c r="AX979" s="14">
        <f t="shared" si="426"/>
        <v>-22.798861111111137</v>
      </c>
      <c r="AY979" s="14">
        <f t="shared" si="427"/>
        <v>-6.4809527777777731</v>
      </c>
      <c r="AZ979" s="14">
        <f t="shared" si="428"/>
        <v>-217.31666666666669</v>
      </c>
    </row>
    <row r="980" spans="1:52">
      <c r="A980" s="11">
        <v>0.61666666666666703</v>
      </c>
      <c r="B980" s="12">
        <f t="shared" si="422"/>
        <v>14.783333333333328</v>
      </c>
      <c r="C980" s="12">
        <f t="shared" si="423"/>
        <v>21.480538463964617</v>
      </c>
      <c r="D980" s="12">
        <f t="shared" si="424"/>
        <v>21.098361808409077</v>
      </c>
      <c r="E980" s="12">
        <f t="shared" si="425"/>
        <v>21.254361808409076</v>
      </c>
      <c r="F980" s="12">
        <f t="shared" si="418"/>
        <v>5.5643789095031186</v>
      </c>
      <c r="G980" s="12">
        <f t="shared" si="412"/>
        <v>0.40139416198967082</v>
      </c>
      <c r="H980" s="26">
        <f t="shared" si="419"/>
        <v>22.998191403198629</v>
      </c>
      <c r="I980" s="33">
        <f t="shared" si="413"/>
        <v>7.0835940195201736</v>
      </c>
      <c r="J980" s="50">
        <f t="shared" si="414"/>
        <v>7.2395940195201733</v>
      </c>
      <c r="K980" s="33">
        <f t="shared" si="404"/>
        <v>1.8953212822247649</v>
      </c>
      <c r="L980" s="33">
        <f t="shared" si="420"/>
        <v>-0.9993827555319591</v>
      </c>
      <c r="M980" s="33">
        <f t="shared" si="405"/>
        <v>3.1064555513487035</v>
      </c>
      <c r="N980" s="33">
        <f t="shared" si="421"/>
        <v>-3.5129872549561729E-2</v>
      </c>
      <c r="O980" s="33">
        <f t="shared" si="406"/>
        <v>3.1064555513487035</v>
      </c>
      <c r="P980" s="33">
        <f t="shared" si="407"/>
        <v>177.98679233726591</v>
      </c>
      <c r="Q980" s="33">
        <f t="shared" si="415"/>
        <v>0.27548713262413971</v>
      </c>
      <c r="R980" s="33">
        <f t="shared" si="408"/>
        <v>15.784250009523976</v>
      </c>
      <c r="S980" s="33">
        <f t="shared" si="416"/>
        <v>-0.97031029839472882</v>
      </c>
      <c r="T980" s="33">
        <f t="shared" si="409"/>
        <v>2.8973068003955769</v>
      </c>
      <c r="U980" s="33">
        <f t="shared" si="417"/>
        <v>0.24186344252311595</v>
      </c>
      <c r="V980" s="72">
        <f t="shared" si="410"/>
        <v>2.8973068003955769</v>
      </c>
      <c r="W980" s="33">
        <f t="shared" si="411"/>
        <v>166.00345161721901</v>
      </c>
      <c r="X980" s="80">
        <v>0.6166666666666667</v>
      </c>
      <c r="Z980" s="16">
        <v>183</v>
      </c>
      <c r="AA980" s="16">
        <v>1</v>
      </c>
      <c r="AB980" s="16">
        <v>10.92</v>
      </c>
      <c r="AC980" s="14">
        <f t="shared" si="429"/>
        <v>183.0197</v>
      </c>
      <c r="AD980" s="16">
        <v>50</v>
      </c>
      <c r="AE980" s="16">
        <v>55</v>
      </c>
      <c r="AF980" s="16">
        <v>23.36</v>
      </c>
      <c r="AG980" s="14">
        <f t="shared" si="430"/>
        <v>50.923155555555553</v>
      </c>
      <c r="AH980" s="16">
        <v>21</v>
      </c>
      <c r="AI980" s="16">
        <v>12</v>
      </c>
      <c r="AJ980" s="16">
        <v>35.26</v>
      </c>
      <c r="AK980" s="14">
        <f t="shared" si="431"/>
        <v>21.209794444444444</v>
      </c>
      <c r="AL980" s="16">
        <v>160</v>
      </c>
      <c r="AM980" s="16">
        <v>16</v>
      </c>
      <c r="AN980" s="16">
        <v>17.82</v>
      </c>
      <c r="AO980" s="16">
        <f t="shared" si="432"/>
        <v>160.27161666666666</v>
      </c>
      <c r="AP980" s="16">
        <v>44</v>
      </c>
      <c r="AQ980" s="16">
        <v>22</v>
      </c>
      <c r="AR980" s="16">
        <v>39.880000000000003</v>
      </c>
      <c r="AS980" s="14">
        <f t="shared" si="433"/>
        <v>44.377744444444446</v>
      </c>
      <c r="AT980" s="16">
        <v>6</v>
      </c>
      <c r="AU980" s="16">
        <v>43</v>
      </c>
      <c r="AV980" s="16">
        <v>19.260000000000002</v>
      </c>
      <c r="AW980" s="14">
        <f t="shared" si="434"/>
        <v>6.7220166666666668</v>
      </c>
      <c r="AX980" s="14">
        <f t="shared" si="426"/>
        <v>-22.748083333333341</v>
      </c>
      <c r="AY980" s="14">
        <f t="shared" si="427"/>
        <v>-6.5454111111111075</v>
      </c>
      <c r="AZ980" s="14">
        <f t="shared" si="428"/>
        <v>-217.31666666666666</v>
      </c>
    </row>
    <row r="981" spans="1:52">
      <c r="A981" s="11">
        <v>0.61736111111111103</v>
      </c>
      <c r="B981" s="12">
        <f t="shared" si="422"/>
        <v>14.800000000000008</v>
      </c>
      <c r="C981" s="12">
        <f t="shared" si="423"/>
        <v>21.497250697297964</v>
      </c>
      <c r="D981" s="12">
        <f t="shared" si="424"/>
        <v>21.1150740417424</v>
      </c>
      <c r="E981" s="12">
        <f t="shared" si="425"/>
        <v>21.271074041742398</v>
      </c>
      <c r="F981" s="12">
        <f t="shared" si="418"/>
        <v>5.5687541619585383</v>
      </c>
      <c r="G981" s="12">
        <f t="shared" si="412"/>
        <v>0.40153960212959733</v>
      </c>
      <c r="H981" s="26">
        <f t="shared" si="419"/>
        <v>23.00652450938821</v>
      </c>
      <c r="I981" s="33">
        <f t="shared" si="413"/>
        <v>7.100306252853521</v>
      </c>
      <c r="J981" s="50">
        <f t="shared" si="414"/>
        <v>7.2563062528535207</v>
      </c>
      <c r="K981" s="33">
        <f t="shared" si="404"/>
        <v>1.8996965346801917</v>
      </c>
      <c r="L981" s="33">
        <f t="shared" si="420"/>
        <v>-0.99938901759754528</v>
      </c>
      <c r="M981" s="33">
        <f t="shared" si="405"/>
        <v>3.1066342603436423</v>
      </c>
      <c r="N981" s="33">
        <f t="shared" si="421"/>
        <v>-3.4951273301746466E-2</v>
      </c>
      <c r="O981" s="33">
        <f t="shared" si="406"/>
        <v>3.1066342603436423</v>
      </c>
      <c r="P981" s="33">
        <f t="shared" si="407"/>
        <v>177.99703160843691</v>
      </c>
      <c r="Q981" s="33">
        <f t="shared" si="415"/>
        <v>0.27449915012488446</v>
      </c>
      <c r="R981" s="33">
        <f t="shared" si="408"/>
        <v>15.727642782083866</v>
      </c>
      <c r="S981" s="33">
        <f t="shared" si="416"/>
        <v>-0.97041629279433705</v>
      </c>
      <c r="T981" s="33">
        <f t="shared" si="409"/>
        <v>2.8977454270127554</v>
      </c>
      <c r="U981" s="33">
        <f t="shared" si="417"/>
        <v>0.24143781534651007</v>
      </c>
      <c r="V981" s="72">
        <f t="shared" si="410"/>
        <v>2.8977454270127554</v>
      </c>
      <c r="W981" s="33">
        <f t="shared" si="411"/>
        <v>166.02858307116543</v>
      </c>
      <c r="X981" s="80">
        <v>0.61736111111111114</v>
      </c>
      <c r="Z981" s="16">
        <v>183</v>
      </c>
      <c r="AA981" s="16">
        <v>0</v>
      </c>
      <c r="AB981" s="16">
        <v>19.68</v>
      </c>
      <c r="AC981" s="14">
        <f t="shared" si="429"/>
        <v>183.00546666666668</v>
      </c>
      <c r="AD981" s="16">
        <v>50</v>
      </c>
      <c r="AE981" s="16">
        <v>55</v>
      </c>
      <c r="AF981" s="16">
        <v>54.58</v>
      </c>
      <c r="AG981" s="14">
        <f t="shared" si="430"/>
        <v>50.931827777777777</v>
      </c>
      <c r="AH981" s="16">
        <v>21</v>
      </c>
      <c r="AI981" s="16">
        <v>13</v>
      </c>
      <c r="AJ981" s="16">
        <v>35.43</v>
      </c>
      <c r="AK981" s="14">
        <f t="shared" si="431"/>
        <v>21.226508333333335</v>
      </c>
      <c r="AL981" s="16">
        <v>160</v>
      </c>
      <c r="AM981" s="16">
        <v>18</v>
      </c>
      <c r="AN981" s="16">
        <v>30.56</v>
      </c>
      <c r="AO981" s="16">
        <f t="shared" si="432"/>
        <v>160.30848888888889</v>
      </c>
      <c r="AP981" s="16">
        <v>44</v>
      </c>
      <c r="AQ981" s="16">
        <v>19</v>
      </c>
      <c r="AR981" s="16">
        <v>19.54</v>
      </c>
      <c r="AS981" s="14">
        <f t="shared" si="433"/>
        <v>44.322094444444446</v>
      </c>
      <c r="AT981" s="16">
        <v>6</v>
      </c>
      <c r="AU981" s="16">
        <v>44</v>
      </c>
      <c r="AV981" s="16">
        <v>19.43</v>
      </c>
      <c r="AW981" s="14">
        <f t="shared" si="434"/>
        <v>6.7387305555555557</v>
      </c>
      <c r="AX981" s="14">
        <f t="shared" si="426"/>
        <v>-22.696977777777789</v>
      </c>
      <c r="AY981" s="14">
        <f t="shared" si="427"/>
        <v>-6.609733333333331</v>
      </c>
      <c r="AZ981" s="14">
        <f t="shared" si="428"/>
        <v>-217.31666666666669</v>
      </c>
    </row>
    <row r="982" spans="1:52">
      <c r="A982" s="11">
        <v>0.61805555555555602</v>
      </c>
      <c r="B982" s="12">
        <f t="shared" si="422"/>
        <v>14.816666666666665</v>
      </c>
      <c r="C982" s="12">
        <f t="shared" si="423"/>
        <v>21.513962930631287</v>
      </c>
      <c r="D982" s="12">
        <f t="shared" si="424"/>
        <v>21.131786275075743</v>
      </c>
      <c r="E982" s="12">
        <f t="shared" si="425"/>
        <v>21.287786275075742</v>
      </c>
      <c r="F982" s="12">
        <f t="shared" si="418"/>
        <v>5.5731294144139651</v>
      </c>
      <c r="G982" s="12">
        <f t="shared" si="412"/>
        <v>0.40168431929853332</v>
      </c>
      <c r="H982" s="26">
        <f t="shared" si="419"/>
        <v>23.014816192391326</v>
      </c>
      <c r="I982" s="33">
        <f t="shared" si="413"/>
        <v>7.1170184861868435</v>
      </c>
      <c r="J982" s="50">
        <f t="shared" si="414"/>
        <v>7.2730184861868432</v>
      </c>
      <c r="K982" s="33">
        <f t="shared" si="404"/>
        <v>1.9040717871356123</v>
      </c>
      <c r="L982" s="33">
        <f t="shared" si="420"/>
        <v>-0.99939527209580403</v>
      </c>
      <c r="M982" s="33">
        <f t="shared" si="405"/>
        <v>3.1068136696100082</v>
      </c>
      <c r="N982" s="33">
        <f t="shared" si="421"/>
        <v>-3.4771973089745015E-2</v>
      </c>
      <c r="O982" s="33">
        <f t="shared" si="406"/>
        <v>3.1068136696100082</v>
      </c>
      <c r="P982" s="33">
        <f t="shared" si="407"/>
        <v>178.0073110022052</v>
      </c>
      <c r="Q982" s="33">
        <f t="shared" si="415"/>
        <v>0.27351291603011851</v>
      </c>
      <c r="R982" s="33">
        <f t="shared" si="408"/>
        <v>15.67113573084187</v>
      </c>
      <c r="S982" s="33">
        <f t="shared" si="416"/>
        <v>-0.97052308970848999</v>
      </c>
      <c r="T982" s="33">
        <f t="shared" si="409"/>
        <v>2.8981881580883719</v>
      </c>
      <c r="U982" s="33">
        <f t="shared" si="417"/>
        <v>0.24100815824923091</v>
      </c>
      <c r="V982" s="72">
        <f t="shared" si="410"/>
        <v>2.8981881580883719</v>
      </c>
      <c r="W982" s="33">
        <f t="shared" si="411"/>
        <v>166.05394969325752</v>
      </c>
      <c r="X982" s="80">
        <v>0.61805555555555558</v>
      </c>
      <c r="Z982" s="16">
        <v>182</v>
      </c>
      <c r="AA982" s="16">
        <v>59</v>
      </c>
      <c r="AB982" s="16">
        <v>28.22</v>
      </c>
      <c r="AC982" s="14">
        <f t="shared" si="429"/>
        <v>182.99117222222222</v>
      </c>
      <c r="AD982" s="16">
        <v>50</v>
      </c>
      <c r="AE982" s="16">
        <v>56</v>
      </c>
      <c r="AF982" s="16">
        <v>25.65</v>
      </c>
      <c r="AG982" s="14">
        <f t="shared" si="430"/>
        <v>50.940458333333332</v>
      </c>
      <c r="AH982" s="16">
        <v>21</v>
      </c>
      <c r="AI982" s="16">
        <v>14</v>
      </c>
      <c r="AJ982" s="16">
        <v>35.590000000000003</v>
      </c>
      <c r="AK982" s="14">
        <f t="shared" si="431"/>
        <v>21.243219444444446</v>
      </c>
      <c r="AL982" s="16">
        <v>160</v>
      </c>
      <c r="AM982" s="16">
        <v>20</v>
      </c>
      <c r="AN982" s="16">
        <v>44.24</v>
      </c>
      <c r="AO982" s="16">
        <f t="shared" si="432"/>
        <v>160.34562222222223</v>
      </c>
      <c r="AP982" s="16">
        <v>44</v>
      </c>
      <c r="AQ982" s="16">
        <v>15</v>
      </c>
      <c r="AR982" s="16">
        <v>59.57</v>
      </c>
      <c r="AS982" s="14">
        <f t="shared" si="433"/>
        <v>44.266547222222222</v>
      </c>
      <c r="AT982" s="16">
        <v>6</v>
      </c>
      <c r="AU982" s="16">
        <v>45</v>
      </c>
      <c r="AV982" s="16">
        <v>19.59</v>
      </c>
      <c r="AW982" s="14">
        <f t="shared" si="434"/>
        <v>6.755441666666667</v>
      </c>
      <c r="AX982" s="14">
        <f t="shared" si="426"/>
        <v>-22.645549999999986</v>
      </c>
      <c r="AY982" s="14">
        <f t="shared" si="427"/>
        <v>-6.67391111111111</v>
      </c>
      <c r="AZ982" s="14">
        <f t="shared" si="428"/>
        <v>-217.31666666666669</v>
      </c>
    </row>
    <row r="983" spans="1:52">
      <c r="A983" s="11">
        <v>0.61875000000000002</v>
      </c>
      <c r="B983" s="12">
        <f t="shared" si="422"/>
        <v>14.833333333333345</v>
      </c>
      <c r="C983" s="12">
        <f t="shared" si="423"/>
        <v>21.530675163964631</v>
      </c>
      <c r="D983" s="12">
        <f t="shared" si="424"/>
        <v>21.14849850840907</v>
      </c>
      <c r="E983" s="12">
        <f t="shared" si="425"/>
        <v>21.304498508409068</v>
      </c>
      <c r="F983" s="12">
        <f t="shared" si="418"/>
        <v>5.5775046668693857</v>
      </c>
      <c r="G983" s="12">
        <f t="shared" si="412"/>
        <v>0.40182831059564783</v>
      </c>
      <c r="H983" s="26">
        <f t="shared" si="419"/>
        <v>23.023066286002599</v>
      </c>
      <c r="I983" s="33">
        <f t="shared" si="413"/>
        <v>7.1337307195201873</v>
      </c>
      <c r="J983" s="50">
        <f t="shared" si="414"/>
        <v>7.289730719520187</v>
      </c>
      <c r="K983" s="33">
        <f t="shared" si="404"/>
        <v>1.908447039591038</v>
      </c>
      <c r="L983" s="33">
        <f t="shared" si="420"/>
        <v>-0.99940151853022297</v>
      </c>
      <c r="M983" s="33">
        <f t="shared" si="405"/>
        <v>3.1069937756893626</v>
      </c>
      <c r="N983" s="33">
        <f t="shared" si="421"/>
        <v>-3.459197536256832E-2</v>
      </c>
      <c r="O983" s="33">
        <f t="shared" si="406"/>
        <v>3.1069937756893626</v>
      </c>
      <c r="P983" s="33">
        <f t="shared" si="407"/>
        <v>178.01763032041686</v>
      </c>
      <c r="Q983" s="33">
        <f t="shared" si="415"/>
        <v>0.27252844679902671</v>
      </c>
      <c r="R983" s="33">
        <f t="shared" si="408"/>
        <v>15.614729798839821</v>
      </c>
      <c r="S983" s="33">
        <f t="shared" si="416"/>
        <v>-0.97063068145607923</v>
      </c>
      <c r="T983" s="33">
        <f t="shared" si="409"/>
        <v>2.8986349837724887</v>
      </c>
      <c r="U983" s="33">
        <f t="shared" si="417"/>
        <v>0.24057447956112768</v>
      </c>
      <c r="V983" s="72">
        <f t="shared" si="410"/>
        <v>2.8986349837724887</v>
      </c>
      <c r="W983" s="33">
        <f t="shared" si="411"/>
        <v>166.07955091913547</v>
      </c>
      <c r="X983" s="80">
        <v>0.61875000000000002</v>
      </c>
      <c r="Z983" s="16">
        <v>182</v>
      </c>
      <c r="AA983" s="16">
        <v>58</v>
      </c>
      <c r="AB983" s="16">
        <v>36.520000000000003</v>
      </c>
      <c r="AC983" s="14">
        <f t="shared" si="429"/>
        <v>182.97681111111112</v>
      </c>
      <c r="AD983" s="16">
        <v>50</v>
      </c>
      <c r="AE983" s="16">
        <v>56</v>
      </c>
      <c r="AF983" s="16">
        <v>56.57</v>
      </c>
      <c r="AG983" s="14">
        <f t="shared" si="430"/>
        <v>50.949047222222219</v>
      </c>
      <c r="AH983" s="16">
        <v>21</v>
      </c>
      <c r="AI983" s="16">
        <v>15</v>
      </c>
      <c r="AJ983" s="16">
        <v>35.75</v>
      </c>
      <c r="AK983" s="14">
        <f t="shared" si="431"/>
        <v>21.259930555555556</v>
      </c>
      <c r="AL983" s="16">
        <v>160</v>
      </c>
      <c r="AM983" s="16">
        <v>22</v>
      </c>
      <c r="AN983" s="16">
        <v>58.85</v>
      </c>
      <c r="AO983" s="16">
        <f t="shared" si="432"/>
        <v>160.38301388888888</v>
      </c>
      <c r="AP983" s="16">
        <v>44</v>
      </c>
      <c r="AQ983" s="16">
        <v>12</v>
      </c>
      <c r="AR983" s="16">
        <v>39.96</v>
      </c>
      <c r="AS983" s="14">
        <f t="shared" si="433"/>
        <v>44.211100000000002</v>
      </c>
      <c r="AT983" s="16">
        <v>6</v>
      </c>
      <c r="AU983" s="16">
        <v>46</v>
      </c>
      <c r="AV983" s="16">
        <v>19.75</v>
      </c>
      <c r="AW983" s="14">
        <f t="shared" si="434"/>
        <v>6.7721527777777775</v>
      </c>
      <c r="AX983" s="14">
        <f t="shared" si="426"/>
        <v>-22.593797222222236</v>
      </c>
      <c r="AY983" s="14">
        <f t="shared" si="427"/>
        <v>-6.7379472222222176</v>
      </c>
      <c r="AZ983" s="14">
        <f t="shared" si="428"/>
        <v>-217.31666666666669</v>
      </c>
    </row>
    <row r="984" spans="1:52">
      <c r="A984" s="11">
        <v>0.61944444444444402</v>
      </c>
      <c r="B984" s="12">
        <f t="shared" si="422"/>
        <v>14.850000000000001</v>
      </c>
      <c r="C984" s="12">
        <f t="shared" si="423"/>
        <v>21.547387397297957</v>
      </c>
      <c r="D984" s="12">
        <f t="shared" si="424"/>
        <v>21.165210741742392</v>
      </c>
      <c r="E984" s="12">
        <f t="shared" si="425"/>
        <v>21.321210741742391</v>
      </c>
      <c r="F984" s="12">
        <f t="shared" si="418"/>
        <v>5.5818799193248063</v>
      </c>
      <c r="G984" s="12">
        <f t="shared" si="412"/>
        <v>0.40197157313404569</v>
      </c>
      <c r="H984" s="26">
        <f t="shared" si="419"/>
        <v>23.031274624815129</v>
      </c>
      <c r="I984" s="33">
        <f t="shared" si="413"/>
        <v>7.1504429528535134</v>
      </c>
      <c r="J984" s="50">
        <f t="shared" si="414"/>
        <v>7.3064429528535131</v>
      </c>
      <c r="K984" s="33">
        <f t="shared" si="404"/>
        <v>1.912822292046459</v>
      </c>
      <c r="L984" s="33">
        <f t="shared" si="420"/>
        <v>-0.99940775640476687</v>
      </c>
      <c r="M984" s="33">
        <f t="shared" si="405"/>
        <v>3.1071745751073072</v>
      </c>
      <c r="N984" s="33">
        <f t="shared" si="421"/>
        <v>-3.4411283585335017E-2</v>
      </c>
      <c r="O984" s="33">
        <f t="shared" si="406"/>
        <v>3.1071745751073072</v>
      </c>
      <c r="P984" s="33">
        <f t="shared" si="407"/>
        <v>178.02798936400353</v>
      </c>
      <c r="Q984" s="33">
        <f t="shared" si="415"/>
        <v>0.27154575885668564</v>
      </c>
      <c r="R984" s="33">
        <f t="shared" si="408"/>
        <v>15.558425927165281</v>
      </c>
      <c r="S984" s="33">
        <f t="shared" si="416"/>
        <v>-0.97073906031541779</v>
      </c>
      <c r="T984" s="33">
        <f t="shared" si="409"/>
        <v>2.8990858941833615</v>
      </c>
      <c r="U984" s="33">
        <f t="shared" si="417"/>
        <v>0.24013678763975288</v>
      </c>
      <c r="V984" s="72">
        <f t="shared" si="410"/>
        <v>2.8990858941833615</v>
      </c>
      <c r="W984" s="33">
        <f t="shared" si="411"/>
        <v>166.105386182617</v>
      </c>
      <c r="X984" s="80">
        <v>0.61944444444444446</v>
      </c>
      <c r="Z984" s="16">
        <v>182</v>
      </c>
      <c r="AA984" s="16">
        <v>57</v>
      </c>
      <c r="AB984" s="16">
        <v>44.58</v>
      </c>
      <c r="AC984" s="14">
        <f t="shared" si="429"/>
        <v>182.96238333333332</v>
      </c>
      <c r="AD984" s="16">
        <v>50</v>
      </c>
      <c r="AE984" s="16">
        <v>57</v>
      </c>
      <c r="AF984" s="16">
        <v>27.35</v>
      </c>
      <c r="AG984" s="14">
        <f t="shared" si="430"/>
        <v>50.957597222222219</v>
      </c>
      <c r="AH984" s="16">
        <v>21</v>
      </c>
      <c r="AI984" s="16">
        <v>16</v>
      </c>
      <c r="AJ984" s="16">
        <v>35.92</v>
      </c>
      <c r="AK984" s="14">
        <f t="shared" si="431"/>
        <v>21.276644444444443</v>
      </c>
      <c r="AL984" s="16">
        <v>160</v>
      </c>
      <c r="AM984" s="16">
        <v>25</v>
      </c>
      <c r="AN984" s="16">
        <v>14.38</v>
      </c>
      <c r="AO984" s="16">
        <f t="shared" si="432"/>
        <v>160.42066111111112</v>
      </c>
      <c r="AP984" s="16">
        <v>44</v>
      </c>
      <c r="AQ984" s="16">
        <v>9</v>
      </c>
      <c r="AR984" s="16">
        <v>20.71</v>
      </c>
      <c r="AS984" s="14">
        <f t="shared" si="433"/>
        <v>44.155752777777778</v>
      </c>
      <c r="AT984" s="16">
        <v>6</v>
      </c>
      <c r="AU984" s="16">
        <v>47</v>
      </c>
      <c r="AV984" s="16">
        <v>19.920000000000002</v>
      </c>
      <c r="AW984" s="14">
        <f t="shared" si="434"/>
        <v>6.7888666666666664</v>
      </c>
      <c r="AX984" s="14">
        <f t="shared" si="426"/>
        <v>-22.541722222222205</v>
      </c>
      <c r="AY984" s="14">
        <f t="shared" si="427"/>
        <v>-6.8018444444444413</v>
      </c>
      <c r="AZ984" s="14">
        <f t="shared" si="428"/>
        <v>-217.31666666666663</v>
      </c>
    </row>
    <row r="985" spans="1:52">
      <c r="A985" s="11">
        <v>0.62013888888888902</v>
      </c>
      <c r="B985" s="12">
        <f t="shared" si="422"/>
        <v>14.866666666666656</v>
      </c>
      <c r="C985" s="12">
        <f t="shared" si="423"/>
        <v>21.564099630631279</v>
      </c>
      <c r="D985" s="12">
        <f t="shared" si="424"/>
        <v>21.181922975075739</v>
      </c>
      <c r="E985" s="12">
        <f t="shared" si="425"/>
        <v>21.337922975075738</v>
      </c>
      <c r="F985" s="12">
        <f t="shared" si="418"/>
        <v>5.5862551717802331</v>
      </c>
      <c r="G985" s="12">
        <f t="shared" si="412"/>
        <v>0.40211410404083353</v>
      </c>
      <c r="H985" s="26">
        <f t="shared" si="419"/>
        <v>23.03944104422424</v>
      </c>
      <c r="I985" s="33">
        <f t="shared" si="413"/>
        <v>7.1671551861868359</v>
      </c>
      <c r="J985" s="50">
        <f t="shared" si="414"/>
        <v>7.3231551861868356</v>
      </c>
      <c r="K985" s="33">
        <f t="shared" si="404"/>
        <v>1.9171975445018796</v>
      </c>
      <c r="L985" s="33">
        <f t="shared" si="420"/>
        <v>-0.99941398522391833</v>
      </c>
      <c r="M985" s="33">
        <f t="shared" si="405"/>
        <v>3.10735606437356</v>
      </c>
      <c r="N985" s="33">
        <f t="shared" si="421"/>
        <v>-3.4229901239208244E-2</v>
      </c>
      <c r="O985" s="33">
        <f t="shared" si="406"/>
        <v>3.10735606437356</v>
      </c>
      <c r="P985" s="33">
        <f t="shared" si="407"/>
        <v>178.03838793298672</v>
      </c>
      <c r="Q985" s="33">
        <f t="shared" si="415"/>
        <v>0.27056486859394224</v>
      </c>
      <c r="R985" s="33">
        <f t="shared" si="408"/>
        <v>15.502225054944606</v>
      </c>
      <c r="S985" s="33">
        <f t="shared" si="416"/>
        <v>-0.97084821852468195</v>
      </c>
      <c r="T985" s="33">
        <f t="shared" si="409"/>
        <v>2.8995408794074362</v>
      </c>
      <c r="U985" s="33">
        <f t="shared" si="417"/>
        <v>0.23969509087057111</v>
      </c>
      <c r="V985" s="72">
        <f t="shared" si="410"/>
        <v>2.8995408794074362</v>
      </c>
      <c r="W985" s="33">
        <f t="shared" si="411"/>
        <v>166.1314549156973</v>
      </c>
      <c r="X985" s="80">
        <v>0.62013888888888891</v>
      </c>
      <c r="Z985" s="16">
        <v>182</v>
      </c>
      <c r="AA985" s="16">
        <v>56</v>
      </c>
      <c r="AB985" s="16">
        <v>52.42</v>
      </c>
      <c r="AC985" s="14">
        <f t="shared" si="429"/>
        <v>182.94789444444444</v>
      </c>
      <c r="AD985" s="16">
        <v>50</v>
      </c>
      <c r="AE985" s="16">
        <v>57</v>
      </c>
      <c r="AF985" s="16">
        <v>57.97</v>
      </c>
      <c r="AG985" s="14">
        <f t="shared" si="430"/>
        <v>50.966102777777778</v>
      </c>
      <c r="AH985" s="16">
        <v>21</v>
      </c>
      <c r="AI985" s="16">
        <v>17</v>
      </c>
      <c r="AJ985" s="16">
        <v>36.08</v>
      </c>
      <c r="AK985" s="14">
        <f t="shared" si="431"/>
        <v>21.293355555555557</v>
      </c>
      <c r="AL985" s="16">
        <v>160</v>
      </c>
      <c r="AM985" s="16">
        <v>27</v>
      </c>
      <c r="AN985" s="16">
        <v>30.83</v>
      </c>
      <c r="AO985" s="16">
        <f t="shared" si="432"/>
        <v>160.45856388888888</v>
      </c>
      <c r="AP985" s="16">
        <v>44</v>
      </c>
      <c r="AQ985" s="16">
        <v>6</v>
      </c>
      <c r="AR985" s="16">
        <v>1.84</v>
      </c>
      <c r="AS985" s="14">
        <f t="shared" si="433"/>
        <v>44.100511111111111</v>
      </c>
      <c r="AT985" s="16">
        <v>6</v>
      </c>
      <c r="AU985" s="16">
        <v>48</v>
      </c>
      <c r="AV985" s="16">
        <v>20.079999999999998</v>
      </c>
      <c r="AW985" s="14">
        <f t="shared" si="434"/>
        <v>6.8055777777777777</v>
      </c>
      <c r="AX985" s="14">
        <f t="shared" si="426"/>
        <v>-22.489330555555568</v>
      </c>
      <c r="AY985" s="14">
        <f t="shared" si="427"/>
        <v>-6.865591666666667</v>
      </c>
      <c r="AZ985" s="14">
        <f t="shared" si="428"/>
        <v>-217.31666666666669</v>
      </c>
    </row>
    <row r="986" spans="1:52">
      <c r="A986" s="11">
        <v>0.62083333333333302</v>
      </c>
      <c r="B986" s="12">
        <f t="shared" si="422"/>
        <v>14.883333333333336</v>
      </c>
      <c r="C986" s="12">
        <f t="shared" si="423"/>
        <v>21.580811863964627</v>
      </c>
      <c r="D986" s="12">
        <f t="shared" si="424"/>
        <v>21.198635208409062</v>
      </c>
      <c r="E986" s="12">
        <f t="shared" si="425"/>
        <v>21.354635208409061</v>
      </c>
      <c r="F986" s="12">
        <f t="shared" si="418"/>
        <v>5.5906304242356546</v>
      </c>
      <c r="G986" s="12">
        <f t="shared" si="412"/>
        <v>0.40225590045718573</v>
      </c>
      <c r="H986" s="26">
        <f t="shared" si="419"/>
        <v>23.047565380431305</v>
      </c>
      <c r="I986" s="33">
        <f t="shared" si="413"/>
        <v>7.1838674195201833</v>
      </c>
      <c r="J986" s="50">
        <f t="shared" si="414"/>
        <v>7.339867419520183</v>
      </c>
      <c r="K986" s="33">
        <f t="shared" ref="K986:K1049" si="435">(J986*15*PI())/180</f>
        <v>1.9215727969573064</v>
      </c>
      <c r="L986" s="33">
        <f t="shared" si="420"/>
        <v>-0.99942020449271818</v>
      </c>
      <c r="M986" s="33">
        <f t="shared" ref="M986:M1049" si="436">ACOS(L986)</f>
        <v>3.1075382399820271</v>
      </c>
      <c r="N986" s="33">
        <f t="shared" si="421"/>
        <v>-3.4047831821328409E-2</v>
      </c>
      <c r="O986" s="33">
        <f t="shared" ref="O986:O1049" si="437">IF(M986&gt;=0,M986,2*PI()-M986)</f>
        <v>3.1075382399820271</v>
      </c>
      <c r="P986" s="33">
        <f t="shared" ref="P986:P1049" si="438">(O986*180)/PI()</f>
        <v>178.04882582648213</v>
      </c>
      <c r="Q986" s="33">
        <f t="shared" si="415"/>
        <v>0.26958579236730168</v>
      </c>
      <c r="R986" s="33">
        <f t="shared" ref="R986:R1049" si="439">(Q986*180)/PI()</f>
        <v>15.446128119336509</v>
      </c>
      <c r="S986" s="33">
        <f t="shared" si="416"/>
        <v>-0.97095814828235205</v>
      </c>
      <c r="T986" s="33">
        <f t="shared" ref="T986:T1049" si="440">ACOS(S986)</f>
        <v>2.8999999294993386</v>
      </c>
      <c r="U986" s="33">
        <f t="shared" si="417"/>
        <v>0.2392493976671754</v>
      </c>
      <c r="V986" s="72">
        <f t="shared" ref="V986:V1049" si="441">IF(U986&gt;=0,T986,2*PI()-T986)</f>
        <v>2.8999999294993386</v>
      </c>
      <c r="W986" s="33">
        <f t="shared" ref="W986:W1049" si="442">(V986*180)/PI()</f>
        <v>166.15775654854838</v>
      </c>
      <c r="X986" s="80">
        <v>0.62083333333333335</v>
      </c>
      <c r="Z986" s="16">
        <v>182</v>
      </c>
      <c r="AA986" s="16">
        <v>56</v>
      </c>
      <c r="AB986" s="16">
        <v>0.02</v>
      </c>
      <c r="AC986" s="14">
        <f t="shared" si="429"/>
        <v>182.9333388888889</v>
      </c>
      <c r="AD986" s="16">
        <v>50</v>
      </c>
      <c r="AE986" s="16">
        <v>58</v>
      </c>
      <c r="AF986" s="16">
        <v>28.44</v>
      </c>
      <c r="AG986" s="14">
        <f t="shared" si="430"/>
        <v>50.974566666666668</v>
      </c>
      <c r="AH986" s="16">
        <v>21</v>
      </c>
      <c r="AI986" s="16">
        <v>18</v>
      </c>
      <c r="AJ986" s="16">
        <v>36.25</v>
      </c>
      <c r="AK986" s="14">
        <f t="shared" si="431"/>
        <v>21.310069444444444</v>
      </c>
      <c r="AL986" s="16">
        <v>160</v>
      </c>
      <c r="AM986" s="16">
        <v>29</v>
      </c>
      <c r="AN986" s="16">
        <v>48.21</v>
      </c>
      <c r="AO986" s="16">
        <f t="shared" si="432"/>
        <v>160.496725</v>
      </c>
      <c r="AP986" s="16">
        <v>44</v>
      </c>
      <c r="AQ986" s="16">
        <v>2</v>
      </c>
      <c r="AR986" s="16">
        <v>43.34</v>
      </c>
      <c r="AS986" s="14">
        <f t="shared" si="433"/>
        <v>44.04537222222222</v>
      </c>
      <c r="AT986" s="16">
        <v>6</v>
      </c>
      <c r="AU986" s="16">
        <v>49</v>
      </c>
      <c r="AV986" s="16">
        <v>20.25</v>
      </c>
      <c r="AW986" s="14">
        <f t="shared" si="434"/>
        <v>6.8222916666666666</v>
      </c>
      <c r="AX986" s="14">
        <f t="shared" si="426"/>
        <v>-22.4366138888889</v>
      </c>
      <c r="AY986" s="14">
        <f t="shared" si="427"/>
        <v>-6.9291944444444482</v>
      </c>
      <c r="AZ986" s="14">
        <f t="shared" si="428"/>
        <v>-217.31666666666666</v>
      </c>
    </row>
    <row r="987" spans="1:52">
      <c r="A987" s="11">
        <v>0.62152777777777801</v>
      </c>
      <c r="B987" s="12">
        <f t="shared" si="422"/>
        <v>14.899999999999991</v>
      </c>
      <c r="C987" s="12">
        <f t="shared" si="423"/>
        <v>21.597524097297949</v>
      </c>
      <c r="D987" s="12">
        <f t="shared" si="424"/>
        <v>21.215347441742406</v>
      </c>
      <c r="E987" s="12">
        <f t="shared" si="425"/>
        <v>21.371347441742405</v>
      </c>
      <c r="F987" s="12">
        <f t="shared" si="418"/>
        <v>5.5950056766910805</v>
      </c>
      <c r="G987" s="12">
        <f t="shared" si="412"/>
        <v>0.40239695953841143</v>
      </c>
      <c r="H987" s="26">
        <f t="shared" si="419"/>
        <v>23.055647470447528</v>
      </c>
      <c r="I987" s="33">
        <f t="shared" si="413"/>
        <v>7.2005796528535058</v>
      </c>
      <c r="J987" s="50">
        <f t="shared" si="414"/>
        <v>7.3565796528535055</v>
      </c>
      <c r="K987" s="33">
        <f t="shared" si="435"/>
        <v>1.9259480494127268</v>
      </c>
      <c r="L987" s="33">
        <f t="shared" si="420"/>
        <v>-0.99942641371680729</v>
      </c>
      <c r="M987" s="33">
        <f t="shared" si="436"/>
        <v>3.1077210984108858</v>
      </c>
      <c r="N987" s="33">
        <f t="shared" si="421"/>
        <v>-3.386507884474925E-2</v>
      </c>
      <c r="O987" s="33">
        <f t="shared" si="437"/>
        <v>3.1077210984108858</v>
      </c>
      <c r="P987" s="33">
        <f t="shared" si="438"/>
        <v>178.05930284270411</v>
      </c>
      <c r="Q987" s="33">
        <f t="shared" si="415"/>
        <v>0.26860854649881694</v>
      </c>
      <c r="R987" s="33">
        <f t="shared" si="439"/>
        <v>15.390136055525735</v>
      </c>
      <c r="S987" s="33">
        <f t="shared" si="416"/>
        <v>-0.97106884174765296</v>
      </c>
      <c r="T987" s="33">
        <f t="shared" si="440"/>
        <v>2.9004630344818545</v>
      </c>
      <c r="U987" s="33">
        <f t="shared" si="417"/>
        <v>0.23879971647150641</v>
      </c>
      <c r="V987" s="72">
        <f t="shared" si="441"/>
        <v>2.9004630344818545</v>
      </c>
      <c r="W987" s="33">
        <f t="shared" si="442"/>
        <v>166.18429050951804</v>
      </c>
      <c r="X987" s="80">
        <v>0.62152777777777779</v>
      </c>
      <c r="Z987" s="16">
        <v>182</v>
      </c>
      <c r="AA987" s="16">
        <v>55</v>
      </c>
      <c r="AB987" s="16">
        <v>7.39</v>
      </c>
      <c r="AC987" s="14">
        <f t="shared" si="429"/>
        <v>182.91871944444443</v>
      </c>
      <c r="AD987" s="16">
        <v>50</v>
      </c>
      <c r="AE987" s="16">
        <v>58</v>
      </c>
      <c r="AF987" s="16">
        <v>58.77</v>
      </c>
      <c r="AG987" s="14">
        <f t="shared" si="430"/>
        <v>50.982991666666663</v>
      </c>
      <c r="AH987" s="16">
        <v>21</v>
      </c>
      <c r="AI987" s="16">
        <v>19</v>
      </c>
      <c r="AJ987" s="16">
        <v>36.409999999999997</v>
      </c>
      <c r="AK987" s="14">
        <f t="shared" si="431"/>
        <v>21.326780555555555</v>
      </c>
      <c r="AL987" s="16">
        <v>160</v>
      </c>
      <c r="AM987" s="16">
        <v>32</v>
      </c>
      <c r="AN987" s="16">
        <v>6.49</v>
      </c>
      <c r="AO987" s="16">
        <f t="shared" si="432"/>
        <v>160.53513611111111</v>
      </c>
      <c r="AP987" s="16">
        <v>43</v>
      </c>
      <c r="AQ987" s="16">
        <v>59</v>
      </c>
      <c r="AR987" s="16">
        <v>25.21</v>
      </c>
      <c r="AS987" s="14">
        <f t="shared" si="433"/>
        <v>43.990336111111112</v>
      </c>
      <c r="AT987" s="16">
        <v>6</v>
      </c>
      <c r="AU987" s="16">
        <v>50</v>
      </c>
      <c r="AV987" s="16">
        <v>20.41</v>
      </c>
      <c r="AW987" s="14">
        <f t="shared" si="434"/>
        <v>6.839002777777778</v>
      </c>
      <c r="AX987" s="14">
        <f t="shared" si="426"/>
        <v>-22.38358333333332</v>
      </c>
      <c r="AY987" s="14">
        <f t="shared" si="427"/>
        <v>-6.992655555555551</v>
      </c>
      <c r="AZ987" s="14">
        <f t="shared" si="428"/>
        <v>-217.31666666666663</v>
      </c>
    </row>
    <row r="988" spans="1:52">
      <c r="A988" s="11">
        <v>0.62222222222222201</v>
      </c>
      <c r="B988" s="12">
        <f t="shared" si="422"/>
        <v>14.916666666666671</v>
      </c>
      <c r="C988" s="12">
        <f t="shared" si="423"/>
        <v>21.614236330631293</v>
      </c>
      <c r="D988" s="12">
        <f t="shared" si="424"/>
        <v>21.232059675075728</v>
      </c>
      <c r="E988" s="12">
        <f t="shared" si="425"/>
        <v>21.388059675075727</v>
      </c>
      <c r="F988" s="12">
        <f t="shared" si="418"/>
        <v>5.5993809291465002</v>
      </c>
      <c r="G988" s="12">
        <f t="shared" ref="G988:G1051" si="443">ASIN(SIN($B$24)*SIN($A$67)+COS(F988)*COS($B$24)*COS($A$67))</f>
        <v>0.40253727845401904</v>
      </c>
      <c r="H988" s="26">
        <f t="shared" si="419"/>
        <v>23.0636871520977</v>
      </c>
      <c r="I988" s="33">
        <f t="shared" ref="I988:I1051" si="444">IF(C988-$B$31&gt;=0,C988-$B$31, 24-$B$31+C988)</f>
        <v>7.2172918861868496</v>
      </c>
      <c r="J988" s="50">
        <f t="shared" ref="J988:J1051" si="445">I988+$B$57</f>
        <v>7.3732918861868493</v>
      </c>
      <c r="K988" s="33">
        <f t="shared" si="435"/>
        <v>1.9303233018681529</v>
      </c>
      <c r="L988" s="33">
        <f t="shared" si="420"/>
        <v>-0.9994326124024665</v>
      </c>
      <c r="M988" s="33">
        <f t="shared" si="436"/>
        <v>3.1079046361226288</v>
      </c>
      <c r="N988" s="33">
        <f t="shared" si="421"/>
        <v>-3.3681645838369238E-2</v>
      </c>
      <c r="O988" s="33">
        <f t="shared" si="437"/>
        <v>3.1079046361226288</v>
      </c>
      <c r="P988" s="33">
        <f t="shared" si="438"/>
        <v>178.06981877896851</v>
      </c>
      <c r="Q988" s="33">
        <f t="shared" ref="Q988:Q1051" si="446">ASIN(SIN($A$42)*SIN($A$67)+COS(K988)*COS($A$42)*COS($A$67))</f>
        <v>0.26763314727596249</v>
      </c>
      <c r="R988" s="33">
        <f t="shared" si="439"/>
        <v>15.334249796715836</v>
      </c>
      <c r="S988" s="33">
        <f t="shared" ref="S988:S1051" si="447">(SIN($A$67)*SIN(Q988)-SIN($A$42))/(COS($A$67)*COS(Q988))</f>
        <v>-0.97118029104099879</v>
      </c>
      <c r="T988" s="33">
        <f t="shared" si="440"/>
        <v>2.9009301843459272</v>
      </c>
      <c r="U988" s="33">
        <f t="shared" ref="U988:U1051" si="448">(COS($A$42)*SIN(K988))/COS(Q988)</f>
        <v>0.23834605575406703</v>
      </c>
      <c r="V988" s="72">
        <f t="shared" si="441"/>
        <v>2.9009301843459272</v>
      </c>
      <c r="W988" s="33">
        <f t="shared" si="442"/>
        <v>166.21105622512951</v>
      </c>
      <c r="X988" s="80">
        <v>0.62222222222222223</v>
      </c>
      <c r="Z988" s="16">
        <v>182</v>
      </c>
      <c r="AA988" s="16">
        <v>54</v>
      </c>
      <c r="AB988" s="16">
        <v>14.53</v>
      </c>
      <c r="AC988" s="14">
        <f t="shared" si="429"/>
        <v>182.90403611111111</v>
      </c>
      <c r="AD988" s="16">
        <v>50</v>
      </c>
      <c r="AE988" s="16">
        <v>59</v>
      </c>
      <c r="AF988" s="16">
        <v>28.94</v>
      </c>
      <c r="AG988" s="14">
        <f t="shared" si="430"/>
        <v>50.991372222222225</v>
      </c>
      <c r="AH988" s="16">
        <v>21</v>
      </c>
      <c r="AI988" s="16">
        <v>20</v>
      </c>
      <c r="AJ988" s="16">
        <v>36.58</v>
      </c>
      <c r="AK988" s="14">
        <f t="shared" si="431"/>
        <v>21.343494444444445</v>
      </c>
      <c r="AL988" s="16">
        <v>160</v>
      </c>
      <c r="AM988" s="16">
        <v>34</v>
      </c>
      <c r="AN988" s="16">
        <v>25.69</v>
      </c>
      <c r="AO988" s="16">
        <f t="shared" si="432"/>
        <v>160.57380277777779</v>
      </c>
      <c r="AP988" s="16">
        <v>43</v>
      </c>
      <c r="AQ988" s="16">
        <v>56</v>
      </c>
      <c r="AR988" s="16">
        <v>7.45</v>
      </c>
      <c r="AS988" s="14">
        <f t="shared" si="433"/>
        <v>43.935402777777774</v>
      </c>
      <c r="AT988" s="16">
        <v>6</v>
      </c>
      <c r="AU988" s="16">
        <v>51</v>
      </c>
      <c r="AV988" s="16">
        <v>20.57</v>
      </c>
      <c r="AW988" s="14">
        <f t="shared" si="434"/>
        <v>6.8557138888888893</v>
      </c>
      <c r="AX988" s="14">
        <f t="shared" si="426"/>
        <v>-22.330233333333325</v>
      </c>
      <c r="AY988" s="14">
        <f t="shared" si="427"/>
        <v>-7.0559694444444503</v>
      </c>
      <c r="AZ988" s="14">
        <f t="shared" si="428"/>
        <v>-217.31670833333334</v>
      </c>
    </row>
    <row r="989" spans="1:52">
      <c r="A989" s="11">
        <v>0.62291666666666701</v>
      </c>
      <c r="B989" s="12">
        <f t="shared" si="422"/>
        <v>14.933333333333328</v>
      </c>
      <c r="C989" s="12">
        <f t="shared" si="423"/>
        <v>21.630948563964616</v>
      </c>
      <c r="D989" s="12">
        <f t="shared" si="424"/>
        <v>21.248771908409076</v>
      </c>
      <c r="E989" s="12">
        <f t="shared" si="425"/>
        <v>21.404771908409074</v>
      </c>
      <c r="F989" s="12">
        <f t="shared" ref="F989:F1052" si="449">(E989*15*PI())/180</f>
        <v>5.603756181601927</v>
      </c>
      <c r="G989" s="12">
        <f t="shared" si="443"/>
        <v>0.40267685438778278</v>
      </c>
      <c r="H989" s="26">
        <f t="shared" ref="H989:H1052" si="450">(G989*180)/PI()</f>
        <v>23.071684264023958</v>
      </c>
      <c r="I989" s="33">
        <f t="shared" si="444"/>
        <v>7.2340041195201721</v>
      </c>
      <c r="J989" s="50">
        <f t="shared" si="445"/>
        <v>7.3900041195201718</v>
      </c>
      <c r="K989" s="33">
        <f t="shared" si="435"/>
        <v>1.9346985543235733</v>
      </c>
      <c r="L989" s="33">
        <f t="shared" ref="L989:L1052" si="451">(SIN($A$67)*SIN(G992)-SIN($B$24))/(COS($A$67)*COS(G992))</f>
        <v>-0.9994388000566572</v>
      </c>
      <c r="M989" s="33">
        <f t="shared" si="436"/>
        <v>3.1080888495641092</v>
      </c>
      <c r="N989" s="33">
        <f t="shared" ref="N989:N1052" si="452">(COS($B$24)*SIN(F992))/COS(G992)</f>
        <v>-3.3497536346866232E-2</v>
      </c>
      <c r="O989" s="33">
        <f t="shared" si="437"/>
        <v>3.1080888495641092</v>
      </c>
      <c r="P989" s="33">
        <f t="shared" si="438"/>
        <v>178.08037343169488</v>
      </c>
      <c r="Q989" s="33">
        <f t="shared" si="446"/>
        <v>0.26665961095152774</v>
      </c>
      <c r="R989" s="33">
        <f t="shared" si="439"/>
        <v>15.278470274123045</v>
      </c>
      <c r="S989" s="33">
        <f t="shared" si="447"/>
        <v>-0.97129248824443437</v>
      </c>
      <c r="T989" s="33">
        <f t="shared" si="440"/>
        <v>2.9014013690506308</v>
      </c>
      <c r="U989" s="33">
        <f t="shared" si="448"/>
        <v>0.237888424014149</v>
      </c>
      <c r="V989" s="72">
        <f t="shared" si="441"/>
        <v>2.9014013690506308</v>
      </c>
      <c r="W989" s="33">
        <f t="shared" si="442"/>
        <v>166.23805312008017</v>
      </c>
      <c r="X989" s="80">
        <v>0.62291666666666667</v>
      </c>
      <c r="Z989" s="16">
        <v>182</v>
      </c>
      <c r="AA989" s="16">
        <v>53</v>
      </c>
      <c r="AB989" s="16">
        <v>21.45</v>
      </c>
      <c r="AC989" s="14">
        <f t="shared" si="429"/>
        <v>182.88929166666668</v>
      </c>
      <c r="AD989" s="16">
        <v>50</v>
      </c>
      <c r="AE989" s="16">
        <v>59</v>
      </c>
      <c r="AF989" s="16">
        <v>58.96</v>
      </c>
      <c r="AG989" s="14">
        <f t="shared" si="430"/>
        <v>50.999711111111111</v>
      </c>
      <c r="AH989" s="16">
        <v>21</v>
      </c>
      <c r="AI989" s="16">
        <v>21</v>
      </c>
      <c r="AJ989" s="16">
        <v>36.74</v>
      </c>
      <c r="AK989" s="14">
        <f t="shared" si="431"/>
        <v>21.360205555555556</v>
      </c>
      <c r="AL989" s="16">
        <v>160</v>
      </c>
      <c r="AM989" s="16">
        <v>36</v>
      </c>
      <c r="AN989" s="16">
        <v>45.79</v>
      </c>
      <c r="AO989" s="16">
        <f t="shared" si="432"/>
        <v>160.61271944444445</v>
      </c>
      <c r="AP989" s="16">
        <v>43</v>
      </c>
      <c r="AQ989" s="16">
        <v>52</v>
      </c>
      <c r="AR989" s="16">
        <v>50.08</v>
      </c>
      <c r="AS989" s="14">
        <f t="shared" si="433"/>
        <v>43.880577777777781</v>
      </c>
      <c r="AT989" s="16">
        <v>6</v>
      </c>
      <c r="AU989" s="16">
        <v>52</v>
      </c>
      <c r="AV989" s="16">
        <v>20.74</v>
      </c>
      <c r="AW989" s="14">
        <f t="shared" si="434"/>
        <v>6.8724277777777782</v>
      </c>
      <c r="AX989" s="14">
        <f t="shared" si="426"/>
        <v>-22.276572222222228</v>
      </c>
      <c r="AY989" s="14">
        <f t="shared" si="427"/>
        <v>-7.1191333333333304</v>
      </c>
      <c r="AZ989" s="14">
        <f t="shared" si="428"/>
        <v>-217.31666666666666</v>
      </c>
    </row>
    <row r="990" spans="1:52">
      <c r="A990" s="11">
        <v>0.62361111111111101</v>
      </c>
      <c r="B990" s="12">
        <f t="shared" ref="B990:B1053" si="453">(A989-INT(A989))*24</f>
        <v>14.950000000000008</v>
      </c>
      <c r="C990" s="12">
        <f t="shared" ref="C990:C1053" si="454">$D$50+B990*1.002734</f>
        <v>21.647660797297963</v>
      </c>
      <c r="D990" s="12">
        <f t="shared" ref="D990:D1053" si="455">C991-$C$14</f>
        <v>21.265484141742402</v>
      </c>
      <c r="E990" s="12">
        <f t="shared" ref="E990:E1053" si="456">D990+$B$57</f>
        <v>21.4214841417424</v>
      </c>
      <c r="F990" s="12">
        <f t="shared" si="449"/>
        <v>5.6081314340573485</v>
      </c>
      <c r="G990" s="12">
        <f t="shared" si="443"/>
        <v>0.40281568453780681</v>
      </c>
      <c r="H990" s="26">
        <f t="shared" si="450"/>
        <v>23.079638645689506</v>
      </c>
      <c r="I990" s="33">
        <f t="shared" si="444"/>
        <v>7.2507163528535195</v>
      </c>
      <c r="J990" s="50">
        <f t="shared" si="445"/>
        <v>7.4067163528535191</v>
      </c>
      <c r="K990" s="33">
        <f t="shared" si="435"/>
        <v>1.9390738067790001</v>
      </c>
      <c r="L990" s="33">
        <f t="shared" si="451"/>
        <v>-0.9994449761870623</v>
      </c>
      <c r="M990" s="33">
        <f t="shared" si="436"/>
        <v>3.1082737351666667</v>
      </c>
      <c r="N990" s="33">
        <f t="shared" si="452"/>
        <v>-3.3312753930628228E-2</v>
      </c>
      <c r="O990" s="33">
        <f t="shared" si="437"/>
        <v>3.1082737351666667</v>
      </c>
      <c r="P990" s="33">
        <f t="shared" si="438"/>
        <v>178.09096659641418</v>
      </c>
      <c r="Q990" s="33">
        <f t="shared" si="446"/>
        <v>0.26568795374348891</v>
      </c>
      <c r="R990" s="33">
        <f t="shared" si="439"/>
        <v>15.222798416968956</v>
      </c>
      <c r="S990" s="33">
        <f t="shared" si="447"/>
        <v>-0.9714054254020793</v>
      </c>
      <c r="T990" s="33">
        <f t="shared" si="440"/>
        <v>2.9018765785231571</v>
      </c>
      <c r="U990" s="33">
        <f t="shared" si="448"/>
        <v>0.23742682978005086</v>
      </c>
      <c r="V990" s="72">
        <f t="shared" si="441"/>
        <v>2.9018765785231571</v>
      </c>
      <c r="W990" s="33">
        <f t="shared" si="442"/>
        <v>166.26528061724053</v>
      </c>
      <c r="X990" s="80">
        <v>0.62361111111111112</v>
      </c>
      <c r="Z990" s="16">
        <v>182</v>
      </c>
      <c r="AA990" s="16">
        <v>52</v>
      </c>
      <c r="AB990" s="16">
        <v>28.14</v>
      </c>
      <c r="AC990" s="14">
        <f t="shared" si="429"/>
        <v>182.87448333333333</v>
      </c>
      <c r="AD990" s="16">
        <v>51</v>
      </c>
      <c r="AE990" s="16">
        <v>0</v>
      </c>
      <c r="AF990" s="16">
        <v>28.82</v>
      </c>
      <c r="AG990" s="14">
        <f t="shared" si="430"/>
        <v>51.008005555555556</v>
      </c>
      <c r="AH990" s="16">
        <v>21</v>
      </c>
      <c r="AI990" s="16">
        <v>22</v>
      </c>
      <c r="AJ990" s="16">
        <v>36.909999999999997</v>
      </c>
      <c r="AK990" s="14">
        <f t="shared" si="431"/>
        <v>21.376919444444443</v>
      </c>
      <c r="AL990" s="16">
        <v>160</v>
      </c>
      <c r="AM990" s="16">
        <v>39</v>
      </c>
      <c r="AN990" s="16">
        <v>6.8</v>
      </c>
      <c r="AO990" s="16">
        <f t="shared" si="432"/>
        <v>160.65188888888889</v>
      </c>
      <c r="AP990" s="16">
        <v>43</v>
      </c>
      <c r="AQ990" s="16">
        <v>49</v>
      </c>
      <c r="AR990" s="16">
        <v>33.090000000000003</v>
      </c>
      <c r="AS990" s="14">
        <f t="shared" si="433"/>
        <v>43.825858333333336</v>
      </c>
      <c r="AT990" s="16">
        <v>6</v>
      </c>
      <c r="AU990" s="16">
        <v>53</v>
      </c>
      <c r="AV990" s="16">
        <v>20.9</v>
      </c>
      <c r="AW990" s="14">
        <f t="shared" si="434"/>
        <v>6.8891388888888887</v>
      </c>
      <c r="AX990" s="14">
        <f t="shared" si="426"/>
        <v>-22.222594444444439</v>
      </c>
      <c r="AY990" s="14">
        <f t="shared" si="427"/>
        <v>-7.1821472222222198</v>
      </c>
      <c r="AZ990" s="14">
        <f t="shared" si="428"/>
        <v>-217.31670833333331</v>
      </c>
    </row>
    <row r="991" spans="1:52">
      <c r="A991" s="11">
        <v>0.624305555555556</v>
      </c>
      <c r="B991" s="12">
        <f t="shared" si="453"/>
        <v>14.966666666666665</v>
      </c>
      <c r="C991" s="12">
        <f t="shared" si="454"/>
        <v>21.664373030631289</v>
      </c>
      <c r="D991" s="12">
        <f t="shared" si="455"/>
        <v>21.282196375075745</v>
      </c>
      <c r="E991" s="12">
        <f t="shared" si="456"/>
        <v>21.438196375075744</v>
      </c>
      <c r="F991" s="12">
        <f t="shared" si="449"/>
        <v>5.6125066865127744</v>
      </c>
      <c r="G991" s="12">
        <f t="shared" si="443"/>
        <v>0.40295376611659134</v>
      </c>
      <c r="H991" s="26">
        <f t="shared" si="450"/>
        <v>23.087550137382358</v>
      </c>
      <c r="I991" s="33">
        <f t="shared" si="444"/>
        <v>7.2674285861868455</v>
      </c>
      <c r="J991" s="50">
        <f t="shared" si="445"/>
        <v>7.4234285861868452</v>
      </c>
      <c r="K991" s="33">
        <f t="shared" si="435"/>
        <v>1.9434490592344216</v>
      </c>
      <c r="L991" s="33">
        <f t="shared" si="451"/>
        <v>-0.99945114030212789</v>
      </c>
      <c r="M991" s="33">
        <f t="shared" si="436"/>
        <v>3.1084592893461775</v>
      </c>
      <c r="N991" s="33">
        <f t="shared" si="452"/>
        <v>-3.3127302165685678E-2</v>
      </c>
      <c r="O991" s="33">
        <f t="shared" si="437"/>
        <v>3.1084592893461775</v>
      </c>
      <c r="P991" s="33">
        <f t="shared" si="438"/>
        <v>178.10159806777116</v>
      </c>
      <c r="Q991" s="33">
        <f t="shared" si="446"/>
        <v>0.26471819183489981</v>
      </c>
      <c r="R991" s="33">
        <f t="shared" si="439"/>
        <v>15.167235152474248</v>
      </c>
      <c r="S991" s="33">
        <f t="shared" si="447"/>
        <v>-0.97151909452057295</v>
      </c>
      <c r="T991" s="33">
        <f t="shared" si="440"/>
        <v>2.9023558026587937</v>
      </c>
      <c r="U991" s="33">
        <f t="shared" si="448"/>
        <v>0.2369612816093086</v>
      </c>
      <c r="V991" s="72">
        <f t="shared" si="441"/>
        <v>2.9023558026587937</v>
      </c>
      <c r="W991" s="33">
        <f t="shared" si="442"/>
        <v>166.29273813765332</v>
      </c>
      <c r="X991" s="80">
        <v>0.62430555555555556</v>
      </c>
      <c r="Z991" s="16">
        <v>182</v>
      </c>
      <c r="AA991" s="16">
        <v>51</v>
      </c>
      <c r="AB991" s="16">
        <v>34.6</v>
      </c>
      <c r="AC991" s="14">
        <f t="shared" si="429"/>
        <v>182.85961111111112</v>
      </c>
      <c r="AD991" s="16">
        <v>51</v>
      </c>
      <c r="AE991" s="16">
        <v>0</v>
      </c>
      <c r="AF991" s="16">
        <v>58.53</v>
      </c>
      <c r="AG991" s="14">
        <f t="shared" si="430"/>
        <v>51.016258333333333</v>
      </c>
      <c r="AH991" s="16">
        <v>21</v>
      </c>
      <c r="AI991" s="16">
        <v>23</v>
      </c>
      <c r="AJ991" s="16">
        <v>37.07</v>
      </c>
      <c r="AK991" s="14">
        <f t="shared" si="431"/>
        <v>21.393630555555557</v>
      </c>
      <c r="AL991" s="16">
        <v>160</v>
      </c>
      <c r="AM991" s="16">
        <v>41</v>
      </c>
      <c r="AN991" s="16">
        <v>28.7</v>
      </c>
      <c r="AO991" s="16">
        <f t="shared" si="432"/>
        <v>160.69130555555554</v>
      </c>
      <c r="AP991" s="16">
        <v>43</v>
      </c>
      <c r="AQ991" s="16">
        <v>46</v>
      </c>
      <c r="AR991" s="16">
        <v>16.48</v>
      </c>
      <c r="AS991" s="14">
        <f t="shared" si="433"/>
        <v>43.771244444444442</v>
      </c>
      <c r="AT991" s="16">
        <v>6</v>
      </c>
      <c r="AU991" s="16">
        <v>54</v>
      </c>
      <c r="AV991" s="16">
        <v>21.07</v>
      </c>
      <c r="AW991" s="14">
        <f t="shared" si="434"/>
        <v>6.9058527777777776</v>
      </c>
      <c r="AX991" s="14">
        <f t="shared" ref="AX991:AX1054" si="457">AO991-AC991</f>
        <v>-22.168305555555577</v>
      </c>
      <c r="AY991" s="14">
        <f t="shared" ref="AY991:AY1054" si="458">AS991-AG991</f>
        <v>-7.2450138888888915</v>
      </c>
      <c r="AZ991" s="14">
        <f t="shared" ref="AZ991:AZ1054" si="459">(AW991-AK991)*15</f>
        <v>-217.31666666666669</v>
      </c>
    </row>
    <row r="992" spans="1:52">
      <c r="A992" s="11">
        <v>0.625</v>
      </c>
      <c r="B992" s="12">
        <f t="shared" si="453"/>
        <v>14.983333333333345</v>
      </c>
      <c r="C992" s="12">
        <f t="shared" si="454"/>
        <v>21.681085263964633</v>
      </c>
      <c r="D992" s="12">
        <f t="shared" si="455"/>
        <v>21.298908608409068</v>
      </c>
      <c r="E992" s="12">
        <f t="shared" si="456"/>
        <v>21.454908608409067</v>
      </c>
      <c r="F992" s="12">
        <f t="shared" si="449"/>
        <v>5.616881938968195</v>
      </c>
      <c r="G992" s="12">
        <f t="shared" si="443"/>
        <v>0.40309109635109613</v>
      </c>
      <c r="H992" s="26">
        <f t="shared" si="450"/>
        <v>23.095418580219025</v>
      </c>
      <c r="I992" s="33">
        <f t="shared" si="444"/>
        <v>7.2841408195201893</v>
      </c>
      <c r="J992" s="50">
        <f t="shared" si="445"/>
        <v>7.440140819520189</v>
      </c>
      <c r="K992" s="33">
        <f t="shared" si="435"/>
        <v>1.9478243116898473</v>
      </c>
      <c r="L992" s="33">
        <f t="shared" si="451"/>
        <v>-0.99945729191110189</v>
      </c>
      <c r="M992" s="33">
        <f t="shared" si="436"/>
        <v>3.1086455085031015</v>
      </c>
      <c r="N992" s="33">
        <f t="shared" si="452"/>
        <v>-3.2941184643643567E-2</v>
      </c>
      <c r="O992" s="33">
        <f t="shared" si="437"/>
        <v>3.1086455085031015</v>
      </c>
      <c r="P992" s="33">
        <f t="shared" si="438"/>
        <v>178.1122676395274</v>
      </c>
      <c r="Q992" s="33">
        <f t="shared" si="446"/>
        <v>0.2637503413737623</v>
      </c>
      <c r="R992" s="33">
        <f t="shared" si="439"/>
        <v>15.111781405851278</v>
      </c>
      <c r="S992" s="33">
        <f t="shared" si="447"/>
        <v>-0.97163348756951906</v>
      </c>
      <c r="T992" s="33">
        <f t="shared" si="440"/>
        <v>2.9028390313208998</v>
      </c>
      <c r="U992" s="33">
        <f t="shared" si="448"/>
        <v>0.23649178808891752</v>
      </c>
      <c r="V992" s="72">
        <f t="shared" si="441"/>
        <v>2.9028390313208998</v>
      </c>
      <c r="W992" s="33">
        <f t="shared" si="442"/>
        <v>166.32042510053174</v>
      </c>
      <c r="X992" s="80">
        <v>0.625</v>
      </c>
      <c r="Z992" s="16">
        <v>182</v>
      </c>
      <c r="AA992" s="16">
        <v>50</v>
      </c>
      <c r="AB992" s="16">
        <v>40.840000000000003</v>
      </c>
      <c r="AC992" s="14">
        <f t="shared" ref="AC992:AC1055" si="460">AB992/3600+AA992/60+Z992</f>
        <v>182.84467777777778</v>
      </c>
      <c r="AD992" s="16">
        <v>51</v>
      </c>
      <c r="AE992" s="16">
        <v>1</v>
      </c>
      <c r="AF992" s="16">
        <v>28.09</v>
      </c>
      <c r="AG992" s="14">
        <f t="shared" ref="AG992:AG1055" si="461">AF992/3600+AE992/60+AD992</f>
        <v>51.024469444444442</v>
      </c>
      <c r="AH992" s="16">
        <v>21</v>
      </c>
      <c r="AI992" s="16">
        <v>24</v>
      </c>
      <c r="AJ992" s="16">
        <v>37.24</v>
      </c>
      <c r="AK992" s="14">
        <f t="shared" ref="AK992:AK1055" si="462">AJ992/3600+AI992/60+AH992</f>
        <v>21.410344444444444</v>
      </c>
      <c r="AL992" s="16">
        <v>160</v>
      </c>
      <c r="AM992" s="16">
        <v>43</v>
      </c>
      <c r="AN992" s="16">
        <v>51.5</v>
      </c>
      <c r="AO992" s="16">
        <f t="shared" ref="AO992:AO1055" si="463">AN992/3600+AM992/60+AL992</f>
        <v>160.73097222222222</v>
      </c>
      <c r="AP992" s="16">
        <v>43</v>
      </c>
      <c r="AQ992" s="16">
        <v>43</v>
      </c>
      <c r="AR992" s="16">
        <v>0.26</v>
      </c>
      <c r="AS992" s="14">
        <f t="shared" ref="AS992:AS1055" si="464">AR992/3600+AQ992/60+AP992</f>
        <v>43.716738888888891</v>
      </c>
      <c r="AT992" s="16">
        <v>6</v>
      </c>
      <c r="AU992" s="16">
        <v>55</v>
      </c>
      <c r="AV992" s="16">
        <v>21.23</v>
      </c>
      <c r="AW992" s="14">
        <f t="shared" ref="AW992:AW1055" si="465">AV992/3600+AU992/60+AT992</f>
        <v>6.922563888888889</v>
      </c>
      <c r="AX992" s="14">
        <f t="shared" si="457"/>
        <v>-22.113705555555555</v>
      </c>
      <c r="AY992" s="14">
        <f t="shared" si="458"/>
        <v>-7.3077305555555512</v>
      </c>
      <c r="AZ992" s="14">
        <f t="shared" si="459"/>
        <v>-217.31670833333334</v>
      </c>
    </row>
    <row r="993" spans="1:52">
      <c r="A993" s="11">
        <v>0.625694444444444</v>
      </c>
      <c r="B993" s="12">
        <f t="shared" si="453"/>
        <v>15</v>
      </c>
      <c r="C993" s="12">
        <f t="shared" si="454"/>
        <v>21.697797497297955</v>
      </c>
      <c r="D993" s="12">
        <f t="shared" si="455"/>
        <v>21.31562084174239</v>
      </c>
      <c r="E993" s="12">
        <f t="shared" si="456"/>
        <v>21.471620841742389</v>
      </c>
      <c r="F993" s="12">
        <f t="shared" si="449"/>
        <v>5.6212571914236147</v>
      </c>
      <c r="G993" s="12">
        <f t="shared" si="443"/>
        <v>0.40322767248280561</v>
      </c>
      <c r="H993" s="26">
        <f t="shared" si="450"/>
        <v>23.103243816148201</v>
      </c>
      <c r="I993" s="33">
        <f t="shared" si="444"/>
        <v>7.3008530528535118</v>
      </c>
      <c r="J993" s="50">
        <f t="shared" si="445"/>
        <v>7.4568530528535115</v>
      </c>
      <c r="K993" s="33">
        <f t="shared" si="435"/>
        <v>1.9521995641452679</v>
      </c>
      <c r="L993" s="33">
        <f t="shared" si="451"/>
        <v>-0.99946343052407671</v>
      </c>
      <c r="M993" s="33">
        <f t="shared" si="436"/>
        <v>3.1088323890225675</v>
      </c>
      <c r="N993" s="33">
        <f t="shared" si="452"/>
        <v>-3.2754404971609925E-2</v>
      </c>
      <c r="O993" s="33">
        <f t="shared" si="437"/>
        <v>3.1088323890225675</v>
      </c>
      <c r="P993" s="33">
        <f t="shared" si="438"/>
        <v>178.122975104566</v>
      </c>
      <c r="Q993" s="33">
        <f t="shared" si="446"/>
        <v>0.26278441847291412</v>
      </c>
      <c r="R993" s="33">
        <f t="shared" si="439"/>
        <v>15.056438100297644</v>
      </c>
      <c r="S993" s="33">
        <f t="shared" si="447"/>
        <v>-0.97174859648193113</v>
      </c>
      <c r="T993" s="33">
        <f t="shared" si="440"/>
        <v>2.9033262543408829</v>
      </c>
      <c r="U993" s="33">
        <f t="shared" si="448"/>
        <v>0.23601835783556582</v>
      </c>
      <c r="V993" s="72">
        <f t="shared" si="441"/>
        <v>2.9033262543408829</v>
      </c>
      <c r="W993" s="33">
        <f t="shared" si="442"/>
        <v>166.34834092325838</v>
      </c>
      <c r="X993" s="80">
        <v>0.62569444444444444</v>
      </c>
      <c r="Z993" s="16">
        <v>182</v>
      </c>
      <c r="AA993" s="16">
        <v>49</v>
      </c>
      <c r="AB993" s="16">
        <v>46.85</v>
      </c>
      <c r="AC993" s="14">
        <f t="shared" si="460"/>
        <v>182.82968055555557</v>
      </c>
      <c r="AD993" s="16">
        <v>51</v>
      </c>
      <c r="AE993" s="16">
        <v>1</v>
      </c>
      <c r="AF993" s="16">
        <v>57.49</v>
      </c>
      <c r="AG993" s="14">
        <f t="shared" si="461"/>
        <v>51.03263611111111</v>
      </c>
      <c r="AH993" s="16">
        <v>21</v>
      </c>
      <c r="AI993" s="16">
        <v>25</v>
      </c>
      <c r="AJ993" s="16">
        <v>37.4</v>
      </c>
      <c r="AK993" s="14">
        <f t="shared" si="462"/>
        <v>21.427055555555555</v>
      </c>
      <c r="AL993" s="16">
        <v>160</v>
      </c>
      <c r="AM993" s="16">
        <v>46</v>
      </c>
      <c r="AN993" s="16">
        <v>15.18</v>
      </c>
      <c r="AO993" s="16">
        <f t="shared" si="463"/>
        <v>160.77088333333333</v>
      </c>
      <c r="AP993" s="16">
        <v>43</v>
      </c>
      <c r="AQ993" s="16">
        <v>39</v>
      </c>
      <c r="AR993" s="16">
        <v>44.43</v>
      </c>
      <c r="AS993" s="14">
        <f t="shared" si="464"/>
        <v>43.66234166666667</v>
      </c>
      <c r="AT993" s="16">
        <v>6</v>
      </c>
      <c r="AU993" s="16">
        <v>56</v>
      </c>
      <c r="AV993" s="16">
        <v>21.4</v>
      </c>
      <c r="AW993" s="14">
        <f t="shared" si="465"/>
        <v>6.9392777777777779</v>
      </c>
      <c r="AX993" s="14">
        <f t="shared" si="457"/>
        <v>-22.058797222222239</v>
      </c>
      <c r="AY993" s="14">
        <f t="shared" si="458"/>
        <v>-7.3702944444444398</v>
      </c>
      <c r="AZ993" s="14">
        <f t="shared" si="459"/>
        <v>-217.31666666666663</v>
      </c>
    </row>
    <row r="994" spans="1:52">
      <c r="A994" s="11">
        <v>0.62638888888888899</v>
      </c>
      <c r="B994" s="12">
        <f t="shared" si="453"/>
        <v>15.016666666666655</v>
      </c>
      <c r="C994" s="12">
        <f t="shared" si="454"/>
        <v>21.714509730631278</v>
      </c>
      <c r="D994" s="12">
        <f t="shared" si="455"/>
        <v>21.332333075075734</v>
      </c>
      <c r="E994" s="12">
        <f t="shared" si="456"/>
        <v>21.488333075075733</v>
      </c>
      <c r="F994" s="12">
        <f t="shared" si="449"/>
        <v>5.6256324438790415</v>
      </c>
      <c r="G994" s="12">
        <f t="shared" si="443"/>
        <v>0.40336349176779296</v>
      </c>
      <c r="H994" s="26">
        <f t="shared" si="450"/>
        <v>23.111025687954459</v>
      </c>
      <c r="I994" s="33">
        <f t="shared" si="444"/>
        <v>7.3175652861868343</v>
      </c>
      <c r="J994" s="50">
        <f t="shared" si="445"/>
        <v>7.473565286186834</v>
      </c>
      <c r="K994" s="33">
        <f t="shared" si="435"/>
        <v>1.956574816600688</v>
      </c>
      <c r="L994" s="33">
        <f t="shared" si="451"/>
        <v>-0.99946955565202844</v>
      </c>
      <c r="M994" s="33">
        <f t="shared" si="436"/>
        <v>3.1090199272744456</v>
      </c>
      <c r="N994" s="33">
        <f t="shared" si="452"/>
        <v>-3.2566966772128156E-2</v>
      </c>
      <c r="O994" s="33">
        <f t="shared" si="437"/>
        <v>3.1090199272744456</v>
      </c>
      <c r="P994" s="33">
        <f t="shared" si="438"/>
        <v>178.13372025489591</v>
      </c>
      <c r="Q994" s="33">
        <f t="shared" si="446"/>
        <v>0.26182043920989972</v>
      </c>
      <c r="R994" s="33">
        <f t="shared" si="439"/>
        <v>15.001206156988788</v>
      </c>
      <c r="S994" s="33">
        <f t="shared" si="447"/>
        <v>-0.97186441315467997</v>
      </c>
      <c r="T994" s="33">
        <f t="shared" si="440"/>
        <v>2.903817461518174</v>
      </c>
      <c r="U994" s="33">
        <f t="shared" si="448"/>
        <v>0.23554099949586141</v>
      </c>
      <c r="V994" s="72">
        <f t="shared" si="441"/>
        <v>2.903817461518174</v>
      </c>
      <c r="W994" s="33">
        <f t="shared" si="442"/>
        <v>166.3764850213837</v>
      </c>
      <c r="X994" s="80">
        <v>0.62638888888888888</v>
      </c>
      <c r="Z994" s="16">
        <v>182</v>
      </c>
      <c r="AA994" s="16">
        <v>48</v>
      </c>
      <c r="AB994" s="16">
        <v>52.64</v>
      </c>
      <c r="AC994" s="14">
        <f t="shared" si="460"/>
        <v>182.81462222222223</v>
      </c>
      <c r="AD994" s="16">
        <v>51</v>
      </c>
      <c r="AE994" s="16">
        <v>2</v>
      </c>
      <c r="AF994" s="16">
        <v>26.74</v>
      </c>
      <c r="AG994" s="14">
        <f t="shared" si="461"/>
        <v>51.040761111111109</v>
      </c>
      <c r="AH994" s="16">
        <v>21</v>
      </c>
      <c r="AI994" s="16">
        <v>26</v>
      </c>
      <c r="AJ994" s="16">
        <v>37.57</v>
      </c>
      <c r="AK994" s="14">
        <f t="shared" si="462"/>
        <v>21.443769444444445</v>
      </c>
      <c r="AL994" s="16">
        <v>160</v>
      </c>
      <c r="AM994" s="16">
        <v>48</v>
      </c>
      <c r="AN994" s="16">
        <v>39.76</v>
      </c>
      <c r="AO994" s="16">
        <f t="shared" si="463"/>
        <v>160.81104444444443</v>
      </c>
      <c r="AP994" s="16">
        <v>43</v>
      </c>
      <c r="AQ994" s="16">
        <v>36</v>
      </c>
      <c r="AR994" s="16">
        <v>28.99</v>
      </c>
      <c r="AS994" s="14">
        <f t="shared" si="464"/>
        <v>43.608052777777779</v>
      </c>
      <c r="AT994" s="16">
        <v>6</v>
      </c>
      <c r="AU994" s="16">
        <v>57</v>
      </c>
      <c r="AV994" s="16">
        <v>21.56</v>
      </c>
      <c r="AW994" s="14">
        <f t="shared" si="465"/>
        <v>6.9559888888888892</v>
      </c>
      <c r="AX994" s="14">
        <f t="shared" si="457"/>
        <v>-22.003577777777792</v>
      </c>
      <c r="AY994" s="14">
        <f t="shared" si="458"/>
        <v>-7.4327083333333306</v>
      </c>
      <c r="AZ994" s="14">
        <f t="shared" si="459"/>
        <v>-217.31670833333334</v>
      </c>
    </row>
    <row r="995" spans="1:52">
      <c r="A995" s="11">
        <v>0.62708333333333299</v>
      </c>
      <c r="B995" s="12">
        <f t="shared" si="453"/>
        <v>15.033333333333335</v>
      </c>
      <c r="C995" s="12">
        <f t="shared" si="454"/>
        <v>21.731221963964622</v>
      </c>
      <c r="D995" s="12">
        <f t="shared" si="455"/>
        <v>21.34904530840906</v>
      </c>
      <c r="E995" s="12">
        <f t="shared" si="456"/>
        <v>21.505045308409059</v>
      </c>
      <c r="F995" s="12">
        <f t="shared" si="449"/>
        <v>5.6300076963344612</v>
      </c>
      <c r="G995" s="12">
        <f t="shared" si="443"/>
        <v>0.40349855147678315</v>
      </c>
      <c r="H995" s="26">
        <f t="shared" si="450"/>
        <v>23.118764039261865</v>
      </c>
      <c r="I995" s="33">
        <f t="shared" si="444"/>
        <v>7.3342775195201781</v>
      </c>
      <c r="J995" s="50">
        <f t="shared" si="445"/>
        <v>7.4902775195201778</v>
      </c>
      <c r="K995" s="33">
        <f t="shared" si="435"/>
        <v>1.9609500690561141</v>
      </c>
      <c r="L995" s="33">
        <f t="shared" si="451"/>
        <v>-0.99947566680685818</v>
      </c>
      <c r="M995" s="33">
        <f t="shared" si="436"/>
        <v>3.1092081196134429</v>
      </c>
      <c r="N995" s="33">
        <f t="shared" si="452"/>
        <v>-3.2378873683104298E-2</v>
      </c>
      <c r="O995" s="33">
        <f t="shared" si="437"/>
        <v>3.1092081196134429</v>
      </c>
      <c r="P995" s="33">
        <f t="shared" si="438"/>
        <v>178.1445028816571</v>
      </c>
      <c r="Q995" s="33">
        <f t="shared" si="446"/>
        <v>0.26085841962685041</v>
      </c>
      <c r="R995" s="33">
        <f t="shared" si="439"/>
        <v>14.946086495071127</v>
      </c>
      <c r="S995" s="33">
        <f t="shared" si="447"/>
        <v>-0.97198092944894088</v>
      </c>
      <c r="T995" s="33">
        <f t="shared" si="440"/>
        <v>2.9043126426202019</v>
      </c>
      <c r="U995" s="33">
        <f t="shared" si="448"/>
        <v>0.23505972174656584</v>
      </c>
      <c r="V995" s="72">
        <f t="shared" si="441"/>
        <v>2.9043126426202019</v>
      </c>
      <c r="W995" s="33">
        <f t="shared" si="442"/>
        <v>166.40485680862454</v>
      </c>
      <c r="X995" s="80">
        <v>0.62708333333333333</v>
      </c>
      <c r="Z995" s="16">
        <v>182</v>
      </c>
      <c r="AA995" s="16">
        <v>47</v>
      </c>
      <c r="AB995" s="16">
        <v>58.21</v>
      </c>
      <c r="AC995" s="14">
        <f t="shared" si="460"/>
        <v>182.79950277777778</v>
      </c>
      <c r="AD995" s="16">
        <v>51</v>
      </c>
      <c r="AE995" s="16">
        <v>2</v>
      </c>
      <c r="AF995" s="16">
        <v>55.83</v>
      </c>
      <c r="AG995" s="14">
        <f t="shared" si="461"/>
        <v>51.048841666666668</v>
      </c>
      <c r="AH995" s="16">
        <v>21</v>
      </c>
      <c r="AI995" s="16">
        <v>27</v>
      </c>
      <c r="AJ995" s="16">
        <v>37.729999999999997</v>
      </c>
      <c r="AK995" s="14">
        <f t="shared" si="462"/>
        <v>21.460480555555556</v>
      </c>
      <c r="AL995" s="16">
        <v>160</v>
      </c>
      <c r="AM995" s="16">
        <v>51</v>
      </c>
      <c r="AN995" s="16">
        <v>5.21</v>
      </c>
      <c r="AO995" s="16">
        <f t="shared" si="463"/>
        <v>160.85144722222222</v>
      </c>
      <c r="AP995" s="16">
        <v>43</v>
      </c>
      <c r="AQ995" s="16">
        <v>33</v>
      </c>
      <c r="AR995" s="16">
        <v>13.94</v>
      </c>
      <c r="AS995" s="14">
        <f t="shared" si="464"/>
        <v>43.553872222222225</v>
      </c>
      <c r="AT995" s="16">
        <v>6</v>
      </c>
      <c r="AU995" s="16">
        <v>58</v>
      </c>
      <c r="AV995" s="16">
        <v>21.72</v>
      </c>
      <c r="AW995" s="14">
        <f t="shared" si="465"/>
        <v>6.9726999999999997</v>
      </c>
      <c r="AX995" s="14">
        <f t="shared" si="457"/>
        <v>-21.948055555555555</v>
      </c>
      <c r="AY995" s="14">
        <f t="shared" si="458"/>
        <v>-7.4949694444444432</v>
      </c>
      <c r="AZ995" s="14">
        <f t="shared" si="459"/>
        <v>-217.31670833333334</v>
      </c>
    </row>
    <row r="996" spans="1:52">
      <c r="A996" s="11">
        <v>0.62777777777777799</v>
      </c>
      <c r="B996" s="12">
        <f t="shared" si="453"/>
        <v>15.049999999999992</v>
      </c>
      <c r="C996" s="12">
        <f t="shared" si="454"/>
        <v>21.747934197297948</v>
      </c>
      <c r="D996" s="12">
        <f t="shared" si="455"/>
        <v>21.365757541742408</v>
      </c>
      <c r="E996" s="12">
        <f t="shared" si="456"/>
        <v>21.521757541742407</v>
      </c>
      <c r="F996" s="12">
        <f t="shared" si="449"/>
        <v>5.634382948789888</v>
      </c>
      <c r="G996" s="12">
        <f t="shared" si="443"/>
        <v>0.40363284889521778</v>
      </c>
      <c r="H996" s="26">
        <f t="shared" si="450"/>
        <v>23.126458714537673</v>
      </c>
      <c r="I996" s="33">
        <f t="shared" si="444"/>
        <v>7.3509897528535042</v>
      </c>
      <c r="J996" s="50">
        <f t="shared" si="445"/>
        <v>7.5069897528535039</v>
      </c>
      <c r="K996" s="33">
        <f t="shared" si="435"/>
        <v>1.9653253215115354</v>
      </c>
      <c r="L996" s="33">
        <f t="shared" si="451"/>
        <v>-0.99948176350143192</v>
      </c>
      <c r="M996" s="33">
        <f t="shared" si="436"/>
        <v>3.1093969623791233</v>
      </c>
      <c r="N996" s="33">
        <f t="shared" si="452"/>
        <v>-3.2190129357737927E-2</v>
      </c>
      <c r="O996" s="33">
        <f t="shared" si="437"/>
        <v>3.1093969623791233</v>
      </c>
      <c r="P996" s="33">
        <f t="shared" si="438"/>
        <v>178.15532277512216</v>
      </c>
      <c r="Q996" s="33">
        <f t="shared" si="446"/>
        <v>0.25989837573036439</v>
      </c>
      <c r="R996" s="33">
        <f t="shared" si="439"/>
        <v>14.891080031655186</v>
      </c>
      <c r="S996" s="33">
        <f t="shared" si="447"/>
        <v>-0.97209813719064031</v>
      </c>
      <c r="T996" s="33">
        <f t="shared" si="440"/>
        <v>2.9048117873823562</v>
      </c>
      <c r="U996" s="33">
        <f t="shared" si="448"/>
        <v>0.23457453329482997</v>
      </c>
      <c r="V996" s="72">
        <f t="shared" si="441"/>
        <v>2.9048117873823562</v>
      </c>
      <c r="W996" s="33">
        <f t="shared" si="442"/>
        <v>166.43345569686207</v>
      </c>
      <c r="X996" s="80">
        <v>0.62777777777777777</v>
      </c>
      <c r="Z996" s="16">
        <v>182</v>
      </c>
      <c r="AA996" s="16">
        <v>47</v>
      </c>
      <c r="AB996" s="16">
        <v>3.56</v>
      </c>
      <c r="AC996" s="14">
        <f t="shared" si="460"/>
        <v>182.78432222222222</v>
      </c>
      <c r="AD996" s="16">
        <v>51</v>
      </c>
      <c r="AE996" s="16">
        <v>3</v>
      </c>
      <c r="AF996" s="16">
        <v>24.77</v>
      </c>
      <c r="AG996" s="14">
        <f t="shared" si="461"/>
        <v>51.056880555555558</v>
      </c>
      <c r="AH996" s="16">
        <v>21</v>
      </c>
      <c r="AI996" s="16">
        <v>28</v>
      </c>
      <c r="AJ996" s="16">
        <v>37.89</v>
      </c>
      <c r="AK996" s="14">
        <f t="shared" si="462"/>
        <v>21.477191666666666</v>
      </c>
      <c r="AL996" s="16">
        <v>160</v>
      </c>
      <c r="AM996" s="16">
        <v>53</v>
      </c>
      <c r="AN996" s="16">
        <v>31.54</v>
      </c>
      <c r="AO996" s="16">
        <f t="shared" si="463"/>
        <v>160.89209444444444</v>
      </c>
      <c r="AP996" s="16">
        <v>43</v>
      </c>
      <c r="AQ996" s="16">
        <v>29</v>
      </c>
      <c r="AR996" s="16">
        <v>59.3</v>
      </c>
      <c r="AS996" s="14">
        <f t="shared" si="464"/>
        <v>43.499805555555554</v>
      </c>
      <c r="AT996" s="16">
        <v>6</v>
      </c>
      <c r="AU996" s="16">
        <v>59</v>
      </c>
      <c r="AV996" s="16">
        <v>21.89</v>
      </c>
      <c r="AW996" s="14">
        <f t="shared" si="465"/>
        <v>6.9894138888888886</v>
      </c>
      <c r="AX996" s="14">
        <f t="shared" si="457"/>
        <v>-21.892227777777777</v>
      </c>
      <c r="AY996" s="14">
        <f t="shared" si="458"/>
        <v>-7.5570750000000046</v>
      </c>
      <c r="AZ996" s="14">
        <f t="shared" si="459"/>
        <v>-217.31666666666666</v>
      </c>
    </row>
    <row r="997" spans="1:52">
      <c r="A997" s="11">
        <v>0.62847222222222199</v>
      </c>
      <c r="B997" s="12">
        <f t="shared" si="453"/>
        <v>15.066666666666672</v>
      </c>
      <c r="C997" s="12">
        <f t="shared" si="454"/>
        <v>21.764646430631295</v>
      </c>
      <c r="D997" s="12">
        <f t="shared" si="455"/>
        <v>21.38246977507573</v>
      </c>
      <c r="E997" s="12">
        <f t="shared" si="456"/>
        <v>21.538469775075729</v>
      </c>
      <c r="F997" s="12">
        <f t="shared" si="449"/>
        <v>5.6387582012453095</v>
      </c>
      <c r="G997" s="12">
        <f t="shared" si="443"/>
        <v>0.40376638132331671</v>
      </c>
      <c r="H997" s="26">
        <f t="shared" si="450"/>
        <v>23.134109559095876</v>
      </c>
      <c r="I997" s="33">
        <f t="shared" si="444"/>
        <v>7.3677019861868516</v>
      </c>
      <c r="J997" s="50">
        <f t="shared" si="445"/>
        <v>7.5237019861868513</v>
      </c>
      <c r="K997" s="33">
        <f t="shared" si="435"/>
        <v>1.9697005739669622</v>
      </c>
      <c r="L997" s="33">
        <f t="shared" si="451"/>
        <v>-0.99948784524962175</v>
      </c>
      <c r="M997" s="33">
        <f t="shared" si="436"/>
        <v>3.1095864518960159</v>
      </c>
      <c r="N997" s="33">
        <f t="shared" si="452"/>
        <v>-3.2000737464448259E-2</v>
      </c>
      <c r="O997" s="33">
        <f t="shared" si="437"/>
        <v>3.1095864518960159</v>
      </c>
      <c r="P997" s="33">
        <f t="shared" si="438"/>
        <v>178.16617972470209</v>
      </c>
      <c r="Q997" s="33">
        <f t="shared" si="446"/>
        <v>0.25894032349137375</v>
      </c>
      <c r="R997" s="33">
        <f t="shared" si="439"/>
        <v>14.836187681807962</v>
      </c>
      <c r="S997" s="33">
        <f t="shared" si="447"/>
        <v>-0.97221602817090591</v>
      </c>
      <c r="T997" s="33">
        <f t="shared" si="440"/>
        <v>2.90531488550796</v>
      </c>
      <c r="U997" s="33">
        <f t="shared" si="448"/>
        <v>0.23408544287842539</v>
      </c>
      <c r="V997" s="72">
        <f t="shared" si="441"/>
        <v>2.90531488550796</v>
      </c>
      <c r="W997" s="33">
        <f t="shared" si="442"/>
        <v>166.46228109614009</v>
      </c>
      <c r="X997" s="80">
        <v>0.62847222222222221</v>
      </c>
      <c r="Z997" s="16">
        <v>182</v>
      </c>
      <c r="AA997" s="16">
        <v>46</v>
      </c>
      <c r="AB997" s="16">
        <v>8.69</v>
      </c>
      <c r="AC997" s="14">
        <f t="shared" si="460"/>
        <v>182.76908055555555</v>
      </c>
      <c r="AD997" s="16">
        <v>51</v>
      </c>
      <c r="AE997" s="16">
        <v>3</v>
      </c>
      <c r="AF997" s="16">
        <v>53.54</v>
      </c>
      <c r="AG997" s="14">
        <f t="shared" si="461"/>
        <v>51.06487222222222</v>
      </c>
      <c r="AH997" s="16">
        <v>21</v>
      </c>
      <c r="AI997" s="16">
        <v>29</v>
      </c>
      <c r="AJ997" s="16">
        <v>38.06</v>
      </c>
      <c r="AK997" s="14">
        <f t="shared" si="462"/>
        <v>21.493905555555557</v>
      </c>
      <c r="AL997" s="16">
        <v>160</v>
      </c>
      <c r="AM997" s="16">
        <v>55</v>
      </c>
      <c r="AN997" s="16">
        <v>58.75</v>
      </c>
      <c r="AO997" s="16">
        <f t="shared" si="463"/>
        <v>160.93298611111112</v>
      </c>
      <c r="AP997" s="16">
        <v>43</v>
      </c>
      <c r="AQ997" s="16">
        <v>26</v>
      </c>
      <c r="AR997" s="16">
        <v>45.05</v>
      </c>
      <c r="AS997" s="14">
        <f t="shared" si="464"/>
        <v>43.44584722222222</v>
      </c>
      <c r="AT997" s="16">
        <v>7</v>
      </c>
      <c r="AU997" s="16">
        <v>0</v>
      </c>
      <c r="AV997" s="16">
        <v>22.05</v>
      </c>
      <c r="AW997" s="14">
        <f t="shared" si="465"/>
        <v>7.0061249999999999</v>
      </c>
      <c r="AX997" s="14">
        <f t="shared" si="457"/>
        <v>-21.836094444444427</v>
      </c>
      <c r="AY997" s="14">
        <f t="shared" si="458"/>
        <v>-7.6190250000000006</v>
      </c>
      <c r="AZ997" s="14">
        <f t="shared" si="459"/>
        <v>-217.31670833333334</v>
      </c>
    </row>
    <row r="998" spans="1:52">
      <c r="A998" s="11">
        <v>0.62916666666666698</v>
      </c>
      <c r="B998" s="12">
        <f t="shared" si="453"/>
        <v>15.083333333333329</v>
      </c>
      <c r="C998" s="12">
        <f t="shared" si="454"/>
        <v>21.781358663964618</v>
      </c>
      <c r="D998" s="12">
        <f t="shared" si="455"/>
        <v>21.399182008409078</v>
      </c>
      <c r="E998" s="12">
        <f t="shared" si="456"/>
        <v>21.555182008409076</v>
      </c>
      <c r="F998" s="12">
        <f t="shared" si="449"/>
        <v>5.6431334537007363</v>
      </c>
      <c r="G998" s="12">
        <f t="shared" si="443"/>
        <v>0.4038991460761428</v>
      </c>
      <c r="H998" s="26">
        <f t="shared" si="450"/>
        <v>23.141716419100906</v>
      </c>
      <c r="I998" s="33">
        <f t="shared" si="444"/>
        <v>7.3844142195201741</v>
      </c>
      <c r="J998" s="50">
        <f t="shared" si="445"/>
        <v>7.5404142195201738</v>
      </c>
      <c r="K998" s="33">
        <f t="shared" si="435"/>
        <v>1.9740758264223826</v>
      </c>
      <c r="L998" s="33">
        <f t="shared" si="451"/>
        <v>-0.99949391156634526</v>
      </c>
      <c r="M998" s="33">
        <f t="shared" si="436"/>
        <v>3.1097765844736864</v>
      </c>
      <c r="N998" s="33">
        <f t="shared" si="452"/>
        <v>-3.1810701686804402E-2</v>
      </c>
      <c r="O998" s="33">
        <f t="shared" si="437"/>
        <v>3.1097765844736864</v>
      </c>
      <c r="P998" s="33">
        <f t="shared" si="438"/>
        <v>178.17707351895058</v>
      </c>
      <c r="Q998" s="33">
        <f t="shared" si="446"/>
        <v>0.25798427884502845</v>
      </c>
      <c r="R998" s="33">
        <f t="shared" si="439"/>
        <v>14.781410358546298</v>
      </c>
      <c r="S998" s="33">
        <f t="shared" si="447"/>
        <v>-0.97233459414651524</v>
      </c>
      <c r="T998" s="33">
        <f t="shared" si="440"/>
        <v>2.9058219266682341</v>
      </c>
      <c r="U998" s="33">
        <f t="shared" si="448"/>
        <v>0.23359245926598624</v>
      </c>
      <c r="V998" s="72">
        <f t="shared" si="441"/>
        <v>2.9058219266682341</v>
      </c>
      <c r="W998" s="33">
        <f t="shared" si="442"/>
        <v>166.49133241466322</v>
      </c>
      <c r="X998" s="80">
        <v>0.62916666666666665</v>
      </c>
      <c r="Z998" s="16">
        <v>182</v>
      </c>
      <c r="AA998" s="16">
        <v>45</v>
      </c>
      <c r="AB998" s="16">
        <v>13.6</v>
      </c>
      <c r="AC998" s="14">
        <f t="shared" si="460"/>
        <v>182.75377777777777</v>
      </c>
      <c r="AD998" s="16">
        <v>51</v>
      </c>
      <c r="AE998" s="16">
        <v>4</v>
      </c>
      <c r="AF998" s="16">
        <v>22.16</v>
      </c>
      <c r="AG998" s="14">
        <f t="shared" si="461"/>
        <v>51.072822222222221</v>
      </c>
      <c r="AH998" s="16">
        <v>21</v>
      </c>
      <c r="AI998" s="16">
        <v>30</v>
      </c>
      <c r="AJ998" s="16">
        <v>38.22</v>
      </c>
      <c r="AK998" s="14">
        <f t="shared" si="462"/>
        <v>21.510616666666667</v>
      </c>
      <c r="AL998" s="16">
        <v>160</v>
      </c>
      <c r="AM998" s="16">
        <v>58</v>
      </c>
      <c r="AN998" s="16">
        <v>26.83</v>
      </c>
      <c r="AO998" s="16">
        <f t="shared" si="463"/>
        <v>160.97411944444445</v>
      </c>
      <c r="AP998" s="16">
        <v>43</v>
      </c>
      <c r="AQ998" s="16">
        <v>23</v>
      </c>
      <c r="AR998" s="16">
        <v>31.2</v>
      </c>
      <c r="AS998" s="14">
        <f t="shared" si="464"/>
        <v>43.392000000000003</v>
      </c>
      <c r="AT998" s="16">
        <v>7</v>
      </c>
      <c r="AU998" s="16">
        <v>1</v>
      </c>
      <c r="AV998" s="16">
        <v>22.22</v>
      </c>
      <c r="AW998" s="14">
        <f t="shared" si="465"/>
        <v>7.0228388888888889</v>
      </c>
      <c r="AX998" s="14">
        <f t="shared" si="457"/>
        <v>-21.779658333333316</v>
      </c>
      <c r="AY998" s="14">
        <f t="shared" si="458"/>
        <v>-7.6808222222222184</v>
      </c>
      <c r="AZ998" s="14">
        <f t="shared" si="459"/>
        <v>-217.31666666666669</v>
      </c>
    </row>
    <row r="999" spans="1:52">
      <c r="A999" s="11">
        <v>0.62986111111111098</v>
      </c>
      <c r="B999" s="12">
        <f t="shared" si="453"/>
        <v>15.100000000000009</v>
      </c>
      <c r="C999" s="12">
        <f t="shared" si="454"/>
        <v>21.798070897297965</v>
      </c>
      <c r="D999" s="12">
        <f t="shared" si="455"/>
        <v>21.415894241742397</v>
      </c>
      <c r="E999" s="12">
        <f t="shared" si="456"/>
        <v>21.571894241742395</v>
      </c>
      <c r="F999" s="12">
        <f t="shared" si="449"/>
        <v>5.647508706156156</v>
      </c>
      <c r="G999" s="12">
        <f t="shared" si="443"/>
        <v>0.40403114048366268</v>
      </c>
      <c r="H999" s="26">
        <f t="shared" si="450"/>
        <v>23.149279141571125</v>
      </c>
      <c r="I999" s="33">
        <f t="shared" si="444"/>
        <v>7.4011264528535214</v>
      </c>
      <c r="J999" s="50">
        <f t="shared" si="445"/>
        <v>7.5571264528535211</v>
      </c>
      <c r="K999" s="33">
        <f t="shared" si="435"/>
        <v>1.9784510788778094</v>
      </c>
      <c r="L999" s="33">
        <f t="shared" si="451"/>
        <v>-0.99949996196760726</v>
      </c>
      <c r="M999" s="33">
        <f t="shared" si="436"/>
        <v>3.1099673564068073</v>
      </c>
      <c r="N999" s="33">
        <f t="shared" si="452"/>
        <v>-3.1620025723450067E-2</v>
      </c>
      <c r="O999" s="33">
        <f t="shared" si="437"/>
        <v>3.1099673564068073</v>
      </c>
      <c r="P999" s="33">
        <f t="shared" si="438"/>
        <v>178.18800394556794</v>
      </c>
      <c r="Q999" s="33">
        <f t="shared" si="446"/>
        <v>0.25703025769055915</v>
      </c>
      <c r="R999" s="33">
        <f t="shared" si="439"/>
        <v>14.726748972829009</v>
      </c>
      <c r="S999" s="33">
        <f t="shared" si="447"/>
        <v>-0.97245382684034753</v>
      </c>
      <c r="T999" s="33">
        <f t="shared" si="440"/>
        <v>2.9063329005022736</v>
      </c>
      <c r="U999" s="33">
        <f t="shared" si="448"/>
        <v>0.23309559125724205</v>
      </c>
      <c r="V999" s="72">
        <f t="shared" si="441"/>
        <v>2.9063329005022736</v>
      </c>
      <c r="W999" s="33">
        <f t="shared" si="442"/>
        <v>166.52060905879529</v>
      </c>
      <c r="X999" s="80">
        <v>0.62986111111111109</v>
      </c>
      <c r="Z999" s="16">
        <v>182</v>
      </c>
      <c r="AA999" s="16">
        <v>44</v>
      </c>
      <c r="AB999" s="16">
        <v>18.3</v>
      </c>
      <c r="AC999" s="14">
        <f t="shared" si="460"/>
        <v>182.73841666666667</v>
      </c>
      <c r="AD999" s="16">
        <v>51</v>
      </c>
      <c r="AE999" s="16">
        <v>4</v>
      </c>
      <c r="AF999" s="16">
        <v>50.62</v>
      </c>
      <c r="AG999" s="14">
        <f t="shared" si="461"/>
        <v>51.080727777777781</v>
      </c>
      <c r="AH999" s="16">
        <v>21</v>
      </c>
      <c r="AI999" s="16">
        <v>31</v>
      </c>
      <c r="AJ999" s="16">
        <v>38.39</v>
      </c>
      <c r="AK999" s="14">
        <f t="shared" si="462"/>
        <v>21.527330555555555</v>
      </c>
      <c r="AL999" s="16">
        <v>161</v>
      </c>
      <c r="AM999" s="16">
        <v>0</v>
      </c>
      <c r="AN999" s="16">
        <v>55.77</v>
      </c>
      <c r="AO999" s="16">
        <f t="shared" si="463"/>
        <v>161.01549166666666</v>
      </c>
      <c r="AP999" s="16">
        <v>43</v>
      </c>
      <c r="AQ999" s="16">
        <v>20</v>
      </c>
      <c r="AR999" s="16">
        <v>17.760000000000002</v>
      </c>
      <c r="AS999" s="14">
        <f t="shared" si="464"/>
        <v>43.338266666666669</v>
      </c>
      <c r="AT999" s="16">
        <v>7</v>
      </c>
      <c r="AU999" s="16">
        <v>2</v>
      </c>
      <c r="AV999" s="16">
        <v>22.38</v>
      </c>
      <c r="AW999" s="14">
        <f t="shared" si="465"/>
        <v>7.0395500000000002</v>
      </c>
      <c r="AX999" s="14">
        <f t="shared" si="457"/>
        <v>-21.722925000000004</v>
      </c>
      <c r="AY999" s="14">
        <f t="shared" si="458"/>
        <v>-7.7424611111111119</v>
      </c>
      <c r="AZ999" s="14">
        <f t="shared" si="459"/>
        <v>-217.31670833333331</v>
      </c>
    </row>
    <row r="1000" spans="1:52">
      <c r="A1000" s="11">
        <v>0.63055555555555598</v>
      </c>
      <c r="B1000" s="12">
        <f t="shared" si="453"/>
        <v>15.116666666666664</v>
      </c>
      <c r="C1000" s="12">
        <f t="shared" si="454"/>
        <v>21.814783130631284</v>
      </c>
      <c r="D1000" s="12">
        <f t="shared" si="455"/>
        <v>21.432606475075747</v>
      </c>
      <c r="E1000" s="12">
        <f t="shared" si="456"/>
        <v>21.588606475075746</v>
      </c>
      <c r="F1000" s="12">
        <f t="shared" si="449"/>
        <v>5.6518839586115837</v>
      </c>
      <c r="G1000" s="12">
        <f t="shared" si="443"/>
        <v>0.40416236189081123</v>
      </c>
      <c r="H1000" s="26">
        <f t="shared" si="450"/>
        <v>23.156797574382509</v>
      </c>
      <c r="I1000" s="33">
        <f t="shared" si="444"/>
        <v>7.4178386861868404</v>
      </c>
      <c r="J1000" s="50">
        <f t="shared" si="445"/>
        <v>7.5738386861868401</v>
      </c>
      <c r="K1000" s="33">
        <f t="shared" si="435"/>
        <v>1.9828263313332288</v>
      </c>
      <c r="L1000" s="33">
        <f t="shared" si="451"/>
        <v>-0.9995059959705388</v>
      </c>
      <c r="M1000" s="33">
        <f t="shared" si="436"/>
        <v>3.1101587639752282</v>
      </c>
      <c r="N1000" s="33">
        <f t="shared" si="452"/>
        <v>-3.1428713288031596E-2</v>
      </c>
      <c r="O1000" s="33">
        <f t="shared" si="437"/>
        <v>3.1101587639752282</v>
      </c>
      <c r="P1000" s="33">
        <f t="shared" si="438"/>
        <v>178.19897079140532</v>
      </c>
      <c r="Q1000" s="33">
        <f t="shared" si="446"/>
        <v>0.25607827589116111</v>
      </c>
      <c r="R1000" s="33">
        <f t="shared" si="439"/>
        <v>14.672204433550231</v>
      </c>
      <c r="S1000" s="33">
        <f t="shared" si="447"/>
        <v>-0.97257371794183267</v>
      </c>
      <c r="T1000" s="33">
        <f t="shared" si="440"/>
        <v>2.9068477966169941</v>
      </c>
      <c r="U1000" s="33">
        <f t="shared" si="448"/>
        <v>0.23259484768326361</v>
      </c>
      <c r="V1000" s="72">
        <f t="shared" si="441"/>
        <v>2.9068477966169941</v>
      </c>
      <c r="W1000" s="33">
        <f t="shared" si="442"/>
        <v>166.55011043305646</v>
      </c>
      <c r="X1000" s="80">
        <v>0.63055555555555554</v>
      </c>
      <c r="Z1000" s="16">
        <v>182</v>
      </c>
      <c r="AA1000" s="16">
        <v>43</v>
      </c>
      <c r="AB1000" s="16">
        <v>22.77</v>
      </c>
      <c r="AC1000" s="14">
        <f t="shared" si="460"/>
        <v>182.72299166666667</v>
      </c>
      <c r="AD1000" s="16">
        <v>51</v>
      </c>
      <c r="AE1000" s="16">
        <v>5</v>
      </c>
      <c r="AF1000" s="16">
        <v>18.920000000000002</v>
      </c>
      <c r="AG1000" s="14">
        <f t="shared" si="461"/>
        <v>51.088588888888886</v>
      </c>
      <c r="AH1000" s="16">
        <v>21</v>
      </c>
      <c r="AI1000" s="16">
        <v>32</v>
      </c>
      <c r="AJ1000" s="16">
        <v>38.549999999999997</v>
      </c>
      <c r="AK1000" s="14">
        <f t="shared" si="462"/>
        <v>21.544041666666665</v>
      </c>
      <c r="AL1000" s="16">
        <v>161</v>
      </c>
      <c r="AM1000" s="16">
        <v>3</v>
      </c>
      <c r="AN1000" s="16">
        <v>25.58</v>
      </c>
      <c r="AO1000" s="16">
        <f t="shared" si="463"/>
        <v>161.05710555555555</v>
      </c>
      <c r="AP1000" s="16">
        <v>43</v>
      </c>
      <c r="AQ1000" s="16">
        <v>17</v>
      </c>
      <c r="AR1000" s="16">
        <v>4.72</v>
      </c>
      <c r="AS1000" s="14">
        <f t="shared" si="464"/>
        <v>43.284644444444446</v>
      </c>
      <c r="AT1000" s="16">
        <v>7</v>
      </c>
      <c r="AU1000" s="16">
        <v>3</v>
      </c>
      <c r="AV1000" s="16">
        <v>22.55</v>
      </c>
      <c r="AW1000" s="14">
        <f t="shared" si="465"/>
        <v>7.0562638888888891</v>
      </c>
      <c r="AX1000" s="14">
        <f t="shared" si="457"/>
        <v>-21.665886111111121</v>
      </c>
      <c r="AY1000" s="14">
        <f t="shared" si="458"/>
        <v>-7.8039444444444399</v>
      </c>
      <c r="AZ1000" s="14">
        <f t="shared" si="459"/>
        <v>-217.31666666666663</v>
      </c>
    </row>
    <row r="1001" spans="1:52">
      <c r="A1001" s="11">
        <v>0.63124999999999998</v>
      </c>
      <c r="B1001" s="12">
        <f t="shared" si="453"/>
        <v>15.133333333333344</v>
      </c>
      <c r="C1001" s="12">
        <f t="shared" si="454"/>
        <v>21.831495363964635</v>
      </c>
      <c r="D1001" s="12">
        <f t="shared" si="455"/>
        <v>21.449318708409066</v>
      </c>
      <c r="E1001" s="12">
        <f t="shared" si="456"/>
        <v>21.605318708409065</v>
      </c>
      <c r="F1001" s="12">
        <f t="shared" si="449"/>
        <v>5.6562592110670034</v>
      </c>
      <c r="G1001" s="12">
        <f t="shared" si="443"/>
        <v>0.40429280765755138</v>
      </c>
      <c r="H1001" s="26">
        <f t="shared" si="450"/>
        <v>23.164271566272063</v>
      </c>
      <c r="I1001" s="33">
        <f t="shared" si="444"/>
        <v>7.4345509195201913</v>
      </c>
      <c r="J1001" s="50">
        <f t="shared" si="445"/>
        <v>7.590550919520191</v>
      </c>
      <c r="K1001" s="33">
        <f t="shared" si="435"/>
        <v>1.9872015837886567</v>
      </c>
      <c r="L1001" s="33">
        <f t="shared" si="451"/>
        <v>-0.99951201309343807</v>
      </c>
      <c r="M1001" s="33">
        <f t="shared" si="436"/>
        <v>3.1103508034440597</v>
      </c>
      <c r="N1001" s="33">
        <f t="shared" si="452"/>
        <v>-3.1236768109124312E-2</v>
      </c>
      <c r="O1001" s="33">
        <f t="shared" si="437"/>
        <v>3.1103508034440597</v>
      </c>
      <c r="P1001" s="33">
        <f t="shared" si="438"/>
        <v>178.20997384246928</v>
      </c>
      <c r="Q1001" s="33">
        <f t="shared" si="446"/>
        <v>0.25512834927385292</v>
      </c>
      <c r="R1001" s="33">
        <f t="shared" si="439"/>
        <v>14.617777647531332</v>
      </c>
      <c r="S1001" s="33">
        <f t="shared" si="447"/>
        <v>-0.9726942591074047</v>
      </c>
      <c r="T1001" s="33">
        <f t="shared" si="440"/>
        <v>2.9073666045871045</v>
      </c>
      <c r="U1001" s="33">
        <f t="shared" si="448"/>
        <v>0.23209023740669729</v>
      </c>
      <c r="V1001" s="72">
        <f t="shared" si="441"/>
        <v>2.9073666045871045</v>
      </c>
      <c r="W1001" s="33">
        <f t="shared" si="442"/>
        <v>166.57983594012154</v>
      </c>
      <c r="X1001" s="80">
        <v>0.63124999999999998</v>
      </c>
      <c r="Z1001" s="16">
        <v>182</v>
      </c>
      <c r="AA1001" s="16">
        <v>42</v>
      </c>
      <c r="AB1001" s="16">
        <v>27.04</v>
      </c>
      <c r="AC1001" s="14">
        <f t="shared" si="460"/>
        <v>182.7075111111111</v>
      </c>
      <c r="AD1001" s="16">
        <v>51</v>
      </c>
      <c r="AE1001" s="16">
        <v>5</v>
      </c>
      <c r="AF1001" s="16">
        <v>47.06</v>
      </c>
      <c r="AG1001" s="14">
        <f t="shared" si="461"/>
        <v>51.096405555555556</v>
      </c>
      <c r="AH1001" s="16">
        <v>21</v>
      </c>
      <c r="AI1001" s="16">
        <v>33</v>
      </c>
      <c r="AJ1001" s="16">
        <v>38.72</v>
      </c>
      <c r="AK1001" s="14">
        <f t="shared" si="462"/>
        <v>21.560755555555556</v>
      </c>
      <c r="AL1001" s="16">
        <v>161</v>
      </c>
      <c r="AM1001" s="16">
        <v>5</v>
      </c>
      <c r="AN1001" s="16">
        <v>56.24</v>
      </c>
      <c r="AO1001" s="16">
        <f t="shared" si="463"/>
        <v>161.09895555555556</v>
      </c>
      <c r="AP1001" s="16">
        <v>43</v>
      </c>
      <c r="AQ1001" s="16">
        <v>13</v>
      </c>
      <c r="AR1001" s="16">
        <v>52.1</v>
      </c>
      <c r="AS1001" s="14">
        <f t="shared" si="464"/>
        <v>43.231138888888886</v>
      </c>
      <c r="AT1001" s="16">
        <v>7</v>
      </c>
      <c r="AU1001" s="16">
        <v>4</v>
      </c>
      <c r="AV1001" s="16">
        <v>22.71</v>
      </c>
      <c r="AW1001" s="14">
        <f t="shared" si="465"/>
        <v>7.0729749999999996</v>
      </c>
      <c r="AX1001" s="14">
        <f t="shared" si="457"/>
        <v>-21.60855555555554</v>
      </c>
      <c r="AY1001" s="14">
        <f t="shared" si="458"/>
        <v>-7.8652666666666704</v>
      </c>
      <c r="AZ1001" s="14">
        <f t="shared" si="459"/>
        <v>-217.31670833333334</v>
      </c>
    </row>
    <row r="1002" spans="1:52">
      <c r="A1002" s="11">
        <v>0.63194444444444398</v>
      </c>
      <c r="B1002" s="12">
        <f t="shared" si="453"/>
        <v>15.149999999999999</v>
      </c>
      <c r="C1002" s="12">
        <f t="shared" si="454"/>
        <v>21.848207597297954</v>
      </c>
      <c r="D1002" s="12">
        <f t="shared" si="455"/>
        <v>21.466030941742392</v>
      </c>
      <c r="E1002" s="12">
        <f t="shared" si="456"/>
        <v>21.622030941742391</v>
      </c>
      <c r="F1002" s="12">
        <f t="shared" si="449"/>
        <v>5.6606344635224248</v>
      </c>
      <c r="G1002" s="12">
        <f t="shared" si="443"/>
        <v>0.40442247515893798</v>
      </c>
      <c r="H1002" s="26">
        <f t="shared" si="450"/>
        <v>23.17170096684152</v>
      </c>
      <c r="I1002" s="33">
        <f t="shared" si="444"/>
        <v>7.4512631528535103</v>
      </c>
      <c r="J1002" s="50">
        <f t="shared" si="445"/>
        <v>7.60726315285351</v>
      </c>
      <c r="K1002" s="33">
        <f t="shared" si="435"/>
        <v>1.9915768362440762</v>
      </c>
      <c r="L1002" s="33">
        <f t="shared" si="451"/>
        <v>-0.99951801285580988</v>
      </c>
      <c r="M1002" s="33">
        <f t="shared" si="436"/>
        <v>3.1105434710637239</v>
      </c>
      <c r="N1002" s="33">
        <f t="shared" si="452"/>
        <v>-3.1044193930156342E-2</v>
      </c>
      <c r="O1002" s="33">
        <f t="shared" si="437"/>
        <v>3.1105434710637239</v>
      </c>
      <c r="P1002" s="33">
        <f t="shared" si="438"/>
        <v>178.22101288392489</v>
      </c>
      <c r="Q1002" s="33">
        <f t="shared" si="446"/>
        <v>0.25418049362936074</v>
      </c>
      <c r="R1002" s="33">
        <f t="shared" si="439"/>
        <v>14.563469519514278</v>
      </c>
      <c r="S1002" s="33">
        <f t="shared" si="447"/>
        <v>-0.9728154419609536</v>
      </c>
      <c r="T1002" s="33">
        <f t="shared" si="440"/>
        <v>2.9078893139550681</v>
      </c>
      <c r="U1002" s="33">
        <f t="shared" si="448"/>
        <v>0.23158176932201446</v>
      </c>
      <c r="V1002" s="72">
        <f t="shared" si="441"/>
        <v>2.9078893139550681</v>
      </c>
      <c r="W1002" s="33">
        <f t="shared" si="442"/>
        <v>166.60978498081781</v>
      </c>
      <c r="X1002" s="80">
        <v>0.63194444444444442</v>
      </c>
      <c r="Z1002" s="16">
        <v>182</v>
      </c>
      <c r="AA1002" s="16">
        <v>41</v>
      </c>
      <c r="AB1002" s="16">
        <v>31.08</v>
      </c>
      <c r="AC1002" s="14">
        <f t="shared" si="460"/>
        <v>182.69196666666667</v>
      </c>
      <c r="AD1002" s="16">
        <v>51</v>
      </c>
      <c r="AE1002" s="16">
        <v>6</v>
      </c>
      <c r="AF1002" s="16">
        <v>15.04</v>
      </c>
      <c r="AG1002" s="14">
        <f t="shared" si="461"/>
        <v>51.104177777777778</v>
      </c>
      <c r="AH1002" s="16">
        <v>21</v>
      </c>
      <c r="AI1002" s="16">
        <v>34</v>
      </c>
      <c r="AJ1002" s="16">
        <v>38.880000000000003</v>
      </c>
      <c r="AK1002" s="14">
        <f t="shared" si="462"/>
        <v>21.577466666666666</v>
      </c>
      <c r="AL1002" s="16">
        <v>161</v>
      </c>
      <c r="AM1002" s="16">
        <v>8</v>
      </c>
      <c r="AN1002" s="16">
        <v>27.76</v>
      </c>
      <c r="AO1002" s="16">
        <f t="shared" si="463"/>
        <v>161.14104444444445</v>
      </c>
      <c r="AP1002" s="16">
        <v>43</v>
      </c>
      <c r="AQ1002" s="16">
        <v>10</v>
      </c>
      <c r="AR1002" s="16">
        <v>39.880000000000003</v>
      </c>
      <c r="AS1002" s="14">
        <f t="shared" si="464"/>
        <v>43.177744444444443</v>
      </c>
      <c r="AT1002" s="16">
        <v>7</v>
      </c>
      <c r="AU1002" s="16">
        <v>5</v>
      </c>
      <c r="AV1002" s="16">
        <v>22.87</v>
      </c>
      <c r="AW1002" s="14">
        <f t="shared" si="465"/>
        <v>7.0896861111111109</v>
      </c>
      <c r="AX1002" s="14">
        <f t="shared" si="457"/>
        <v>-21.550922222222226</v>
      </c>
      <c r="AY1002" s="14">
        <f t="shared" si="458"/>
        <v>-7.9264333333333354</v>
      </c>
      <c r="AZ1002" s="14">
        <f t="shared" si="459"/>
        <v>-217.31670833333334</v>
      </c>
    </row>
    <row r="1003" spans="1:52">
      <c r="A1003" s="11">
        <v>0.63263888888888897</v>
      </c>
      <c r="B1003" s="12">
        <f t="shared" si="453"/>
        <v>15.166666666666655</v>
      </c>
      <c r="C1003" s="12">
        <f t="shared" si="454"/>
        <v>21.86491983063128</v>
      </c>
      <c r="D1003" s="12">
        <f t="shared" si="455"/>
        <v>21.482743175075736</v>
      </c>
      <c r="E1003" s="12">
        <f t="shared" si="456"/>
        <v>21.638743175075735</v>
      </c>
      <c r="F1003" s="12">
        <f t="shared" si="449"/>
        <v>5.6650097159778507</v>
      </c>
      <c r="G1003" s="12">
        <f t="shared" si="443"/>
        <v>0.40455136178517792</v>
      </c>
      <c r="H1003" s="26">
        <f t="shared" si="450"/>
        <v>23.179085626560752</v>
      </c>
      <c r="I1003" s="33">
        <f t="shared" si="444"/>
        <v>7.4679753861868363</v>
      </c>
      <c r="J1003" s="50">
        <f t="shared" si="445"/>
        <v>7.623975386186836</v>
      </c>
      <c r="K1003" s="33">
        <f t="shared" si="435"/>
        <v>1.9959520886994975</v>
      </c>
      <c r="L1003" s="33">
        <f t="shared" si="451"/>
        <v>-0.99952399477840692</v>
      </c>
      <c r="M1003" s="33">
        <f t="shared" si="436"/>
        <v>3.1107367630700731</v>
      </c>
      <c r="N1003" s="33">
        <f t="shared" si="452"/>
        <v>-3.0850994509335761E-2</v>
      </c>
      <c r="O1003" s="33">
        <f t="shared" si="437"/>
        <v>3.1107367630700731</v>
      </c>
      <c r="P1003" s="33">
        <f t="shared" si="438"/>
        <v>178.23208770010231</v>
      </c>
      <c r="Q1003" s="33">
        <f t="shared" si="446"/>
        <v>0.25323472471197461</v>
      </c>
      <c r="R1003" s="33">
        <f t="shared" si="439"/>
        <v>14.509280952153397</v>
      </c>
      <c r="S1003" s="33">
        <f t="shared" si="447"/>
        <v>-0.97293725809427956</v>
      </c>
      <c r="T1003" s="33">
        <f t="shared" si="440"/>
        <v>2.9084159142310568</v>
      </c>
      <c r="U1003" s="33">
        <f t="shared" si="448"/>
        <v>0.23106945235574802</v>
      </c>
      <c r="V1003" s="72">
        <f t="shared" si="441"/>
        <v>2.9084159142310568</v>
      </c>
      <c r="W1003" s="33">
        <f t="shared" si="442"/>
        <v>166.63995695412237</v>
      </c>
      <c r="X1003" s="80">
        <v>0.63263888888888886</v>
      </c>
      <c r="Z1003" s="16">
        <v>182</v>
      </c>
      <c r="AA1003" s="16">
        <v>40</v>
      </c>
      <c r="AB1003" s="16">
        <v>34.92</v>
      </c>
      <c r="AC1003" s="14">
        <f t="shared" si="460"/>
        <v>182.67636666666667</v>
      </c>
      <c r="AD1003" s="16">
        <v>51</v>
      </c>
      <c r="AE1003" s="16">
        <v>6</v>
      </c>
      <c r="AF1003" s="16">
        <v>42.86</v>
      </c>
      <c r="AG1003" s="14">
        <f t="shared" si="461"/>
        <v>51.111905555555559</v>
      </c>
      <c r="AH1003" s="16">
        <v>21</v>
      </c>
      <c r="AI1003" s="16">
        <v>35</v>
      </c>
      <c r="AJ1003" s="16">
        <v>39.049999999999997</v>
      </c>
      <c r="AK1003" s="14">
        <f t="shared" si="462"/>
        <v>21.594180555555557</v>
      </c>
      <c r="AL1003" s="16">
        <v>161</v>
      </c>
      <c r="AM1003" s="16">
        <v>11</v>
      </c>
      <c r="AN1003" s="16">
        <v>0.13</v>
      </c>
      <c r="AO1003" s="16">
        <f t="shared" si="463"/>
        <v>161.18336944444445</v>
      </c>
      <c r="AP1003" s="16">
        <v>43</v>
      </c>
      <c r="AQ1003" s="16">
        <v>7</v>
      </c>
      <c r="AR1003" s="16">
        <v>28.08</v>
      </c>
      <c r="AS1003" s="14">
        <f t="shared" si="464"/>
        <v>43.124466666666663</v>
      </c>
      <c r="AT1003" s="16">
        <v>7</v>
      </c>
      <c r="AU1003" s="16">
        <v>6</v>
      </c>
      <c r="AV1003" s="16">
        <v>23.04</v>
      </c>
      <c r="AW1003" s="14">
        <f t="shared" si="465"/>
        <v>7.1063999999999998</v>
      </c>
      <c r="AX1003" s="14">
        <f t="shared" si="457"/>
        <v>-21.492997222222215</v>
      </c>
      <c r="AY1003" s="14">
        <f t="shared" si="458"/>
        <v>-7.9874388888888959</v>
      </c>
      <c r="AZ1003" s="14">
        <f t="shared" si="459"/>
        <v>-217.31670833333334</v>
      </c>
    </row>
    <row r="1004" spans="1:52">
      <c r="A1004" s="11">
        <v>0.63333333333333297</v>
      </c>
      <c r="B1004" s="12">
        <f t="shared" si="453"/>
        <v>15.183333333333335</v>
      </c>
      <c r="C1004" s="12">
        <f t="shared" si="454"/>
        <v>21.881632063964624</v>
      </c>
      <c r="D1004" s="12">
        <f t="shared" si="455"/>
        <v>21.499455408409059</v>
      </c>
      <c r="E1004" s="12">
        <f t="shared" si="456"/>
        <v>21.655455408409058</v>
      </c>
      <c r="F1004" s="12">
        <f t="shared" si="449"/>
        <v>5.6693849684332704</v>
      </c>
      <c r="G1004" s="12">
        <f t="shared" si="443"/>
        <v>0.40467946494169171</v>
      </c>
      <c r="H1004" s="26">
        <f t="shared" si="450"/>
        <v>23.186425396771295</v>
      </c>
      <c r="I1004" s="33">
        <f t="shared" si="444"/>
        <v>7.4846876195201801</v>
      </c>
      <c r="J1004" s="50">
        <f t="shared" si="445"/>
        <v>7.6406876195201798</v>
      </c>
      <c r="K1004" s="33">
        <f t="shared" si="435"/>
        <v>2.0003273411549234</v>
      </c>
      <c r="L1004" s="33">
        <f t="shared" si="451"/>
        <v>-0.99952995838326897</v>
      </c>
      <c r="M1004" s="33">
        <f t="shared" si="436"/>
        <v>3.1109306756844424</v>
      </c>
      <c r="N1004" s="33">
        <f t="shared" si="452"/>
        <v>-3.0657173619572663E-2</v>
      </c>
      <c r="O1004" s="33">
        <f t="shared" si="437"/>
        <v>3.1109306756844424</v>
      </c>
      <c r="P1004" s="33">
        <f t="shared" si="438"/>
        <v>178.24319807450004</v>
      </c>
      <c r="Q1004" s="33">
        <f t="shared" si="446"/>
        <v>0.25229105823942427</v>
      </c>
      <c r="R1004" s="33">
        <f t="shared" si="439"/>
        <v>14.455212846008264</v>
      </c>
      <c r="S1004" s="33">
        <f t="shared" si="447"/>
        <v>-0.97305969906754741</v>
      </c>
      <c r="T1004" s="33">
        <f t="shared" si="440"/>
        <v>2.9089463948929137</v>
      </c>
      <c r="U1004" s="33">
        <f t="shared" si="448"/>
        <v>0.2305532954667408</v>
      </c>
      <c r="V1004" s="72">
        <f t="shared" si="441"/>
        <v>2.9089463948929137</v>
      </c>
      <c r="W1004" s="33">
        <f t="shared" si="442"/>
        <v>166.67035125716009</v>
      </c>
      <c r="X1004" s="80">
        <v>0.6333333333333333</v>
      </c>
      <c r="Z1004" s="16">
        <v>182</v>
      </c>
      <c r="AA1004" s="16">
        <v>39</v>
      </c>
      <c r="AB1004" s="16">
        <v>38.54</v>
      </c>
      <c r="AC1004" s="14">
        <f t="shared" si="460"/>
        <v>182.66070555555555</v>
      </c>
      <c r="AD1004" s="16">
        <v>51</v>
      </c>
      <c r="AE1004" s="16">
        <v>7</v>
      </c>
      <c r="AF1004" s="16">
        <v>10.51</v>
      </c>
      <c r="AG1004" s="14">
        <f t="shared" si="461"/>
        <v>51.119586111111111</v>
      </c>
      <c r="AH1004" s="16">
        <v>21</v>
      </c>
      <c r="AI1004" s="16">
        <v>36</v>
      </c>
      <c r="AJ1004" s="16">
        <v>39.21</v>
      </c>
      <c r="AK1004" s="14">
        <f t="shared" si="462"/>
        <v>21.610891666666667</v>
      </c>
      <c r="AL1004" s="16">
        <v>161</v>
      </c>
      <c r="AM1004" s="16">
        <v>13</v>
      </c>
      <c r="AN1004" s="16">
        <v>33.35</v>
      </c>
      <c r="AO1004" s="16">
        <f t="shared" si="463"/>
        <v>161.22593055555555</v>
      </c>
      <c r="AP1004" s="16">
        <v>43</v>
      </c>
      <c r="AQ1004" s="16">
        <v>4</v>
      </c>
      <c r="AR1004" s="16">
        <v>16.7</v>
      </c>
      <c r="AS1004" s="14">
        <f t="shared" si="464"/>
        <v>43.071305555555554</v>
      </c>
      <c r="AT1004" s="16">
        <v>7</v>
      </c>
      <c r="AU1004" s="16">
        <v>7</v>
      </c>
      <c r="AV1004" s="16">
        <v>23.2</v>
      </c>
      <c r="AW1004" s="14">
        <f t="shared" si="465"/>
        <v>7.1231111111111112</v>
      </c>
      <c r="AX1004" s="14">
        <f t="shared" si="457"/>
        <v>-21.434775000000002</v>
      </c>
      <c r="AY1004" s="14">
        <f t="shared" si="458"/>
        <v>-8.0482805555555572</v>
      </c>
      <c r="AZ1004" s="14">
        <f t="shared" si="459"/>
        <v>-217.31670833333334</v>
      </c>
    </row>
    <row r="1005" spans="1:52">
      <c r="A1005" s="11">
        <v>0.63402777777777797</v>
      </c>
      <c r="B1005" s="12">
        <f t="shared" si="453"/>
        <v>15.199999999999992</v>
      </c>
      <c r="C1005" s="12">
        <f t="shared" si="454"/>
        <v>21.898344297297946</v>
      </c>
      <c r="D1005" s="12">
        <f t="shared" si="455"/>
        <v>21.516167641742406</v>
      </c>
      <c r="E1005" s="12">
        <f t="shared" si="456"/>
        <v>21.672167641742405</v>
      </c>
      <c r="F1005" s="12">
        <f t="shared" si="449"/>
        <v>5.6737602208886972</v>
      </c>
      <c r="G1005" s="12">
        <f t="shared" si="443"/>
        <v>0.40480678204917486</v>
      </c>
      <c r="H1005" s="26">
        <f t="shared" si="450"/>
        <v>23.193720129689893</v>
      </c>
      <c r="I1005" s="33">
        <f t="shared" si="444"/>
        <v>7.5013998528535026</v>
      </c>
      <c r="J1005" s="50">
        <f t="shared" si="445"/>
        <v>7.6573998528535023</v>
      </c>
      <c r="K1005" s="33">
        <f t="shared" si="435"/>
        <v>2.004702593610344</v>
      </c>
      <c r="L1005" s="33">
        <f t="shared" si="451"/>
        <v>-0.99953590319376262</v>
      </c>
      <c r="M1005" s="33">
        <f t="shared" si="436"/>
        <v>3.1111252051137059</v>
      </c>
      <c r="N1005" s="33">
        <f t="shared" si="452"/>
        <v>-3.0462735048405257E-2</v>
      </c>
      <c r="O1005" s="33">
        <f t="shared" si="437"/>
        <v>3.1111252051137059</v>
      </c>
      <c r="P1005" s="33">
        <f t="shared" si="438"/>
        <v>178.2543437897879</v>
      </c>
      <c r="Q1005" s="33">
        <f t="shared" si="446"/>
        <v>0.25134950989274801</v>
      </c>
      <c r="R1005" s="33">
        <f t="shared" si="439"/>
        <v>14.401266099536194</v>
      </c>
      <c r="S1005" s="33">
        <f t="shared" si="447"/>
        <v>-0.97318275640974083</v>
      </c>
      <c r="T1005" s="33">
        <f t="shared" si="440"/>
        <v>2.9094807453861042</v>
      </c>
      <c r="U1005" s="33">
        <f t="shared" si="448"/>
        <v>0.23003330764639177</v>
      </c>
      <c r="V1005" s="72">
        <f t="shared" si="441"/>
        <v>2.9094807453861042</v>
      </c>
      <c r="W1005" s="33">
        <f t="shared" si="442"/>
        <v>166.70096728520065</v>
      </c>
      <c r="X1005" s="80">
        <v>0.63402777777777775</v>
      </c>
      <c r="Z1005" s="16">
        <v>182</v>
      </c>
      <c r="AA1005" s="16">
        <v>38</v>
      </c>
      <c r="AB1005" s="16">
        <v>41.95</v>
      </c>
      <c r="AC1005" s="14">
        <f t="shared" si="460"/>
        <v>182.64498611111111</v>
      </c>
      <c r="AD1005" s="16">
        <v>51</v>
      </c>
      <c r="AE1005" s="16">
        <v>7</v>
      </c>
      <c r="AF1005" s="16">
        <v>38.01</v>
      </c>
      <c r="AG1005" s="14">
        <f t="shared" si="461"/>
        <v>51.127225000000003</v>
      </c>
      <c r="AH1005" s="16">
        <v>21</v>
      </c>
      <c r="AI1005" s="16">
        <v>37</v>
      </c>
      <c r="AJ1005" s="16">
        <v>39.380000000000003</v>
      </c>
      <c r="AK1005" s="14">
        <f t="shared" si="462"/>
        <v>21.627605555555554</v>
      </c>
      <c r="AL1005" s="16">
        <v>161</v>
      </c>
      <c r="AM1005" s="16">
        <v>16</v>
      </c>
      <c r="AN1005" s="16">
        <v>7.42</v>
      </c>
      <c r="AO1005" s="16">
        <f t="shared" si="463"/>
        <v>161.26872777777777</v>
      </c>
      <c r="AP1005" s="16">
        <v>43</v>
      </c>
      <c r="AQ1005" s="16">
        <v>1</v>
      </c>
      <c r="AR1005" s="16">
        <v>5.73</v>
      </c>
      <c r="AS1005" s="14">
        <f t="shared" si="464"/>
        <v>43.018258333333335</v>
      </c>
      <c r="AT1005" s="16">
        <v>7</v>
      </c>
      <c r="AU1005" s="16">
        <v>8</v>
      </c>
      <c r="AV1005" s="16">
        <v>23.37</v>
      </c>
      <c r="AW1005" s="14">
        <f t="shared" si="465"/>
        <v>7.1398250000000001</v>
      </c>
      <c r="AX1005" s="14">
        <f t="shared" si="457"/>
        <v>-21.37625833333334</v>
      </c>
      <c r="AY1005" s="14">
        <f t="shared" si="458"/>
        <v>-8.1089666666666673</v>
      </c>
      <c r="AZ1005" s="14">
        <f t="shared" si="459"/>
        <v>-217.31670833333331</v>
      </c>
    </row>
    <row r="1006" spans="1:52">
      <c r="A1006" s="11">
        <v>0.63472222222222197</v>
      </c>
      <c r="B1006" s="12">
        <f t="shared" si="453"/>
        <v>15.216666666666672</v>
      </c>
      <c r="C1006" s="12">
        <f t="shared" si="454"/>
        <v>21.915056530631293</v>
      </c>
      <c r="D1006" s="12">
        <f t="shared" si="455"/>
        <v>21.532879875075729</v>
      </c>
      <c r="E1006" s="12">
        <f t="shared" si="456"/>
        <v>21.688879875075727</v>
      </c>
      <c r="F1006" s="12">
        <f t="shared" si="449"/>
        <v>5.6781354733441178</v>
      </c>
      <c r="G1006" s="12">
        <f t="shared" si="443"/>
        <v>0.4049333105436575</v>
      </c>
      <c r="H1006" s="26">
        <f t="shared" si="450"/>
        <v>23.200969678411891</v>
      </c>
      <c r="I1006" s="33">
        <f t="shared" si="444"/>
        <v>7.51811208618685</v>
      </c>
      <c r="J1006" s="50">
        <f t="shared" si="445"/>
        <v>7.6741120861868497</v>
      </c>
      <c r="K1006" s="33">
        <f t="shared" si="435"/>
        <v>2.0090778460657708</v>
      </c>
      <c r="L1006" s="33">
        <f t="shared" si="451"/>
        <v>-0.99954182873462161</v>
      </c>
      <c r="M1006" s="33">
        <f t="shared" si="436"/>
        <v>3.1113203475503868</v>
      </c>
      <c r="N1006" s="33">
        <f t="shared" si="452"/>
        <v>-3.0267682597920773E-2</v>
      </c>
      <c r="O1006" s="33">
        <f t="shared" si="437"/>
        <v>3.1113203475503868</v>
      </c>
      <c r="P1006" s="33">
        <f t="shared" si="438"/>
        <v>178.26552462781362</v>
      </c>
      <c r="Q1006" s="33">
        <f t="shared" si="446"/>
        <v>0.25041009531615127</v>
      </c>
      <c r="R1006" s="33">
        <f t="shared" si="439"/>
        <v>14.347441609084132</v>
      </c>
      <c r="S1006" s="33">
        <f t="shared" si="447"/>
        <v>-0.97330642161911951</v>
      </c>
      <c r="T1006" s="33">
        <f t="shared" si="440"/>
        <v>2.9100189551236779</v>
      </c>
      <c r="U1006" s="33">
        <f t="shared" si="448"/>
        <v>0.22950949791889835</v>
      </c>
      <c r="V1006" s="72">
        <f t="shared" si="441"/>
        <v>2.9100189551236779</v>
      </c>
      <c r="W1006" s="33">
        <f t="shared" si="442"/>
        <v>166.73180443165646</v>
      </c>
      <c r="X1006" s="80">
        <v>0.63472222222222219</v>
      </c>
      <c r="Z1006" s="16">
        <v>182</v>
      </c>
      <c r="AA1006" s="16">
        <v>37</v>
      </c>
      <c r="AB1006" s="16">
        <v>45.16</v>
      </c>
      <c r="AC1006" s="14">
        <f t="shared" si="460"/>
        <v>182.62921111111112</v>
      </c>
      <c r="AD1006" s="16">
        <v>51</v>
      </c>
      <c r="AE1006" s="16">
        <v>8</v>
      </c>
      <c r="AF1006" s="16">
        <v>5.34</v>
      </c>
      <c r="AG1006" s="14">
        <f t="shared" si="461"/>
        <v>51.134816666666666</v>
      </c>
      <c r="AH1006" s="16">
        <v>21</v>
      </c>
      <c r="AI1006" s="16">
        <v>38</v>
      </c>
      <c r="AJ1006" s="16">
        <v>39.54</v>
      </c>
      <c r="AK1006" s="14">
        <f t="shared" si="462"/>
        <v>21.644316666666668</v>
      </c>
      <c r="AL1006" s="16">
        <v>161</v>
      </c>
      <c r="AM1006" s="16">
        <v>18</v>
      </c>
      <c r="AN1006" s="16">
        <v>42.32</v>
      </c>
      <c r="AO1006" s="16">
        <f t="shared" si="463"/>
        <v>161.31175555555555</v>
      </c>
      <c r="AP1006" s="16">
        <v>42</v>
      </c>
      <c r="AQ1006" s="16">
        <v>57</v>
      </c>
      <c r="AR1006" s="16">
        <v>55.19</v>
      </c>
      <c r="AS1006" s="14">
        <f t="shared" si="464"/>
        <v>42.965330555555553</v>
      </c>
      <c r="AT1006" s="16">
        <v>7</v>
      </c>
      <c r="AU1006" s="16">
        <v>9</v>
      </c>
      <c r="AV1006" s="16">
        <v>23.53</v>
      </c>
      <c r="AW1006" s="14">
        <f t="shared" si="465"/>
        <v>7.1565361111111114</v>
      </c>
      <c r="AX1006" s="14">
        <f t="shared" si="457"/>
        <v>-21.317455555555568</v>
      </c>
      <c r="AY1006" s="14">
        <f t="shared" si="458"/>
        <v>-8.1694861111111123</v>
      </c>
      <c r="AZ1006" s="14">
        <f t="shared" si="459"/>
        <v>-217.31670833333334</v>
      </c>
    </row>
    <row r="1007" spans="1:52">
      <c r="A1007" s="11">
        <v>0.63541666666666696</v>
      </c>
      <c r="B1007" s="12">
        <f t="shared" si="453"/>
        <v>15.233333333333327</v>
      </c>
      <c r="C1007" s="12">
        <f t="shared" si="454"/>
        <v>21.931768763964616</v>
      </c>
      <c r="D1007" s="12">
        <f t="shared" si="455"/>
        <v>21.549592108409076</v>
      </c>
      <c r="E1007" s="12">
        <f t="shared" si="456"/>
        <v>21.705592108409075</v>
      </c>
      <c r="F1007" s="12">
        <f t="shared" si="449"/>
        <v>5.6825107257995446</v>
      </c>
      <c r="G1007" s="12">
        <f t="shared" si="443"/>
        <v>0.40505904787656555</v>
      </c>
      <c r="H1007" s="26">
        <f t="shared" si="450"/>
        <v>23.208173896914754</v>
      </c>
      <c r="I1007" s="33">
        <f t="shared" si="444"/>
        <v>7.5348243195201725</v>
      </c>
      <c r="J1007" s="50">
        <f t="shared" si="445"/>
        <v>7.6908243195201722</v>
      </c>
      <c r="K1007" s="33">
        <f t="shared" si="435"/>
        <v>2.0134530985211909</v>
      </c>
      <c r="L1007" s="33">
        <f t="shared" si="451"/>
        <v>-0.99954773453198664</v>
      </c>
      <c r="M1007" s="33">
        <f t="shared" si="436"/>
        <v>3.1115160991727349</v>
      </c>
      <c r="N1007" s="33">
        <f t="shared" si="452"/>
        <v>-3.0072020084680438E-2</v>
      </c>
      <c r="O1007" s="33">
        <f t="shared" si="437"/>
        <v>3.1115160991727349</v>
      </c>
      <c r="P1007" s="33">
        <f t="shared" si="438"/>
        <v>178.27674036960701</v>
      </c>
      <c r="Q1007" s="33">
        <f t="shared" si="446"/>
        <v>0.24947283011688204</v>
      </c>
      <c r="R1007" s="33">
        <f t="shared" si="439"/>
        <v>14.293740268881516</v>
      </c>
      <c r="S1007" s="33">
        <f t="shared" si="447"/>
        <v>-0.97343068616367623</v>
      </c>
      <c r="T1007" s="33">
        <f t="shared" si="440"/>
        <v>2.910561013486217</v>
      </c>
      <c r="U1007" s="33">
        <f t="shared" si="448"/>
        <v>0.22898187534150932</v>
      </c>
      <c r="V1007" s="72">
        <f t="shared" si="441"/>
        <v>2.910561013486217</v>
      </c>
      <c r="W1007" s="33">
        <f t="shared" si="442"/>
        <v>166.76286208807969</v>
      </c>
      <c r="X1007" s="80">
        <v>0.63541666666666663</v>
      </c>
      <c r="Z1007" s="16">
        <v>182</v>
      </c>
      <c r="AA1007" s="16">
        <v>36</v>
      </c>
      <c r="AB1007" s="16">
        <v>48.15</v>
      </c>
      <c r="AC1007" s="14">
        <f t="shared" si="460"/>
        <v>182.61337499999999</v>
      </c>
      <c r="AD1007" s="16">
        <v>51</v>
      </c>
      <c r="AE1007" s="16">
        <v>8</v>
      </c>
      <c r="AF1007" s="16">
        <v>32.5</v>
      </c>
      <c r="AG1007" s="14">
        <f t="shared" si="461"/>
        <v>51.142361111111114</v>
      </c>
      <c r="AH1007" s="16">
        <v>21</v>
      </c>
      <c r="AI1007" s="16">
        <v>39</v>
      </c>
      <c r="AJ1007" s="16">
        <v>39.71</v>
      </c>
      <c r="AK1007" s="14">
        <f t="shared" si="462"/>
        <v>21.661030555555556</v>
      </c>
      <c r="AL1007" s="16">
        <v>161</v>
      </c>
      <c r="AM1007" s="16">
        <v>21</v>
      </c>
      <c r="AN1007" s="16">
        <v>18.059999999999999</v>
      </c>
      <c r="AO1007" s="16">
        <f t="shared" si="463"/>
        <v>161.35501666666667</v>
      </c>
      <c r="AP1007" s="16">
        <v>42</v>
      </c>
      <c r="AQ1007" s="16">
        <v>54</v>
      </c>
      <c r="AR1007" s="16">
        <v>45.07</v>
      </c>
      <c r="AS1007" s="14">
        <f t="shared" si="464"/>
        <v>42.912519444444442</v>
      </c>
      <c r="AT1007" s="16">
        <v>7</v>
      </c>
      <c r="AU1007" s="16">
        <v>10</v>
      </c>
      <c r="AV1007" s="16">
        <v>23.69</v>
      </c>
      <c r="AW1007" s="14">
        <f t="shared" si="465"/>
        <v>7.1732472222222219</v>
      </c>
      <c r="AX1007" s="14">
        <f t="shared" si="457"/>
        <v>-21.258358333333319</v>
      </c>
      <c r="AY1007" s="14">
        <f t="shared" si="458"/>
        <v>-8.2298416666666725</v>
      </c>
      <c r="AZ1007" s="14">
        <f t="shared" si="459"/>
        <v>-217.31674999999998</v>
      </c>
    </row>
    <row r="1008" spans="1:52">
      <c r="A1008" s="11">
        <v>0.63611111111111096</v>
      </c>
      <c r="B1008" s="12">
        <f t="shared" si="453"/>
        <v>15.250000000000007</v>
      </c>
      <c r="C1008" s="12">
        <f t="shared" si="454"/>
        <v>21.948480997297963</v>
      </c>
      <c r="D1008" s="12">
        <f t="shared" si="455"/>
        <v>21.566304341742399</v>
      </c>
      <c r="E1008" s="12">
        <f t="shared" si="456"/>
        <v>21.722304341742397</v>
      </c>
      <c r="F1008" s="12">
        <f t="shared" si="449"/>
        <v>5.6868859782549643</v>
      </c>
      <c r="G1008" s="12">
        <f t="shared" si="443"/>
        <v>0.40518399151477963</v>
      </c>
      <c r="H1008" s="26">
        <f t="shared" si="450"/>
        <v>23.215332640061433</v>
      </c>
      <c r="I1008" s="33">
        <f t="shared" si="444"/>
        <v>7.5515365528535199</v>
      </c>
      <c r="J1008" s="50">
        <f t="shared" si="445"/>
        <v>7.7075365528535196</v>
      </c>
      <c r="K1008" s="33">
        <f t="shared" si="435"/>
        <v>2.0178283509766177</v>
      </c>
      <c r="L1008" s="33">
        <f t="shared" si="451"/>
        <v>-0.99955362011344451</v>
      </c>
      <c r="M1008" s="33">
        <f t="shared" si="436"/>
        <v>3.1117124561447866</v>
      </c>
      <c r="N1008" s="33">
        <f t="shared" si="452"/>
        <v>-2.9875751339639548E-2</v>
      </c>
      <c r="O1008" s="33">
        <f t="shared" si="437"/>
        <v>3.1117124561447866</v>
      </c>
      <c r="P1008" s="33">
        <f t="shared" si="438"/>
        <v>178.28799079538356</v>
      </c>
      <c r="Q1008" s="33">
        <f t="shared" si="446"/>
        <v>0.24853772986508471</v>
      </c>
      <c r="R1008" s="33">
        <f t="shared" si="439"/>
        <v>14.240162971031909</v>
      </c>
      <c r="S1008" s="33">
        <f t="shared" si="447"/>
        <v>-0.9735555414815944</v>
      </c>
      <c r="T1008" s="33">
        <f t="shared" si="440"/>
        <v>2.9111069098217941</v>
      </c>
      <c r="U1008" s="33">
        <f t="shared" si="448"/>
        <v>0.22845044900476691</v>
      </c>
      <c r="V1008" s="72">
        <f t="shared" si="441"/>
        <v>2.9111069098217941</v>
      </c>
      <c r="W1008" s="33">
        <f t="shared" si="442"/>
        <v>166.79413964415994</v>
      </c>
      <c r="X1008" s="80">
        <v>0.63611111111111118</v>
      </c>
      <c r="Z1008" s="16">
        <v>182</v>
      </c>
      <c r="AA1008" s="16">
        <v>35</v>
      </c>
      <c r="AB1008" s="16">
        <v>50.94</v>
      </c>
      <c r="AC1008" s="14">
        <f t="shared" si="460"/>
        <v>182.59748333333334</v>
      </c>
      <c r="AD1008" s="16">
        <v>51</v>
      </c>
      <c r="AE1008" s="16">
        <v>8</v>
      </c>
      <c r="AF1008" s="16">
        <v>59.51</v>
      </c>
      <c r="AG1008" s="14">
        <f t="shared" si="461"/>
        <v>51.149863888888888</v>
      </c>
      <c r="AH1008" s="16">
        <v>21</v>
      </c>
      <c r="AI1008" s="16">
        <v>40</v>
      </c>
      <c r="AJ1008" s="16">
        <v>39.869999999999997</v>
      </c>
      <c r="AK1008" s="14">
        <f t="shared" si="462"/>
        <v>21.677741666666666</v>
      </c>
      <c r="AL1008" s="16">
        <v>161</v>
      </c>
      <c r="AM1008" s="16">
        <v>23</v>
      </c>
      <c r="AN1008" s="16">
        <v>54.63</v>
      </c>
      <c r="AO1008" s="16">
        <f t="shared" si="463"/>
        <v>161.39850833333333</v>
      </c>
      <c r="AP1008" s="16">
        <v>42</v>
      </c>
      <c r="AQ1008" s="16">
        <v>51</v>
      </c>
      <c r="AR1008" s="16">
        <v>35.380000000000003</v>
      </c>
      <c r="AS1008" s="14">
        <f t="shared" si="464"/>
        <v>42.859827777777781</v>
      </c>
      <c r="AT1008" s="16">
        <v>7</v>
      </c>
      <c r="AU1008" s="16">
        <v>11</v>
      </c>
      <c r="AV1008" s="16">
        <v>23.86</v>
      </c>
      <c r="AW1008" s="14">
        <f t="shared" si="465"/>
        <v>7.1899611111111108</v>
      </c>
      <c r="AX1008" s="14">
        <f t="shared" si="457"/>
        <v>-21.198975000000019</v>
      </c>
      <c r="AY1008" s="14">
        <f t="shared" si="458"/>
        <v>-8.2900361111111067</v>
      </c>
      <c r="AZ1008" s="14">
        <f t="shared" si="459"/>
        <v>-217.31670833333334</v>
      </c>
    </row>
    <row r="1009" spans="1:52">
      <c r="A1009" s="11">
        <v>0.63680555555555596</v>
      </c>
      <c r="B1009" s="12">
        <f t="shared" si="453"/>
        <v>15.266666666666662</v>
      </c>
      <c r="C1009" s="12">
        <f t="shared" si="454"/>
        <v>21.965193230631286</v>
      </c>
      <c r="D1009" s="12">
        <f t="shared" si="455"/>
        <v>21.583016575075742</v>
      </c>
      <c r="E1009" s="12">
        <f t="shared" si="456"/>
        <v>21.739016575075741</v>
      </c>
      <c r="F1009" s="12">
        <f t="shared" si="449"/>
        <v>5.6912612307103903</v>
      </c>
      <c r="G1009" s="12">
        <f t="shared" si="443"/>
        <v>0.40530813894069645</v>
      </c>
      <c r="H1009" s="26">
        <f t="shared" si="450"/>
        <v>23.222445763603879</v>
      </c>
      <c r="I1009" s="33">
        <f t="shared" si="444"/>
        <v>7.5682487861868424</v>
      </c>
      <c r="J1009" s="50">
        <f t="shared" si="445"/>
        <v>7.7242487861868421</v>
      </c>
      <c r="K1009" s="33">
        <f t="shared" si="435"/>
        <v>2.0222036034320383</v>
      </c>
      <c r="L1009" s="33">
        <f t="shared" si="451"/>
        <v>-0.99955948500806846</v>
      </c>
      <c r="M1009" s="33">
        <f t="shared" si="436"/>
        <v>3.1119094146164477</v>
      </c>
      <c r="N1009" s="33">
        <f t="shared" si="452"/>
        <v>-2.9678880208071346E-2</v>
      </c>
      <c r="O1009" s="33">
        <f t="shared" si="437"/>
        <v>3.1119094146164477</v>
      </c>
      <c r="P1009" s="33">
        <f t="shared" si="438"/>
        <v>178.29927568454906</v>
      </c>
      <c r="Q1009" s="33">
        <f t="shared" si="446"/>
        <v>0.24760481009367424</v>
      </c>
      <c r="R1009" s="33">
        <f t="shared" si="439"/>
        <v>14.186710605505779</v>
      </c>
      <c r="S1009" s="33">
        <f t="shared" si="447"/>
        <v>-0.97368097898170636</v>
      </c>
      <c r="T1009" s="33">
        <f t="shared" si="440"/>
        <v>2.911656633445916</v>
      </c>
      <c r="U1009" s="33">
        <f t="shared" si="448"/>
        <v>0.2279152280327621</v>
      </c>
      <c r="V1009" s="72">
        <f t="shared" si="441"/>
        <v>2.911656633445916</v>
      </c>
      <c r="W1009" s="33">
        <f t="shared" si="442"/>
        <v>166.82563648772074</v>
      </c>
      <c r="X1009" s="80">
        <v>0.63680555555555551</v>
      </c>
      <c r="Z1009" s="16">
        <v>182</v>
      </c>
      <c r="AA1009" s="16">
        <v>34</v>
      </c>
      <c r="AB1009" s="16">
        <v>53.52</v>
      </c>
      <c r="AC1009" s="14">
        <f t="shared" si="460"/>
        <v>182.58153333333334</v>
      </c>
      <c r="AD1009" s="16">
        <v>51</v>
      </c>
      <c r="AE1009" s="16">
        <v>9</v>
      </c>
      <c r="AF1009" s="16">
        <v>26.34</v>
      </c>
      <c r="AG1009" s="14">
        <f t="shared" si="461"/>
        <v>51.157316666666667</v>
      </c>
      <c r="AH1009" s="16">
        <v>21</v>
      </c>
      <c r="AI1009" s="16">
        <v>41</v>
      </c>
      <c r="AJ1009" s="16">
        <v>40.03</v>
      </c>
      <c r="AK1009" s="14">
        <f t="shared" si="462"/>
        <v>21.694452777777776</v>
      </c>
      <c r="AL1009" s="16">
        <v>161</v>
      </c>
      <c r="AM1009" s="16">
        <v>26</v>
      </c>
      <c r="AN1009" s="16">
        <v>32.03</v>
      </c>
      <c r="AO1009" s="16">
        <f t="shared" si="463"/>
        <v>161.44223055555557</v>
      </c>
      <c r="AP1009" s="16">
        <v>42</v>
      </c>
      <c r="AQ1009" s="16">
        <v>48</v>
      </c>
      <c r="AR1009" s="16">
        <v>26.11</v>
      </c>
      <c r="AS1009" s="14">
        <f t="shared" si="464"/>
        <v>42.807252777777776</v>
      </c>
      <c r="AT1009" s="16">
        <v>7</v>
      </c>
      <c r="AU1009" s="16">
        <v>12</v>
      </c>
      <c r="AV1009" s="16">
        <v>24.02</v>
      </c>
      <c r="AW1009" s="14">
        <f t="shared" si="465"/>
        <v>7.2066722222222221</v>
      </c>
      <c r="AX1009" s="14">
        <f t="shared" si="457"/>
        <v>-21.139302777777772</v>
      </c>
      <c r="AY1009" s="14">
        <f t="shared" si="458"/>
        <v>-8.3500638888888901</v>
      </c>
      <c r="AZ1009" s="14">
        <f t="shared" si="459"/>
        <v>-217.31670833333331</v>
      </c>
    </row>
    <row r="1010" spans="1:52">
      <c r="A1010" s="11">
        <v>0.63749999999999996</v>
      </c>
      <c r="B1010" s="12">
        <f t="shared" si="453"/>
        <v>15.283333333333342</v>
      </c>
      <c r="C1010" s="12">
        <f t="shared" si="454"/>
        <v>21.98190546396463</v>
      </c>
      <c r="D1010" s="12">
        <f t="shared" si="455"/>
        <v>21.599728808409065</v>
      </c>
      <c r="E1010" s="12">
        <f t="shared" si="456"/>
        <v>21.755728808409064</v>
      </c>
      <c r="F1010" s="12">
        <f t="shared" si="449"/>
        <v>5.6956364831658117</v>
      </c>
      <c r="G1010" s="12">
        <f t="shared" si="443"/>
        <v>0.40543148765228604</v>
      </c>
      <c r="H1010" s="26">
        <f t="shared" si="450"/>
        <v>23.229513124186337</v>
      </c>
      <c r="I1010" s="33">
        <f t="shared" si="444"/>
        <v>7.5849610195201862</v>
      </c>
      <c r="J1010" s="50">
        <f t="shared" si="445"/>
        <v>7.7409610195201859</v>
      </c>
      <c r="K1010" s="33">
        <f t="shared" si="435"/>
        <v>2.0265788558874642</v>
      </c>
      <c r="L1010" s="33">
        <f t="shared" si="451"/>
        <v>-0.9995653287464572</v>
      </c>
      <c r="M1010" s="33">
        <f t="shared" si="436"/>
        <v>3.1121069707235902</v>
      </c>
      <c r="N1010" s="33">
        <f t="shared" si="452"/>
        <v>-2.9481410549485502E-2</v>
      </c>
      <c r="O1010" s="33">
        <f t="shared" si="437"/>
        <v>3.1121069707235902</v>
      </c>
      <c r="P1010" s="33">
        <f t="shared" si="438"/>
        <v>178.31059481570537</v>
      </c>
      <c r="Q1010" s="33">
        <f t="shared" si="446"/>
        <v>0.24667408629818766</v>
      </c>
      <c r="R1010" s="33">
        <f t="shared" si="439"/>
        <v>14.133384060132002</v>
      </c>
      <c r="S1010" s="33">
        <f t="shared" si="447"/>
        <v>-0.97380699004395443</v>
      </c>
      <c r="T1010" s="33">
        <f t="shared" si="440"/>
        <v>2.9122101736414852</v>
      </c>
      <c r="U1010" s="33">
        <f t="shared" si="448"/>
        <v>0.22737622158337806</v>
      </c>
      <c r="V1010" s="72">
        <f t="shared" si="441"/>
        <v>2.9122101736414852</v>
      </c>
      <c r="W1010" s="33">
        <f t="shared" si="442"/>
        <v>166.85735200471774</v>
      </c>
      <c r="X1010" s="80">
        <v>0.63750000000000007</v>
      </c>
      <c r="Z1010" s="16">
        <v>182</v>
      </c>
      <c r="AA1010" s="16">
        <v>33</v>
      </c>
      <c r="AB1010" s="16">
        <v>55.89</v>
      </c>
      <c r="AC1010" s="14">
        <f t="shared" si="460"/>
        <v>182.56552500000001</v>
      </c>
      <c r="AD1010" s="16">
        <v>51</v>
      </c>
      <c r="AE1010" s="16">
        <v>9</v>
      </c>
      <c r="AF1010" s="16">
        <v>53.02</v>
      </c>
      <c r="AG1010" s="14">
        <f t="shared" si="461"/>
        <v>51.164727777777777</v>
      </c>
      <c r="AH1010" s="16">
        <v>21</v>
      </c>
      <c r="AI1010" s="16">
        <v>42</v>
      </c>
      <c r="AJ1010" s="16">
        <v>40.200000000000003</v>
      </c>
      <c r="AK1010" s="14">
        <f t="shared" si="462"/>
        <v>21.711166666666667</v>
      </c>
      <c r="AL1010" s="16">
        <v>161</v>
      </c>
      <c r="AM1010" s="16">
        <v>29</v>
      </c>
      <c r="AN1010" s="16">
        <v>10.26</v>
      </c>
      <c r="AO1010" s="16">
        <f t="shared" si="463"/>
        <v>161.48618333333334</v>
      </c>
      <c r="AP1010" s="16">
        <v>42</v>
      </c>
      <c r="AQ1010" s="16">
        <v>45</v>
      </c>
      <c r="AR1010" s="16">
        <v>17.28</v>
      </c>
      <c r="AS1010" s="14">
        <f t="shared" si="464"/>
        <v>42.754800000000003</v>
      </c>
      <c r="AT1010" s="16">
        <v>7</v>
      </c>
      <c r="AU1010" s="16">
        <v>13</v>
      </c>
      <c r="AV1010" s="16">
        <v>24.19</v>
      </c>
      <c r="AW1010" s="14">
        <f t="shared" si="465"/>
        <v>7.2233861111111111</v>
      </c>
      <c r="AX1010" s="14">
        <f t="shared" si="457"/>
        <v>-21.079341666666664</v>
      </c>
      <c r="AY1010" s="14">
        <f t="shared" si="458"/>
        <v>-8.4099277777777743</v>
      </c>
      <c r="AZ1010" s="14">
        <f t="shared" si="459"/>
        <v>-217.31670833333334</v>
      </c>
    </row>
    <row r="1011" spans="1:52">
      <c r="A1011" s="11">
        <v>0.63819444444444495</v>
      </c>
      <c r="B1011" s="12">
        <f t="shared" si="453"/>
        <v>15.299999999999999</v>
      </c>
      <c r="C1011" s="12">
        <f t="shared" si="454"/>
        <v>21.998617697297952</v>
      </c>
      <c r="D1011" s="12">
        <f t="shared" si="455"/>
        <v>21.616441041742416</v>
      </c>
      <c r="E1011" s="12">
        <f t="shared" si="456"/>
        <v>21.772441041742415</v>
      </c>
      <c r="F1011" s="12">
        <f t="shared" si="449"/>
        <v>5.7000117356212403</v>
      </c>
      <c r="G1011" s="12">
        <f t="shared" si="443"/>
        <v>0.40555403516315242</v>
      </c>
      <c r="H1011" s="26">
        <f t="shared" si="450"/>
        <v>23.236534579348817</v>
      </c>
      <c r="I1011" s="33">
        <f t="shared" si="444"/>
        <v>7.6016732528535087</v>
      </c>
      <c r="J1011" s="50">
        <f t="shared" si="445"/>
        <v>7.7576732528535084</v>
      </c>
      <c r="K1011" s="33">
        <f t="shared" si="435"/>
        <v>2.0309541083428844</v>
      </c>
      <c r="L1011" s="33">
        <f t="shared" si="451"/>
        <v>-0.99957115086077397</v>
      </c>
      <c r="M1011" s="33">
        <f t="shared" si="436"/>
        <v>3.1123051205881063</v>
      </c>
      <c r="N1011" s="33">
        <f t="shared" si="452"/>
        <v>-2.9283346237550224E-2</v>
      </c>
      <c r="O1011" s="33">
        <f t="shared" si="437"/>
        <v>3.1123051205881063</v>
      </c>
      <c r="P1011" s="33">
        <f t="shared" si="438"/>
        <v>178.32194796665325</v>
      </c>
      <c r="Q1011" s="33">
        <f t="shared" si="446"/>
        <v>0.24574557393665589</v>
      </c>
      <c r="R1011" s="33">
        <f t="shared" si="439"/>
        <v>14.080184220590507</v>
      </c>
      <c r="S1011" s="33">
        <f t="shared" si="447"/>
        <v>-0.97393356601985059</v>
      </c>
      <c r="T1011" s="33">
        <f t="shared" si="440"/>
        <v>2.9127675196587375</v>
      </c>
      <c r="U1011" s="33">
        <f t="shared" si="448"/>
        <v>0.22683343884854645</v>
      </c>
      <c r="V1011" s="72">
        <f t="shared" si="441"/>
        <v>2.9127675196587375</v>
      </c>
      <c r="W1011" s="33">
        <f t="shared" si="442"/>
        <v>166.88928557923469</v>
      </c>
      <c r="X1011" s="80">
        <v>0.6381944444444444</v>
      </c>
      <c r="Z1011" s="16">
        <v>182</v>
      </c>
      <c r="AA1011" s="16">
        <v>32</v>
      </c>
      <c r="AB1011" s="16">
        <v>58.07</v>
      </c>
      <c r="AC1011" s="14">
        <f t="shared" si="460"/>
        <v>182.54946388888888</v>
      </c>
      <c r="AD1011" s="16">
        <v>51</v>
      </c>
      <c r="AE1011" s="16">
        <v>10</v>
      </c>
      <c r="AF1011" s="16">
        <v>19.52</v>
      </c>
      <c r="AG1011" s="14">
        <f t="shared" si="461"/>
        <v>51.172088888888887</v>
      </c>
      <c r="AH1011" s="16">
        <v>21</v>
      </c>
      <c r="AI1011" s="16">
        <v>43</v>
      </c>
      <c r="AJ1011" s="16">
        <v>40.36</v>
      </c>
      <c r="AK1011" s="14">
        <f t="shared" si="462"/>
        <v>21.727877777777778</v>
      </c>
      <c r="AL1011" s="16">
        <v>161</v>
      </c>
      <c r="AM1011" s="16">
        <v>31</v>
      </c>
      <c r="AN1011" s="16">
        <v>49.3</v>
      </c>
      <c r="AO1011" s="16">
        <f t="shared" si="463"/>
        <v>161.53036111111112</v>
      </c>
      <c r="AP1011" s="16">
        <v>42</v>
      </c>
      <c r="AQ1011" s="16">
        <v>42</v>
      </c>
      <c r="AR1011" s="16">
        <v>8.8699999999999992</v>
      </c>
      <c r="AS1011" s="14">
        <f t="shared" si="464"/>
        <v>42.702463888888886</v>
      </c>
      <c r="AT1011" s="16">
        <v>7</v>
      </c>
      <c r="AU1011" s="16">
        <v>14</v>
      </c>
      <c r="AV1011" s="16">
        <v>24.35</v>
      </c>
      <c r="AW1011" s="14">
        <f t="shared" si="465"/>
        <v>7.2400972222222224</v>
      </c>
      <c r="AX1011" s="14">
        <f t="shared" si="457"/>
        <v>-21.019102777777761</v>
      </c>
      <c r="AY1011" s="14">
        <f t="shared" si="458"/>
        <v>-8.4696250000000006</v>
      </c>
      <c r="AZ1011" s="14">
        <f t="shared" si="459"/>
        <v>-217.31670833333334</v>
      </c>
    </row>
    <row r="1012" spans="1:52">
      <c r="A1012" s="11">
        <v>0.63888888888888895</v>
      </c>
      <c r="B1012" s="12">
        <f t="shared" si="453"/>
        <v>15.316666666666679</v>
      </c>
      <c r="C1012" s="12">
        <f t="shared" si="454"/>
        <v>22.015329930631303</v>
      </c>
      <c r="D1012" s="12">
        <f t="shared" si="455"/>
        <v>21.633153275075738</v>
      </c>
      <c r="E1012" s="12">
        <f t="shared" si="456"/>
        <v>21.789153275075737</v>
      </c>
      <c r="F1012" s="12">
        <f t="shared" si="449"/>
        <v>5.7043869880766591</v>
      </c>
      <c r="G1012" s="12">
        <f t="shared" si="443"/>
        <v>0.40567577900259094</v>
      </c>
      <c r="H1012" s="26">
        <f t="shared" si="450"/>
        <v>23.243509987530363</v>
      </c>
      <c r="I1012" s="33">
        <f t="shared" si="444"/>
        <v>7.6183854861868596</v>
      </c>
      <c r="J1012" s="50">
        <f t="shared" si="445"/>
        <v>7.7743854861868593</v>
      </c>
      <c r="K1012" s="33">
        <f t="shared" si="435"/>
        <v>2.0353293607983125</v>
      </c>
      <c r="L1012" s="33">
        <f t="shared" si="451"/>
        <v>-0.99957695088478649</v>
      </c>
      <c r="M1012" s="33">
        <f t="shared" si="436"/>
        <v>3.1125038603179966</v>
      </c>
      <c r="N1012" s="33">
        <f t="shared" si="452"/>
        <v>-2.9084691160012652E-2</v>
      </c>
      <c r="O1012" s="33">
        <f t="shared" si="437"/>
        <v>3.1125038603179966</v>
      </c>
      <c r="P1012" s="33">
        <f t="shared" si="438"/>
        <v>178.33333491439751</v>
      </c>
      <c r="Q1012" s="33">
        <f t="shared" si="446"/>
        <v>0.24481928842945339</v>
      </c>
      <c r="R1012" s="33">
        <f t="shared" si="439"/>
        <v>14.027111970403668</v>
      </c>
      <c r="S1012" s="33">
        <f t="shared" si="447"/>
        <v>-0.97406069823293873</v>
      </c>
      <c r="T1012" s="33">
        <f t="shared" si="440"/>
        <v>2.9133286607151998</v>
      </c>
      <c r="U1012" s="33">
        <f t="shared" si="448"/>
        <v>0.22628688905449229</v>
      </c>
      <c r="V1012" s="72">
        <f t="shared" si="441"/>
        <v>2.9133286607151998</v>
      </c>
      <c r="W1012" s="33">
        <f t="shared" si="442"/>
        <v>166.9214365934815</v>
      </c>
      <c r="X1012" s="80">
        <v>0.63888888888888895</v>
      </c>
      <c r="Z1012" s="16">
        <v>182</v>
      </c>
      <c r="AA1012" s="16">
        <v>32</v>
      </c>
      <c r="AB1012" s="16">
        <v>0.04</v>
      </c>
      <c r="AC1012" s="14">
        <f t="shared" si="460"/>
        <v>182.53334444444445</v>
      </c>
      <c r="AD1012" s="16">
        <v>51</v>
      </c>
      <c r="AE1012" s="16">
        <v>10</v>
      </c>
      <c r="AF1012" s="16">
        <v>45.86</v>
      </c>
      <c r="AG1012" s="14">
        <f t="shared" si="461"/>
        <v>51.179405555555554</v>
      </c>
      <c r="AH1012" s="16">
        <v>21</v>
      </c>
      <c r="AI1012" s="16">
        <v>44</v>
      </c>
      <c r="AJ1012" s="16">
        <v>40.53</v>
      </c>
      <c r="AK1012" s="14">
        <f t="shared" si="462"/>
        <v>21.744591666666668</v>
      </c>
      <c r="AL1012" s="16">
        <v>161</v>
      </c>
      <c r="AM1012" s="16">
        <v>34</v>
      </c>
      <c r="AN1012" s="16">
        <v>29.17</v>
      </c>
      <c r="AO1012" s="16">
        <f t="shared" si="463"/>
        <v>161.57476944444446</v>
      </c>
      <c r="AP1012" s="16">
        <v>42</v>
      </c>
      <c r="AQ1012" s="16">
        <v>39</v>
      </c>
      <c r="AR1012" s="16">
        <v>0.91</v>
      </c>
      <c r="AS1012" s="14">
        <f t="shared" si="464"/>
        <v>42.65025277777778</v>
      </c>
      <c r="AT1012" s="16">
        <v>7</v>
      </c>
      <c r="AU1012" s="16">
        <v>15</v>
      </c>
      <c r="AV1012" s="16">
        <v>24.52</v>
      </c>
      <c r="AW1012" s="14">
        <f t="shared" si="465"/>
        <v>7.2568111111111113</v>
      </c>
      <c r="AX1012" s="14">
        <f t="shared" si="457"/>
        <v>-20.958574999999996</v>
      </c>
      <c r="AY1012" s="14">
        <f t="shared" si="458"/>
        <v>-8.5291527777777745</v>
      </c>
      <c r="AZ1012" s="14">
        <f t="shared" si="459"/>
        <v>-217.31670833333334</v>
      </c>
    </row>
    <row r="1013" spans="1:52">
      <c r="A1013" s="11">
        <v>0.63958333333333295</v>
      </c>
      <c r="B1013" s="12">
        <f t="shared" si="453"/>
        <v>15.333333333333336</v>
      </c>
      <c r="C1013" s="12">
        <f t="shared" si="454"/>
        <v>22.032042163964626</v>
      </c>
      <c r="D1013" s="12">
        <f t="shared" si="455"/>
        <v>21.649865508409061</v>
      </c>
      <c r="E1013" s="12">
        <f t="shared" si="456"/>
        <v>21.80586550840906</v>
      </c>
      <c r="F1013" s="12">
        <f t="shared" si="449"/>
        <v>5.7087622405320797</v>
      </c>
      <c r="G1013" s="12">
        <f t="shared" si="443"/>
        <v>0.40579671671564815</v>
      </c>
      <c r="H1013" s="26">
        <f t="shared" si="450"/>
        <v>23.250439208072503</v>
      </c>
      <c r="I1013" s="33">
        <f t="shared" si="444"/>
        <v>7.6350977195201821</v>
      </c>
      <c r="J1013" s="50">
        <f t="shared" si="445"/>
        <v>7.7910977195201818</v>
      </c>
      <c r="K1013" s="33">
        <f t="shared" si="435"/>
        <v>2.0397046132537331</v>
      </c>
      <c r="L1013" s="33">
        <f t="shared" si="451"/>
        <v>-0.99958272835390616</v>
      </c>
      <c r="M1013" s="33">
        <f t="shared" si="436"/>
        <v>3.1127031860074954</v>
      </c>
      <c r="N1013" s="33">
        <f t="shared" si="452"/>
        <v>-2.888544921861632E-2</v>
      </c>
      <c r="O1013" s="33">
        <f t="shared" si="437"/>
        <v>3.1127031860074954</v>
      </c>
      <c r="P1013" s="33">
        <f t="shared" si="438"/>
        <v>178.34475543515433</v>
      </c>
      <c r="Q1013" s="33">
        <f t="shared" si="446"/>
        <v>0.24389524515916927</v>
      </c>
      <c r="R1013" s="33">
        <f t="shared" si="439"/>
        <v>13.974168190928923</v>
      </c>
      <c r="S1013" s="33">
        <f t="shared" si="447"/>
        <v>-0.97418837797925595</v>
      </c>
      <c r="T1013" s="33">
        <f t="shared" si="440"/>
        <v>2.9138935859956314</v>
      </c>
      <c r="U1013" s="33">
        <f t="shared" si="448"/>
        <v>0.22573658146199205</v>
      </c>
      <c r="V1013" s="72">
        <f t="shared" si="441"/>
        <v>2.9138935859956314</v>
      </c>
      <c r="W1013" s="33">
        <f t="shared" si="442"/>
        <v>166.95380442779049</v>
      </c>
      <c r="X1013" s="80">
        <v>0.63958333333333328</v>
      </c>
      <c r="Z1013" s="16">
        <v>182</v>
      </c>
      <c r="AA1013" s="16">
        <v>31</v>
      </c>
      <c r="AB1013" s="16">
        <v>1.8</v>
      </c>
      <c r="AC1013" s="14">
        <f t="shared" si="460"/>
        <v>182.51716666666667</v>
      </c>
      <c r="AD1013" s="16">
        <v>51</v>
      </c>
      <c r="AE1013" s="16">
        <v>11</v>
      </c>
      <c r="AF1013" s="16">
        <v>12.03</v>
      </c>
      <c r="AG1013" s="14">
        <f t="shared" si="461"/>
        <v>51.186675000000001</v>
      </c>
      <c r="AH1013" s="16">
        <v>21</v>
      </c>
      <c r="AI1013" s="16">
        <v>45</v>
      </c>
      <c r="AJ1013" s="16">
        <v>40.69</v>
      </c>
      <c r="AK1013" s="14">
        <f t="shared" si="462"/>
        <v>21.761302777777779</v>
      </c>
      <c r="AL1013" s="16">
        <v>161</v>
      </c>
      <c r="AM1013" s="16">
        <v>37</v>
      </c>
      <c r="AN1013" s="16">
        <v>9.84</v>
      </c>
      <c r="AO1013" s="16">
        <f t="shared" si="463"/>
        <v>161.61940000000001</v>
      </c>
      <c r="AP1013" s="16">
        <v>42</v>
      </c>
      <c r="AQ1013" s="16">
        <v>35</v>
      </c>
      <c r="AR1013" s="16">
        <v>53.38</v>
      </c>
      <c r="AS1013" s="14">
        <f t="shared" si="464"/>
        <v>42.598161111111111</v>
      </c>
      <c r="AT1013" s="16">
        <v>7</v>
      </c>
      <c r="AU1013" s="16">
        <v>16</v>
      </c>
      <c r="AV1013" s="16">
        <v>24.68</v>
      </c>
      <c r="AW1013" s="14">
        <f t="shared" si="465"/>
        <v>7.2735222222222227</v>
      </c>
      <c r="AX1013" s="14">
        <f t="shared" si="457"/>
        <v>-20.897766666666655</v>
      </c>
      <c r="AY1013" s="14">
        <f t="shared" si="458"/>
        <v>-8.5885138888888903</v>
      </c>
      <c r="AZ1013" s="14">
        <f t="shared" si="459"/>
        <v>-217.31670833333334</v>
      </c>
    </row>
    <row r="1014" spans="1:52">
      <c r="A1014" s="11">
        <v>0.64027777777777795</v>
      </c>
      <c r="B1014" s="12">
        <f t="shared" si="453"/>
        <v>15.349999999999991</v>
      </c>
      <c r="C1014" s="12">
        <f t="shared" si="454"/>
        <v>22.048754397297948</v>
      </c>
      <c r="D1014" s="12">
        <f t="shared" si="455"/>
        <v>21.666577741742405</v>
      </c>
      <c r="E1014" s="12">
        <f t="shared" si="456"/>
        <v>21.822577741742403</v>
      </c>
      <c r="F1014" s="12">
        <f t="shared" si="449"/>
        <v>5.7131374929875065</v>
      </c>
      <c r="G1014" s="12">
        <f t="shared" si="443"/>
        <v>0.40591684586317889</v>
      </c>
      <c r="H1014" s="26">
        <f t="shared" si="450"/>
        <v>23.25732210122252</v>
      </c>
      <c r="I1014" s="33">
        <f t="shared" si="444"/>
        <v>7.6518099528535046</v>
      </c>
      <c r="J1014" s="50">
        <f t="shared" si="445"/>
        <v>7.8078099528535043</v>
      </c>
      <c r="K1014" s="33">
        <f t="shared" si="435"/>
        <v>2.0440798657091532</v>
      </c>
      <c r="L1014" s="33">
        <f t="shared" si="451"/>
        <v>-0.99958848280522639</v>
      </c>
      <c r="M1014" s="33">
        <f t="shared" si="436"/>
        <v>3.1129030937370672</v>
      </c>
      <c r="N1014" s="33">
        <f t="shared" si="452"/>
        <v>-2.8685624329022556E-2</v>
      </c>
      <c r="O1014" s="33">
        <f t="shared" si="437"/>
        <v>3.1129030937370672</v>
      </c>
      <c r="P1014" s="33">
        <f t="shared" si="438"/>
        <v>178.35620930435084</v>
      </c>
      <c r="Q1014" s="33">
        <f t="shared" si="446"/>
        <v>0.24297345947045426</v>
      </c>
      <c r="R1014" s="33">
        <f t="shared" si="439"/>
        <v>13.921353761349991</v>
      </c>
      <c r="S1014" s="33">
        <f t="shared" si="447"/>
        <v>-0.97431659652779801</v>
      </c>
      <c r="T1014" s="33">
        <f t="shared" si="440"/>
        <v>2.9144622846519743</v>
      </c>
      <c r="U1014" s="33">
        <f t="shared" si="448"/>
        <v>0.22518252536661926</v>
      </c>
      <c r="V1014" s="72">
        <f t="shared" si="441"/>
        <v>2.9144622846519743</v>
      </c>
      <c r="W1014" s="33">
        <f t="shared" si="442"/>
        <v>166.98638846061368</v>
      </c>
      <c r="X1014" s="80">
        <v>0.64027777777777783</v>
      </c>
      <c r="Z1014" s="16">
        <v>182</v>
      </c>
      <c r="AA1014" s="16">
        <v>30</v>
      </c>
      <c r="AB1014" s="16">
        <v>3.37</v>
      </c>
      <c r="AC1014" s="14">
        <f t="shared" si="460"/>
        <v>182.50093611111112</v>
      </c>
      <c r="AD1014" s="16">
        <v>51</v>
      </c>
      <c r="AE1014" s="16">
        <v>11</v>
      </c>
      <c r="AF1014" s="16">
        <v>38.04</v>
      </c>
      <c r="AG1014" s="14">
        <f t="shared" si="461"/>
        <v>51.193899999999999</v>
      </c>
      <c r="AH1014" s="16">
        <v>21</v>
      </c>
      <c r="AI1014" s="16">
        <v>46</v>
      </c>
      <c r="AJ1014" s="16">
        <v>40.86</v>
      </c>
      <c r="AK1014" s="14">
        <f t="shared" si="462"/>
        <v>21.778016666666666</v>
      </c>
      <c r="AL1014" s="16">
        <v>161</v>
      </c>
      <c r="AM1014" s="16">
        <v>39</v>
      </c>
      <c r="AN1014" s="16">
        <v>51.33</v>
      </c>
      <c r="AO1014" s="16">
        <f t="shared" si="463"/>
        <v>161.66425833333332</v>
      </c>
      <c r="AP1014" s="16">
        <v>42</v>
      </c>
      <c r="AQ1014" s="16">
        <v>32</v>
      </c>
      <c r="AR1014" s="16">
        <v>46.29</v>
      </c>
      <c r="AS1014" s="14">
        <f t="shared" si="464"/>
        <v>42.546191666666665</v>
      </c>
      <c r="AT1014" s="16">
        <v>7</v>
      </c>
      <c r="AU1014" s="16">
        <v>17</v>
      </c>
      <c r="AV1014" s="16">
        <v>24.84</v>
      </c>
      <c r="AW1014" s="14">
        <f t="shared" si="465"/>
        <v>7.2902333333333331</v>
      </c>
      <c r="AX1014" s="14">
        <f t="shared" si="457"/>
        <v>-20.836677777777794</v>
      </c>
      <c r="AY1014" s="14">
        <f t="shared" si="458"/>
        <v>-8.647708333333334</v>
      </c>
      <c r="AZ1014" s="14">
        <f t="shared" si="459"/>
        <v>-217.31674999999998</v>
      </c>
    </row>
    <row r="1015" spans="1:52">
      <c r="A1015" s="11">
        <v>0.64097222222222205</v>
      </c>
      <c r="B1015" s="12">
        <f t="shared" si="453"/>
        <v>15.366666666666671</v>
      </c>
      <c r="C1015" s="12">
        <f t="shared" si="454"/>
        <v>22.065466630631292</v>
      </c>
      <c r="D1015" s="12">
        <f t="shared" si="455"/>
        <v>21.683289975075731</v>
      </c>
      <c r="E1015" s="12">
        <f t="shared" si="456"/>
        <v>21.839289975075729</v>
      </c>
      <c r="F1015" s="12">
        <f t="shared" si="449"/>
        <v>5.7175127454429271</v>
      </c>
      <c r="G1015" s="12">
        <f t="shared" si="443"/>
        <v>0.40603616402190362</v>
      </c>
      <c r="H1015" s="26">
        <f t="shared" si="450"/>
        <v>23.264158528136718</v>
      </c>
      <c r="I1015" s="33">
        <f t="shared" si="444"/>
        <v>7.6685221861868484</v>
      </c>
      <c r="J1015" s="50">
        <f t="shared" si="445"/>
        <v>7.8245221861868481</v>
      </c>
      <c r="K1015" s="33">
        <f t="shared" si="435"/>
        <v>2.0484551181645787</v>
      </c>
      <c r="L1015" s="33">
        <f t="shared" si="451"/>
        <v>-0.9995942137775623</v>
      </c>
      <c r="M1015" s="33">
        <f t="shared" si="436"/>
        <v>3.1131035795735773</v>
      </c>
      <c r="N1015" s="33">
        <f t="shared" si="452"/>
        <v>-2.8485220420725935E-2</v>
      </c>
      <c r="O1015" s="33">
        <f t="shared" si="437"/>
        <v>3.1131035795735773</v>
      </c>
      <c r="P1015" s="33">
        <f t="shared" si="438"/>
        <v>178.36769629663502</v>
      </c>
      <c r="Q1015" s="33">
        <f t="shared" si="446"/>
        <v>0.24205394666988331</v>
      </c>
      <c r="R1015" s="33">
        <f t="shared" si="439"/>
        <v>13.868669558669023</v>
      </c>
      <c r="S1015" s="33">
        <f t="shared" si="447"/>
        <v>-0.97444534512098313</v>
      </c>
      <c r="T1015" s="33">
        <f t="shared" si="440"/>
        <v>2.9150347458032995</v>
      </c>
      <c r="U1015" s="33">
        <f t="shared" si="448"/>
        <v>0.22462473009899964</v>
      </c>
      <c r="V1015" s="72">
        <f t="shared" si="441"/>
        <v>2.9150347458032995</v>
      </c>
      <c r="W1015" s="33">
        <f t="shared" si="442"/>
        <v>167.01918806851981</v>
      </c>
      <c r="X1015" s="80">
        <v>0.64097222222222217</v>
      </c>
      <c r="Z1015" s="16">
        <v>182</v>
      </c>
      <c r="AA1015" s="16">
        <v>29</v>
      </c>
      <c r="AB1015" s="16">
        <v>4.74</v>
      </c>
      <c r="AC1015" s="14">
        <f t="shared" si="460"/>
        <v>182.48464999999999</v>
      </c>
      <c r="AD1015" s="16">
        <v>51</v>
      </c>
      <c r="AE1015" s="16">
        <v>12</v>
      </c>
      <c r="AF1015" s="16">
        <v>3.87</v>
      </c>
      <c r="AG1015" s="14">
        <f t="shared" si="461"/>
        <v>51.201075000000003</v>
      </c>
      <c r="AH1015" s="16">
        <v>21</v>
      </c>
      <c r="AI1015" s="16">
        <v>47</v>
      </c>
      <c r="AJ1015" s="16">
        <v>41.02</v>
      </c>
      <c r="AK1015" s="14">
        <f t="shared" si="462"/>
        <v>21.794727777777776</v>
      </c>
      <c r="AL1015" s="16">
        <v>161</v>
      </c>
      <c r="AM1015" s="16">
        <v>42</v>
      </c>
      <c r="AN1015" s="16">
        <v>33.630000000000003</v>
      </c>
      <c r="AO1015" s="16">
        <f t="shared" si="463"/>
        <v>161.70934166666666</v>
      </c>
      <c r="AP1015" s="16">
        <v>42</v>
      </c>
      <c r="AQ1015" s="16">
        <v>29</v>
      </c>
      <c r="AR1015" s="16">
        <v>39.65</v>
      </c>
      <c r="AS1015" s="14">
        <f t="shared" si="464"/>
        <v>42.494347222222224</v>
      </c>
      <c r="AT1015" s="16">
        <v>7</v>
      </c>
      <c r="AU1015" s="16">
        <v>18</v>
      </c>
      <c r="AV1015" s="16">
        <v>25.01</v>
      </c>
      <c r="AW1015" s="14">
        <f t="shared" si="465"/>
        <v>7.306947222222222</v>
      </c>
      <c r="AX1015" s="14">
        <f t="shared" si="457"/>
        <v>-20.775308333333328</v>
      </c>
      <c r="AY1015" s="14">
        <f t="shared" si="458"/>
        <v>-8.706727777777779</v>
      </c>
      <c r="AZ1015" s="14">
        <f t="shared" si="459"/>
        <v>-217.31670833333331</v>
      </c>
    </row>
    <row r="1016" spans="1:52">
      <c r="A1016" s="11">
        <v>0.64166666666666705</v>
      </c>
      <c r="B1016" s="12">
        <f t="shared" si="453"/>
        <v>15.383333333333329</v>
      </c>
      <c r="C1016" s="12">
        <f t="shared" si="454"/>
        <v>22.082178863964618</v>
      </c>
      <c r="D1016" s="12">
        <f t="shared" si="455"/>
        <v>21.700002208409078</v>
      </c>
      <c r="E1016" s="12">
        <f t="shared" si="456"/>
        <v>21.856002208409077</v>
      </c>
      <c r="F1016" s="12">
        <f t="shared" si="449"/>
        <v>5.7218879978983548</v>
      </c>
      <c r="G1016" s="12">
        <f t="shared" si="443"/>
        <v>0.40615466878446715</v>
      </c>
      <c r="H1016" s="26">
        <f t="shared" si="450"/>
        <v>23.27094835088381</v>
      </c>
      <c r="I1016" s="33">
        <f t="shared" si="444"/>
        <v>7.6852344195201745</v>
      </c>
      <c r="J1016" s="50">
        <f t="shared" si="445"/>
        <v>7.8412344195201742</v>
      </c>
      <c r="K1016" s="33">
        <f t="shared" si="435"/>
        <v>2.0528303706200002</v>
      </c>
      <c r="L1016" s="33">
        <f t="shared" si="451"/>
        <v>-0.99959992081148907</v>
      </c>
      <c r="M1016" s="33">
        <f t="shared" si="436"/>
        <v>3.113304639570301</v>
      </c>
      <c r="N1016" s="33">
        <f t="shared" si="452"/>
        <v>-2.8284241436975048E-2</v>
      </c>
      <c r="O1016" s="33">
        <f t="shared" si="437"/>
        <v>3.113304639570301</v>
      </c>
      <c r="P1016" s="33">
        <f t="shared" si="438"/>
        <v>178.3792161858762</v>
      </c>
      <c r="Q1016" s="33">
        <f t="shared" si="446"/>
        <v>0.24113672202581443</v>
      </c>
      <c r="R1016" s="33">
        <f t="shared" si="439"/>
        <v>13.816116457698485</v>
      </c>
      <c r="S1016" s="33">
        <f t="shared" si="447"/>
        <v>-0.97457461497511599</v>
      </c>
      <c r="T1016" s="33">
        <f t="shared" si="440"/>
        <v>2.9156109585357433</v>
      </c>
      <c r="U1016" s="33">
        <f t="shared" si="448"/>
        <v>0.22406320502506538</v>
      </c>
      <c r="V1016" s="72">
        <f t="shared" si="441"/>
        <v>2.9156109585357433</v>
      </c>
      <c r="W1016" s="33">
        <f t="shared" si="442"/>
        <v>167.05220262619054</v>
      </c>
      <c r="X1016" s="80">
        <v>0.64166666666666672</v>
      </c>
      <c r="Z1016" s="16">
        <v>182</v>
      </c>
      <c r="AA1016" s="16">
        <v>28</v>
      </c>
      <c r="AB1016" s="16">
        <v>5.91</v>
      </c>
      <c r="AC1016" s="14">
        <f t="shared" si="460"/>
        <v>182.46830833333334</v>
      </c>
      <c r="AD1016" s="16">
        <v>51</v>
      </c>
      <c r="AE1016" s="16">
        <v>12</v>
      </c>
      <c r="AF1016" s="16">
        <v>29.54</v>
      </c>
      <c r="AG1016" s="14">
        <f t="shared" si="461"/>
        <v>51.208205555555558</v>
      </c>
      <c r="AH1016" s="16">
        <v>21</v>
      </c>
      <c r="AI1016" s="16">
        <v>48</v>
      </c>
      <c r="AJ1016" s="16">
        <v>41.19</v>
      </c>
      <c r="AK1016" s="14">
        <f t="shared" si="462"/>
        <v>21.811441666666667</v>
      </c>
      <c r="AL1016" s="16">
        <v>161</v>
      </c>
      <c r="AM1016" s="16">
        <v>45</v>
      </c>
      <c r="AN1016" s="16">
        <v>16.72</v>
      </c>
      <c r="AO1016" s="16">
        <f t="shared" si="463"/>
        <v>161.75464444444444</v>
      </c>
      <c r="AP1016" s="16">
        <v>42</v>
      </c>
      <c r="AQ1016" s="16">
        <v>26</v>
      </c>
      <c r="AR1016" s="16">
        <v>33.450000000000003</v>
      </c>
      <c r="AS1016" s="14">
        <f t="shared" si="464"/>
        <v>42.442625</v>
      </c>
      <c r="AT1016" s="16">
        <v>7</v>
      </c>
      <c r="AU1016" s="16">
        <v>19</v>
      </c>
      <c r="AV1016" s="16">
        <v>25.17</v>
      </c>
      <c r="AW1016" s="14">
        <f t="shared" si="465"/>
        <v>7.3236583333333334</v>
      </c>
      <c r="AX1016" s="14">
        <f t="shared" si="457"/>
        <v>-20.713663888888902</v>
      </c>
      <c r="AY1016" s="14">
        <f t="shared" si="458"/>
        <v>-8.7655805555555588</v>
      </c>
      <c r="AZ1016" s="14">
        <f t="shared" si="459"/>
        <v>-217.31674999999998</v>
      </c>
    </row>
    <row r="1017" spans="1:52">
      <c r="A1017" s="11">
        <v>0.64236111111111105</v>
      </c>
      <c r="B1017" s="12">
        <f t="shared" si="453"/>
        <v>15.400000000000009</v>
      </c>
      <c r="C1017" s="12">
        <f t="shared" si="454"/>
        <v>22.098891097297965</v>
      </c>
      <c r="D1017" s="12">
        <f t="shared" si="455"/>
        <v>21.716714441742401</v>
      </c>
      <c r="E1017" s="12">
        <f t="shared" si="456"/>
        <v>21.872714441742399</v>
      </c>
      <c r="F1017" s="12">
        <f t="shared" si="449"/>
        <v>5.7262632503537736</v>
      </c>
      <c r="G1017" s="12">
        <f t="shared" si="443"/>
        <v>0.40627235775949411</v>
      </c>
      <c r="H1017" s="26">
        <f t="shared" si="450"/>
        <v>23.277691432448076</v>
      </c>
      <c r="I1017" s="33">
        <f t="shared" si="444"/>
        <v>7.7019466528535219</v>
      </c>
      <c r="J1017" s="50">
        <f t="shared" si="445"/>
        <v>7.8579466528535216</v>
      </c>
      <c r="K1017" s="33">
        <f t="shared" si="435"/>
        <v>2.057205623075427</v>
      </c>
      <c r="L1017" s="33">
        <f t="shared" si="451"/>
        <v>-0.99960560344938099</v>
      </c>
      <c r="M1017" s="33">
        <f t="shared" si="436"/>
        <v>3.1135062697670537</v>
      </c>
      <c r="N1017" s="33">
        <f t="shared" si="452"/>
        <v>-2.8082691334687295E-2</v>
      </c>
      <c r="O1017" s="33">
        <f t="shared" si="437"/>
        <v>3.1135062697670537</v>
      </c>
      <c r="P1017" s="33">
        <f t="shared" si="438"/>
        <v>178.39076874517252</v>
      </c>
      <c r="Q1017" s="33">
        <f t="shared" si="446"/>
        <v>0.24022180076823671</v>
      </c>
      <c r="R1017" s="33">
        <f t="shared" si="439"/>
        <v>13.763695331052482</v>
      </c>
      <c r="S1017" s="33">
        <f t="shared" si="447"/>
        <v>-0.97470439728085689</v>
      </c>
      <c r="T1017" s="33">
        <f t="shared" si="440"/>
        <v>2.9161909119024636</v>
      </c>
      <c r="U1017" s="33">
        <f t="shared" si="448"/>
        <v>0.22349795954630403</v>
      </c>
      <c r="V1017" s="72">
        <f t="shared" si="441"/>
        <v>2.9161909119024636</v>
      </c>
      <c r="W1017" s="33">
        <f t="shared" si="442"/>
        <v>167.08543150641802</v>
      </c>
      <c r="X1017" s="80">
        <v>0.64236111111111105</v>
      </c>
      <c r="Z1017" s="16">
        <v>182</v>
      </c>
      <c r="AA1017" s="16">
        <v>27</v>
      </c>
      <c r="AB1017" s="16">
        <v>6.89</v>
      </c>
      <c r="AC1017" s="14">
        <f t="shared" si="460"/>
        <v>182.4519138888889</v>
      </c>
      <c r="AD1017" s="16">
        <v>51</v>
      </c>
      <c r="AE1017" s="16">
        <v>12</v>
      </c>
      <c r="AF1017" s="16">
        <v>55.04</v>
      </c>
      <c r="AG1017" s="14">
        <f t="shared" si="461"/>
        <v>51.215288888888892</v>
      </c>
      <c r="AH1017" s="16">
        <v>21</v>
      </c>
      <c r="AI1017" s="16">
        <v>49</v>
      </c>
      <c r="AJ1017" s="16">
        <v>41.35</v>
      </c>
      <c r="AK1017" s="14">
        <f t="shared" si="462"/>
        <v>21.828152777777778</v>
      </c>
      <c r="AL1017" s="16">
        <v>161</v>
      </c>
      <c r="AM1017" s="16">
        <v>48</v>
      </c>
      <c r="AN1017" s="16">
        <v>0.62</v>
      </c>
      <c r="AO1017" s="16">
        <f t="shared" si="463"/>
        <v>161.80017222222222</v>
      </c>
      <c r="AP1017" s="16">
        <v>42</v>
      </c>
      <c r="AQ1017" s="16">
        <v>23</v>
      </c>
      <c r="AR1017" s="16">
        <v>27.69</v>
      </c>
      <c r="AS1017" s="14">
        <f t="shared" si="464"/>
        <v>42.391024999999999</v>
      </c>
      <c r="AT1017" s="16">
        <v>7</v>
      </c>
      <c r="AU1017" s="16">
        <v>20</v>
      </c>
      <c r="AV1017" s="16">
        <v>25.34</v>
      </c>
      <c r="AW1017" s="14">
        <f t="shared" si="465"/>
        <v>7.3403722222222223</v>
      </c>
      <c r="AX1017" s="14">
        <f t="shared" si="457"/>
        <v>-20.65174166666668</v>
      </c>
      <c r="AY1017" s="14">
        <f t="shared" si="458"/>
        <v>-8.8242638888888933</v>
      </c>
      <c r="AZ1017" s="14">
        <f t="shared" si="459"/>
        <v>-217.31670833333334</v>
      </c>
    </row>
    <row r="1018" spans="1:52">
      <c r="A1018" s="11">
        <v>0.64305555555555605</v>
      </c>
      <c r="B1018" s="12">
        <f t="shared" si="453"/>
        <v>15.416666666666664</v>
      </c>
      <c r="C1018" s="12">
        <f t="shared" si="454"/>
        <v>22.115603330631288</v>
      </c>
      <c r="D1018" s="12">
        <f t="shared" si="455"/>
        <v>21.733426675075744</v>
      </c>
      <c r="E1018" s="12">
        <f t="shared" si="456"/>
        <v>21.889426675075743</v>
      </c>
      <c r="F1018" s="12">
        <f t="shared" si="449"/>
        <v>5.7306385028092004</v>
      </c>
      <c r="G1018" s="12">
        <f t="shared" si="443"/>
        <v>0.40638922857164733</v>
      </c>
      <c r="H1018" s="26">
        <f t="shared" si="450"/>
        <v>23.28438763673272</v>
      </c>
      <c r="I1018" s="33">
        <f t="shared" si="444"/>
        <v>7.7186588861868444</v>
      </c>
      <c r="J1018" s="50">
        <f t="shared" si="445"/>
        <v>7.8746588861868441</v>
      </c>
      <c r="K1018" s="33">
        <f t="shared" si="435"/>
        <v>2.0615808755308476</v>
      </c>
      <c r="L1018" s="33">
        <f t="shared" si="451"/>
        <v>-0.99961126123544963</v>
      </c>
      <c r="M1018" s="33">
        <f t="shared" si="436"/>
        <v>3.113708466190257</v>
      </c>
      <c r="N1018" s="33">
        <f t="shared" si="452"/>
        <v>-2.788057408436663E-2</v>
      </c>
      <c r="O1018" s="33">
        <f t="shared" si="437"/>
        <v>3.113708466190257</v>
      </c>
      <c r="P1018" s="33">
        <f t="shared" si="438"/>
        <v>178.40235374685471</v>
      </c>
      <c r="Q1018" s="33">
        <f t="shared" si="446"/>
        <v>0.23930919808863288</v>
      </c>
      <c r="R1018" s="33">
        <f t="shared" si="439"/>
        <v>13.711407049138851</v>
      </c>
      <c r="S1018" s="33">
        <f t="shared" si="447"/>
        <v>-0.97483468320368716</v>
      </c>
      <c r="T1018" s="33">
        <f t="shared" si="440"/>
        <v>2.9167745949235746</v>
      </c>
      <c r="U1018" s="33">
        <f t="shared" si="448"/>
        <v>0.22292900310001615</v>
      </c>
      <c r="V1018" s="72">
        <f t="shared" si="441"/>
        <v>2.9167745949235746</v>
      </c>
      <c r="W1018" s="33">
        <f t="shared" si="442"/>
        <v>167.11887408010114</v>
      </c>
      <c r="X1018" s="80">
        <v>0.6430555555555556</v>
      </c>
      <c r="Z1018" s="16">
        <v>182</v>
      </c>
      <c r="AA1018" s="16">
        <v>26</v>
      </c>
      <c r="AB1018" s="16">
        <v>7.67</v>
      </c>
      <c r="AC1018" s="14">
        <f t="shared" si="460"/>
        <v>182.43546388888888</v>
      </c>
      <c r="AD1018" s="16">
        <v>51</v>
      </c>
      <c r="AE1018" s="16">
        <v>13</v>
      </c>
      <c r="AF1018" s="16">
        <v>20.36</v>
      </c>
      <c r="AG1018" s="14">
        <f t="shared" si="461"/>
        <v>51.222322222222225</v>
      </c>
      <c r="AH1018" s="16">
        <v>21</v>
      </c>
      <c r="AI1018" s="16">
        <v>50</v>
      </c>
      <c r="AJ1018" s="16">
        <v>41.52</v>
      </c>
      <c r="AK1018" s="14">
        <f t="shared" si="462"/>
        <v>21.844866666666668</v>
      </c>
      <c r="AL1018" s="16">
        <v>161</v>
      </c>
      <c r="AM1018" s="16">
        <v>50</v>
      </c>
      <c r="AN1018" s="16">
        <v>45.31</v>
      </c>
      <c r="AO1018" s="16">
        <f t="shared" si="463"/>
        <v>161.84591944444443</v>
      </c>
      <c r="AP1018" s="16">
        <v>42</v>
      </c>
      <c r="AQ1018" s="16">
        <v>20</v>
      </c>
      <c r="AR1018" s="16">
        <v>22.39</v>
      </c>
      <c r="AS1018" s="14">
        <f t="shared" si="464"/>
        <v>42.339552777777776</v>
      </c>
      <c r="AT1018" s="16">
        <v>7</v>
      </c>
      <c r="AU1018" s="16">
        <v>21</v>
      </c>
      <c r="AV1018" s="16">
        <v>25.5</v>
      </c>
      <c r="AW1018" s="14">
        <f t="shared" si="465"/>
        <v>7.3570833333333336</v>
      </c>
      <c r="AX1018" s="14">
        <f t="shared" si="457"/>
        <v>-20.589544444444442</v>
      </c>
      <c r="AY1018" s="14">
        <f t="shared" si="458"/>
        <v>-8.8827694444444489</v>
      </c>
      <c r="AZ1018" s="14">
        <f t="shared" si="459"/>
        <v>-217.31675000000001</v>
      </c>
    </row>
    <row r="1019" spans="1:52">
      <c r="A1019" s="11">
        <v>0.64375000000000004</v>
      </c>
      <c r="B1019" s="12">
        <f t="shared" si="453"/>
        <v>15.433333333333344</v>
      </c>
      <c r="C1019" s="12">
        <f t="shared" si="454"/>
        <v>22.132315563964632</v>
      </c>
      <c r="D1019" s="12">
        <f t="shared" si="455"/>
        <v>21.750138908409067</v>
      </c>
      <c r="E1019" s="12">
        <f t="shared" si="456"/>
        <v>21.906138908409066</v>
      </c>
      <c r="F1019" s="12">
        <f t="shared" si="449"/>
        <v>5.735013755264621</v>
      </c>
      <c r="G1019" s="12">
        <f t="shared" si="443"/>
        <v>0.4065052788616827</v>
      </c>
      <c r="H1019" s="26">
        <f t="shared" si="450"/>
        <v>23.291036828563019</v>
      </c>
      <c r="I1019" s="33">
        <f t="shared" si="444"/>
        <v>7.7353711195201882</v>
      </c>
      <c r="J1019" s="50">
        <f t="shared" si="445"/>
        <v>7.8913711195201879</v>
      </c>
      <c r="K1019" s="33">
        <f t="shared" si="435"/>
        <v>2.0659561279862735</v>
      </c>
      <c r="L1019" s="33">
        <f t="shared" si="451"/>
        <v>-0.99961689371578311</v>
      </c>
      <c r="M1019" s="33">
        <f t="shared" si="436"/>
        <v>3.1139112248530516</v>
      </c>
      <c r="N1019" s="33">
        <f t="shared" si="452"/>
        <v>-2.7677893670020517E-2</v>
      </c>
      <c r="O1019" s="33">
        <f t="shared" si="437"/>
        <v>3.1139112248530516</v>
      </c>
      <c r="P1019" s="33">
        <f t="shared" si="438"/>
        <v>178.41397096249256</v>
      </c>
      <c r="Q1019" s="33">
        <f t="shared" si="446"/>
        <v>0.23839892913982313</v>
      </c>
      <c r="R1019" s="33">
        <f t="shared" si="439"/>
        <v>13.659252480150242</v>
      </c>
      <c r="S1019" s="33">
        <f t="shared" si="447"/>
        <v>-0.97496546388437844</v>
      </c>
      <c r="T1019" s="33">
        <f t="shared" si="440"/>
        <v>2.9173619965860911</v>
      </c>
      <c r="U1019" s="33">
        <f t="shared" si="448"/>
        <v>0.22235634515956332</v>
      </c>
      <c r="V1019" s="72">
        <f t="shared" si="441"/>
        <v>2.9173619965860911</v>
      </c>
      <c r="W1019" s="33">
        <f t="shared" si="442"/>
        <v>167.1525297162423</v>
      </c>
      <c r="X1019" s="80">
        <v>0.64374999999999993</v>
      </c>
      <c r="Z1019" s="16">
        <v>182</v>
      </c>
      <c r="AA1019" s="16">
        <v>25</v>
      </c>
      <c r="AB1019" s="16">
        <v>8.25</v>
      </c>
      <c r="AC1019" s="14">
        <f t="shared" si="460"/>
        <v>182.41895833333334</v>
      </c>
      <c r="AD1019" s="16">
        <v>51</v>
      </c>
      <c r="AE1019" s="16">
        <v>13</v>
      </c>
      <c r="AF1019" s="16">
        <v>45.52</v>
      </c>
      <c r="AG1019" s="14">
        <f t="shared" si="461"/>
        <v>51.229311111111109</v>
      </c>
      <c r="AH1019" s="16">
        <v>21</v>
      </c>
      <c r="AI1019" s="16">
        <v>51</v>
      </c>
      <c r="AJ1019" s="16">
        <v>41.68</v>
      </c>
      <c r="AK1019" s="14">
        <f t="shared" si="462"/>
        <v>21.861577777777779</v>
      </c>
      <c r="AL1019" s="16">
        <v>161</v>
      </c>
      <c r="AM1019" s="16">
        <v>53</v>
      </c>
      <c r="AN1019" s="16">
        <v>30.8</v>
      </c>
      <c r="AO1019" s="16">
        <f t="shared" si="463"/>
        <v>161.8918888888889</v>
      </c>
      <c r="AP1019" s="16">
        <v>42</v>
      </c>
      <c r="AQ1019" s="16">
        <v>17</v>
      </c>
      <c r="AR1019" s="16">
        <v>17.54</v>
      </c>
      <c r="AS1019" s="14">
        <f t="shared" si="464"/>
        <v>42.288205555555557</v>
      </c>
      <c r="AT1019" s="16">
        <v>7</v>
      </c>
      <c r="AU1019" s="16">
        <v>22</v>
      </c>
      <c r="AV1019" s="16">
        <v>25.67</v>
      </c>
      <c r="AW1019" s="14">
        <f t="shared" si="465"/>
        <v>7.3737972222222226</v>
      </c>
      <c r="AX1019" s="14">
        <f t="shared" si="457"/>
        <v>-20.527069444444436</v>
      </c>
      <c r="AY1019" s="14">
        <f t="shared" si="458"/>
        <v>-8.9411055555555521</v>
      </c>
      <c r="AZ1019" s="14">
        <f t="shared" si="459"/>
        <v>-217.31670833333334</v>
      </c>
    </row>
    <row r="1020" spans="1:52">
      <c r="A1020" s="11">
        <v>0.64444444444444404</v>
      </c>
      <c r="B1020" s="12">
        <f t="shared" si="453"/>
        <v>15.450000000000001</v>
      </c>
      <c r="C1020" s="12">
        <f t="shared" si="454"/>
        <v>22.149027797297954</v>
      </c>
      <c r="D1020" s="12">
        <f t="shared" si="455"/>
        <v>21.766851141742393</v>
      </c>
      <c r="E1020" s="12">
        <f t="shared" si="456"/>
        <v>21.922851141742392</v>
      </c>
      <c r="F1020" s="12">
        <f t="shared" si="449"/>
        <v>5.7393890077200416</v>
      </c>
      <c r="G1020" s="12">
        <f t="shared" si="443"/>
        <v>0.40662050628650626</v>
      </c>
      <c r="H1020" s="26">
        <f t="shared" si="450"/>
        <v>23.297638873689568</v>
      </c>
      <c r="I1020" s="33">
        <f t="shared" si="444"/>
        <v>7.7520833528535107</v>
      </c>
      <c r="J1020" s="50">
        <f t="shared" si="445"/>
        <v>7.9080833528535104</v>
      </c>
      <c r="K1020" s="33">
        <f t="shared" si="435"/>
        <v>2.0703313804416941</v>
      </c>
      <c r="L1020" s="33">
        <f t="shared" si="451"/>
        <v>-0.99962250043838352</v>
      </c>
      <c r="M1020" s="33">
        <f t="shared" si="436"/>
        <v>3.1141145417553133</v>
      </c>
      <c r="N1020" s="33">
        <f t="shared" si="452"/>
        <v>-2.7474654089073743E-2</v>
      </c>
      <c r="O1020" s="33">
        <f t="shared" si="437"/>
        <v>3.1141145417553133</v>
      </c>
      <c r="P1020" s="33">
        <f t="shared" si="438"/>
        <v>178.42562016289585</v>
      </c>
      <c r="Q1020" s="33">
        <f t="shared" si="446"/>
        <v>0.23749100903582646</v>
      </c>
      <c r="R1020" s="33">
        <f t="shared" si="439"/>
        <v>13.607232490056154</v>
      </c>
      <c r="S1020" s="33">
        <f t="shared" si="447"/>
        <v>-0.9750967304394621</v>
      </c>
      <c r="T1020" s="33">
        <f t="shared" si="440"/>
        <v>2.917953105843869</v>
      </c>
      <c r="U1020" s="33">
        <f t="shared" si="448"/>
        <v>0.22177999523462696</v>
      </c>
      <c r="V1020" s="72">
        <f t="shared" si="441"/>
        <v>2.917953105843869</v>
      </c>
      <c r="W1020" s="33">
        <f t="shared" si="442"/>
        <v>167.18639778194407</v>
      </c>
      <c r="X1020" s="80">
        <v>0.64444444444444449</v>
      </c>
      <c r="Z1020" s="16">
        <v>182</v>
      </c>
      <c r="AA1020" s="16">
        <v>24</v>
      </c>
      <c r="AB1020" s="16">
        <v>8.64</v>
      </c>
      <c r="AC1020" s="14">
        <f t="shared" si="460"/>
        <v>182.4024</v>
      </c>
      <c r="AD1020" s="16">
        <v>51</v>
      </c>
      <c r="AE1020" s="16">
        <v>14</v>
      </c>
      <c r="AF1020" s="16">
        <v>10.51</v>
      </c>
      <c r="AG1020" s="14">
        <f t="shared" si="461"/>
        <v>51.236252777777779</v>
      </c>
      <c r="AH1020" s="16">
        <v>21</v>
      </c>
      <c r="AI1020" s="16">
        <v>52</v>
      </c>
      <c r="AJ1020" s="16">
        <v>41.85</v>
      </c>
      <c r="AK1020" s="14">
        <f t="shared" si="462"/>
        <v>21.878291666666666</v>
      </c>
      <c r="AL1020" s="16">
        <v>161</v>
      </c>
      <c r="AM1020" s="16">
        <v>56</v>
      </c>
      <c r="AN1020" s="16">
        <v>17.07</v>
      </c>
      <c r="AO1020" s="16">
        <f t="shared" si="463"/>
        <v>161.938075</v>
      </c>
      <c r="AP1020" s="16">
        <v>42</v>
      </c>
      <c r="AQ1020" s="16">
        <v>14</v>
      </c>
      <c r="AR1020" s="16">
        <v>13.14</v>
      </c>
      <c r="AS1020" s="14">
        <f t="shared" si="464"/>
        <v>42.236983333333335</v>
      </c>
      <c r="AT1020" s="16">
        <v>7</v>
      </c>
      <c r="AU1020" s="16">
        <v>23</v>
      </c>
      <c r="AV1020" s="16">
        <v>25.83</v>
      </c>
      <c r="AW1020" s="14">
        <f t="shared" si="465"/>
        <v>7.390508333333333</v>
      </c>
      <c r="AX1020" s="14">
        <f t="shared" si="457"/>
        <v>-20.464325000000002</v>
      </c>
      <c r="AY1020" s="14">
        <f t="shared" si="458"/>
        <v>-8.9992694444444439</v>
      </c>
      <c r="AZ1020" s="14">
        <f t="shared" si="459"/>
        <v>-217.31674999999998</v>
      </c>
    </row>
    <row r="1021" spans="1:52">
      <c r="A1021" s="11">
        <v>0.64513888888888904</v>
      </c>
      <c r="B1021" s="12">
        <f t="shared" si="453"/>
        <v>15.466666666666658</v>
      </c>
      <c r="C1021" s="12">
        <f t="shared" si="454"/>
        <v>22.16574003063128</v>
      </c>
      <c r="D1021" s="12">
        <f t="shared" si="455"/>
        <v>21.78356337507574</v>
      </c>
      <c r="E1021" s="12">
        <f t="shared" si="456"/>
        <v>21.939563375075739</v>
      </c>
      <c r="F1021" s="12">
        <f t="shared" si="449"/>
        <v>5.7437642601754684</v>
      </c>
      <c r="G1021" s="12">
        <f t="shared" si="443"/>
        <v>0.40673490851922994</v>
      </c>
      <c r="H1021" s="26">
        <f t="shared" si="450"/>
        <v>23.304193638791507</v>
      </c>
      <c r="I1021" s="33">
        <f t="shared" si="444"/>
        <v>7.7687955861868367</v>
      </c>
      <c r="J1021" s="50">
        <f t="shared" si="445"/>
        <v>7.9247955861868364</v>
      </c>
      <c r="K1021" s="33">
        <f t="shared" si="435"/>
        <v>2.0747066328971155</v>
      </c>
      <c r="L1021" s="33">
        <f t="shared" si="451"/>
        <v>-0.99962808095320543</v>
      </c>
      <c r="M1021" s="33">
        <f t="shared" si="436"/>
        <v>3.1143184128838013</v>
      </c>
      <c r="N1021" s="33">
        <f t="shared" si="452"/>
        <v>-2.7270859352285598E-2</v>
      </c>
      <c r="O1021" s="33">
        <f t="shared" si="437"/>
        <v>3.1143184128838013</v>
      </c>
      <c r="P1021" s="33">
        <f t="shared" si="438"/>
        <v>178.43730111812278</v>
      </c>
      <c r="Q1021" s="33">
        <f t="shared" si="446"/>
        <v>0.23658545285170368</v>
      </c>
      <c r="R1021" s="33">
        <f t="shared" si="439"/>
        <v>13.555347942593949</v>
      </c>
      <c r="S1021" s="33">
        <f t="shared" si="447"/>
        <v>-0.97522847396170009</v>
      </c>
      <c r="T1021" s="33">
        <f t="shared" si="440"/>
        <v>2.9185479116175532</v>
      </c>
      <c r="U1021" s="33">
        <f t="shared" si="448"/>
        <v>0.22119996287145674</v>
      </c>
      <c r="V1021" s="72">
        <f t="shared" si="441"/>
        <v>2.9185479116175532</v>
      </c>
      <c r="W1021" s="33">
        <f t="shared" si="442"/>
        <v>167.22047764240619</v>
      </c>
      <c r="X1021" s="80">
        <v>0.64513888888888882</v>
      </c>
      <c r="Z1021" s="16">
        <v>182</v>
      </c>
      <c r="AA1021" s="16">
        <v>23</v>
      </c>
      <c r="AB1021" s="16">
        <v>8.84</v>
      </c>
      <c r="AC1021" s="14">
        <f t="shared" si="460"/>
        <v>182.3857888888889</v>
      </c>
      <c r="AD1021" s="16">
        <v>51</v>
      </c>
      <c r="AE1021" s="16">
        <v>14</v>
      </c>
      <c r="AF1021" s="16">
        <v>35.32</v>
      </c>
      <c r="AG1021" s="14">
        <f t="shared" si="461"/>
        <v>51.243144444444447</v>
      </c>
      <c r="AH1021" s="16">
        <v>21</v>
      </c>
      <c r="AI1021" s="16">
        <v>53</v>
      </c>
      <c r="AJ1021" s="16">
        <v>42.01</v>
      </c>
      <c r="AK1021" s="14">
        <f t="shared" si="462"/>
        <v>21.895002777777776</v>
      </c>
      <c r="AL1021" s="16">
        <v>161</v>
      </c>
      <c r="AM1021" s="16">
        <v>59</v>
      </c>
      <c r="AN1021" s="16">
        <v>4.13</v>
      </c>
      <c r="AO1021" s="16">
        <f t="shared" si="463"/>
        <v>161.98448055555556</v>
      </c>
      <c r="AP1021" s="16">
        <v>42</v>
      </c>
      <c r="AQ1021" s="16">
        <v>11</v>
      </c>
      <c r="AR1021" s="16">
        <v>9.1999999999999993</v>
      </c>
      <c r="AS1021" s="14">
        <f t="shared" si="464"/>
        <v>42.18588888888889</v>
      </c>
      <c r="AT1021" s="16">
        <v>7</v>
      </c>
      <c r="AU1021" s="16">
        <v>24</v>
      </c>
      <c r="AV1021" s="16">
        <v>25.99</v>
      </c>
      <c r="AW1021" s="14">
        <f t="shared" si="465"/>
        <v>7.4072194444444444</v>
      </c>
      <c r="AX1021" s="14">
        <f t="shared" si="457"/>
        <v>-20.401308333333333</v>
      </c>
      <c r="AY1021" s="14">
        <f t="shared" si="458"/>
        <v>-9.0572555555555567</v>
      </c>
      <c r="AZ1021" s="14">
        <f t="shared" si="459"/>
        <v>-217.31674999999998</v>
      </c>
    </row>
    <row r="1022" spans="1:52">
      <c r="A1022" s="11">
        <v>0.64583333333333304</v>
      </c>
      <c r="B1022" s="12">
        <f t="shared" si="453"/>
        <v>15.483333333333338</v>
      </c>
      <c r="C1022" s="12">
        <f t="shared" si="454"/>
        <v>22.182452263964628</v>
      </c>
      <c r="D1022" s="12">
        <f t="shared" si="455"/>
        <v>21.800275608409063</v>
      </c>
      <c r="E1022" s="12">
        <f t="shared" si="456"/>
        <v>21.956275608409062</v>
      </c>
      <c r="F1022" s="12">
        <f t="shared" si="449"/>
        <v>5.7481395126308898</v>
      </c>
      <c r="G1022" s="12">
        <f t="shared" si="443"/>
        <v>0.40684848324922568</v>
      </c>
      <c r="H1022" s="26">
        <f t="shared" si="450"/>
        <v>23.3107009914796</v>
      </c>
      <c r="I1022" s="33">
        <f t="shared" si="444"/>
        <v>7.7855078195201841</v>
      </c>
      <c r="J1022" s="50">
        <f t="shared" si="445"/>
        <v>7.9415078195201838</v>
      </c>
      <c r="K1022" s="33">
        <f t="shared" si="435"/>
        <v>2.0790818853525423</v>
      </c>
      <c r="L1022" s="33">
        <f t="shared" si="451"/>
        <v>-0.99963363481219392</v>
      </c>
      <c r="M1022" s="33">
        <f t="shared" si="436"/>
        <v>3.1145228342122273</v>
      </c>
      <c r="N1022" s="33">
        <f t="shared" si="452"/>
        <v>-2.7066513483662045E-2</v>
      </c>
      <c r="O1022" s="33">
        <f t="shared" si="437"/>
        <v>3.1145228342122273</v>
      </c>
      <c r="P1022" s="33">
        <f t="shared" si="438"/>
        <v>178.44901359748403</v>
      </c>
      <c r="Q1022" s="33">
        <f t="shared" si="446"/>
        <v>0.23568227562341135</v>
      </c>
      <c r="R1022" s="33">
        <f t="shared" si="439"/>
        <v>13.503599699260475</v>
      </c>
      <c r="S1022" s="33">
        <f t="shared" si="447"/>
        <v>-0.97536068552055633</v>
      </c>
      <c r="T1022" s="33">
        <f t="shared" si="440"/>
        <v>2.9191464027945084</v>
      </c>
      <c r="U1022" s="33">
        <f t="shared" si="448"/>
        <v>0.2206162576531262</v>
      </c>
      <c r="V1022" s="72">
        <f t="shared" si="441"/>
        <v>2.9191464027945084</v>
      </c>
      <c r="W1022" s="33">
        <f t="shared" si="442"/>
        <v>167.25476866092157</v>
      </c>
      <c r="X1022" s="80">
        <v>0.64583333333333337</v>
      </c>
      <c r="Z1022" s="16">
        <v>182</v>
      </c>
      <c r="AA1022" s="16">
        <v>22</v>
      </c>
      <c r="AB1022" s="16">
        <v>8.85</v>
      </c>
      <c r="AC1022" s="14">
        <f t="shared" si="460"/>
        <v>182.369125</v>
      </c>
      <c r="AD1022" s="16">
        <v>51</v>
      </c>
      <c r="AE1022" s="16">
        <v>14</v>
      </c>
      <c r="AF1022" s="16">
        <v>59.96</v>
      </c>
      <c r="AG1022" s="14">
        <f t="shared" si="461"/>
        <v>51.249988888888886</v>
      </c>
      <c r="AH1022" s="16">
        <v>21</v>
      </c>
      <c r="AI1022" s="16">
        <v>54</v>
      </c>
      <c r="AJ1022" s="16">
        <v>42.17</v>
      </c>
      <c r="AK1022" s="14">
        <f t="shared" si="462"/>
        <v>21.91171388888889</v>
      </c>
      <c r="AL1022" s="16">
        <v>162</v>
      </c>
      <c r="AM1022" s="16">
        <v>1</v>
      </c>
      <c r="AN1022" s="16">
        <v>51.96</v>
      </c>
      <c r="AO1022" s="16">
        <f t="shared" si="463"/>
        <v>162.03110000000001</v>
      </c>
      <c r="AP1022" s="16">
        <v>42</v>
      </c>
      <c r="AQ1022" s="16">
        <v>8</v>
      </c>
      <c r="AR1022" s="16">
        <v>5.72</v>
      </c>
      <c r="AS1022" s="14">
        <f t="shared" si="464"/>
        <v>42.134922222222222</v>
      </c>
      <c r="AT1022" s="16">
        <v>7</v>
      </c>
      <c r="AU1022" s="16">
        <v>25</v>
      </c>
      <c r="AV1022" s="16">
        <v>26.16</v>
      </c>
      <c r="AW1022" s="14">
        <f t="shared" si="465"/>
        <v>7.4239333333333333</v>
      </c>
      <c r="AX1022" s="14">
        <f t="shared" si="457"/>
        <v>-20.338024999999988</v>
      </c>
      <c r="AY1022" s="14">
        <f t="shared" si="458"/>
        <v>-9.1150666666666638</v>
      </c>
      <c r="AZ1022" s="14">
        <f t="shared" si="459"/>
        <v>-217.31670833333334</v>
      </c>
    </row>
    <row r="1023" spans="1:52">
      <c r="A1023" s="11">
        <v>0.64652777777777803</v>
      </c>
      <c r="B1023" s="12">
        <f t="shared" si="453"/>
        <v>15.499999999999993</v>
      </c>
      <c r="C1023" s="12">
        <f t="shared" si="454"/>
        <v>22.19916449729795</v>
      </c>
      <c r="D1023" s="12">
        <f t="shared" si="455"/>
        <v>21.816987841742407</v>
      </c>
      <c r="E1023" s="12">
        <f t="shared" si="456"/>
        <v>21.972987841742405</v>
      </c>
      <c r="F1023" s="12">
        <f t="shared" si="449"/>
        <v>5.7525147650863158</v>
      </c>
      <c r="G1023" s="12">
        <f t="shared" si="443"/>
        <v>0.40696122818218222</v>
      </c>
      <c r="H1023" s="26">
        <f t="shared" si="450"/>
        <v>23.317160800299497</v>
      </c>
      <c r="I1023" s="33">
        <f t="shared" si="444"/>
        <v>7.8022200528535066</v>
      </c>
      <c r="J1023" s="50">
        <f t="shared" si="445"/>
        <v>7.9582200528535063</v>
      </c>
      <c r="K1023" s="33">
        <f t="shared" si="435"/>
        <v>2.0834571378079625</v>
      </c>
      <c r="L1023" s="33">
        <f t="shared" si="451"/>
        <v>-0.99963916156932342</v>
      </c>
      <c r="M1023" s="33">
        <f t="shared" si="436"/>
        <v>3.114727801701358</v>
      </c>
      <c r="N1023" s="33">
        <f t="shared" si="452"/>
        <v>-2.686162052037282E-2</v>
      </c>
      <c r="O1023" s="33">
        <f t="shared" si="437"/>
        <v>3.114727801701358</v>
      </c>
      <c r="P1023" s="33">
        <f t="shared" si="438"/>
        <v>178.46075736954862</v>
      </c>
      <c r="Q1023" s="33">
        <f t="shared" si="446"/>
        <v>0.23478149234765358</v>
      </c>
      <c r="R1023" s="33">
        <f t="shared" si="439"/>
        <v>13.451988619303584</v>
      </c>
      <c r="S1023" s="33">
        <f t="shared" si="447"/>
        <v>-0.97549335616266886</v>
      </c>
      <c r="T1023" s="33">
        <f t="shared" si="440"/>
        <v>2.9197485682287638</v>
      </c>
      <c r="U1023" s="33">
        <f t="shared" si="448"/>
        <v>0.22002888919978786</v>
      </c>
      <c r="V1023" s="72">
        <f t="shared" si="441"/>
        <v>2.9197485682287638</v>
      </c>
      <c r="W1023" s="33">
        <f t="shared" si="442"/>
        <v>167.28927019887306</v>
      </c>
      <c r="X1023" s="80">
        <v>0.64652777777777781</v>
      </c>
      <c r="Z1023" s="16">
        <v>182</v>
      </c>
      <c r="AA1023" s="16">
        <v>21</v>
      </c>
      <c r="AB1023" s="16">
        <v>8.67</v>
      </c>
      <c r="AC1023" s="14">
        <f t="shared" si="460"/>
        <v>182.35240833333333</v>
      </c>
      <c r="AD1023" s="16">
        <v>51</v>
      </c>
      <c r="AE1023" s="16">
        <v>15</v>
      </c>
      <c r="AF1023" s="16">
        <v>24.43</v>
      </c>
      <c r="AG1023" s="14">
        <f t="shared" si="461"/>
        <v>51.256786111111111</v>
      </c>
      <c r="AH1023" s="16">
        <v>21</v>
      </c>
      <c r="AI1023" s="16">
        <v>55</v>
      </c>
      <c r="AJ1023" s="16">
        <v>42.34</v>
      </c>
      <c r="AK1023" s="14">
        <f t="shared" si="462"/>
        <v>21.928427777777777</v>
      </c>
      <c r="AL1023" s="16">
        <v>162</v>
      </c>
      <c r="AM1023" s="16">
        <v>4</v>
      </c>
      <c r="AN1023" s="16">
        <v>40.58</v>
      </c>
      <c r="AO1023" s="16">
        <f t="shared" si="463"/>
        <v>162.07793888888889</v>
      </c>
      <c r="AP1023" s="16">
        <v>42</v>
      </c>
      <c r="AQ1023" s="16">
        <v>5</v>
      </c>
      <c r="AR1023" s="16">
        <v>2.69</v>
      </c>
      <c r="AS1023" s="14">
        <f t="shared" si="464"/>
        <v>42.084080555555559</v>
      </c>
      <c r="AT1023" s="16">
        <v>7</v>
      </c>
      <c r="AU1023" s="16">
        <v>26</v>
      </c>
      <c r="AV1023" s="16">
        <v>26.32</v>
      </c>
      <c r="AW1023" s="14">
        <f t="shared" si="465"/>
        <v>7.4406444444444446</v>
      </c>
      <c r="AX1023" s="14">
        <f t="shared" si="457"/>
        <v>-20.274469444444435</v>
      </c>
      <c r="AY1023" s="14">
        <f t="shared" si="458"/>
        <v>-9.1727055555555523</v>
      </c>
      <c r="AZ1023" s="14">
        <f t="shared" si="459"/>
        <v>-217.31674999999998</v>
      </c>
    </row>
    <row r="1024" spans="1:52">
      <c r="A1024" s="11">
        <v>0.64722222222222203</v>
      </c>
      <c r="B1024" s="12">
        <f t="shared" si="453"/>
        <v>15.516666666666673</v>
      </c>
      <c r="C1024" s="12">
        <f t="shared" si="454"/>
        <v>22.215876730631294</v>
      </c>
      <c r="D1024" s="12">
        <f t="shared" si="455"/>
        <v>21.833700075075729</v>
      </c>
      <c r="E1024" s="12">
        <f t="shared" si="456"/>
        <v>21.989700075075728</v>
      </c>
      <c r="F1024" s="12">
        <f t="shared" si="449"/>
        <v>5.7568900175417346</v>
      </c>
      <c r="G1024" s="12">
        <f t="shared" si="443"/>
        <v>0.40707314104015851</v>
      </c>
      <c r="H1024" s="26">
        <f t="shared" si="450"/>
        <v>23.323572934734784</v>
      </c>
      <c r="I1024" s="33">
        <f t="shared" si="444"/>
        <v>7.8189322861868504</v>
      </c>
      <c r="J1024" s="50">
        <f t="shared" si="445"/>
        <v>7.9749322861868501</v>
      </c>
      <c r="K1024" s="33">
        <f t="shared" si="435"/>
        <v>2.0878323902633884</v>
      </c>
      <c r="L1024" s="33">
        <f t="shared" si="451"/>
        <v>-0.99964466078063319</v>
      </c>
      <c r="M1024" s="33">
        <f t="shared" si="436"/>
        <v>3.1149333112990378</v>
      </c>
      <c r="N1024" s="33">
        <f t="shared" si="452"/>
        <v>-2.6656184512661833E-2</v>
      </c>
      <c r="O1024" s="33">
        <f t="shared" si="437"/>
        <v>3.1149333112990378</v>
      </c>
      <c r="P1024" s="33">
        <f t="shared" si="438"/>
        <v>178.47253220214509</v>
      </c>
      <c r="Q1024" s="33">
        <f t="shared" si="446"/>
        <v>0.23388311798172134</v>
      </c>
      <c r="R1024" s="33">
        <f t="shared" si="439"/>
        <v>13.400515559712925</v>
      </c>
      <c r="S1024" s="33">
        <f t="shared" si="447"/>
        <v>-0.97562647691232485</v>
      </c>
      <c r="T1024" s="33">
        <f t="shared" si="440"/>
        <v>2.9203543967409562</v>
      </c>
      <c r="U1024" s="33">
        <f t="shared" si="448"/>
        <v>0.21943786716892075</v>
      </c>
      <c r="V1024" s="72">
        <f t="shared" si="441"/>
        <v>2.9203543967409562</v>
      </c>
      <c r="W1024" s="33">
        <f t="shared" si="442"/>
        <v>167.32398161573036</v>
      </c>
      <c r="X1024" s="80">
        <v>0.64722222222222225</v>
      </c>
      <c r="Z1024" s="16">
        <v>182</v>
      </c>
      <c r="AA1024" s="16">
        <v>20</v>
      </c>
      <c r="AB1024" s="16">
        <v>8.31</v>
      </c>
      <c r="AC1024" s="14">
        <f t="shared" si="460"/>
        <v>182.33564166666667</v>
      </c>
      <c r="AD1024" s="16">
        <v>51</v>
      </c>
      <c r="AE1024" s="16">
        <v>15</v>
      </c>
      <c r="AF1024" s="16">
        <v>48.72</v>
      </c>
      <c r="AG1024" s="14">
        <f t="shared" si="461"/>
        <v>51.263533333333335</v>
      </c>
      <c r="AH1024" s="16">
        <v>21</v>
      </c>
      <c r="AI1024" s="16">
        <v>56</v>
      </c>
      <c r="AJ1024" s="16">
        <v>42.5</v>
      </c>
      <c r="AK1024" s="14">
        <f t="shared" si="462"/>
        <v>21.945138888888888</v>
      </c>
      <c r="AL1024" s="16">
        <v>162</v>
      </c>
      <c r="AM1024" s="16">
        <v>7</v>
      </c>
      <c r="AN1024" s="16">
        <v>29.97</v>
      </c>
      <c r="AO1024" s="16">
        <f t="shared" si="463"/>
        <v>162.12499166666666</v>
      </c>
      <c r="AP1024" s="16">
        <v>42</v>
      </c>
      <c r="AQ1024" s="16">
        <v>2</v>
      </c>
      <c r="AR1024" s="16">
        <v>0.13</v>
      </c>
      <c r="AS1024" s="14">
        <f t="shared" si="464"/>
        <v>42.033369444444446</v>
      </c>
      <c r="AT1024" s="16">
        <v>7</v>
      </c>
      <c r="AU1024" s="16">
        <v>27</v>
      </c>
      <c r="AV1024" s="16">
        <v>26.49</v>
      </c>
      <c r="AW1024" s="14">
        <f t="shared" si="465"/>
        <v>7.4573583333333335</v>
      </c>
      <c r="AX1024" s="14">
        <f t="shared" si="457"/>
        <v>-20.210650000000015</v>
      </c>
      <c r="AY1024" s="14">
        <f t="shared" si="458"/>
        <v>-9.2301638888888888</v>
      </c>
      <c r="AZ1024" s="14">
        <f t="shared" si="459"/>
        <v>-217.31670833333331</v>
      </c>
    </row>
    <row r="1025" spans="1:52">
      <c r="A1025" s="11">
        <v>0.64791666666666703</v>
      </c>
      <c r="B1025" s="12">
        <f t="shared" si="453"/>
        <v>15.533333333333328</v>
      </c>
      <c r="C1025" s="12">
        <f t="shared" si="454"/>
        <v>22.232588963964616</v>
      </c>
      <c r="D1025" s="12">
        <f t="shared" si="455"/>
        <v>21.850412308409076</v>
      </c>
      <c r="E1025" s="12">
        <f t="shared" si="456"/>
        <v>22.006412308409075</v>
      </c>
      <c r="F1025" s="12">
        <f t="shared" si="449"/>
        <v>5.7612652699971632</v>
      </c>
      <c r="G1025" s="12">
        <f t="shared" si="443"/>
        <v>0.40718421956163864</v>
      </c>
      <c r="H1025" s="26">
        <f t="shared" si="450"/>
        <v>23.329937265210148</v>
      </c>
      <c r="I1025" s="33">
        <f t="shared" si="444"/>
        <v>7.8356445195201729</v>
      </c>
      <c r="J1025" s="50">
        <f t="shared" si="445"/>
        <v>7.9916445195201726</v>
      </c>
      <c r="K1025" s="33">
        <f t="shared" si="435"/>
        <v>2.0922076427188085</v>
      </c>
      <c r="L1025" s="33">
        <f t="shared" si="451"/>
        <v>-0.99965013200426744</v>
      </c>
      <c r="M1025" s="33">
        <f t="shared" si="436"/>
        <v>3.115139358940346</v>
      </c>
      <c r="N1025" s="33">
        <f t="shared" si="452"/>
        <v>-2.6450209523762862E-2</v>
      </c>
      <c r="O1025" s="33">
        <f t="shared" si="437"/>
        <v>3.115139358940346</v>
      </c>
      <c r="P1025" s="33">
        <f t="shared" si="438"/>
        <v>178.48433786237067</v>
      </c>
      <c r="Q1025" s="33">
        <f t="shared" si="446"/>
        <v>0.23298716744334977</v>
      </c>
      <c r="R1025" s="33">
        <f t="shared" si="439"/>
        <v>13.349181375211762</v>
      </c>
      <c r="S1025" s="33">
        <f t="shared" si="447"/>
        <v>-0.97576003877193362</v>
      </c>
      <c r="T1025" s="33">
        <f t="shared" si="440"/>
        <v>2.9209638771182602</v>
      </c>
      <c r="U1025" s="33">
        <f t="shared" si="448"/>
        <v>0.21884320125558965</v>
      </c>
      <c r="V1025" s="72">
        <f t="shared" si="441"/>
        <v>2.9209638771182602</v>
      </c>
      <c r="W1025" s="33">
        <f t="shared" si="442"/>
        <v>167.35890226904593</v>
      </c>
      <c r="X1025" s="80">
        <v>0.6479166666666667</v>
      </c>
      <c r="Z1025" s="16">
        <v>182</v>
      </c>
      <c r="AA1025" s="16">
        <v>19</v>
      </c>
      <c r="AB1025" s="16">
        <v>7.75</v>
      </c>
      <c r="AC1025" s="14">
        <f t="shared" si="460"/>
        <v>182.31881944444444</v>
      </c>
      <c r="AD1025" s="16">
        <v>51</v>
      </c>
      <c r="AE1025" s="16">
        <v>16</v>
      </c>
      <c r="AF1025" s="16">
        <v>12.85</v>
      </c>
      <c r="AG1025" s="14">
        <f t="shared" si="461"/>
        <v>51.27023611111111</v>
      </c>
      <c r="AH1025" s="16">
        <v>21</v>
      </c>
      <c r="AI1025" s="16">
        <v>57</v>
      </c>
      <c r="AJ1025" s="16">
        <v>42.67</v>
      </c>
      <c r="AK1025" s="14">
        <f t="shared" si="462"/>
        <v>21.961852777777779</v>
      </c>
      <c r="AL1025" s="16">
        <v>162</v>
      </c>
      <c r="AM1025" s="16">
        <v>10</v>
      </c>
      <c r="AN1025" s="16">
        <v>20.13</v>
      </c>
      <c r="AO1025" s="16">
        <f t="shared" si="463"/>
        <v>162.17225833333333</v>
      </c>
      <c r="AP1025" s="16">
        <v>41</v>
      </c>
      <c r="AQ1025" s="16">
        <v>58</v>
      </c>
      <c r="AR1025" s="16">
        <v>58.04</v>
      </c>
      <c r="AS1025" s="14">
        <f t="shared" si="464"/>
        <v>41.982788888888891</v>
      </c>
      <c r="AT1025" s="16">
        <v>7</v>
      </c>
      <c r="AU1025" s="16">
        <v>28</v>
      </c>
      <c r="AV1025" s="16">
        <v>26.65</v>
      </c>
      <c r="AW1025" s="14">
        <f t="shared" si="465"/>
        <v>7.474069444444444</v>
      </c>
      <c r="AX1025" s="14">
        <f t="shared" si="457"/>
        <v>-20.146561111111112</v>
      </c>
      <c r="AY1025" s="14">
        <f t="shared" si="458"/>
        <v>-9.2874472222222195</v>
      </c>
      <c r="AZ1025" s="14">
        <f t="shared" si="459"/>
        <v>-217.31675000000001</v>
      </c>
    </row>
    <row r="1026" spans="1:52">
      <c r="A1026" s="11">
        <v>0.64861111111111103</v>
      </c>
      <c r="B1026" s="12">
        <f t="shared" si="453"/>
        <v>15.550000000000008</v>
      </c>
      <c r="C1026" s="12">
        <f t="shared" si="454"/>
        <v>22.249301197297964</v>
      </c>
      <c r="D1026" s="12">
        <f t="shared" si="455"/>
        <v>21.867124541742399</v>
      </c>
      <c r="E1026" s="12">
        <f t="shared" si="456"/>
        <v>22.023124541742398</v>
      </c>
      <c r="F1026" s="12">
        <f t="shared" si="449"/>
        <v>5.7656405224525837</v>
      </c>
      <c r="G1026" s="12">
        <f t="shared" si="443"/>
        <v>0.40729446150158544</v>
      </c>
      <c r="H1026" s="26">
        <f t="shared" si="450"/>
        <v>23.336253663094435</v>
      </c>
      <c r="I1026" s="33">
        <f t="shared" si="444"/>
        <v>7.8523567528535203</v>
      </c>
      <c r="J1026" s="50">
        <f t="shared" si="445"/>
        <v>8.0083567528535209</v>
      </c>
      <c r="K1026" s="33">
        <f t="shared" si="435"/>
        <v>2.0965828951742362</v>
      </c>
      <c r="L1026" s="33">
        <f t="shared" si="451"/>
        <v>-0.99965557480051137</v>
      </c>
      <c r="M1026" s="33">
        <f t="shared" si="436"/>
        <v>3.11534594054767</v>
      </c>
      <c r="N1026" s="33">
        <f t="shared" si="452"/>
        <v>-2.6243699629809932E-2</v>
      </c>
      <c r="O1026" s="33">
        <f t="shared" si="437"/>
        <v>3.11534594054767</v>
      </c>
      <c r="P1026" s="33">
        <f t="shared" si="438"/>
        <v>178.49617411659537</v>
      </c>
      <c r="Q1026" s="33">
        <f t="shared" si="446"/>
        <v>0.23209365561055342</v>
      </c>
      <c r="R1026" s="33">
        <f t="shared" si="439"/>
        <v>13.297986918247533</v>
      </c>
      <c r="S1026" s="33">
        <f t="shared" si="447"/>
        <v>-0.97589403272250452</v>
      </c>
      <c r="T1026" s="33">
        <f t="shared" si="440"/>
        <v>2.9215769981143378</v>
      </c>
      <c r="U1026" s="33">
        <f t="shared" si="448"/>
        <v>0.21824490119269094</v>
      </c>
      <c r="V1026" s="72">
        <f t="shared" si="441"/>
        <v>2.9215769981143378</v>
      </c>
      <c r="W1026" s="33">
        <f t="shared" si="442"/>
        <v>167.39403151445202</v>
      </c>
      <c r="X1026" s="80">
        <v>0.64861111111111114</v>
      </c>
      <c r="Z1026" s="16">
        <v>182</v>
      </c>
      <c r="AA1026" s="16">
        <v>18</v>
      </c>
      <c r="AB1026" s="16">
        <v>7.01</v>
      </c>
      <c r="AC1026" s="14">
        <f t="shared" si="460"/>
        <v>182.30194722222222</v>
      </c>
      <c r="AD1026" s="16">
        <v>51</v>
      </c>
      <c r="AE1026" s="16">
        <v>16</v>
      </c>
      <c r="AF1026" s="16">
        <v>36.79</v>
      </c>
      <c r="AG1026" s="14">
        <f t="shared" si="461"/>
        <v>51.276886111111111</v>
      </c>
      <c r="AH1026" s="16">
        <v>21</v>
      </c>
      <c r="AI1026" s="16">
        <v>58</v>
      </c>
      <c r="AJ1026" s="16">
        <v>42.83</v>
      </c>
      <c r="AK1026" s="14">
        <f t="shared" si="462"/>
        <v>21.978563888888889</v>
      </c>
      <c r="AL1026" s="16">
        <v>162</v>
      </c>
      <c r="AM1026" s="16">
        <v>13</v>
      </c>
      <c r="AN1026" s="16">
        <v>11.06</v>
      </c>
      <c r="AO1026" s="16">
        <f t="shared" si="463"/>
        <v>162.21973888888888</v>
      </c>
      <c r="AP1026" s="16">
        <v>41</v>
      </c>
      <c r="AQ1026" s="16">
        <v>55</v>
      </c>
      <c r="AR1026" s="16">
        <v>56.41</v>
      </c>
      <c r="AS1026" s="14">
        <f t="shared" si="464"/>
        <v>41.932336111111113</v>
      </c>
      <c r="AT1026" s="16">
        <v>7</v>
      </c>
      <c r="AU1026" s="16">
        <v>29</v>
      </c>
      <c r="AV1026" s="16">
        <v>26.82</v>
      </c>
      <c r="AW1026" s="14">
        <f t="shared" si="465"/>
        <v>7.4907833333333329</v>
      </c>
      <c r="AX1026" s="14">
        <f t="shared" si="457"/>
        <v>-20.082208333333341</v>
      </c>
      <c r="AY1026" s="14">
        <f t="shared" si="458"/>
        <v>-9.3445499999999981</v>
      </c>
      <c r="AZ1026" s="14">
        <f t="shared" si="459"/>
        <v>-217.31670833333334</v>
      </c>
    </row>
    <row r="1027" spans="1:52">
      <c r="A1027" s="11">
        <v>0.64930555555555602</v>
      </c>
      <c r="B1027" s="12">
        <f t="shared" si="453"/>
        <v>15.566666666666665</v>
      </c>
      <c r="C1027" s="12">
        <f t="shared" si="454"/>
        <v>22.266013430631286</v>
      </c>
      <c r="D1027" s="12">
        <f t="shared" si="455"/>
        <v>21.883836775075746</v>
      </c>
      <c r="E1027" s="12">
        <f t="shared" si="456"/>
        <v>22.039836775075745</v>
      </c>
      <c r="F1027" s="12">
        <f t="shared" si="449"/>
        <v>5.7700157749080097</v>
      </c>
      <c r="G1027" s="12">
        <f t="shared" si="443"/>
        <v>0.40740386463149464</v>
      </c>
      <c r="H1027" s="26">
        <f t="shared" si="450"/>
        <v>23.342522000703752</v>
      </c>
      <c r="I1027" s="33">
        <f t="shared" si="444"/>
        <v>7.8690689861868428</v>
      </c>
      <c r="J1027" s="50">
        <f t="shared" si="445"/>
        <v>8.0250689861868434</v>
      </c>
      <c r="K1027" s="33">
        <f t="shared" si="435"/>
        <v>2.1009581476296564</v>
      </c>
      <c r="L1027" s="33">
        <f t="shared" si="451"/>
        <v>-0.9996609887318284</v>
      </c>
      <c r="M1027" s="33">
        <f t="shared" si="436"/>
        <v>3.1155530520307542</v>
      </c>
      <c r="N1027" s="33">
        <f t="shared" si="452"/>
        <v>-2.6036658919750447E-2</v>
      </c>
      <c r="O1027" s="33">
        <f t="shared" si="437"/>
        <v>3.1155530520307542</v>
      </c>
      <c r="P1027" s="33">
        <f t="shared" si="438"/>
        <v>178.50804073046478</v>
      </c>
      <c r="Q1027" s="33">
        <f t="shared" si="446"/>
        <v>0.23120259732148249</v>
      </c>
      <c r="R1027" s="33">
        <f t="shared" si="439"/>
        <v>13.246933038983617</v>
      </c>
      <c r="S1027" s="33">
        <f t="shared" si="447"/>
        <v>-0.97602844972412128</v>
      </c>
      <c r="T1027" s="33">
        <f t="shared" si="440"/>
        <v>2.9221937484492635</v>
      </c>
      <c r="U1027" s="33">
        <f t="shared" si="448"/>
        <v>0.21764297675121186</v>
      </c>
      <c r="V1027" s="72">
        <f t="shared" si="441"/>
        <v>2.9221937484492635</v>
      </c>
      <c r="W1027" s="33">
        <f t="shared" si="442"/>
        <v>167.42936870565654</v>
      </c>
      <c r="X1027" s="80">
        <v>0.64930555555555558</v>
      </c>
      <c r="Z1027" s="16">
        <v>182</v>
      </c>
      <c r="AA1027" s="16">
        <v>17</v>
      </c>
      <c r="AB1027" s="16">
        <v>6.09</v>
      </c>
      <c r="AC1027" s="14">
        <f t="shared" si="460"/>
        <v>182.28502499999999</v>
      </c>
      <c r="AD1027" s="16">
        <v>51</v>
      </c>
      <c r="AE1027" s="16">
        <v>17</v>
      </c>
      <c r="AF1027" s="16">
        <v>0.56000000000000005</v>
      </c>
      <c r="AG1027" s="14">
        <f t="shared" si="461"/>
        <v>51.28348888888889</v>
      </c>
      <c r="AH1027" s="16">
        <v>21</v>
      </c>
      <c r="AI1027" s="16">
        <v>59</v>
      </c>
      <c r="AJ1027" s="16">
        <v>43</v>
      </c>
      <c r="AK1027" s="14">
        <f t="shared" si="462"/>
        <v>21.995277777777776</v>
      </c>
      <c r="AL1027" s="16">
        <v>162</v>
      </c>
      <c r="AM1027" s="16">
        <v>16</v>
      </c>
      <c r="AN1027" s="16">
        <v>2.75</v>
      </c>
      <c r="AO1027" s="16">
        <f t="shared" si="463"/>
        <v>162.26743055555556</v>
      </c>
      <c r="AP1027" s="16">
        <v>41</v>
      </c>
      <c r="AQ1027" s="16">
        <v>52</v>
      </c>
      <c r="AR1027" s="16">
        <v>55.26</v>
      </c>
      <c r="AS1027" s="14">
        <f t="shared" si="464"/>
        <v>41.882016666666665</v>
      </c>
      <c r="AT1027" s="16">
        <v>7</v>
      </c>
      <c r="AU1027" s="16">
        <v>30</v>
      </c>
      <c r="AV1027" s="16">
        <v>26.98</v>
      </c>
      <c r="AW1027" s="14">
        <f t="shared" si="465"/>
        <v>7.5074944444444442</v>
      </c>
      <c r="AX1027" s="14">
        <f t="shared" si="457"/>
        <v>-20.017594444444427</v>
      </c>
      <c r="AY1027" s="14">
        <f t="shared" si="458"/>
        <v>-9.4014722222222247</v>
      </c>
      <c r="AZ1027" s="14">
        <f t="shared" si="459"/>
        <v>-217.31674999999998</v>
      </c>
    </row>
    <row r="1028" spans="1:52">
      <c r="A1028" s="11">
        <v>0.65</v>
      </c>
      <c r="B1028" s="12">
        <f t="shared" si="453"/>
        <v>15.583333333333345</v>
      </c>
      <c r="C1028" s="12">
        <f t="shared" si="454"/>
        <v>22.282725663964634</v>
      </c>
      <c r="D1028" s="12">
        <f t="shared" si="455"/>
        <v>21.900549008409069</v>
      </c>
      <c r="E1028" s="12">
        <f t="shared" si="456"/>
        <v>22.056549008409068</v>
      </c>
      <c r="F1028" s="12">
        <f t="shared" si="449"/>
        <v>5.7743910273634294</v>
      </c>
      <c r="G1028" s="12">
        <f t="shared" si="443"/>
        <v>0.40751242673944754</v>
      </c>
      <c r="H1028" s="26">
        <f t="shared" si="450"/>
        <v>23.348742151304499</v>
      </c>
      <c r="I1028" s="33">
        <f t="shared" si="444"/>
        <v>7.8857812195201902</v>
      </c>
      <c r="J1028" s="50">
        <f t="shared" si="445"/>
        <v>8.0417812195201908</v>
      </c>
      <c r="K1028" s="33">
        <f t="shared" si="435"/>
        <v>2.1053334000850832</v>
      </c>
      <c r="L1028" s="33">
        <f t="shared" si="451"/>
        <v>-0.99966637336289843</v>
      </c>
      <c r="M1028" s="33">
        <f t="shared" si="436"/>
        <v>3.1157606892868426</v>
      </c>
      <c r="N1028" s="33">
        <f t="shared" si="452"/>
        <v>-2.5829091495257209E-2</v>
      </c>
      <c r="O1028" s="33">
        <f t="shared" si="437"/>
        <v>3.1157606892868426</v>
      </c>
      <c r="P1028" s="33">
        <f t="shared" si="438"/>
        <v>178.51993746890832</v>
      </c>
      <c r="Q1028" s="33">
        <f t="shared" si="446"/>
        <v>0.2303140073742542</v>
      </c>
      <c r="R1028" s="33">
        <f t="shared" si="439"/>
        <v>13.196020585289684</v>
      </c>
      <c r="S1028" s="33">
        <f t="shared" si="447"/>
        <v>-0.97616328071642278</v>
      </c>
      <c r="T1028" s="33">
        <f t="shared" si="440"/>
        <v>2.9228141168094748</v>
      </c>
      <c r="U1028" s="33">
        <f t="shared" si="448"/>
        <v>0.21703743774047457</v>
      </c>
      <c r="V1028" s="72">
        <f t="shared" si="441"/>
        <v>2.9228141168094748</v>
      </c>
      <c r="W1028" s="33">
        <f t="shared" si="442"/>
        <v>167.46491319444013</v>
      </c>
      <c r="X1028" s="80">
        <v>0.65</v>
      </c>
      <c r="Z1028" s="16">
        <v>182</v>
      </c>
      <c r="AA1028" s="16">
        <v>16</v>
      </c>
      <c r="AB1028" s="16">
        <v>4.9800000000000004</v>
      </c>
      <c r="AC1028" s="14">
        <f t="shared" si="460"/>
        <v>182.26804999999999</v>
      </c>
      <c r="AD1028" s="16">
        <v>51</v>
      </c>
      <c r="AE1028" s="16">
        <v>17</v>
      </c>
      <c r="AF1028" s="16">
        <v>24.16</v>
      </c>
      <c r="AG1028" s="14">
        <f t="shared" si="461"/>
        <v>51.290044444444447</v>
      </c>
      <c r="AH1028" s="16">
        <v>22</v>
      </c>
      <c r="AI1028" s="16">
        <v>0</v>
      </c>
      <c r="AJ1028" s="16">
        <v>43.16</v>
      </c>
      <c r="AK1028" s="14">
        <f t="shared" si="462"/>
        <v>22.01198888888889</v>
      </c>
      <c r="AL1028" s="16">
        <v>162</v>
      </c>
      <c r="AM1028" s="16">
        <v>18</v>
      </c>
      <c r="AN1028" s="16">
        <v>55.2</v>
      </c>
      <c r="AO1028" s="16">
        <f t="shared" si="463"/>
        <v>162.31533333333334</v>
      </c>
      <c r="AP1028" s="16">
        <v>41</v>
      </c>
      <c r="AQ1028" s="16">
        <v>49</v>
      </c>
      <c r="AR1028" s="16">
        <v>54.57</v>
      </c>
      <c r="AS1028" s="14">
        <f t="shared" si="464"/>
        <v>41.831825000000002</v>
      </c>
      <c r="AT1028" s="16">
        <v>7</v>
      </c>
      <c r="AU1028" s="16">
        <v>31</v>
      </c>
      <c r="AV1028" s="16">
        <v>27.14</v>
      </c>
      <c r="AW1028" s="14">
        <f t="shared" si="465"/>
        <v>7.5242055555555556</v>
      </c>
      <c r="AX1028" s="14">
        <f t="shared" si="457"/>
        <v>-19.952716666666646</v>
      </c>
      <c r="AY1028" s="14">
        <f t="shared" si="458"/>
        <v>-9.4582194444444454</v>
      </c>
      <c r="AZ1028" s="14">
        <f t="shared" si="459"/>
        <v>-217.31675000000001</v>
      </c>
    </row>
    <row r="1029" spans="1:52">
      <c r="A1029" s="11">
        <v>0.65069444444444402</v>
      </c>
      <c r="B1029" s="12">
        <f t="shared" si="453"/>
        <v>15.600000000000001</v>
      </c>
      <c r="C1029" s="12">
        <f t="shared" si="454"/>
        <v>22.299437897297956</v>
      </c>
      <c r="D1029" s="12">
        <f t="shared" si="455"/>
        <v>21.917261241742391</v>
      </c>
      <c r="E1029" s="12">
        <f t="shared" si="456"/>
        <v>22.07326124174239</v>
      </c>
      <c r="F1029" s="12">
        <f t="shared" si="449"/>
        <v>5.7787662798188508</v>
      </c>
      <c r="G1029" s="12">
        <f t="shared" si="443"/>
        <v>0.40762014563016447</v>
      </c>
      <c r="H1029" s="26">
        <f t="shared" si="450"/>
        <v>23.354913989116412</v>
      </c>
      <c r="I1029" s="33">
        <f t="shared" si="444"/>
        <v>7.9024934528535127</v>
      </c>
      <c r="J1029" s="50">
        <f t="shared" si="445"/>
        <v>8.0584934528535133</v>
      </c>
      <c r="K1029" s="33">
        <f t="shared" si="435"/>
        <v>2.1097086525405038</v>
      </c>
      <c r="L1029" s="33">
        <f t="shared" si="451"/>
        <v>-0.99967172826065354</v>
      </c>
      <c r="M1029" s="33">
        <f t="shared" si="436"/>
        <v>3.1159688482007413</v>
      </c>
      <c r="N1029" s="33">
        <f t="shared" si="452"/>
        <v>-2.5621001470637304E-2</v>
      </c>
      <c r="O1029" s="33">
        <f t="shared" si="437"/>
        <v>3.1159688482007413</v>
      </c>
      <c r="P1029" s="33">
        <f t="shared" si="438"/>
        <v>178.53186409614275</v>
      </c>
      <c r="Q1029" s="33">
        <f t="shared" si="446"/>
        <v>0.22942790052680773</v>
      </c>
      <c r="R1029" s="33">
        <f t="shared" si="439"/>
        <v>13.14525040273336</v>
      </c>
      <c r="S1029" s="33">
        <f t="shared" si="447"/>
        <v>-0.97629851661908007</v>
      </c>
      <c r="T1029" s="33">
        <f t="shared" si="440"/>
        <v>2.9234380918477045</v>
      </c>
      <c r="U1029" s="33">
        <f t="shared" si="448"/>
        <v>0.21642829400839464</v>
      </c>
      <c r="V1029" s="72">
        <f t="shared" si="441"/>
        <v>2.9234380918477045</v>
      </c>
      <c r="W1029" s="33">
        <f t="shared" si="442"/>
        <v>167.5006643306522</v>
      </c>
      <c r="X1029" s="80">
        <v>0.65069444444444446</v>
      </c>
      <c r="Z1029" s="16">
        <v>182</v>
      </c>
      <c r="AA1029" s="16">
        <v>15</v>
      </c>
      <c r="AB1029" s="16">
        <v>3.69</v>
      </c>
      <c r="AC1029" s="14">
        <f t="shared" si="460"/>
        <v>182.251025</v>
      </c>
      <c r="AD1029" s="16">
        <v>51</v>
      </c>
      <c r="AE1029" s="16">
        <v>17</v>
      </c>
      <c r="AF1029" s="16">
        <v>47.58</v>
      </c>
      <c r="AG1029" s="14">
        <f t="shared" si="461"/>
        <v>51.296550000000003</v>
      </c>
      <c r="AH1029" s="16">
        <v>22</v>
      </c>
      <c r="AI1029" s="16">
        <v>1</v>
      </c>
      <c r="AJ1029" s="16">
        <v>43.33</v>
      </c>
      <c r="AK1029" s="14">
        <f t="shared" si="462"/>
        <v>22.028702777777777</v>
      </c>
      <c r="AL1029" s="16">
        <v>162</v>
      </c>
      <c r="AM1029" s="16">
        <v>21</v>
      </c>
      <c r="AN1029" s="16">
        <v>48.41</v>
      </c>
      <c r="AO1029" s="16">
        <f t="shared" si="463"/>
        <v>162.36344722222222</v>
      </c>
      <c r="AP1029" s="16">
        <v>41</v>
      </c>
      <c r="AQ1029" s="16">
        <v>46</v>
      </c>
      <c r="AR1029" s="16">
        <v>54.36</v>
      </c>
      <c r="AS1029" s="14">
        <f t="shared" si="464"/>
        <v>41.78176666666667</v>
      </c>
      <c r="AT1029" s="16">
        <v>7</v>
      </c>
      <c r="AU1029" s="16">
        <v>32</v>
      </c>
      <c r="AV1029" s="16">
        <v>27.31</v>
      </c>
      <c r="AW1029" s="14">
        <f t="shared" si="465"/>
        <v>7.5409194444444445</v>
      </c>
      <c r="AX1029" s="14">
        <f t="shared" si="457"/>
        <v>-19.887577777777778</v>
      </c>
      <c r="AY1029" s="14">
        <f t="shared" si="458"/>
        <v>-9.5147833333333338</v>
      </c>
      <c r="AZ1029" s="14">
        <f t="shared" si="459"/>
        <v>-217.31674999999998</v>
      </c>
    </row>
    <row r="1030" spans="1:52">
      <c r="A1030" s="11">
        <v>0.65138888888888902</v>
      </c>
      <c r="B1030" s="12">
        <f t="shared" si="453"/>
        <v>15.616666666666656</v>
      </c>
      <c r="C1030" s="12">
        <f t="shared" si="454"/>
        <v>22.316150130631279</v>
      </c>
      <c r="D1030" s="12">
        <f t="shared" si="455"/>
        <v>21.933973475075739</v>
      </c>
      <c r="E1030" s="12">
        <f t="shared" si="456"/>
        <v>22.089973475075737</v>
      </c>
      <c r="F1030" s="12">
        <f t="shared" si="449"/>
        <v>5.7831415322742776</v>
      </c>
      <c r="G1030" s="12">
        <f t="shared" si="443"/>
        <v>0.40772701912505732</v>
      </c>
      <c r="H1030" s="26">
        <f t="shared" si="450"/>
        <v>23.361037389315584</v>
      </c>
      <c r="I1030" s="33">
        <f t="shared" si="444"/>
        <v>7.9192056861868352</v>
      </c>
      <c r="J1030" s="50">
        <f t="shared" si="445"/>
        <v>8.0752056861868358</v>
      </c>
      <c r="K1030" s="33">
        <f t="shared" si="435"/>
        <v>2.1140839049959239</v>
      </c>
      <c r="L1030" s="33">
        <f t="shared" si="451"/>
        <v>-0.9996770529943152</v>
      </c>
      <c r="M1030" s="33">
        <f t="shared" si="436"/>
        <v>3.1161775246448822</v>
      </c>
      <c r="N1030" s="33">
        <f t="shared" si="452"/>
        <v>-2.5412392972745321E-2</v>
      </c>
      <c r="O1030" s="33">
        <f t="shared" si="437"/>
        <v>3.1161775246448822</v>
      </c>
      <c r="P1030" s="33">
        <f t="shared" si="438"/>
        <v>178.54382037567581</v>
      </c>
      <c r="Q1030" s="33">
        <f t="shared" si="446"/>
        <v>0.228544291496736</v>
      </c>
      <c r="R1030" s="33">
        <f t="shared" si="439"/>
        <v>13.094623334570601</v>
      </c>
      <c r="S1030" s="33">
        <f t="shared" si="447"/>
        <v>-0.97643414833227726</v>
      </c>
      <c r="T1030" s="33">
        <f t="shared" si="440"/>
        <v>2.9240656621829135</v>
      </c>
      <c r="U1030" s="33">
        <f t="shared" si="448"/>
        <v>0.21581555544172579</v>
      </c>
      <c r="V1030" s="72">
        <f t="shared" si="441"/>
        <v>2.9240656621829135</v>
      </c>
      <c r="W1030" s="33">
        <f t="shared" si="442"/>
        <v>167.53662146220725</v>
      </c>
      <c r="X1030" s="80">
        <v>0.65138888888888891</v>
      </c>
      <c r="Z1030" s="16">
        <v>182</v>
      </c>
      <c r="AA1030" s="16">
        <v>14</v>
      </c>
      <c r="AB1030" s="16">
        <v>2.2200000000000002</v>
      </c>
      <c r="AC1030" s="14">
        <f t="shared" si="460"/>
        <v>182.23394999999999</v>
      </c>
      <c r="AD1030" s="16">
        <v>51</v>
      </c>
      <c r="AE1030" s="16">
        <v>18</v>
      </c>
      <c r="AF1030" s="16">
        <v>10.82</v>
      </c>
      <c r="AG1030" s="14">
        <f t="shared" si="461"/>
        <v>51.303005555555558</v>
      </c>
      <c r="AH1030" s="16">
        <v>22</v>
      </c>
      <c r="AI1030" s="16">
        <v>2</v>
      </c>
      <c r="AJ1030" s="16">
        <v>43.49</v>
      </c>
      <c r="AK1030" s="14">
        <f t="shared" si="462"/>
        <v>22.045413888888888</v>
      </c>
      <c r="AL1030" s="16">
        <v>162</v>
      </c>
      <c r="AM1030" s="16">
        <v>24</v>
      </c>
      <c r="AN1030" s="16">
        <v>42.37</v>
      </c>
      <c r="AO1030" s="16">
        <f t="shared" si="463"/>
        <v>162.41176944444445</v>
      </c>
      <c r="AP1030" s="16">
        <v>41</v>
      </c>
      <c r="AQ1030" s="16">
        <v>43</v>
      </c>
      <c r="AR1030" s="16">
        <v>54.63</v>
      </c>
      <c r="AS1030" s="14">
        <f t="shared" si="464"/>
        <v>41.731841666666668</v>
      </c>
      <c r="AT1030" s="16">
        <v>7</v>
      </c>
      <c r="AU1030" s="16">
        <v>33</v>
      </c>
      <c r="AV1030" s="16">
        <v>27.47</v>
      </c>
      <c r="AW1030" s="14">
        <f t="shared" si="465"/>
        <v>7.5576305555555559</v>
      </c>
      <c r="AX1030" s="14">
        <f t="shared" si="457"/>
        <v>-19.822180555555548</v>
      </c>
      <c r="AY1030" s="14">
        <f t="shared" si="458"/>
        <v>-9.5711638888888899</v>
      </c>
      <c r="AZ1030" s="14">
        <f t="shared" si="459"/>
        <v>-217.31674999999998</v>
      </c>
    </row>
    <row r="1031" spans="1:52">
      <c r="A1031" s="11">
        <v>0.65208333333333302</v>
      </c>
      <c r="B1031" s="12">
        <f t="shared" si="453"/>
        <v>15.633333333333336</v>
      </c>
      <c r="C1031" s="12">
        <f t="shared" si="454"/>
        <v>22.332862363964626</v>
      </c>
      <c r="D1031" s="12">
        <f t="shared" si="455"/>
        <v>21.950685708409058</v>
      </c>
      <c r="E1031" s="12">
        <f t="shared" si="456"/>
        <v>22.106685708409056</v>
      </c>
      <c r="F1031" s="12">
        <f t="shared" si="449"/>
        <v>5.7875167847296973</v>
      </c>
      <c r="G1031" s="12">
        <f t="shared" si="443"/>
        <v>0.40783304506228096</v>
      </c>
      <c r="H1031" s="26">
        <f t="shared" si="450"/>
        <v>23.367112228037417</v>
      </c>
      <c r="I1031" s="33">
        <f t="shared" si="444"/>
        <v>7.9359179195201826</v>
      </c>
      <c r="J1031" s="50">
        <f t="shared" si="445"/>
        <v>8.0919179195201831</v>
      </c>
      <c r="K1031" s="33">
        <f t="shared" si="435"/>
        <v>2.1184591574513507</v>
      </c>
      <c r="L1031" s="33">
        <f t="shared" si="451"/>
        <v>-0.99968234713543147</v>
      </c>
      <c r="M1031" s="33">
        <f t="shared" si="436"/>
        <v>3.1163867144794586</v>
      </c>
      <c r="N1031" s="33">
        <f t="shared" si="452"/>
        <v>-2.5203270140890556E-2</v>
      </c>
      <c r="O1031" s="33">
        <f t="shared" si="437"/>
        <v>3.1163867144794586</v>
      </c>
      <c r="P1031" s="33">
        <f t="shared" si="438"/>
        <v>178.55580607031408</v>
      </c>
      <c r="Q1031" s="33">
        <f t="shared" si="446"/>
        <v>0.22766319496113036</v>
      </c>
      <c r="R1031" s="33">
        <f t="shared" si="439"/>
        <v>13.044140221736798</v>
      </c>
      <c r="S1031" s="33">
        <f t="shared" si="447"/>
        <v>-0.97657016673719321</v>
      </c>
      <c r="T1031" s="33">
        <f t="shared" si="440"/>
        <v>2.9246968164002363</v>
      </c>
      <c r="U1031" s="33">
        <f t="shared" si="448"/>
        <v>0.21519923196631219</v>
      </c>
      <c r="V1031" s="72">
        <f t="shared" si="441"/>
        <v>2.9246968164002363</v>
      </c>
      <c r="W1031" s="33">
        <f t="shared" si="442"/>
        <v>167.57278393508176</v>
      </c>
      <c r="X1031" s="80">
        <v>0.65208333333333335</v>
      </c>
      <c r="Z1031" s="16">
        <v>182</v>
      </c>
      <c r="AA1031" s="16">
        <v>13</v>
      </c>
      <c r="AB1031" s="16">
        <v>0.57999999999999996</v>
      </c>
      <c r="AC1031" s="14">
        <f t="shared" si="460"/>
        <v>182.21682777777778</v>
      </c>
      <c r="AD1031" s="16">
        <v>51</v>
      </c>
      <c r="AE1031" s="16">
        <v>18</v>
      </c>
      <c r="AF1031" s="16">
        <v>33.89</v>
      </c>
      <c r="AG1031" s="14">
        <f t="shared" si="461"/>
        <v>51.309413888888891</v>
      </c>
      <c r="AH1031" s="16">
        <v>22</v>
      </c>
      <c r="AI1031" s="16">
        <v>3</v>
      </c>
      <c r="AJ1031" s="16">
        <v>43.66</v>
      </c>
      <c r="AK1031" s="14">
        <f t="shared" si="462"/>
        <v>22.062127777777778</v>
      </c>
      <c r="AL1031" s="16">
        <v>162</v>
      </c>
      <c r="AM1031" s="16">
        <v>27</v>
      </c>
      <c r="AN1031" s="16">
        <v>37.08</v>
      </c>
      <c r="AO1031" s="16">
        <f t="shared" si="463"/>
        <v>162.46029999999999</v>
      </c>
      <c r="AP1031" s="16">
        <v>41</v>
      </c>
      <c r="AQ1031" s="16">
        <v>40</v>
      </c>
      <c r="AR1031" s="16">
        <v>55.37</v>
      </c>
      <c r="AS1031" s="14">
        <f t="shared" si="464"/>
        <v>41.682047222222224</v>
      </c>
      <c r="AT1031" s="16">
        <v>7</v>
      </c>
      <c r="AU1031" s="16">
        <v>34</v>
      </c>
      <c r="AV1031" s="16">
        <v>27.64</v>
      </c>
      <c r="AW1031" s="14">
        <f t="shared" si="465"/>
        <v>7.5743444444444448</v>
      </c>
      <c r="AX1031" s="14">
        <f t="shared" si="457"/>
        <v>-19.756527777777791</v>
      </c>
      <c r="AY1031" s="14">
        <f t="shared" si="458"/>
        <v>-9.6273666666666671</v>
      </c>
      <c r="AZ1031" s="14">
        <f t="shared" si="459"/>
        <v>-217.31674999999998</v>
      </c>
    </row>
    <row r="1032" spans="1:52">
      <c r="A1032" s="11">
        <v>0.65277777777777801</v>
      </c>
      <c r="B1032" s="12">
        <f t="shared" si="453"/>
        <v>15.649999999999991</v>
      </c>
      <c r="C1032" s="12">
        <f t="shared" si="454"/>
        <v>22.349574597297945</v>
      </c>
      <c r="D1032" s="12">
        <f t="shared" si="455"/>
        <v>21.967397941742409</v>
      </c>
      <c r="E1032" s="12">
        <f t="shared" si="456"/>
        <v>22.123397941742407</v>
      </c>
      <c r="F1032" s="12">
        <f t="shared" si="449"/>
        <v>5.791892037185125</v>
      </c>
      <c r="G1032" s="12">
        <f t="shared" si="443"/>
        <v>0.40793822129678631</v>
      </c>
      <c r="H1032" s="26">
        <f t="shared" si="450"/>
        <v>23.373138382379651</v>
      </c>
      <c r="I1032" s="33">
        <f t="shared" si="444"/>
        <v>7.9526301528535015</v>
      </c>
      <c r="J1032" s="50">
        <f t="shared" si="445"/>
        <v>8.1086301528535021</v>
      </c>
      <c r="K1032" s="33">
        <f t="shared" si="435"/>
        <v>2.12283440990677</v>
      </c>
      <c r="L1032" s="33">
        <f t="shared" si="451"/>
        <v>-0.99968761025791275</v>
      </c>
      <c r="M1032" s="33">
        <f t="shared" si="436"/>
        <v>3.1165964135525126</v>
      </c>
      <c r="N1032" s="33">
        <f t="shared" si="452"/>
        <v>-2.4993637126748718E-2</v>
      </c>
      <c r="O1032" s="33">
        <f t="shared" si="437"/>
        <v>3.1165964135525126</v>
      </c>
      <c r="P1032" s="33">
        <f t="shared" si="438"/>
        <v>178.56782094216788</v>
      </c>
      <c r="Q1032" s="33">
        <f t="shared" si="446"/>
        <v>0.22678462555642437</v>
      </c>
      <c r="R1032" s="33">
        <f t="shared" si="439"/>
        <v>12.993801902837825</v>
      </c>
      <c r="S1032" s="33">
        <f t="shared" si="447"/>
        <v>-0.97670656269648304</v>
      </c>
      <c r="T1032" s="33">
        <f t="shared" si="440"/>
        <v>2.9253315430509135</v>
      </c>
      <c r="U1032" s="33">
        <f t="shared" si="448"/>
        <v>0.21457933354734093</v>
      </c>
      <c r="V1032" s="72">
        <f t="shared" si="441"/>
        <v>2.9253315430509135</v>
      </c>
      <c r="W1032" s="33">
        <f t="shared" si="442"/>
        <v>167.60915109331</v>
      </c>
      <c r="X1032" s="80">
        <v>0.65277777777777779</v>
      </c>
      <c r="Z1032" s="16">
        <v>182</v>
      </c>
      <c r="AA1032" s="16">
        <v>11</v>
      </c>
      <c r="AB1032" s="16">
        <v>58.75</v>
      </c>
      <c r="AC1032" s="14">
        <f t="shared" si="460"/>
        <v>182.19965277777777</v>
      </c>
      <c r="AD1032" s="16">
        <v>51</v>
      </c>
      <c r="AE1032" s="16">
        <v>18</v>
      </c>
      <c r="AF1032" s="16">
        <v>56.78</v>
      </c>
      <c r="AG1032" s="14">
        <f t="shared" si="461"/>
        <v>51.315772222222222</v>
      </c>
      <c r="AH1032" s="16">
        <v>22</v>
      </c>
      <c r="AI1032" s="16">
        <v>4</v>
      </c>
      <c r="AJ1032" s="16">
        <v>43.82</v>
      </c>
      <c r="AK1032" s="14">
        <f t="shared" si="462"/>
        <v>22.078838888888889</v>
      </c>
      <c r="AL1032" s="16">
        <v>162</v>
      </c>
      <c r="AM1032" s="16">
        <v>30</v>
      </c>
      <c r="AN1032" s="16">
        <v>32.54</v>
      </c>
      <c r="AO1032" s="16">
        <f t="shared" si="463"/>
        <v>162.50903888888888</v>
      </c>
      <c r="AP1032" s="16">
        <v>41</v>
      </c>
      <c r="AQ1032" s="16">
        <v>37</v>
      </c>
      <c r="AR1032" s="16">
        <v>56.6</v>
      </c>
      <c r="AS1032" s="14">
        <f t="shared" si="464"/>
        <v>41.63238888888889</v>
      </c>
      <c r="AT1032" s="16">
        <v>7</v>
      </c>
      <c r="AU1032" s="16">
        <v>35</v>
      </c>
      <c r="AV1032" s="16">
        <v>27.8</v>
      </c>
      <c r="AW1032" s="14">
        <f t="shared" si="465"/>
        <v>7.5910555555555552</v>
      </c>
      <c r="AX1032" s="14">
        <f t="shared" si="457"/>
        <v>-19.69061388888889</v>
      </c>
      <c r="AY1032" s="14">
        <f t="shared" si="458"/>
        <v>-9.6833833333333317</v>
      </c>
      <c r="AZ1032" s="14">
        <f t="shared" si="459"/>
        <v>-217.31674999999998</v>
      </c>
    </row>
    <row r="1033" spans="1:52">
      <c r="A1033" s="11">
        <v>0.65347222222222201</v>
      </c>
      <c r="B1033" s="12">
        <f t="shared" si="453"/>
        <v>15.666666666666671</v>
      </c>
      <c r="C1033" s="12">
        <f t="shared" si="454"/>
        <v>22.366286830631296</v>
      </c>
      <c r="D1033" s="12">
        <f t="shared" si="455"/>
        <v>21.984110175075731</v>
      </c>
      <c r="E1033" s="12">
        <f t="shared" si="456"/>
        <v>22.14011017507573</v>
      </c>
      <c r="F1033" s="12">
        <f t="shared" si="449"/>
        <v>5.7962672896405456</v>
      </c>
      <c r="G1033" s="12">
        <f t="shared" si="443"/>
        <v>0.40804254570037057</v>
      </c>
      <c r="H1033" s="26">
        <f t="shared" si="450"/>
        <v>23.37911573040525</v>
      </c>
      <c r="I1033" s="33">
        <f t="shared" si="444"/>
        <v>7.9693423861868524</v>
      </c>
      <c r="J1033" s="50">
        <f t="shared" si="445"/>
        <v>8.125342386186853</v>
      </c>
      <c r="K1033" s="33">
        <f t="shared" si="435"/>
        <v>2.1272096623621981</v>
      </c>
      <c r="L1033" s="33">
        <f t="shared" si="451"/>
        <v>-0.9996928419380684</v>
      </c>
      <c r="M1033" s="33">
        <f t="shared" si="436"/>
        <v>3.1168066176999814</v>
      </c>
      <c r="N1033" s="33">
        <f t="shared" si="452"/>
        <v>-2.4783498094268858E-2</v>
      </c>
      <c r="O1033" s="33">
        <f t="shared" si="437"/>
        <v>3.1168066176999814</v>
      </c>
      <c r="P1033" s="33">
        <f t="shared" si="438"/>
        <v>178.579864752654</v>
      </c>
      <c r="Q1033" s="33">
        <f t="shared" si="446"/>
        <v>0.22590859787822248</v>
      </c>
      <c r="R1033" s="33">
        <f t="shared" si="439"/>
        <v>12.943609214140212</v>
      </c>
      <c r="S1033" s="33">
        <f t="shared" si="447"/>
        <v>-0.97684332705476284</v>
      </c>
      <c r="T1033" s="33">
        <f t="shared" si="440"/>
        <v>2.9259698306522308</v>
      </c>
      <c r="U1033" s="33">
        <f t="shared" si="448"/>
        <v>0.21395587018958359</v>
      </c>
      <c r="V1033" s="72">
        <f t="shared" si="441"/>
        <v>2.9259698306522308</v>
      </c>
      <c r="W1033" s="33">
        <f t="shared" si="442"/>
        <v>167.64572227898105</v>
      </c>
      <c r="X1033" s="80">
        <v>0.65347222222222223</v>
      </c>
      <c r="Z1033" s="16">
        <v>182</v>
      </c>
      <c r="AA1033" s="16">
        <v>10</v>
      </c>
      <c r="AB1033" s="16">
        <v>56.75</v>
      </c>
      <c r="AC1033" s="14">
        <f t="shared" si="460"/>
        <v>182.18243055555556</v>
      </c>
      <c r="AD1033" s="16">
        <v>51</v>
      </c>
      <c r="AE1033" s="16">
        <v>19</v>
      </c>
      <c r="AF1033" s="16">
        <v>19.489999999999998</v>
      </c>
      <c r="AG1033" s="14">
        <f t="shared" si="461"/>
        <v>51.322080555555559</v>
      </c>
      <c r="AH1033" s="16">
        <v>22</v>
      </c>
      <c r="AI1033" s="16">
        <v>5</v>
      </c>
      <c r="AJ1033" s="16">
        <v>43.99</v>
      </c>
      <c r="AK1033" s="14">
        <f t="shared" si="462"/>
        <v>22.095552777777776</v>
      </c>
      <c r="AL1033" s="16">
        <v>162</v>
      </c>
      <c r="AM1033" s="16">
        <v>33</v>
      </c>
      <c r="AN1033" s="16">
        <v>28.74</v>
      </c>
      <c r="AO1033" s="16">
        <f t="shared" si="463"/>
        <v>162.55798333333334</v>
      </c>
      <c r="AP1033" s="16">
        <v>41</v>
      </c>
      <c r="AQ1033" s="16">
        <v>34</v>
      </c>
      <c r="AR1033" s="16">
        <v>58.31</v>
      </c>
      <c r="AS1033" s="14">
        <f t="shared" si="464"/>
        <v>41.582863888888888</v>
      </c>
      <c r="AT1033" s="16">
        <v>7</v>
      </c>
      <c r="AU1033" s="16">
        <v>36</v>
      </c>
      <c r="AV1033" s="16">
        <v>27.96</v>
      </c>
      <c r="AW1033" s="14">
        <f t="shared" si="465"/>
        <v>7.6077666666666666</v>
      </c>
      <c r="AX1033" s="14">
        <f t="shared" si="457"/>
        <v>-19.624447222222216</v>
      </c>
      <c r="AY1033" s="14">
        <f t="shared" si="458"/>
        <v>-9.7392166666666711</v>
      </c>
      <c r="AZ1033" s="14">
        <f t="shared" si="459"/>
        <v>-217.31679166666663</v>
      </c>
    </row>
    <row r="1034" spans="1:52">
      <c r="A1034" s="11">
        <v>0.65416666666666701</v>
      </c>
      <c r="B1034" s="12">
        <f t="shared" si="453"/>
        <v>15.683333333333328</v>
      </c>
      <c r="C1034" s="12">
        <f t="shared" si="454"/>
        <v>22.382999063964618</v>
      </c>
      <c r="D1034" s="12">
        <f t="shared" si="455"/>
        <v>22.000822408409075</v>
      </c>
      <c r="E1034" s="12">
        <f t="shared" si="456"/>
        <v>22.156822408409074</v>
      </c>
      <c r="F1034" s="12">
        <f t="shared" si="449"/>
        <v>5.8006425420959706</v>
      </c>
      <c r="G1034" s="12">
        <f t="shared" si="443"/>
        <v>0.40814601616172974</v>
      </c>
      <c r="H1034" s="26">
        <f t="shared" si="450"/>
        <v>23.385044151145404</v>
      </c>
      <c r="I1034" s="33">
        <f t="shared" si="444"/>
        <v>7.9860546195201749</v>
      </c>
      <c r="J1034" s="50">
        <f t="shared" si="445"/>
        <v>8.1420546195201755</v>
      </c>
      <c r="K1034" s="33">
        <f t="shared" si="435"/>
        <v>2.1315849148176182</v>
      </c>
      <c r="L1034" s="33">
        <f t="shared" si="451"/>
        <v>-0.99969804175464216</v>
      </c>
      <c r="M1034" s="33">
        <f t="shared" si="436"/>
        <v>3.1170173227458244</v>
      </c>
      <c r="N1034" s="33">
        <f t="shared" si="452"/>
        <v>-2.4572857219584267E-2</v>
      </c>
      <c r="O1034" s="33">
        <f t="shared" si="437"/>
        <v>3.1170173227458244</v>
      </c>
      <c r="P1034" s="33">
        <f t="shared" si="438"/>
        <v>178.59193726250291</v>
      </c>
      <c r="Q1034" s="33">
        <f t="shared" si="446"/>
        <v>0.22503512648115004</v>
      </c>
      <c r="R1034" s="33">
        <f t="shared" si="439"/>
        <v>12.893562989562566</v>
      </c>
      <c r="S1034" s="33">
        <f t="shared" si="447"/>
        <v>-0.97698045063909189</v>
      </c>
      <c r="T1034" s="33">
        <f t="shared" si="440"/>
        <v>2.926611667687447</v>
      </c>
      <c r="U1034" s="33">
        <f t="shared" si="448"/>
        <v>0.21332885193765291</v>
      </c>
      <c r="V1034" s="72">
        <f t="shared" si="441"/>
        <v>2.926611667687447</v>
      </c>
      <c r="W1034" s="33">
        <f t="shared" si="442"/>
        <v>167.68249683223414</v>
      </c>
      <c r="X1034" s="80">
        <v>0.65416666666666667</v>
      </c>
      <c r="Z1034" s="16">
        <v>182</v>
      </c>
      <c r="AA1034" s="16">
        <v>9</v>
      </c>
      <c r="AB1034" s="16">
        <v>54.57</v>
      </c>
      <c r="AC1034" s="14">
        <f t="shared" si="460"/>
        <v>182.16515833333332</v>
      </c>
      <c r="AD1034" s="16">
        <v>51</v>
      </c>
      <c r="AE1034" s="16">
        <v>19</v>
      </c>
      <c r="AF1034" s="16">
        <v>42.02</v>
      </c>
      <c r="AG1034" s="14">
        <f t="shared" si="461"/>
        <v>51.328338888888887</v>
      </c>
      <c r="AH1034" s="16">
        <v>22</v>
      </c>
      <c r="AI1034" s="16">
        <v>6</v>
      </c>
      <c r="AJ1034" s="16">
        <v>44.15</v>
      </c>
      <c r="AK1034" s="14">
        <f t="shared" si="462"/>
        <v>22.11226388888889</v>
      </c>
      <c r="AL1034" s="16">
        <v>162</v>
      </c>
      <c r="AM1034" s="16">
        <v>36</v>
      </c>
      <c r="AN1034" s="16">
        <v>25.67</v>
      </c>
      <c r="AO1034" s="16">
        <f t="shared" si="463"/>
        <v>162.60713055555556</v>
      </c>
      <c r="AP1034" s="16">
        <v>41</v>
      </c>
      <c r="AQ1034" s="16">
        <v>32</v>
      </c>
      <c r="AR1034" s="16">
        <v>0.5</v>
      </c>
      <c r="AS1034" s="14">
        <f t="shared" si="464"/>
        <v>41.533472222222223</v>
      </c>
      <c r="AT1034" s="16">
        <v>7</v>
      </c>
      <c r="AU1034" s="16">
        <v>37</v>
      </c>
      <c r="AV1034" s="16">
        <v>28.13</v>
      </c>
      <c r="AW1034" s="14">
        <f t="shared" si="465"/>
        <v>7.6244805555555555</v>
      </c>
      <c r="AX1034" s="14">
        <f t="shared" si="457"/>
        <v>-19.558027777777767</v>
      </c>
      <c r="AY1034" s="14">
        <f t="shared" si="458"/>
        <v>-9.7948666666666639</v>
      </c>
      <c r="AZ1034" s="14">
        <f t="shared" si="459"/>
        <v>-217.31675000000001</v>
      </c>
    </row>
    <row r="1035" spans="1:52">
      <c r="A1035" s="11">
        <v>0.65486111111111101</v>
      </c>
      <c r="B1035" s="12">
        <f t="shared" si="453"/>
        <v>15.700000000000008</v>
      </c>
      <c r="C1035" s="12">
        <f t="shared" si="454"/>
        <v>22.399711297297962</v>
      </c>
      <c r="D1035" s="12">
        <f t="shared" si="455"/>
        <v>22.017534641742397</v>
      </c>
      <c r="E1035" s="12">
        <f t="shared" si="456"/>
        <v>22.173534641742396</v>
      </c>
      <c r="F1035" s="12">
        <f t="shared" si="449"/>
        <v>5.8050177945513912</v>
      </c>
      <c r="G1035" s="12">
        <f t="shared" si="443"/>
        <v>0.40824863058650773</v>
      </c>
      <c r="H1035" s="26">
        <f t="shared" si="450"/>
        <v>23.390923524602343</v>
      </c>
      <c r="I1035" s="33">
        <f t="shared" si="444"/>
        <v>8.0027668528535187</v>
      </c>
      <c r="J1035" s="50">
        <f t="shared" si="445"/>
        <v>8.1587668528535193</v>
      </c>
      <c r="K1035" s="33">
        <f t="shared" si="435"/>
        <v>2.1359601672730446</v>
      </c>
      <c r="L1035" s="33">
        <f t="shared" si="451"/>
        <v>-0.99970320928884915</v>
      </c>
      <c r="M1035" s="33">
        <f t="shared" si="436"/>
        <v>3.1172285245021132</v>
      </c>
      <c r="N1035" s="33">
        <f t="shared" si="452"/>
        <v>-2.4361718690917713E-2</v>
      </c>
      <c r="O1035" s="33">
        <f t="shared" si="437"/>
        <v>3.1172285245021132</v>
      </c>
      <c r="P1035" s="33">
        <f t="shared" si="438"/>
        <v>178.60403823176401</v>
      </c>
      <c r="Q1035" s="33">
        <f t="shared" si="446"/>
        <v>0.22416422587867743</v>
      </c>
      <c r="R1035" s="33">
        <f t="shared" si="439"/>
        <v>12.843664060665484</v>
      </c>
      <c r="S1035" s="33">
        <f t="shared" si="447"/>
        <v>-0.97711792425946187</v>
      </c>
      <c r="T1035" s="33">
        <f t="shared" si="440"/>
        <v>2.9272570426057474</v>
      </c>
      <c r="U1035" s="33">
        <f t="shared" si="448"/>
        <v>0.21269828887624087</v>
      </c>
      <c r="V1035" s="72">
        <f t="shared" si="441"/>
        <v>2.9272570426057474</v>
      </c>
      <c r="W1035" s="33">
        <f t="shared" si="442"/>
        <v>167.71947409125633</v>
      </c>
      <c r="X1035" s="80">
        <v>0.65486111111111112</v>
      </c>
      <c r="Z1035" s="16">
        <v>182</v>
      </c>
      <c r="AA1035" s="16">
        <v>8</v>
      </c>
      <c r="AB1035" s="16">
        <v>52.22</v>
      </c>
      <c r="AC1035" s="14">
        <f t="shared" si="460"/>
        <v>182.14783888888888</v>
      </c>
      <c r="AD1035" s="16">
        <v>51</v>
      </c>
      <c r="AE1035" s="16">
        <v>20</v>
      </c>
      <c r="AF1035" s="16">
        <v>4.37</v>
      </c>
      <c r="AG1035" s="14">
        <f t="shared" si="461"/>
        <v>51.33454722222222</v>
      </c>
      <c r="AH1035" s="16">
        <v>22</v>
      </c>
      <c r="AI1035" s="16">
        <v>7</v>
      </c>
      <c r="AJ1035" s="16">
        <v>44.31</v>
      </c>
      <c r="AK1035" s="14">
        <f t="shared" si="462"/>
        <v>22.128975000000001</v>
      </c>
      <c r="AL1035" s="16">
        <v>162</v>
      </c>
      <c r="AM1035" s="16">
        <v>39</v>
      </c>
      <c r="AN1035" s="16">
        <v>23.35</v>
      </c>
      <c r="AO1035" s="16">
        <f t="shared" si="463"/>
        <v>162.65648611111112</v>
      </c>
      <c r="AP1035" s="16">
        <v>41</v>
      </c>
      <c r="AQ1035" s="16">
        <v>29</v>
      </c>
      <c r="AR1035" s="16">
        <v>3.18</v>
      </c>
      <c r="AS1035" s="14">
        <f t="shared" si="464"/>
        <v>41.484216666666669</v>
      </c>
      <c r="AT1035" s="16">
        <v>7</v>
      </c>
      <c r="AU1035" s="16">
        <v>38</v>
      </c>
      <c r="AV1035" s="16">
        <v>28.29</v>
      </c>
      <c r="AW1035" s="14">
        <f t="shared" si="465"/>
        <v>7.6411916666666668</v>
      </c>
      <c r="AX1035" s="14">
        <f t="shared" si="457"/>
        <v>-19.491352777777763</v>
      </c>
      <c r="AY1035" s="14">
        <f t="shared" si="458"/>
        <v>-9.8503305555555514</v>
      </c>
      <c r="AZ1035" s="14">
        <f t="shared" si="459"/>
        <v>-217.31674999999998</v>
      </c>
    </row>
    <row r="1036" spans="1:52">
      <c r="A1036" s="11">
        <v>0.655555555555556</v>
      </c>
      <c r="B1036" s="12">
        <f t="shared" si="453"/>
        <v>15.716666666666665</v>
      </c>
      <c r="C1036" s="12">
        <f t="shared" si="454"/>
        <v>22.416423530631285</v>
      </c>
      <c r="D1036" s="12">
        <f t="shared" si="455"/>
        <v>22.034246875075748</v>
      </c>
      <c r="E1036" s="12">
        <f t="shared" si="456"/>
        <v>22.190246875075747</v>
      </c>
      <c r="F1036" s="12">
        <f t="shared" si="449"/>
        <v>5.8093930470068198</v>
      </c>
      <c r="G1036" s="12">
        <f t="shared" si="443"/>
        <v>0.40835038689734832</v>
      </c>
      <c r="H1036" s="26">
        <f t="shared" si="450"/>
        <v>23.39675373175233</v>
      </c>
      <c r="I1036" s="33">
        <f t="shared" si="444"/>
        <v>8.0194790861868412</v>
      </c>
      <c r="J1036" s="50">
        <f t="shared" si="445"/>
        <v>8.1754790861868418</v>
      </c>
      <c r="K1036" s="33">
        <f t="shared" si="435"/>
        <v>2.1403354197284647</v>
      </c>
      <c r="L1036" s="33">
        <f t="shared" si="451"/>
        <v>-0.99970834412441134</v>
      </c>
      <c r="M1036" s="33">
        <f t="shared" si="436"/>
        <v>3.1174402187691328</v>
      </c>
      <c r="N1036" s="33">
        <f t="shared" si="452"/>
        <v>-2.4150086708490292E-2</v>
      </c>
      <c r="O1036" s="33">
        <f t="shared" si="437"/>
        <v>3.1174402187691328</v>
      </c>
      <c r="P1036" s="33">
        <f t="shared" si="438"/>
        <v>178.61616741981135</v>
      </c>
      <c r="Q1036" s="33">
        <f t="shared" si="446"/>
        <v>0.22329591054296685</v>
      </c>
      <c r="R1036" s="33">
        <f t="shared" si="439"/>
        <v>12.793913256642783</v>
      </c>
      <c r="S1036" s="33">
        <f t="shared" si="447"/>
        <v>-0.97725573870928018</v>
      </c>
      <c r="T1036" s="33">
        <f t="shared" si="440"/>
        <v>2.9279059438221653</v>
      </c>
      <c r="U1036" s="33">
        <f t="shared" si="448"/>
        <v>0.21206419113037292</v>
      </c>
      <c r="V1036" s="72">
        <f t="shared" si="441"/>
        <v>2.9279059438221653</v>
      </c>
      <c r="W1036" s="33">
        <f t="shared" si="442"/>
        <v>167.756653392278</v>
      </c>
      <c r="X1036" s="80">
        <v>0.65555555555555556</v>
      </c>
      <c r="Z1036" s="16">
        <v>182</v>
      </c>
      <c r="AA1036" s="16">
        <v>7</v>
      </c>
      <c r="AB1036" s="16">
        <v>49.69</v>
      </c>
      <c r="AC1036" s="14">
        <f t="shared" si="460"/>
        <v>182.13046944444446</v>
      </c>
      <c r="AD1036" s="16">
        <v>51</v>
      </c>
      <c r="AE1036" s="16">
        <v>20</v>
      </c>
      <c r="AF1036" s="16">
        <v>26.54</v>
      </c>
      <c r="AG1036" s="14">
        <f t="shared" si="461"/>
        <v>51.340705555555559</v>
      </c>
      <c r="AH1036" s="16">
        <v>22</v>
      </c>
      <c r="AI1036" s="16">
        <v>8</v>
      </c>
      <c r="AJ1036" s="16">
        <v>44.48</v>
      </c>
      <c r="AK1036" s="14">
        <f t="shared" si="462"/>
        <v>22.145688888888888</v>
      </c>
      <c r="AL1036" s="16">
        <v>162</v>
      </c>
      <c r="AM1036" s="16">
        <v>42</v>
      </c>
      <c r="AN1036" s="16">
        <v>21.75</v>
      </c>
      <c r="AO1036" s="16">
        <f t="shared" si="463"/>
        <v>162.70604166666666</v>
      </c>
      <c r="AP1036" s="16">
        <v>41</v>
      </c>
      <c r="AQ1036" s="16">
        <v>26</v>
      </c>
      <c r="AR1036" s="16">
        <v>6.35</v>
      </c>
      <c r="AS1036" s="14">
        <f t="shared" si="464"/>
        <v>41.435097222222225</v>
      </c>
      <c r="AT1036" s="16">
        <v>7</v>
      </c>
      <c r="AU1036" s="16">
        <v>39</v>
      </c>
      <c r="AV1036" s="16">
        <v>28.46</v>
      </c>
      <c r="AW1036" s="14">
        <f t="shared" si="465"/>
        <v>7.6579055555555557</v>
      </c>
      <c r="AX1036" s="14">
        <f t="shared" si="457"/>
        <v>-19.424427777777794</v>
      </c>
      <c r="AY1036" s="14">
        <f t="shared" si="458"/>
        <v>-9.9056083333333333</v>
      </c>
      <c r="AZ1036" s="14">
        <f t="shared" si="459"/>
        <v>-217.31674999999998</v>
      </c>
    </row>
    <row r="1037" spans="1:52">
      <c r="A1037" s="11">
        <v>0.65625</v>
      </c>
      <c r="B1037" s="12">
        <f t="shared" si="453"/>
        <v>15.733333333333345</v>
      </c>
      <c r="C1037" s="12">
        <f t="shared" si="454"/>
        <v>22.433135763964636</v>
      </c>
      <c r="D1037" s="12">
        <f t="shared" si="455"/>
        <v>22.050959108409071</v>
      </c>
      <c r="E1037" s="12">
        <f t="shared" si="456"/>
        <v>22.20695910840907</v>
      </c>
      <c r="F1037" s="12">
        <f t="shared" si="449"/>
        <v>5.8137682994622395</v>
      </c>
      <c r="G1037" s="12">
        <f t="shared" si="443"/>
        <v>0.40845128303394351</v>
      </c>
      <c r="H1037" s="26">
        <f t="shared" si="450"/>
        <v>23.402534654548411</v>
      </c>
      <c r="I1037" s="33">
        <f t="shared" si="444"/>
        <v>8.0361913195201922</v>
      </c>
      <c r="J1037" s="50">
        <f t="shared" si="445"/>
        <v>8.1921913195201927</v>
      </c>
      <c r="K1037" s="33">
        <f t="shared" si="435"/>
        <v>2.1447106721838924</v>
      </c>
      <c r="L1037" s="33">
        <f t="shared" si="451"/>
        <v>-0.99971344584759203</v>
      </c>
      <c r="M1037" s="33">
        <f t="shared" si="436"/>
        <v>3.1176524013354463</v>
      </c>
      <c r="N1037" s="33">
        <f t="shared" si="452"/>
        <v>-2.3937965484429218E-2</v>
      </c>
      <c r="O1037" s="33">
        <f t="shared" si="437"/>
        <v>3.1176524013354463</v>
      </c>
      <c r="P1037" s="33">
        <f t="shared" si="438"/>
        <v>178.62832458534737</v>
      </c>
      <c r="Q1037" s="33">
        <f t="shared" si="446"/>
        <v>0.22243019490469682</v>
      </c>
      <c r="R1037" s="33">
        <f t="shared" si="439"/>
        <v>12.744311404311436</v>
      </c>
      <c r="S1037" s="33">
        <f t="shared" si="447"/>
        <v>-0.97739388476586053</v>
      </c>
      <c r="T1037" s="33">
        <f t="shared" si="440"/>
        <v>2.9285583597175275</v>
      </c>
      <c r="U1037" s="33">
        <f t="shared" si="448"/>
        <v>0.21142656886564576</v>
      </c>
      <c r="V1037" s="72">
        <f t="shared" si="441"/>
        <v>2.9285583597175275</v>
      </c>
      <c r="W1037" s="33">
        <f t="shared" si="442"/>
        <v>167.79403406956948</v>
      </c>
      <c r="X1037" s="80">
        <v>0.65625</v>
      </c>
      <c r="Z1037" s="16">
        <v>182</v>
      </c>
      <c r="AA1037" s="16">
        <v>6</v>
      </c>
      <c r="AB1037" s="16">
        <v>47</v>
      </c>
      <c r="AC1037" s="14">
        <f t="shared" si="460"/>
        <v>182.11305555555555</v>
      </c>
      <c r="AD1037" s="16">
        <v>51</v>
      </c>
      <c r="AE1037" s="16">
        <v>20</v>
      </c>
      <c r="AF1037" s="16">
        <v>48.54</v>
      </c>
      <c r="AG1037" s="14">
        <f t="shared" si="461"/>
        <v>51.346816666666669</v>
      </c>
      <c r="AH1037" s="16">
        <v>22</v>
      </c>
      <c r="AI1037" s="16">
        <v>9</v>
      </c>
      <c r="AJ1037" s="16">
        <v>44.64</v>
      </c>
      <c r="AK1037" s="14">
        <f t="shared" si="462"/>
        <v>22.162400000000002</v>
      </c>
      <c r="AL1037" s="16">
        <v>162</v>
      </c>
      <c r="AM1037" s="16">
        <v>45</v>
      </c>
      <c r="AN1037" s="16">
        <v>20.89</v>
      </c>
      <c r="AO1037" s="16">
        <f t="shared" si="463"/>
        <v>162.75580277777777</v>
      </c>
      <c r="AP1037" s="16">
        <v>41</v>
      </c>
      <c r="AQ1037" s="16">
        <v>23</v>
      </c>
      <c r="AR1037" s="16">
        <v>10.02</v>
      </c>
      <c r="AS1037" s="14">
        <f t="shared" si="464"/>
        <v>41.386116666666666</v>
      </c>
      <c r="AT1037" s="16">
        <v>7</v>
      </c>
      <c r="AU1037" s="16">
        <v>40</v>
      </c>
      <c r="AV1037" s="16">
        <v>28.62</v>
      </c>
      <c r="AW1037" s="14">
        <f t="shared" si="465"/>
        <v>7.6746166666666671</v>
      </c>
      <c r="AX1037" s="14">
        <f t="shared" si="457"/>
        <v>-19.357252777777774</v>
      </c>
      <c r="AY1037" s="14">
        <f t="shared" si="458"/>
        <v>-9.9607000000000028</v>
      </c>
      <c r="AZ1037" s="14">
        <f t="shared" si="459"/>
        <v>-217.31675000000001</v>
      </c>
    </row>
    <row r="1038" spans="1:52">
      <c r="A1038" s="11">
        <v>0.656944444444444</v>
      </c>
      <c r="B1038" s="12">
        <f t="shared" si="453"/>
        <v>15.75</v>
      </c>
      <c r="C1038" s="12">
        <f t="shared" si="454"/>
        <v>22.449847997297958</v>
      </c>
      <c r="D1038" s="12">
        <f t="shared" si="455"/>
        <v>22.06767134174239</v>
      </c>
      <c r="E1038" s="12">
        <f t="shared" si="456"/>
        <v>22.223671341742389</v>
      </c>
      <c r="F1038" s="12">
        <f t="shared" si="449"/>
        <v>5.8181435519176592</v>
      </c>
      <c r="G1038" s="12">
        <f t="shared" si="443"/>
        <v>0.40855131695308494</v>
      </c>
      <c r="H1038" s="26">
        <f t="shared" si="450"/>
        <v>23.408266175923366</v>
      </c>
      <c r="I1038" s="33">
        <f t="shared" si="444"/>
        <v>8.0529035528535147</v>
      </c>
      <c r="J1038" s="50">
        <f t="shared" si="445"/>
        <v>8.2089035528535153</v>
      </c>
      <c r="K1038" s="33">
        <f t="shared" si="435"/>
        <v>2.149085924639313</v>
      </c>
      <c r="L1038" s="33">
        <f t="shared" si="451"/>
        <v>-0.99971851404723244</v>
      </c>
      <c r="M1038" s="33">
        <f t="shared" si="436"/>
        <v>3.1178650679779993</v>
      </c>
      <c r="N1038" s="33">
        <f t="shared" si="452"/>
        <v>-2.3725359242672085E-2</v>
      </c>
      <c r="O1038" s="33">
        <f t="shared" si="437"/>
        <v>3.1178650679779993</v>
      </c>
      <c r="P1038" s="33">
        <f t="shared" si="438"/>
        <v>178.64050948640886</v>
      </c>
      <c r="Q1038" s="33">
        <f t="shared" si="446"/>
        <v>0.22156709335290614</v>
      </c>
      <c r="R1038" s="33">
        <f t="shared" si="439"/>
        <v>12.694859328102638</v>
      </c>
      <c r="S1038" s="33">
        <f t="shared" si="447"/>
        <v>-0.97753235319091047</v>
      </c>
      <c r="T1038" s="33">
        <f t="shared" si="440"/>
        <v>2.929214278638387</v>
      </c>
      <c r="U1038" s="33">
        <f t="shared" si="448"/>
        <v>0.21078543228847921</v>
      </c>
      <c r="V1038" s="72">
        <f t="shared" si="441"/>
        <v>2.929214278638387</v>
      </c>
      <c r="W1038" s="33">
        <f t="shared" si="442"/>
        <v>167.83161545543751</v>
      </c>
      <c r="X1038" s="80">
        <v>0.65694444444444444</v>
      </c>
      <c r="Z1038" s="16">
        <v>182</v>
      </c>
      <c r="AA1038" s="16">
        <v>5</v>
      </c>
      <c r="AB1038" s="16">
        <v>44.13</v>
      </c>
      <c r="AC1038" s="14">
        <f t="shared" si="460"/>
        <v>182.09559166666668</v>
      </c>
      <c r="AD1038" s="16">
        <v>51</v>
      </c>
      <c r="AE1038" s="16">
        <v>21</v>
      </c>
      <c r="AF1038" s="16">
        <v>10.35</v>
      </c>
      <c r="AG1038" s="14">
        <f t="shared" si="461"/>
        <v>51.352874999999997</v>
      </c>
      <c r="AH1038" s="16">
        <v>22</v>
      </c>
      <c r="AI1038" s="16">
        <v>10</v>
      </c>
      <c r="AJ1038" s="16">
        <v>44.81</v>
      </c>
      <c r="AK1038" s="14">
        <f t="shared" si="462"/>
        <v>22.179113888888889</v>
      </c>
      <c r="AL1038" s="16">
        <v>162</v>
      </c>
      <c r="AM1038" s="16">
        <v>48</v>
      </c>
      <c r="AN1038" s="16">
        <v>20.75</v>
      </c>
      <c r="AO1038" s="16">
        <f t="shared" si="463"/>
        <v>162.80576388888889</v>
      </c>
      <c r="AP1038" s="16">
        <v>41</v>
      </c>
      <c r="AQ1038" s="16">
        <v>20</v>
      </c>
      <c r="AR1038" s="16">
        <v>14.17</v>
      </c>
      <c r="AS1038" s="14">
        <f t="shared" si="464"/>
        <v>41.337269444444445</v>
      </c>
      <c r="AT1038" s="16">
        <v>7</v>
      </c>
      <c r="AU1038" s="16">
        <v>41</v>
      </c>
      <c r="AV1038" s="16">
        <v>28.79</v>
      </c>
      <c r="AW1038" s="14">
        <f t="shared" si="465"/>
        <v>7.691330555555556</v>
      </c>
      <c r="AX1038" s="14">
        <f t="shared" si="457"/>
        <v>-19.289827777777788</v>
      </c>
      <c r="AY1038" s="14">
        <f t="shared" si="458"/>
        <v>-10.015605555555553</v>
      </c>
      <c r="AZ1038" s="14">
        <f t="shared" si="459"/>
        <v>-217.31674999999998</v>
      </c>
    </row>
    <row r="1039" spans="1:52">
      <c r="A1039" s="11">
        <v>0.65763888888888899</v>
      </c>
      <c r="B1039" s="12">
        <f t="shared" si="453"/>
        <v>15.766666666666655</v>
      </c>
      <c r="C1039" s="12">
        <f t="shared" si="454"/>
        <v>22.466560230631277</v>
      </c>
      <c r="D1039" s="12">
        <f t="shared" si="455"/>
        <v>22.084383575075737</v>
      </c>
      <c r="E1039" s="12">
        <f t="shared" si="456"/>
        <v>22.240383575075736</v>
      </c>
      <c r="F1039" s="12">
        <f t="shared" si="449"/>
        <v>5.822518804373086</v>
      </c>
      <c r="G1039" s="12">
        <f t="shared" si="443"/>
        <v>0.40865048662871195</v>
      </c>
      <c r="H1039" s="26">
        <f t="shared" si="450"/>
        <v>23.413948179792474</v>
      </c>
      <c r="I1039" s="33">
        <f t="shared" si="444"/>
        <v>8.0696157861868336</v>
      </c>
      <c r="J1039" s="50">
        <f t="shared" si="445"/>
        <v>8.2256157861868342</v>
      </c>
      <c r="K1039" s="33">
        <f t="shared" si="435"/>
        <v>2.1534611770947327</v>
      </c>
      <c r="L1039" s="33">
        <f t="shared" si="451"/>
        <v>-0.99972354831478583</v>
      </c>
      <c r="M1039" s="33">
        <f t="shared" si="436"/>
        <v>3.1180782144622183</v>
      </c>
      <c r="N1039" s="33">
        <f t="shared" si="452"/>
        <v>-2.3512272218875366E-2</v>
      </c>
      <c r="O1039" s="33">
        <f t="shared" si="437"/>
        <v>3.1180782144622183</v>
      </c>
      <c r="P1039" s="33">
        <f t="shared" si="438"/>
        <v>178.6527218803727</v>
      </c>
      <c r="Q1039" s="33">
        <f t="shared" si="446"/>
        <v>0.2207066202348171</v>
      </c>
      <c r="R1039" s="33">
        <f t="shared" si="439"/>
        <v>12.645557850051675</v>
      </c>
      <c r="S1039" s="33">
        <f t="shared" si="447"/>
        <v>-0.9776711347310223</v>
      </c>
      <c r="T1039" s="33">
        <f t="shared" si="440"/>
        <v>2.9298736888969632</v>
      </c>
      <c r="U1039" s="33">
        <f t="shared" si="448"/>
        <v>0.21014079164635202</v>
      </c>
      <c r="V1039" s="72">
        <f t="shared" si="441"/>
        <v>2.9298736888969632</v>
      </c>
      <c r="W1039" s="33">
        <f t="shared" si="442"/>
        <v>167.86939688022156</v>
      </c>
      <c r="X1039" s="80">
        <v>0.65763888888888888</v>
      </c>
      <c r="Z1039" s="16">
        <v>182</v>
      </c>
      <c r="AA1039" s="16">
        <v>4</v>
      </c>
      <c r="AB1039" s="16">
        <v>41.1</v>
      </c>
      <c r="AC1039" s="14">
        <f t="shared" si="460"/>
        <v>182.07808333333332</v>
      </c>
      <c r="AD1039" s="16">
        <v>51</v>
      </c>
      <c r="AE1039" s="16">
        <v>21</v>
      </c>
      <c r="AF1039" s="16">
        <v>31.98</v>
      </c>
      <c r="AG1039" s="14">
        <f t="shared" si="461"/>
        <v>51.358883333333331</v>
      </c>
      <c r="AH1039" s="16">
        <v>22</v>
      </c>
      <c r="AI1039" s="16">
        <v>11</v>
      </c>
      <c r="AJ1039" s="16">
        <v>44.97</v>
      </c>
      <c r="AK1039" s="14">
        <f t="shared" si="462"/>
        <v>22.195824999999999</v>
      </c>
      <c r="AL1039" s="16">
        <v>162</v>
      </c>
      <c r="AM1039" s="16">
        <v>51</v>
      </c>
      <c r="AN1039" s="16">
        <v>21.33</v>
      </c>
      <c r="AO1039" s="16">
        <f t="shared" si="463"/>
        <v>162.85592500000001</v>
      </c>
      <c r="AP1039" s="16">
        <v>41</v>
      </c>
      <c r="AQ1039" s="16">
        <v>17</v>
      </c>
      <c r="AR1039" s="16">
        <v>18.82</v>
      </c>
      <c r="AS1039" s="14">
        <f t="shared" si="464"/>
        <v>41.288561111111115</v>
      </c>
      <c r="AT1039" s="16">
        <v>7</v>
      </c>
      <c r="AU1039" s="16">
        <v>42</v>
      </c>
      <c r="AV1039" s="16">
        <v>28.95</v>
      </c>
      <c r="AW1039" s="14">
        <f t="shared" si="465"/>
        <v>7.7080416666666665</v>
      </c>
      <c r="AX1039" s="14">
        <f t="shared" si="457"/>
        <v>-19.222158333333311</v>
      </c>
      <c r="AY1039" s="14">
        <f t="shared" si="458"/>
        <v>-10.070322222222217</v>
      </c>
      <c r="AZ1039" s="14">
        <f t="shared" si="459"/>
        <v>-217.31674999999998</v>
      </c>
    </row>
    <row r="1040" spans="1:52">
      <c r="A1040" s="11">
        <v>0.65833333333333299</v>
      </c>
      <c r="B1040" s="12">
        <f t="shared" si="453"/>
        <v>15.783333333333335</v>
      </c>
      <c r="C1040" s="12">
        <f t="shared" si="454"/>
        <v>22.483272463964624</v>
      </c>
      <c r="D1040" s="12">
        <f t="shared" si="455"/>
        <v>22.10109580840906</v>
      </c>
      <c r="E1040" s="12">
        <f t="shared" si="456"/>
        <v>22.257095808409058</v>
      </c>
      <c r="F1040" s="12">
        <f t="shared" si="449"/>
        <v>5.8268940568285066</v>
      </c>
      <c r="G1040" s="12">
        <f t="shared" si="443"/>
        <v>0.40874879005196035</v>
      </c>
      <c r="H1040" s="26">
        <f t="shared" si="450"/>
        <v>23.419580551056296</v>
      </c>
      <c r="I1040" s="33">
        <f t="shared" si="444"/>
        <v>8.086328019520181</v>
      </c>
      <c r="J1040" s="50">
        <f t="shared" si="445"/>
        <v>8.2423280195201816</v>
      </c>
      <c r="K1040" s="33">
        <f t="shared" si="435"/>
        <v>2.1578364295501591</v>
      </c>
      <c r="L1040" s="33">
        <f t="shared" si="451"/>
        <v>-0.99972854824435309</v>
      </c>
      <c r="M1040" s="33">
        <f t="shared" si="436"/>
        <v>3.1182918365420953</v>
      </c>
      <c r="N1040" s="33">
        <f t="shared" si="452"/>
        <v>-2.3298708660317292E-2</v>
      </c>
      <c r="O1040" s="33">
        <f t="shared" si="437"/>
        <v>3.1182918365420953</v>
      </c>
      <c r="P1040" s="33">
        <f t="shared" si="438"/>
        <v>178.66496152396044</v>
      </c>
      <c r="Q1040" s="33">
        <f t="shared" si="446"/>
        <v>0.21984878985567097</v>
      </c>
      <c r="R1040" s="33">
        <f t="shared" si="439"/>
        <v>12.596407789788493</v>
      </c>
      <c r="S1040" s="33">
        <f t="shared" si="447"/>
        <v>-0.97781022011816388</v>
      </c>
      <c r="T1040" s="33">
        <f t="shared" si="440"/>
        <v>2.9305365787710738</v>
      </c>
      <c r="U1040" s="33">
        <f t="shared" si="448"/>
        <v>0.2094926572280468</v>
      </c>
      <c r="V1040" s="72">
        <f t="shared" si="441"/>
        <v>2.9305365787710738</v>
      </c>
      <c r="W1040" s="33">
        <f t="shared" si="442"/>
        <v>167.90737767229004</v>
      </c>
      <c r="X1040" s="80">
        <v>0.65833333333333333</v>
      </c>
      <c r="Z1040" s="16">
        <v>182</v>
      </c>
      <c r="AA1040" s="16">
        <v>3</v>
      </c>
      <c r="AB1040" s="16">
        <v>37.9</v>
      </c>
      <c r="AC1040" s="14">
        <f t="shared" si="460"/>
        <v>182.06052777777776</v>
      </c>
      <c r="AD1040" s="16">
        <v>51</v>
      </c>
      <c r="AE1040" s="16">
        <v>21</v>
      </c>
      <c r="AF1040" s="16">
        <v>53.43</v>
      </c>
      <c r="AG1040" s="14">
        <f t="shared" si="461"/>
        <v>51.364841666666663</v>
      </c>
      <c r="AH1040" s="16">
        <v>22</v>
      </c>
      <c r="AI1040" s="16">
        <v>12</v>
      </c>
      <c r="AJ1040" s="16">
        <v>45.14</v>
      </c>
      <c r="AK1040" s="14">
        <f t="shared" si="462"/>
        <v>22.21253888888889</v>
      </c>
      <c r="AL1040" s="16">
        <v>162</v>
      </c>
      <c r="AM1040" s="16">
        <v>54</v>
      </c>
      <c r="AN1040" s="16">
        <v>22.63</v>
      </c>
      <c r="AO1040" s="16">
        <f t="shared" si="463"/>
        <v>162.90628611111111</v>
      </c>
      <c r="AP1040" s="16">
        <v>41</v>
      </c>
      <c r="AQ1040" s="16">
        <v>14</v>
      </c>
      <c r="AR1040" s="16">
        <v>23.97</v>
      </c>
      <c r="AS1040" s="14">
        <f t="shared" si="464"/>
        <v>41.239991666666668</v>
      </c>
      <c r="AT1040" s="16">
        <v>7</v>
      </c>
      <c r="AU1040" s="16">
        <v>43</v>
      </c>
      <c r="AV1040" s="16">
        <v>29.11</v>
      </c>
      <c r="AW1040" s="14">
        <f t="shared" si="465"/>
        <v>7.7247527777777778</v>
      </c>
      <c r="AX1040" s="14">
        <f t="shared" si="457"/>
        <v>-19.15424166666665</v>
      </c>
      <c r="AY1040" s="14">
        <f t="shared" si="458"/>
        <v>-10.124849999999995</v>
      </c>
      <c r="AZ1040" s="14">
        <f t="shared" si="459"/>
        <v>-217.31679166666669</v>
      </c>
    </row>
    <row r="1041" spans="1:52">
      <c r="A1041" s="11">
        <v>0.65902777777777799</v>
      </c>
      <c r="B1041" s="12">
        <f t="shared" si="453"/>
        <v>15.799999999999992</v>
      </c>
      <c r="C1041" s="12">
        <f t="shared" si="454"/>
        <v>22.499984697297947</v>
      </c>
      <c r="D1041" s="12">
        <f t="shared" si="455"/>
        <v>22.117808041742407</v>
      </c>
      <c r="E1041" s="12">
        <f t="shared" si="456"/>
        <v>22.273808041742406</v>
      </c>
      <c r="F1041" s="12">
        <f t="shared" si="449"/>
        <v>5.8312693092839334</v>
      </c>
      <c r="G1041" s="12">
        <f t="shared" si="443"/>
        <v>0.40884622523121184</v>
      </c>
      <c r="H1041" s="26">
        <f t="shared" si="450"/>
        <v>23.425163175603512</v>
      </c>
      <c r="I1041" s="33">
        <f t="shared" si="444"/>
        <v>8.1030402528535035</v>
      </c>
      <c r="J1041" s="50">
        <f t="shared" si="445"/>
        <v>8.2590402528535041</v>
      </c>
      <c r="K1041" s="33">
        <f t="shared" si="435"/>
        <v>2.1622116820055792</v>
      </c>
      <c r="L1041" s="33">
        <f t="shared" si="451"/>
        <v>-0.99973351343271755</v>
      </c>
      <c r="M1041" s="33">
        <f t="shared" si="436"/>
        <v>3.1185059299603157</v>
      </c>
      <c r="N1041" s="33">
        <f t="shared" si="452"/>
        <v>-2.3084672825805584E-2</v>
      </c>
      <c r="O1041" s="33">
        <f t="shared" si="437"/>
        <v>3.1185059299603157</v>
      </c>
      <c r="P1041" s="33">
        <f t="shared" si="438"/>
        <v>178.67722817324602</v>
      </c>
      <c r="Q1041" s="33">
        <f t="shared" si="446"/>
        <v>0.21899361647856272</v>
      </c>
      <c r="R1041" s="33">
        <f t="shared" si="439"/>
        <v>12.547409964528242</v>
      </c>
      <c r="S1041" s="33">
        <f t="shared" si="447"/>
        <v>-0.97794960007017173</v>
      </c>
      <c r="T1041" s="33">
        <f t="shared" si="440"/>
        <v>2.931202936504079</v>
      </c>
      <c r="U1041" s="33">
        <f t="shared" si="448"/>
        <v>0.20884103936389395</v>
      </c>
      <c r="V1041" s="72">
        <f t="shared" si="441"/>
        <v>2.931202936504079</v>
      </c>
      <c r="W1041" s="33">
        <f t="shared" si="442"/>
        <v>167.94555715803716</v>
      </c>
      <c r="X1041" s="80">
        <v>0.65902777777777777</v>
      </c>
      <c r="Z1041" s="16">
        <v>182</v>
      </c>
      <c r="AA1041" s="16">
        <v>2</v>
      </c>
      <c r="AB1041" s="16">
        <v>34.53</v>
      </c>
      <c r="AC1041" s="14">
        <f t="shared" si="460"/>
        <v>182.042925</v>
      </c>
      <c r="AD1041" s="16">
        <v>51</v>
      </c>
      <c r="AE1041" s="16">
        <v>22</v>
      </c>
      <c r="AF1041" s="16">
        <v>14.69</v>
      </c>
      <c r="AG1041" s="14">
        <f t="shared" si="461"/>
        <v>51.370747222222221</v>
      </c>
      <c r="AH1041" s="16">
        <v>22</v>
      </c>
      <c r="AI1041" s="16">
        <v>13</v>
      </c>
      <c r="AJ1041" s="16">
        <v>45.3</v>
      </c>
      <c r="AK1041" s="14">
        <f t="shared" si="462"/>
        <v>22.22925</v>
      </c>
      <c r="AL1041" s="16">
        <v>162</v>
      </c>
      <c r="AM1041" s="16">
        <v>57</v>
      </c>
      <c r="AN1041" s="16">
        <v>24.64</v>
      </c>
      <c r="AO1041" s="16">
        <f t="shared" si="463"/>
        <v>162.95684444444444</v>
      </c>
      <c r="AP1041" s="16">
        <v>41</v>
      </c>
      <c r="AQ1041" s="16">
        <v>11</v>
      </c>
      <c r="AR1041" s="16">
        <v>29.62</v>
      </c>
      <c r="AS1041" s="14">
        <f t="shared" si="464"/>
        <v>41.191561111111113</v>
      </c>
      <c r="AT1041" s="16">
        <v>7</v>
      </c>
      <c r="AU1041" s="16">
        <v>44</v>
      </c>
      <c r="AV1041" s="16">
        <v>29.28</v>
      </c>
      <c r="AW1041" s="14">
        <f t="shared" si="465"/>
        <v>7.7414666666666667</v>
      </c>
      <c r="AX1041" s="14">
        <f t="shared" si="457"/>
        <v>-19.086080555555554</v>
      </c>
      <c r="AY1041" s="14">
        <f t="shared" si="458"/>
        <v>-10.179186111111107</v>
      </c>
      <c r="AZ1041" s="14">
        <f t="shared" si="459"/>
        <v>-217.31674999999998</v>
      </c>
    </row>
    <row r="1042" spans="1:52">
      <c r="A1042" s="11">
        <v>0.65972222222222199</v>
      </c>
      <c r="B1042" s="12">
        <f t="shared" si="453"/>
        <v>15.816666666666672</v>
      </c>
      <c r="C1042" s="12">
        <f t="shared" si="454"/>
        <v>22.516696930631294</v>
      </c>
      <c r="D1042" s="12">
        <f t="shared" si="455"/>
        <v>22.13452027507573</v>
      </c>
      <c r="E1042" s="12">
        <f t="shared" si="456"/>
        <v>22.290520275075728</v>
      </c>
      <c r="F1042" s="12">
        <f t="shared" si="449"/>
        <v>5.8356445617393531</v>
      </c>
      <c r="G1042" s="12">
        <f t="shared" si="443"/>
        <v>0.40894279019214086</v>
      </c>
      <c r="H1042" s="26">
        <f t="shared" si="450"/>
        <v>23.430695940313587</v>
      </c>
      <c r="I1042" s="33">
        <f t="shared" si="444"/>
        <v>8.1197524861868509</v>
      </c>
      <c r="J1042" s="50">
        <f t="shared" si="445"/>
        <v>8.2757524861868514</v>
      </c>
      <c r="K1042" s="33">
        <f t="shared" si="435"/>
        <v>2.1665869344610065</v>
      </c>
      <c r="L1042" s="33">
        <f t="shared" si="451"/>
        <v>-0.9997384434793789</v>
      </c>
      <c r="M1042" s="33">
        <f t="shared" si="436"/>
        <v>3.1187204904483035</v>
      </c>
      <c r="N1042" s="33">
        <f t="shared" si="452"/>
        <v>-2.2870168985579378E-2</v>
      </c>
      <c r="O1042" s="33">
        <f t="shared" si="437"/>
        <v>3.1187204904483035</v>
      </c>
      <c r="P1042" s="33">
        <f t="shared" si="438"/>
        <v>178.68952158365795</v>
      </c>
      <c r="Q1042" s="33">
        <f t="shared" si="446"/>
        <v>0.21814111432426164</v>
      </c>
      <c r="R1042" s="33">
        <f t="shared" si="439"/>
        <v>12.498565189060978</v>
      </c>
      <c r="S1042" s="33">
        <f t="shared" si="447"/>
        <v>-0.97808926529124385</v>
      </c>
      <c r="T1042" s="33">
        <f t="shared" si="440"/>
        <v>2.9318727503048141</v>
      </c>
      <c r="U1042" s="33">
        <f t="shared" si="448"/>
        <v>0.20818594842600402</v>
      </c>
      <c r="V1042" s="72">
        <f t="shared" si="441"/>
        <v>2.9318727503048141</v>
      </c>
      <c r="W1042" s="33">
        <f t="shared" si="442"/>
        <v>167.98393466187892</v>
      </c>
      <c r="X1042" s="80">
        <v>0.65972222222222221</v>
      </c>
      <c r="Z1042" s="16">
        <v>182</v>
      </c>
      <c r="AA1042" s="16">
        <v>1</v>
      </c>
      <c r="AB1042" s="16">
        <v>31</v>
      </c>
      <c r="AC1042" s="14">
        <f t="shared" si="460"/>
        <v>182.02527777777777</v>
      </c>
      <c r="AD1042" s="16">
        <v>51</v>
      </c>
      <c r="AE1042" s="16">
        <v>22</v>
      </c>
      <c r="AF1042" s="16">
        <v>35.78</v>
      </c>
      <c r="AG1042" s="14">
        <f t="shared" si="461"/>
        <v>51.376605555555557</v>
      </c>
      <c r="AH1042" s="16">
        <v>22</v>
      </c>
      <c r="AI1042" s="16">
        <v>14</v>
      </c>
      <c r="AJ1042" s="16">
        <v>45.47</v>
      </c>
      <c r="AK1042" s="14">
        <f t="shared" si="462"/>
        <v>22.245963888888888</v>
      </c>
      <c r="AL1042" s="16">
        <v>163</v>
      </c>
      <c r="AM1042" s="16">
        <v>0</v>
      </c>
      <c r="AN1042" s="16">
        <v>27.37</v>
      </c>
      <c r="AO1042" s="16">
        <f t="shared" si="463"/>
        <v>163.00760277777778</v>
      </c>
      <c r="AP1042" s="16">
        <v>41</v>
      </c>
      <c r="AQ1042" s="16">
        <v>8</v>
      </c>
      <c r="AR1042" s="16">
        <v>35.770000000000003</v>
      </c>
      <c r="AS1042" s="14">
        <f t="shared" si="464"/>
        <v>41.143269444444442</v>
      </c>
      <c r="AT1042" s="16">
        <v>7</v>
      </c>
      <c r="AU1042" s="16">
        <v>45</v>
      </c>
      <c r="AV1042" s="16">
        <v>29.44</v>
      </c>
      <c r="AW1042" s="14">
        <f t="shared" si="465"/>
        <v>7.7581777777777781</v>
      </c>
      <c r="AX1042" s="14">
        <f t="shared" si="457"/>
        <v>-19.017674999999997</v>
      </c>
      <c r="AY1042" s="14">
        <f t="shared" si="458"/>
        <v>-10.233336111111115</v>
      </c>
      <c r="AZ1042" s="14">
        <f t="shared" si="459"/>
        <v>-217.31679166666663</v>
      </c>
    </row>
    <row r="1043" spans="1:52">
      <c r="A1043" s="11">
        <v>0.66041666666666698</v>
      </c>
      <c r="B1043" s="12">
        <f t="shared" si="453"/>
        <v>15.833333333333329</v>
      </c>
      <c r="C1043" s="12">
        <f t="shared" si="454"/>
        <v>22.533409163964617</v>
      </c>
      <c r="D1043" s="12">
        <f t="shared" si="455"/>
        <v>22.151232508409077</v>
      </c>
      <c r="E1043" s="12">
        <f t="shared" si="456"/>
        <v>22.307232508409076</v>
      </c>
      <c r="F1043" s="12">
        <f t="shared" si="449"/>
        <v>5.8400198141947799</v>
      </c>
      <c r="G1043" s="12">
        <f t="shared" si="443"/>
        <v>0.40903848297776396</v>
      </c>
      <c r="H1043" s="26">
        <f t="shared" si="450"/>
        <v>23.436178733059641</v>
      </c>
      <c r="I1043" s="33">
        <f t="shared" si="444"/>
        <v>8.1364647195201734</v>
      </c>
      <c r="J1043" s="50">
        <f t="shared" si="445"/>
        <v>8.2924647195201739</v>
      </c>
      <c r="K1043" s="33">
        <f t="shared" si="435"/>
        <v>2.1709621869164271</v>
      </c>
      <c r="L1043" s="33">
        <f t="shared" si="451"/>
        <v>-0.99974333798658754</v>
      </c>
      <c r="M1043" s="33">
        <f t="shared" si="436"/>
        <v>3.118935513726369</v>
      </c>
      <c r="N1043" s="33">
        <f t="shared" si="452"/>
        <v>-2.2655201421215833E-2</v>
      </c>
      <c r="O1043" s="33">
        <f t="shared" si="437"/>
        <v>3.118935513726369</v>
      </c>
      <c r="P1043" s="33">
        <f t="shared" si="438"/>
        <v>178.70184150998818</v>
      </c>
      <c r="Q1043" s="33">
        <f t="shared" si="446"/>
        <v>0.21729129757105037</v>
      </c>
      <c r="R1043" s="33">
        <f t="shared" si="439"/>
        <v>12.449874275742461</v>
      </c>
      <c r="S1043" s="33">
        <f t="shared" si="447"/>
        <v>-0.97822920647243516</v>
      </c>
      <c r="T1043" s="33">
        <f t="shared" si="440"/>
        <v>2.932546008347531</v>
      </c>
      <c r="U1043" s="33">
        <f t="shared" si="448"/>
        <v>0.20752739482851387</v>
      </c>
      <c r="V1043" s="72">
        <f t="shared" si="441"/>
        <v>2.932546008347531</v>
      </c>
      <c r="W1043" s="33">
        <f t="shared" si="442"/>
        <v>168.0225095062498</v>
      </c>
      <c r="X1043" s="80">
        <v>0.66041666666666665</v>
      </c>
      <c r="Z1043" s="16">
        <v>182</v>
      </c>
      <c r="AA1043" s="16">
        <v>0</v>
      </c>
      <c r="AB1043" s="16">
        <v>27.31</v>
      </c>
      <c r="AC1043" s="14">
        <f t="shared" si="460"/>
        <v>182.00758611111112</v>
      </c>
      <c r="AD1043" s="16">
        <v>51</v>
      </c>
      <c r="AE1043" s="16">
        <v>22</v>
      </c>
      <c r="AF1043" s="16">
        <v>56.68</v>
      </c>
      <c r="AG1043" s="14">
        <f t="shared" si="461"/>
        <v>51.382411111111111</v>
      </c>
      <c r="AH1043" s="16">
        <v>22</v>
      </c>
      <c r="AI1043" s="16">
        <v>15</v>
      </c>
      <c r="AJ1043" s="16">
        <v>45.63</v>
      </c>
      <c r="AK1043" s="14">
        <f t="shared" si="462"/>
        <v>22.262675000000002</v>
      </c>
      <c r="AL1043" s="16">
        <v>163</v>
      </c>
      <c r="AM1043" s="16">
        <v>3</v>
      </c>
      <c r="AN1043" s="16">
        <v>30.81</v>
      </c>
      <c r="AO1043" s="16">
        <f t="shared" si="463"/>
        <v>163.05855833333334</v>
      </c>
      <c r="AP1043" s="16">
        <v>41</v>
      </c>
      <c r="AQ1043" s="16">
        <v>5</v>
      </c>
      <c r="AR1043" s="16">
        <v>42.43</v>
      </c>
      <c r="AS1043" s="14">
        <f t="shared" si="464"/>
        <v>41.095119444444443</v>
      </c>
      <c r="AT1043" s="16">
        <v>7</v>
      </c>
      <c r="AU1043" s="16">
        <v>46</v>
      </c>
      <c r="AV1043" s="16">
        <v>29.61</v>
      </c>
      <c r="AW1043" s="14">
        <f t="shared" si="465"/>
        <v>7.774891666666667</v>
      </c>
      <c r="AX1043" s="14">
        <f t="shared" si="457"/>
        <v>-18.949027777777786</v>
      </c>
      <c r="AY1043" s="14">
        <f t="shared" si="458"/>
        <v>-10.287291666666668</v>
      </c>
      <c r="AZ1043" s="14">
        <f t="shared" si="459"/>
        <v>-217.31675000000001</v>
      </c>
    </row>
    <row r="1044" spans="1:52">
      <c r="A1044" s="11">
        <v>0.66111111111111098</v>
      </c>
      <c r="B1044" s="12">
        <f t="shared" si="453"/>
        <v>15.850000000000009</v>
      </c>
      <c r="C1044" s="12">
        <f t="shared" si="454"/>
        <v>22.550121397297964</v>
      </c>
      <c r="D1044" s="12">
        <f t="shared" si="455"/>
        <v>22.167944741742399</v>
      </c>
      <c r="E1044" s="12">
        <f t="shared" si="456"/>
        <v>22.323944741742398</v>
      </c>
      <c r="F1044" s="12">
        <f t="shared" si="449"/>
        <v>5.8443950666502005</v>
      </c>
      <c r="G1044" s="12">
        <f t="shared" si="443"/>
        <v>0.40913330164848505</v>
      </c>
      <c r="H1044" s="26">
        <f t="shared" si="450"/>
        <v>23.441611442711</v>
      </c>
      <c r="I1044" s="33">
        <f t="shared" si="444"/>
        <v>8.1531769528535207</v>
      </c>
      <c r="J1044" s="50">
        <f t="shared" si="445"/>
        <v>8.3091769528535213</v>
      </c>
      <c r="K1044" s="33">
        <f t="shared" si="435"/>
        <v>2.1753374393718539</v>
      </c>
      <c r="L1044" s="33">
        <f t="shared" si="451"/>
        <v>-0.99974819655937941</v>
      </c>
      <c r="M1044" s="33">
        <f t="shared" si="436"/>
        <v>3.119150995503734</v>
      </c>
      <c r="N1044" s="33">
        <f t="shared" si="452"/>
        <v>-2.2439774425531366E-2</v>
      </c>
      <c r="O1044" s="33">
        <f t="shared" si="437"/>
        <v>3.119150995503734</v>
      </c>
      <c r="P1044" s="33">
        <f t="shared" si="438"/>
        <v>178.71418770639318</v>
      </c>
      <c r="Q1044" s="33">
        <f t="shared" si="446"/>
        <v>0.21644418035454227</v>
      </c>
      <c r="R1044" s="33">
        <f t="shared" si="439"/>
        <v>12.401338034483679</v>
      </c>
      <c r="S1044" s="33">
        <f t="shared" si="447"/>
        <v>-0.97836941429215307</v>
      </c>
      <c r="T1044" s="33">
        <f t="shared" si="440"/>
        <v>2.9332226987718326</v>
      </c>
      <c r="U1044" s="33">
        <f t="shared" si="448"/>
        <v>0.20686538902781543</v>
      </c>
      <c r="V1044" s="72">
        <f t="shared" si="441"/>
        <v>2.9332226987718326</v>
      </c>
      <c r="W1044" s="33">
        <f t="shared" si="442"/>
        <v>168.06128101159919</v>
      </c>
      <c r="X1044" s="80">
        <v>0.66111111111111109</v>
      </c>
      <c r="Z1044" s="16">
        <v>181</v>
      </c>
      <c r="AA1044" s="16">
        <v>59</v>
      </c>
      <c r="AB1044" s="16">
        <v>23.45</v>
      </c>
      <c r="AC1044" s="14">
        <f t="shared" si="460"/>
        <v>181.98984722222221</v>
      </c>
      <c r="AD1044" s="16">
        <v>51</v>
      </c>
      <c r="AE1044" s="16">
        <v>23</v>
      </c>
      <c r="AF1044" s="16">
        <v>17.399999999999999</v>
      </c>
      <c r="AG1044" s="14">
        <f t="shared" si="461"/>
        <v>51.388166666666663</v>
      </c>
      <c r="AH1044" s="16">
        <v>22</v>
      </c>
      <c r="AI1044" s="16">
        <v>16</v>
      </c>
      <c r="AJ1044" s="16">
        <v>45.8</v>
      </c>
      <c r="AK1044" s="14">
        <f t="shared" si="462"/>
        <v>22.279388888888889</v>
      </c>
      <c r="AL1044" s="16">
        <v>163</v>
      </c>
      <c r="AM1044" s="16">
        <v>6</v>
      </c>
      <c r="AN1044" s="16">
        <v>34.950000000000003</v>
      </c>
      <c r="AO1044" s="16">
        <f t="shared" si="463"/>
        <v>163.10970833333334</v>
      </c>
      <c r="AP1044" s="16">
        <v>41</v>
      </c>
      <c r="AQ1044" s="16">
        <v>2</v>
      </c>
      <c r="AR1044" s="16">
        <v>49.59</v>
      </c>
      <c r="AS1044" s="14">
        <f t="shared" si="464"/>
        <v>41.047108333333334</v>
      </c>
      <c r="AT1044" s="16">
        <v>7</v>
      </c>
      <c r="AU1044" s="16">
        <v>47</v>
      </c>
      <c r="AV1044" s="16">
        <v>29.77</v>
      </c>
      <c r="AW1044" s="14">
        <f t="shared" si="465"/>
        <v>7.7916027777777774</v>
      </c>
      <c r="AX1044" s="14">
        <f t="shared" si="457"/>
        <v>-18.880138888888865</v>
      </c>
      <c r="AY1044" s="14">
        <f t="shared" si="458"/>
        <v>-10.341058333333329</v>
      </c>
      <c r="AZ1044" s="14">
        <f t="shared" si="459"/>
        <v>-217.31679166666666</v>
      </c>
    </row>
    <row r="1045" spans="1:52">
      <c r="A1045" s="11">
        <v>0.66180555555555598</v>
      </c>
      <c r="B1045" s="12">
        <f t="shared" si="453"/>
        <v>15.866666666666664</v>
      </c>
      <c r="C1045" s="12">
        <f t="shared" si="454"/>
        <v>22.566833630631287</v>
      </c>
      <c r="D1045" s="12">
        <f t="shared" si="455"/>
        <v>22.184656975075743</v>
      </c>
      <c r="E1045" s="12">
        <f t="shared" si="456"/>
        <v>22.340656975075742</v>
      </c>
      <c r="F1045" s="12">
        <f t="shared" si="449"/>
        <v>5.8487703191056273</v>
      </c>
      <c r="G1045" s="12">
        <f t="shared" si="443"/>
        <v>0.40922724428214435</v>
      </c>
      <c r="H1045" s="26">
        <f t="shared" si="450"/>
        <v>23.446993959136019</v>
      </c>
      <c r="I1045" s="33">
        <f t="shared" si="444"/>
        <v>8.1698891861868432</v>
      </c>
      <c r="J1045" s="50">
        <f t="shared" si="445"/>
        <v>8.3258891861868438</v>
      </c>
      <c r="K1045" s="33">
        <f t="shared" si="435"/>
        <v>2.179712691827274</v>
      </c>
      <c r="L1045" s="33">
        <f t="shared" si="451"/>
        <v>-0.99975301880560852</v>
      </c>
      <c r="M1045" s="33">
        <f t="shared" si="436"/>
        <v>3.1193669314787114</v>
      </c>
      <c r="N1045" s="33">
        <f t="shared" si="452"/>
        <v>-2.2223892302486101E-2</v>
      </c>
      <c r="O1045" s="33">
        <f t="shared" si="437"/>
        <v>3.1193669314787114</v>
      </c>
      <c r="P1045" s="33">
        <f t="shared" si="438"/>
        <v>178.72655992640441</v>
      </c>
      <c r="Q1045" s="33">
        <f t="shared" si="446"/>
        <v>0.21559977676751824</v>
      </c>
      <c r="R1045" s="33">
        <f t="shared" si="439"/>
        <v>12.352957272741495</v>
      </c>
      <c r="S1045" s="33">
        <f t="shared" si="447"/>
        <v>-0.97850987941665379</v>
      </c>
      <c r="T1045" s="33">
        <f t="shared" si="440"/>
        <v>2.9339028096826132</v>
      </c>
      <c r="U1045" s="33">
        <f t="shared" si="448"/>
        <v>0.20619994152279875</v>
      </c>
      <c r="V1045" s="72">
        <f t="shared" si="441"/>
        <v>2.9339028096826132</v>
      </c>
      <c r="W1045" s="33">
        <f t="shared" si="442"/>
        <v>168.10024849638774</v>
      </c>
      <c r="X1045" s="80">
        <v>0.66180555555555554</v>
      </c>
      <c r="Z1045" s="16">
        <v>181</v>
      </c>
      <c r="AA1045" s="16">
        <v>58</v>
      </c>
      <c r="AB1045" s="16">
        <v>19.43</v>
      </c>
      <c r="AC1045" s="14">
        <f t="shared" si="460"/>
        <v>181.9720638888889</v>
      </c>
      <c r="AD1045" s="16">
        <v>51</v>
      </c>
      <c r="AE1045" s="16">
        <v>23</v>
      </c>
      <c r="AF1045" s="16">
        <v>37.93</v>
      </c>
      <c r="AG1045" s="14">
        <f t="shared" si="461"/>
        <v>51.393869444444448</v>
      </c>
      <c r="AH1045" s="16">
        <v>22</v>
      </c>
      <c r="AI1045" s="16">
        <v>17</v>
      </c>
      <c r="AJ1045" s="16">
        <v>45.96</v>
      </c>
      <c r="AK1045" s="14">
        <f t="shared" si="462"/>
        <v>22.296099999999999</v>
      </c>
      <c r="AL1045" s="16">
        <v>163</v>
      </c>
      <c r="AM1045" s="16">
        <v>9</v>
      </c>
      <c r="AN1045" s="16">
        <v>39.79</v>
      </c>
      <c r="AO1045" s="16">
        <f t="shared" si="463"/>
        <v>163.16105277777777</v>
      </c>
      <c r="AP1045" s="16">
        <v>40</v>
      </c>
      <c r="AQ1045" s="16">
        <v>59</v>
      </c>
      <c r="AR1045" s="16">
        <v>57.26</v>
      </c>
      <c r="AS1045" s="14">
        <f t="shared" si="464"/>
        <v>40.99923888888889</v>
      </c>
      <c r="AT1045" s="16">
        <v>7</v>
      </c>
      <c r="AU1045" s="16">
        <v>48</v>
      </c>
      <c r="AV1045" s="16">
        <v>29.94</v>
      </c>
      <c r="AW1045" s="14">
        <f t="shared" si="465"/>
        <v>7.8083166666666664</v>
      </c>
      <c r="AX1045" s="14">
        <f t="shared" si="457"/>
        <v>-18.811011111111128</v>
      </c>
      <c r="AY1045" s="14">
        <f t="shared" si="458"/>
        <v>-10.394630555555558</v>
      </c>
      <c r="AZ1045" s="14">
        <f t="shared" si="459"/>
        <v>-217.31674999999998</v>
      </c>
    </row>
    <row r="1046" spans="1:52">
      <c r="A1046" s="11">
        <v>0.66249999999999998</v>
      </c>
      <c r="B1046" s="12">
        <f t="shared" si="453"/>
        <v>15.883333333333344</v>
      </c>
      <c r="C1046" s="12">
        <f t="shared" si="454"/>
        <v>22.58354586396463</v>
      </c>
      <c r="D1046" s="12">
        <f t="shared" si="455"/>
        <v>22.201369208409066</v>
      </c>
      <c r="E1046" s="12">
        <f t="shared" si="456"/>
        <v>22.357369208409064</v>
      </c>
      <c r="F1046" s="12">
        <f t="shared" si="449"/>
        <v>5.853145571561047</v>
      </c>
      <c r="G1046" s="12">
        <f t="shared" si="443"/>
        <v>0.40932030897406341</v>
      </c>
      <c r="H1046" s="26">
        <f t="shared" si="450"/>
        <v>23.452326173204671</v>
      </c>
      <c r="I1046" s="33">
        <f t="shared" si="444"/>
        <v>8.1866014195201871</v>
      </c>
      <c r="J1046" s="50">
        <f t="shared" si="445"/>
        <v>8.3426014195201876</v>
      </c>
      <c r="K1046" s="33">
        <f t="shared" si="435"/>
        <v>2.1840879442826999</v>
      </c>
      <c r="L1046" s="33">
        <f t="shared" si="451"/>
        <v>-0.99975780433598238</v>
      </c>
      <c r="M1046" s="33">
        <f t="shared" si="436"/>
        <v>3.119583317338757</v>
      </c>
      <c r="N1046" s="33">
        <f t="shared" si="452"/>
        <v>-2.2007559367087245E-2</v>
      </c>
      <c r="O1046" s="33">
        <f t="shared" si="437"/>
        <v>3.119583317338757</v>
      </c>
      <c r="P1046" s="33">
        <f t="shared" si="438"/>
        <v>178.73895792293135</v>
      </c>
      <c r="Q1046" s="33">
        <f t="shared" si="446"/>
        <v>0.21475810085974267</v>
      </c>
      <c r="R1046" s="33">
        <f t="shared" si="439"/>
        <v>12.30473279550811</v>
      </c>
      <c r="S1046" s="33">
        <f t="shared" si="447"/>
        <v>-0.97865059250054198</v>
      </c>
      <c r="T1046" s="33">
        <f t="shared" si="440"/>
        <v>2.9345863291500018</v>
      </c>
      <c r="U1046" s="33">
        <f t="shared" si="448"/>
        <v>0.20553106285507808</v>
      </c>
      <c r="V1046" s="72">
        <f t="shared" si="441"/>
        <v>2.9345863291500018</v>
      </c>
      <c r="W1046" s="33">
        <f t="shared" si="442"/>
        <v>168.13941127708415</v>
      </c>
      <c r="X1046" s="80">
        <v>0.66249999999999998</v>
      </c>
      <c r="Z1046" s="16">
        <v>181</v>
      </c>
      <c r="AA1046" s="16">
        <v>57</v>
      </c>
      <c r="AB1046" s="16">
        <v>15.26</v>
      </c>
      <c r="AC1046" s="14">
        <f t="shared" si="460"/>
        <v>181.95423888888888</v>
      </c>
      <c r="AD1046" s="16">
        <v>51</v>
      </c>
      <c r="AE1046" s="16">
        <v>23</v>
      </c>
      <c r="AF1046" s="16">
        <v>58.28</v>
      </c>
      <c r="AG1046" s="14">
        <f t="shared" si="461"/>
        <v>51.399522222222224</v>
      </c>
      <c r="AH1046" s="16">
        <v>22</v>
      </c>
      <c r="AI1046" s="16">
        <v>18</v>
      </c>
      <c r="AJ1046" s="16">
        <v>46.12</v>
      </c>
      <c r="AK1046" s="14">
        <f t="shared" si="462"/>
        <v>22.31281111111111</v>
      </c>
      <c r="AL1046" s="16">
        <v>163</v>
      </c>
      <c r="AM1046" s="16">
        <v>12</v>
      </c>
      <c r="AN1046" s="16">
        <v>45.33</v>
      </c>
      <c r="AO1046" s="16">
        <f t="shared" si="463"/>
        <v>163.21259166666667</v>
      </c>
      <c r="AP1046" s="16">
        <v>40</v>
      </c>
      <c r="AQ1046" s="16">
        <v>57</v>
      </c>
      <c r="AR1046" s="16">
        <v>5.44</v>
      </c>
      <c r="AS1046" s="14">
        <f t="shared" si="464"/>
        <v>40.95151111111111</v>
      </c>
      <c r="AT1046" s="16">
        <v>7</v>
      </c>
      <c r="AU1046" s="16">
        <v>49</v>
      </c>
      <c r="AV1046" s="16">
        <v>30.1</v>
      </c>
      <c r="AW1046" s="14">
        <f t="shared" si="465"/>
        <v>7.8250277777777777</v>
      </c>
      <c r="AX1046" s="14">
        <f t="shared" si="457"/>
        <v>-18.741647222222213</v>
      </c>
      <c r="AY1046" s="14">
        <f t="shared" si="458"/>
        <v>-10.448011111111114</v>
      </c>
      <c r="AZ1046" s="14">
        <f t="shared" si="459"/>
        <v>-217.31674999999998</v>
      </c>
    </row>
    <row r="1047" spans="1:52">
      <c r="A1047" s="11">
        <v>0.66319444444444398</v>
      </c>
      <c r="B1047" s="12">
        <f t="shared" si="453"/>
        <v>15.899999999999999</v>
      </c>
      <c r="C1047" s="12">
        <f t="shared" si="454"/>
        <v>22.600258097297953</v>
      </c>
      <c r="D1047" s="12">
        <f t="shared" si="455"/>
        <v>22.218081441742388</v>
      </c>
      <c r="E1047" s="12">
        <f t="shared" si="456"/>
        <v>22.374081441742387</v>
      </c>
      <c r="F1047" s="12">
        <f t="shared" si="449"/>
        <v>5.8575208240164685</v>
      </c>
      <c r="G1047" s="12">
        <f t="shared" si="443"/>
        <v>0.40941249383709227</v>
      </c>
      <c r="H1047" s="26">
        <f t="shared" si="450"/>
        <v>23.457607976791213</v>
      </c>
      <c r="I1047" s="33">
        <f t="shared" si="444"/>
        <v>8.2033136528535096</v>
      </c>
      <c r="J1047" s="50">
        <f t="shared" si="445"/>
        <v>8.3593136528535101</v>
      </c>
      <c r="K1047" s="33">
        <f t="shared" si="435"/>
        <v>2.1884631967381205</v>
      </c>
      <c r="L1047" s="33">
        <f t="shared" si="451"/>
        <v>-0.9997625527640932</v>
      </c>
      <c r="M1047" s="33">
        <f t="shared" si="436"/>
        <v>3.1198001487605262</v>
      </c>
      <c r="N1047" s="33">
        <f t="shared" si="452"/>
        <v>-2.1790779945289003E-2</v>
      </c>
      <c r="O1047" s="33">
        <f t="shared" si="437"/>
        <v>3.1198001487605262</v>
      </c>
      <c r="P1047" s="33">
        <f t="shared" si="438"/>
        <v>178.75138144826454</v>
      </c>
      <c r="Q1047" s="33">
        <f t="shared" si="446"/>
        <v>0.21391916663779761</v>
      </c>
      <c r="R1047" s="33">
        <f t="shared" si="439"/>
        <v>12.256665405301568</v>
      </c>
      <c r="S1047" s="33">
        <f t="shared" si="447"/>
        <v>-0.97879154418726821</v>
      </c>
      <c r="T1047" s="33">
        <f t="shared" si="440"/>
        <v>2.9352732452092924</v>
      </c>
      <c r="U1047" s="33">
        <f t="shared" si="448"/>
        <v>0.20485876360923169</v>
      </c>
      <c r="V1047" s="72">
        <f t="shared" si="441"/>
        <v>2.9352732452092924</v>
      </c>
      <c r="W1047" s="33">
        <f t="shared" si="442"/>
        <v>168.17876866816124</v>
      </c>
      <c r="X1047" s="80">
        <v>0.66319444444444442</v>
      </c>
      <c r="Z1047" s="16">
        <v>181</v>
      </c>
      <c r="AA1047" s="16">
        <v>56</v>
      </c>
      <c r="AB1047" s="16">
        <v>10.92</v>
      </c>
      <c r="AC1047" s="14">
        <f t="shared" si="460"/>
        <v>181.93636666666666</v>
      </c>
      <c r="AD1047" s="16">
        <v>51</v>
      </c>
      <c r="AE1047" s="16">
        <v>24</v>
      </c>
      <c r="AF1047" s="16">
        <v>18.440000000000001</v>
      </c>
      <c r="AG1047" s="14">
        <f t="shared" si="461"/>
        <v>51.405122222222225</v>
      </c>
      <c r="AH1047" s="16">
        <v>22</v>
      </c>
      <c r="AI1047" s="16">
        <v>19</v>
      </c>
      <c r="AJ1047" s="16">
        <v>46.29</v>
      </c>
      <c r="AK1047" s="14">
        <f t="shared" si="462"/>
        <v>22.329525</v>
      </c>
      <c r="AL1047" s="16">
        <v>163</v>
      </c>
      <c r="AM1047" s="16">
        <v>15</v>
      </c>
      <c r="AN1047" s="16">
        <v>51.57</v>
      </c>
      <c r="AO1047" s="16">
        <f t="shared" si="463"/>
        <v>163.26432500000001</v>
      </c>
      <c r="AP1047" s="16">
        <v>40</v>
      </c>
      <c r="AQ1047" s="16">
        <v>54</v>
      </c>
      <c r="AR1047" s="16">
        <v>14.13</v>
      </c>
      <c r="AS1047" s="14">
        <f t="shared" si="464"/>
        <v>40.903925000000001</v>
      </c>
      <c r="AT1047" s="16">
        <v>7</v>
      </c>
      <c r="AU1047" s="16">
        <v>50</v>
      </c>
      <c r="AV1047" s="16">
        <v>30.26</v>
      </c>
      <c r="AW1047" s="14">
        <f t="shared" si="465"/>
        <v>7.841738888888889</v>
      </c>
      <c r="AX1047" s="14">
        <f t="shared" si="457"/>
        <v>-18.672041666666644</v>
      </c>
      <c r="AY1047" s="14">
        <f t="shared" si="458"/>
        <v>-10.501197222222224</v>
      </c>
      <c r="AZ1047" s="14">
        <f t="shared" si="459"/>
        <v>-217.31679166666666</v>
      </c>
    </row>
    <row r="1048" spans="1:52">
      <c r="A1048" s="11">
        <v>0.66388888888888897</v>
      </c>
      <c r="B1048" s="12">
        <f t="shared" si="453"/>
        <v>15.916666666666655</v>
      </c>
      <c r="C1048" s="12">
        <f t="shared" si="454"/>
        <v>22.616970330631275</v>
      </c>
      <c r="D1048" s="12">
        <f t="shared" si="455"/>
        <v>22.234793675075739</v>
      </c>
      <c r="E1048" s="12">
        <f t="shared" si="456"/>
        <v>22.390793675075738</v>
      </c>
      <c r="F1048" s="12">
        <f t="shared" si="449"/>
        <v>5.8618960764718961</v>
      </c>
      <c r="G1048" s="12">
        <f t="shared" si="443"/>
        <v>0.40950379700165485</v>
      </c>
      <c r="H1048" s="26">
        <f t="shared" si="450"/>
        <v>23.462839262776839</v>
      </c>
      <c r="I1048" s="33">
        <f t="shared" si="444"/>
        <v>8.2200258861868321</v>
      </c>
      <c r="J1048" s="50">
        <f t="shared" si="445"/>
        <v>8.3760258861868326</v>
      </c>
      <c r="K1048" s="33">
        <f t="shared" si="435"/>
        <v>2.1928384491935407</v>
      </c>
      <c r="L1048" s="33">
        <f t="shared" si="451"/>
        <v>-0.99976726370645286</v>
      </c>
      <c r="M1048" s="33">
        <f t="shared" si="436"/>
        <v>3.1200174214100729</v>
      </c>
      <c r="N1048" s="33">
        <f t="shared" si="452"/>
        <v>-2.1573558373896806E-2</v>
      </c>
      <c r="O1048" s="33">
        <f t="shared" si="437"/>
        <v>3.1200174214100729</v>
      </c>
      <c r="P1048" s="33">
        <f t="shared" si="438"/>
        <v>178.7638302540872</v>
      </c>
      <c r="Q1048" s="33">
        <f t="shared" si="446"/>
        <v>0.21308298806489914</v>
      </c>
      <c r="R1048" s="33">
        <f t="shared" si="439"/>
        <v>12.208755902155215</v>
      </c>
      <c r="S1048" s="33">
        <f t="shared" si="447"/>
        <v>-0.97893272510963047</v>
      </c>
      <c r="T1048" s="33">
        <f t="shared" si="440"/>
        <v>2.9359635458608908</v>
      </c>
      <c r="U1048" s="33">
        <f t="shared" si="448"/>
        <v>0.20418305441302637</v>
      </c>
      <c r="V1048" s="72">
        <f t="shared" si="441"/>
        <v>2.9359635458608908</v>
      </c>
      <c r="W1048" s="33">
        <f t="shared" si="442"/>
        <v>168.21831998209296</v>
      </c>
      <c r="X1048" s="80">
        <v>0.66388888888888886</v>
      </c>
      <c r="Z1048" s="16">
        <v>181</v>
      </c>
      <c r="AA1048" s="16">
        <v>55</v>
      </c>
      <c r="AB1048" s="16">
        <v>6.43</v>
      </c>
      <c r="AC1048" s="14">
        <f t="shared" si="460"/>
        <v>181.91845277777779</v>
      </c>
      <c r="AD1048" s="16">
        <v>51</v>
      </c>
      <c r="AE1048" s="16">
        <v>24</v>
      </c>
      <c r="AF1048" s="16">
        <v>38.42</v>
      </c>
      <c r="AG1048" s="14">
        <f t="shared" si="461"/>
        <v>51.410672222222225</v>
      </c>
      <c r="AH1048" s="16">
        <v>22</v>
      </c>
      <c r="AI1048" s="16">
        <v>20</v>
      </c>
      <c r="AJ1048" s="16">
        <v>46.45</v>
      </c>
      <c r="AK1048" s="14">
        <f t="shared" si="462"/>
        <v>22.346236111111111</v>
      </c>
      <c r="AL1048" s="16">
        <v>163</v>
      </c>
      <c r="AM1048" s="16">
        <v>18</v>
      </c>
      <c r="AN1048" s="16">
        <v>58.5</v>
      </c>
      <c r="AO1048" s="16">
        <f t="shared" si="463"/>
        <v>163.31625</v>
      </c>
      <c r="AP1048" s="16">
        <v>40</v>
      </c>
      <c r="AQ1048" s="16">
        <v>51</v>
      </c>
      <c r="AR1048" s="16">
        <v>23.34</v>
      </c>
      <c r="AS1048" s="14">
        <f t="shared" si="464"/>
        <v>40.85648333333333</v>
      </c>
      <c r="AT1048" s="16">
        <v>7</v>
      </c>
      <c r="AU1048" s="16">
        <v>51</v>
      </c>
      <c r="AV1048" s="16">
        <v>30.43</v>
      </c>
      <c r="AW1048" s="14">
        <f t="shared" si="465"/>
        <v>7.858452777777778</v>
      </c>
      <c r="AX1048" s="14">
        <f t="shared" si="457"/>
        <v>-18.602202777777791</v>
      </c>
      <c r="AY1048" s="14">
        <f t="shared" si="458"/>
        <v>-10.554188888888895</v>
      </c>
      <c r="AZ1048" s="14">
        <f t="shared" si="459"/>
        <v>-217.31674999999998</v>
      </c>
    </row>
    <row r="1049" spans="1:52">
      <c r="A1049" s="11">
        <v>0.66458333333333297</v>
      </c>
      <c r="B1049" s="12">
        <f t="shared" si="453"/>
        <v>15.933333333333335</v>
      </c>
      <c r="C1049" s="12">
        <f t="shared" si="454"/>
        <v>22.633682563964626</v>
      </c>
      <c r="D1049" s="12">
        <f t="shared" si="455"/>
        <v>22.251505908409062</v>
      </c>
      <c r="E1049" s="12">
        <f t="shared" si="456"/>
        <v>22.40750590840906</v>
      </c>
      <c r="F1049" s="12">
        <f t="shared" si="449"/>
        <v>5.8662713289273158</v>
      </c>
      <c r="G1049" s="12">
        <f t="shared" si="443"/>
        <v>0.40959421661579393</v>
      </c>
      <c r="H1049" s="26">
        <f t="shared" si="450"/>
        <v>23.468019925052207</v>
      </c>
      <c r="I1049" s="33">
        <f t="shared" si="444"/>
        <v>8.236738119520183</v>
      </c>
      <c r="J1049" s="50">
        <f t="shared" si="445"/>
        <v>8.3927381195201836</v>
      </c>
      <c r="K1049" s="33">
        <f t="shared" si="435"/>
        <v>2.1972137016489688</v>
      </c>
      <c r="L1049" s="33">
        <f t="shared" si="451"/>
        <v>-0.99977193678252541</v>
      </c>
      <c r="M1049" s="33">
        <f t="shared" si="436"/>
        <v>3.1202351309428593</v>
      </c>
      <c r="N1049" s="33">
        <f t="shared" si="452"/>
        <v>-2.1355899000466604E-2</v>
      </c>
      <c r="O1049" s="33">
        <f t="shared" si="437"/>
        <v>3.1202351309428593</v>
      </c>
      <c r="P1049" s="33">
        <f t="shared" si="438"/>
        <v>178.77630409147562</v>
      </c>
      <c r="Q1049" s="33">
        <f t="shared" si="446"/>
        <v>0.21224957906072264</v>
      </c>
      <c r="R1049" s="33">
        <f t="shared" si="439"/>
        <v>12.1610050836077</v>
      </c>
      <c r="S1049" s="33">
        <f t="shared" si="447"/>
        <v>-0.97907412589027554</v>
      </c>
      <c r="T1049" s="33">
        <f t="shared" si="440"/>
        <v>2.9366572190702573</v>
      </c>
      <c r="U1049" s="33">
        <f t="shared" si="448"/>
        <v>0.20350394593764817</v>
      </c>
      <c r="V1049" s="72">
        <f t="shared" si="441"/>
        <v>2.9366572190702573</v>
      </c>
      <c r="W1049" s="33">
        <f t="shared" si="442"/>
        <v>168.25806452935095</v>
      </c>
      <c r="X1049" s="80">
        <v>0.6645833333333333</v>
      </c>
      <c r="Z1049" s="16">
        <v>181</v>
      </c>
      <c r="AA1049" s="16">
        <v>54</v>
      </c>
      <c r="AB1049" s="16">
        <v>1.79</v>
      </c>
      <c r="AC1049" s="14">
        <f t="shared" si="460"/>
        <v>181.90049722222221</v>
      </c>
      <c r="AD1049" s="16">
        <v>51</v>
      </c>
      <c r="AE1049" s="16">
        <v>24</v>
      </c>
      <c r="AF1049" s="16">
        <v>58.21</v>
      </c>
      <c r="AG1049" s="14">
        <f t="shared" si="461"/>
        <v>51.416169444444442</v>
      </c>
      <c r="AH1049" s="16">
        <v>22</v>
      </c>
      <c r="AI1049" s="16">
        <v>21</v>
      </c>
      <c r="AJ1049" s="16">
        <v>46.62</v>
      </c>
      <c r="AK1049" s="14">
        <f t="shared" si="462"/>
        <v>22.362950000000001</v>
      </c>
      <c r="AL1049" s="16">
        <v>163</v>
      </c>
      <c r="AM1049" s="16">
        <v>22</v>
      </c>
      <c r="AN1049" s="16">
        <v>6.11</v>
      </c>
      <c r="AO1049" s="16">
        <f t="shared" si="463"/>
        <v>163.36836388888889</v>
      </c>
      <c r="AP1049" s="16">
        <v>40</v>
      </c>
      <c r="AQ1049" s="16">
        <v>48</v>
      </c>
      <c r="AR1049" s="16">
        <v>33.07</v>
      </c>
      <c r="AS1049" s="14">
        <f t="shared" si="464"/>
        <v>40.80918611111111</v>
      </c>
      <c r="AT1049" s="16">
        <v>7</v>
      </c>
      <c r="AU1049" s="16">
        <v>52</v>
      </c>
      <c r="AV1049" s="16">
        <v>30.59</v>
      </c>
      <c r="AW1049" s="14">
        <f t="shared" si="465"/>
        <v>7.8751638888888893</v>
      </c>
      <c r="AX1049" s="14">
        <f t="shared" si="457"/>
        <v>-18.53213333333332</v>
      </c>
      <c r="AY1049" s="14">
        <f t="shared" si="458"/>
        <v>-10.606983333333332</v>
      </c>
      <c r="AZ1049" s="14">
        <f t="shared" si="459"/>
        <v>-217.31679166666669</v>
      </c>
    </row>
    <row r="1050" spans="1:52">
      <c r="A1050" s="11">
        <v>0.66527777777777797</v>
      </c>
      <c r="B1050" s="12">
        <f t="shared" si="453"/>
        <v>15.949999999999992</v>
      </c>
      <c r="C1050" s="12">
        <f t="shared" si="454"/>
        <v>22.650394797297949</v>
      </c>
      <c r="D1050" s="12">
        <f t="shared" si="455"/>
        <v>22.268218141742405</v>
      </c>
      <c r="E1050" s="12">
        <f t="shared" si="456"/>
        <v>22.424218141742404</v>
      </c>
      <c r="F1050" s="12">
        <f t="shared" si="449"/>
        <v>5.8706465813827409</v>
      </c>
      <c r="G1050" s="12">
        <f t="shared" si="443"/>
        <v>0.40968375084521674</v>
      </c>
      <c r="H1050" s="26">
        <f t="shared" si="450"/>
        <v>23.473149858520092</v>
      </c>
      <c r="I1050" s="33">
        <f t="shared" si="444"/>
        <v>8.2534503528535055</v>
      </c>
      <c r="J1050" s="50">
        <f t="shared" si="445"/>
        <v>8.4094503528535061</v>
      </c>
      <c r="K1050" s="33">
        <f t="shared" ref="K1050:K1113" si="466">(J1050*15*PI())/180</f>
        <v>2.2015889541043889</v>
      </c>
      <c r="L1050" s="33">
        <f t="shared" si="451"/>
        <v>-0.99977657161475897</v>
      </c>
      <c r="M1050" s="33">
        <f t="shared" ref="M1050:M1113" si="467">ACOS(L1050)</f>
        <v>3.1204532730039078</v>
      </c>
      <c r="N1050" s="33">
        <f t="shared" si="452"/>
        <v>-2.1137806183207677E-2</v>
      </c>
      <c r="O1050" s="33">
        <f t="shared" ref="O1050:O1113" si="468">IF(M1050&gt;=0,M1050,2*PI()-M1050)</f>
        <v>3.1204532730039078</v>
      </c>
      <c r="P1050" s="33">
        <f t="shared" ref="P1050:P1113" si="469">(O1050*180)/PI()</f>
        <v>178.78880271090799</v>
      </c>
      <c r="Q1050" s="33">
        <f t="shared" si="446"/>
        <v>0.2114189535012303</v>
      </c>
      <c r="R1050" s="33">
        <f t="shared" ref="R1050:R1113" si="470">(Q1050*180)/PI()</f>
        <v>12.113413744693096</v>
      </c>
      <c r="S1050" s="33">
        <f t="shared" si="447"/>
        <v>-0.97921573714220045</v>
      </c>
      <c r="T1050" s="33">
        <f t="shared" ref="T1050:T1113" si="471">ACOS(S1050)</f>
        <v>2.9373542527678373</v>
      </c>
      <c r="U1050" s="33">
        <f t="shared" si="448"/>
        <v>0.20282144889793421</v>
      </c>
      <c r="V1050" s="72">
        <f t="shared" ref="V1050:V1113" si="472">IF(U1050&gt;=0,T1050,2*PI()-T1050)</f>
        <v>2.9373542527678373</v>
      </c>
      <c r="W1050" s="33">
        <f t="shared" ref="W1050:W1113" si="473">(V1050*180)/PI()</f>
        <v>168.29800161840069</v>
      </c>
      <c r="X1050" s="80">
        <v>0.66527777777777775</v>
      </c>
      <c r="Z1050" s="16">
        <v>181</v>
      </c>
      <c r="AA1050" s="16">
        <v>52</v>
      </c>
      <c r="AB1050" s="16">
        <v>56.99</v>
      </c>
      <c r="AC1050" s="14">
        <f t="shared" si="460"/>
        <v>181.88249722222221</v>
      </c>
      <c r="AD1050" s="16">
        <v>51</v>
      </c>
      <c r="AE1050" s="16">
        <v>25</v>
      </c>
      <c r="AF1050" s="16">
        <v>17.82</v>
      </c>
      <c r="AG1050" s="14">
        <f t="shared" si="461"/>
        <v>51.421616666666665</v>
      </c>
      <c r="AH1050" s="16">
        <v>22</v>
      </c>
      <c r="AI1050" s="16">
        <v>22</v>
      </c>
      <c r="AJ1050" s="16">
        <v>46.78</v>
      </c>
      <c r="AK1050" s="14">
        <f t="shared" si="462"/>
        <v>22.379661111111112</v>
      </c>
      <c r="AL1050" s="16">
        <v>163</v>
      </c>
      <c r="AM1050" s="16">
        <v>25</v>
      </c>
      <c r="AN1050" s="16">
        <v>14.41</v>
      </c>
      <c r="AO1050" s="16">
        <f t="shared" si="463"/>
        <v>163.42066944444446</v>
      </c>
      <c r="AP1050" s="16">
        <v>40</v>
      </c>
      <c r="AQ1050" s="16">
        <v>45</v>
      </c>
      <c r="AR1050" s="16">
        <v>43.31</v>
      </c>
      <c r="AS1050" s="14">
        <f t="shared" si="464"/>
        <v>40.762030555555555</v>
      </c>
      <c r="AT1050" s="16">
        <v>7</v>
      </c>
      <c r="AU1050" s="16">
        <v>53</v>
      </c>
      <c r="AV1050" s="16">
        <v>30.76</v>
      </c>
      <c r="AW1050" s="14">
        <f t="shared" si="465"/>
        <v>7.8918777777777773</v>
      </c>
      <c r="AX1050" s="14">
        <f t="shared" si="457"/>
        <v>-18.461827777777756</v>
      </c>
      <c r="AY1050" s="14">
        <f t="shared" si="458"/>
        <v>-10.659586111111111</v>
      </c>
      <c r="AZ1050" s="14">
        <f t="shared" si="459"/>
        <v>-217.31675000000001</v>
      </c>
    </row>
    <row r="1051" spans="1:52">
      <c r="A1051" s="11">
        <v>0.66597222222222197</v>
      </c>
      <c r="B1051" s="12">
        <f t="shared" si="453"/>
        <v>15.966666666666672</v>
      </c>
      <c r="C1051" s="12">
        <f t="shared" si="454"/>
        <v>22.667107030631293</v>
      </c>
      <c r="D1051" s="12">
        <f t="shared" si="455"/>
        <v>22.284930375075728</v>
      </c>
      <c r="E1051" s="12">
        <f t="shared" si="456"/>
        <v>22.440930375075727</v>
      </c>
      <c r="F1051" s="12">
        <f t="shared" si="449"/>
        <v>5.8750218338381623</v>
      </c>
      <c r="G1051" s="12">
        <f t="shared" si="443"/>
        <v>0.40977239787333919</v>
      </c>
      <c r="H1051" s="26">
        <f t="shared" si="450"/>
        <v>23.478228959097887</v>
      </c>
      <c r="I1051" s="33">
        <f t="shared" si="444"/>
        <v>8.2701625861868493</v>
      </c>
      <c r="J1051" s="50">
        <f t="shared" si="445"/>
        <v>8.4261625861868499</v>
      </c>
      <c r="K1051" s="33">
        <f t="shared" si="466"/>
        <v>2.2059642065598153</v>
      </c>
      <c r="L1051" s="33">
        <f t="shared" si="451"/>
        <v>-0.99978116782861914</v>
      </c>
      <c r="M1051" s="33">
        <f t="shared" si="467"/>
        <v>3.1206718432278615</v>
      </c>
      <c r="N1051" s="33">
        <f t="shared" si="452"/>
        <v>-2.0919284290880615E-2</v>
      </c>
      <c r="O1051" s="33">
        <f t="shared" si="468"/>
        <v>3.1206718432278615</v>
      </c>
      <c r="P1051" s="33">
        <f t="shared" si="469"/>
        <v>178.80132586226776</v>
      </c>
      <c r="Q1051" s="33">
        <f t="shared" si="446"/>
        <v>0.21059112521848156</v>
      </c>
      <c r="R1051" s="33">
        <f t="shared" si="470"/>
        <v>12.065982677930029</v>
      </c>
      <c r="S1051" s="33">
        <f t="shared" si="447"/>
        <v>-0.97935754946925813</v>
      </c>
      <c r="T1051" s="33">
        <f t="shared" si="471"/>
        <v>2.938054634849014</v>
      </c>
      <c r="U1051" s="33">
        <f t="shared" si="448"/>
        <v>0.20213557405258931</v>
      </c>
      <c r="V1051" s="72">
        <f t="shared" si="472"/>
        <v>2.938054634849014</v>
      </c>
      <c r="W1051" s="33">
        <f t="shared" si="473"/>
        <v>168.33813055569868</v>
      </c>
      <c r="X1051" s="80">
        <v>0.66597222222222219</v>
      </c>
      <c r="Z1051" s="16">
        <v>181</v>
      </c>
      <c r="AA1051" s="16">
        <v>51</v>
      </c>
      <c r="AB1051" s="16">
        <v>52.04</v>
      </c>
      <c r="AC1051" s="14">
        <f t="shared" si="460"/>
        <v>181.86445555555557</v>
      </c>
      <c r="AD1051" s="16">
        <v>51</v>
      </c>
      <c r="AE1051" s="16">
        <v>25</v>
      </c>
      <c r="AF1051" s="16">
        <v>37.24</v>
      </c>
      <c r="AG1051" s="14">
        <f t="shared" si="461"/>
        <v>51.427011111111113</v>
      </c>
      <c r="AH1051" s="16">
        <v>22</v>
      </c>
      <c r="AI1051" s="16">
        <v>23</v>
      </c>
      <c r="AJ1051" s="16">
        <v>46.95</v>
      </c>
      <c r="AK1051" s="14">
        <f t="shared" si="462"/>
        <v>22.396374999999999</v>
      </c>
      <c r="AL1051" s="16">
        <v>163</v>
      </c>
      <c r="AM1051" s="16">
        <v>28</v>
      </c>
      <c r="AN1051" s="16">
        <v>23.4</v>
      </c>
      <c r="AO1051" s="16">
        <f t="shared" si="463"/>
        <v>163.47316666666666</v>
      </c>
      <c r="AP1051" s="16">
        <v>40</v>
      </c>
      <c r="AQ1051" s="16">
        <v>42</v>
      </c>
      <c r="AR1051" s="16">
        <v>54.07</v>
      </c>
      <c r="AS1051" s="14">
        <f t="shared" si="464"/>
        <v>40.715019444444444</v>
      </c>
      <c r="AT1051" s="16">
        <v>7</v>
      </c>
      <c r="AU1051" s="16">
        <v>54</v>
      </c>
      <c r="AV1051" s="16">
        <v>30.92</v>
      </c>
      <c r="AW1051" s="14">
        <f t="shared" si="465"/>
        <v>7.9085888888888887</v>
      </c>
      <c r="AX1051" s="14">
        <f t="shared" si="457"/>
        <v>-18.391288888888909</v>
      </c>
      <c r="AY1051" s="14">
        <f t="shared" si="458"/>
        <v>-10.71199166666667</v>
      </c>
      <c r="AZ1051" s="14">
        <f t="shared" si="459"/>
        <v>-217.31679166666663</v>
      </c>
    </row>
    <row r="1052" spans="1:52">
      <c r="A1052" s="11">
        <v>0.66666666666666696</v>
      </c>
      <c r="B1052" s="12">
        <f t="shared" si="453"/>
        <v>15.983333333333327</v>
      </c>
      <c r="C1052" s="12">
        <f t="shared" si="454"/>
        <v>22.683819263964615</v>
      </c>
      <c r="D1052" s="12">
        <f t="shared" si="455"/>
        <v>22.301642608409075</v>
      </c>
      <c r="E1052" s="12">
        <f t="shared" si="456"/>
        <v>22.457642608409074</v>
      </c>
      <c r="F1052" s="12">
        <f t="shared" si="449"/>
        <v>5.8793970862935891</v>
      </c>
      <c r="G1052" s="12">
        <f t="shared" ref="G1052:G1115" si="474">ASIN(SIN($B$24)*SIN($A$67)+COS(F1052)*COS($B$24)*COS($A$67))</f>
        <v>0.40986015590133035</v>
      </c>
      <c r="H1052" s="26">
        <f t="shared" si="450"/>
        <v>23.483257123720172</v>
      </c>
      <c r="I1052" s="33">
        <f t="shared" ref="I1052:I1115" si="475">IF(C1052-$B$31&gt;=0,C1052-$B$31, 24-$B$31+C1052)</f>
        <v>8.2868748195201718</v>
      </c>
      <c r="J1052" s="50">
        <f t="shared" ref="J1052:J1115" si="476">I1052+$B$57</f>
        <v>8.4428748195201724</v>
      </c>
      <c r="K1052" s="33">
        <f t="shared" si="466"/>
        <v>2.2103394590152354</v>
      </c>
      <c r="L1052" s="33">
        <f t="shared" si="451"/>
        <v>-0.99978572505262064</v>
      </c>
      <c r="M1052" s="33">
        <f t="shared" si="467"/>
        <v>3.1208908372391102</v>
      </c>
      <c r="N1052" s="33">
        <f t="shared" si="452"/>
        <v>-2.0700337702700002E-2</v>
      </c>
      <c r="O1052" s="33">
        <f t="shared" si="468"/>
        <v>3.1208908372391102</v>
      </c>
      <c r="P1052" s="33">
        <f t="shared" si="469"/>
        <v>178.81387329485096</v>
      </c>
      <c r="Q1052" s="33">
        <f t="shared" ref="Q1052:Q1115" si="477">ASIN(SIN($A$42)*SIN($A$67)+COS(K1052)*COS($A$42)*COS($A$67))</f>
        <v>0.20976610800046425</v>
      </c>
      <c r="R1052" s="33">
        <f t="shared" si="470"/>
        <v>12.018712673312013</v>
      </c>
      <c r="S1052" s="33">
        <f t="shared" ref="S1052:S1115" si="478">(SIN($A$67)*SIN(Q1052)-SIN($A$42))/(COS($A$67)*COS(Q1052))</f>
        <v>-0.97949955346666029</v>
      </c>
      <c r="T1052" s="33">
        <f t="shared" si="471"/>
        <v>2.9387583531740438</v>
      </c>
      <c r="U1052" s="33">
        <f t="shared" ref="U1052:U1115" si="479">(COS($A$42)*SIN(K1052))/COS(Q1052)</f>
        <v>0.20144633220441888</v>
      </c>
      <c r="V1052" s="72">
        <f t="shared" si="472"/>
        <v>2.9387583531740438</v>
      </c>
      <c r="W1052" s="33">
        <f t="shared" si="473"/>
        <v>168.3784506456889</v>
      </c>
      <c r="X1052" s="80">
        <v>0.66666666666666663</v>
      </c>
      <c r="Z1052" s="16">
        <v>181</v>
      </c>
      <c r="AA1052" s="16">
        <v>50</v>
      </c>
      <c r="AB1052" s="16">
        <v>46.94</v>
      </c>
      <c r="AC1052" s="14">
        <f t="shared" si="460"/>
        <v>181.84637222222221</v>
      </c>
      <c r="AD1052" s="16">
        <v>51</v>
      </c>
      <c r="AE1052" s="16">
        <v>25</v>
      </c>
      <c r="AF1052" s="16">
        <v>56.47</v>
      </c>
      <c r="AG1052" s="14">
        <f t="shared" si="461"/>
        <v>51.43235277777778</v>
      </c>
      <c r="AH1052" s="16">
        <v>22</v>
      </c>
      <c r="AI1052" s="16">
        <v>24</v>
      </c>
      <c r="AJ1052" s="16">
        <v>47.11</v>
      </c>
      <c r="AK1052" s="14">
        <f t="shared" si="462"/>
        <v>22.413086111111109</v>
      </c>
      <c r="AL1052" s="16">
        <v>163</v>
      </c>
      <c r="AM1052" s="16">
        <v>31</v>
      </c>
      <c r="AN1052" s="16">
        <v>33.06</v>
      </c>
      <c r="AO1052" s="16">
        <f t="shared" si="463"/>
        <v>163.52584999999999</v>
      </c>
      <c r="AP1052" s="16">
        <v>40</v>
      </c>
      <c r="AQ1052" s="16">
        <v>40</v>
      </c>
      <c r="AR1052" s="16">
        <v>5.36</v>
      </c>
      <c r="AS1052" s="14">
        <f t="shared" si="464"/>
        <v>40.668155555555558</v>
      </c>
      <c r="AT1052" s="16">
        <v>7</v>
      </c>
      <c r="AU1052" s="16">
        <v>55</v>
      </c>
      <c r="AV1052" s="16">
        <v>31.08</v>
      </c>
      <c r="AW1052" s="14">
        <f t="shared" si="465"/>
        <v>7.9253</v>
      </c>
      <c r="AX1052" s="14">
        <f t="shared" si="457"/>
        <v>-18.320522222222223</v>
      </c>
      <c r="AY1052" s="14">
        <f t="shared" si="458"/>
        <v>-10.764197222222222</v>
      </c>
      <c r="AZ1052" s="14">
        <f t="shared" si="459"/>
        <v>-217.31679166666663</v>
      </c>
    </row>
    <row r="1053" spans="1:52">
      <c r="A1053" s="11">
        <v>0.66736111111111096</v>
      </c>
      <c r="B1053" s="12">
        <f t="shared" si="453"/>
        <v>16.000000000000007</v>
      </c>
      <c r="C1053" s="12">
        <f t="shared" si="454"/>
        <v>22.700531497297963</v>
      </c>
      <c r="D1053" s="12">
        <f t="shared" si="455"/>
        <v>22.318354841742398</v>
      </c>
      <c r="E1053" s="12">
        <f t="shared" si="456"/>
        <v>22.474354841742397</v>
      </c>
      <c r="F1053" s="12">
        <f t="shared" ref="F1053:F1116" si="480">(E1053*15*PI())/180</f>
        <v>5.8837723387490088</v>
      </c>
      <c r="G1053" s="12">
        <f t="shared" si="474"/>
        <v>0.40994702314815529</v>
      </c>
      <c r="H1053" s="26">
        <f t="shared" ref="H1053:H1116" si="481">(G1053*180)/PI()</f>
        <v>23.488234250341158</v>
      </c>
      <c r="I1053" s="33">
        <f t="shared" si="475"/>
        <v>8.3035870528535192</v>
      </c>
      <c r="J1053" s="50">
        <f t="shared" si="476"/>
        <v>8.4595870528535198</v>
      </c>
      <c r="K1053" s="33">
        <f t="shared" si="466"/>
        <v>2.2147147114706622</v>
      </c>
      <c r="L1053" s="33">
        <f t="shared" ref="L1053:L1116" si="482">(SIN($A$67)*SIN(G1056)-SIN($B$24))/(COS($A$67)*COS(G1056))</f>
        <v>-0.99979024291835961</v>
      </c>
      <c r="M1053" s="33">
        <f t="shared" si="467"/>
        <v>3.1211102506518493</v>
      </c>
      <c r="N1053" s="33">
        <f t="shared" ref="N1053:N1116" si="483">(COS($B$24)*SIN(F1056))/COS(G1056)</f>
        <v>-2.0480970808231233E-2</v>
      </c>
      <c r="O1053" s="33">
        <f t="shared" si="468"/>
        <v>3.1211102506518493</v>
      </c>
      <c r="P1053" s="33">
        <f t="shared" si="469"/>
        <v>178.82644475736947</v>
      </c>
      <c r="Q1053" s="33">
        <f t="shared" si="477"/>
        <v>0.208943915590904</v>
      </c>
      <c r="R1053" s="33">
        <f t="shared" si="470"/>
        <v>11.97160451829652</v>
      </c>
      <c r="S1053" s="33">
        <f t="shared" si="478"/>
        <v>-0.97964173972148527</v>
      </c>
      <c r="T1053" s="33">
        <f t="shared" si="471"/>
        <v>2.9394653955680088</v>
      </c>
      <c r="U1053" s="33">
        <f t="shared" si="479"/>
        <v>0.20075373420054204</v>
      </c>
      <c r="V1053" s="72">
        <f t="shared" si="472"/>
        <v>2.9394653955680088</v>
      </c>
      <c r="W1053" s="33">
        <f t="shared" si="473"/>
        <v>168.41896119079993</v>
      </c>
      <c r="X1053" s="80">
        <v>0.66736111111111107</v>
      </c>
      <c r="Z1053" s="16">
        <v>181</v>
      </c>
      <c r="AA1053" s="16">
        <v>49</v>
      </c>
      <c r="AB1053" s="16">
        <v>41.69</v>
      </c>
      <c r="AC1053" s="14">
        <f t="shared" si="460"/>
        <v>181.82824722222222</v>
      </c>
      <c r="AD1053" s="16">
        <v>51</v>
      </c>
      <c r="AE1053" s="16">
        <v>26</v>
      </c>
      <c r="AF1053" s="16">
        <v>15.52</v>
      </c>
      <c r="AG1053" s="14">
        <f t="shared" si="461"/>
        <v>51.437644444444445</v>
      </c>
      <c r="AH1053" s="16">
        <v>22</v>
      </c>
      <c r="AI1053" s="16">
        <v>25</v>
      </c>
      <c r="AJ1053" s="16">
        <v>47.28</v>
      </c>
      <c r="AK1053" s="14">
        <f t="shared" si="462"/>
        <v>22.4298</v>
      </c>
      <c r="AL1053" s="16">
        <v>163</v>
      </c>
      <c r="AM1053" s="16">
        <v>34</v>
      </c>
      <c r="AN1053" s="16">
        <v>43.39</v>
      </c>
      <c r="AO1053" s="16">
        <f t="shared" si="463"/>
        <v>163.57871944444443</v>
      </c>
      <c r="AP1053" s="16">
        <v>40</v>
      </c>
      <c r="AQ1053" s="16">
        <v>37</v>
      </c>
      <c r="AR1053" s="16">
        <v>17.170000000000002</v>
      </c>
      <c r="AS1053" s="14">
        <f t="shared" si="464"/>
        <v>40.621436111111109</v>
      </c>
      <c r="AT1053" s="16">
        <v>7</v>
      </c>
      <c r="AU1053" s="16">
        <v>56</v>
      </c>
      <c r="AV1053" s="16">
        <v>31.25</v>
      </c>
      <c r="AW1053" s="14">
        <f t="shared" si="465"/>
        <v>7.9420138888888889</v>
      </c>
      <c r="AX1053" s="14">
        <f t="shared" si="457"/>
        <v>-18.249527777777786</v>
      </c>
      <c r="AY1053" s="14">
        <f t="shared" si="458"/>
        <v>-10.816208333333336</v>
      </c>
      <c r="AZ1053" s="14">
        <f t="shared" si="459"/>
        <v>-217.31679166666666</v>
      </c>
    </row>
    <row r="1054" spans="1:52">
      <c r="A1054" s="11">
        <v>0.66805555555555596</v>
      </c>
      <c r="B1054" s="12">
        <f t="shared" ref="B1054:B1117" si="484">(A1053-INT(A1053))*24</f>
        <v>16.016666666666662</v>
      </c>
      <c r="C1054" s="12">
        <f t="shared" ref="C1054:C1117" si="485">$D$50+B1054*1.002734</f>
        <v>22.717243730631285</v>
      </c>
      <c r="D1054" s="12">
        <f t="shared" ref="D1054:D1117" si="486">C1055-$C$14</f>
        <v>22.335067075075745</v>
      </c>
      <c r="E1054" s="12">
        <f t="shared" ref="E1054:E1117" si="487">D1054+$B$57</f>
        <v>22.491067075075744</v>
      </c>
      <c r="F1054" s="12">
        <f t="shared" si="480"/>
        <v>5.8881475912044356</v>
      </c>
      <c r="G1054" s="12">
        <f t="shared" si="474"/>
        <v>0.41003299785061992</v>
      </c>
      <c r="H1054" s="26">
        <f t="shared" si="481"/>
        <v>23.493160237937278</v>
      </c>
      <c r="I1054" s="33">
        <f t="shared" si="475"/>
        <v>8.3202992861868417</v>
      </c>
      <c r="J1054" s="50">
        <f t="shared" si="476"/>
        <v>8.4762992861868423</v>
      </c>
      <c r="K1054" s="33">
        <f t="shared" si="466"/>
        <v>2.2190899639260824</v>
      </c>
      <c r="L1054" s="33">
        <f t="shared" si="482"/>
        <v>-0.99979472106054523</v>
      </c>
      <c r="M1054" s="33">
        <f t="shared" si="467"/>
        <v>3.1213300790702578</v>
      </c>
      <c r="N1054" s="33">
        <f t="shared" si="483"/>
        <v>-2.0261188007292201E-2</v>
      </c>
      <c r="O1054" s="33">
        <f t="shared" si="468"/>
        <v>3.1213300790702578</v>
      </c>
      <c r="P1054" s="33">
        <f t="shared" si="469"/>
        <v>178.83903999796129</v>
      </c>
      <c r="Q1054" s="33">
        <f t="shared" si="477"/>
        <v>0.20812456168909216</v>
      </c>
      <c r="R1054" s="33">
        <f t="shared" si="470"/>
        <v>11.924658997795124</v>
      </c>
      <c r="S1054" s="33">
        <f t="shared" si="478"/>
        <v>-0.97978409881318262</v>
      </c>
      <c r="T1054" s="33">
        <f t="shared" si="471"/>
        <v>2.9401757498207393</v>
      </c>
      <c r="U1054" s="33">
        <f t="shared" si="479"/>
        <v>0.20005779093261972</v>
      </c>
      <c r="V1054" s="72">
        <f t="shared" si="472"/>
        <v>2.9401757498207393</v>
      </c>
      <c r="W1054" s="33">
        <f t="shared" si="473"/>
        <v>168.45966149144056</v>
      </c>
      <c r="X1054" s="80">
        <v>0.66805555555555562</v>
      </c>
      <c r="Z1054" s="16">
        <v>181</v>
      </c>
      <c r="AA1054" s="16">
        <v>48</v>
      </c>
      <c r="AB1054" s="16">
        <v>36.29</v>
      </c>
      <c r="AC1054" s="14">
        <f t="shared" si="460"/>
        <v>181.81008055555554</v>
      </c>
      <c r="AD1054" s="16">
        <v>51</v>
      </c>
      <c r="AE1054" s="16">
        <v>26</v>
      </c>
      <c r="AF1054" s="16">
        <v>34.380000000000003</v>
      </c>
      <c r="AG1054" s="14">
        <f t="shared" si="461"/>
        <v>51.442883333333334</v>
      </c>
      <c r="AH1054" s="16">
        <v>22</v>
      </c>
      <c r="AI1054" s="16">
        <v>26</v>
      </c>
      <c r="AJ1054" s="16">
        <v>47.44</v>
      </c>
      <c r="AK1054" s="14">
        <f t="shared" si="462"/>
        <v>22.446511111111111</v>
      </c>
      <c r="AL1054" s="16">
        <v>163</v>
      </c>
      <c r="AM1054" s="16">
        <v>37</v>
      </c>
      <c r="AN1054" s="16">
        <v>54.4</v>
      </c>
      <c r="AO1054" s="16">
        <f t="shared" si="463"/>
        <v>163.63177777777778</v>
      </c>
      <c r="AP1054" s="16">
        <v>40</v>
      </c>
      <c r="AQ1054" s="16">
        <v>34</v>
      </c>
      <c r="AR1054" s="16">
        <v>29.51</v>
      </c>
      <c r="AS1054" s="14">
        <f t="shared" si="464"/>
        <v>40.574863888888892</v>
      </c>
      <c r="AT1054" s="16">
        <v>7</v>
      </c>
      <c r="AU1054" s="16">
        <v>57</v>
      </c>
      <c r="AV1054" s="16">
        <v>31.41</v>
      </c>
      <c r="AW1054" s="14">
        <f t="shared" si="465"/>
        <v>7.9587250000000003</v>
      </c>
      <c r="AX1054" s="14">
        <f t="shared" si="457"/>
        <v>-18.178302777777759</v>
      </c>
      <c r="AY1054" s="14">
        <f t="shared" si="458"/>
        <v>-10.868019444444442</v>
      </c>
      <c r="AZ1054" s="14">
        <f t="shared" si="459"/>
        <v>-217.31679166666663</v>
      </c>
    </row>
    <row r="1055" spans="1:52">
      <c r="A1055" s="11">
        <v>0.66874999999999996</v>
      </c>
      <c r="B1055" s="12">
        <f t="shared" si="484"/>
        <v>16.033333333333342</v>
      </c>
      <c r="C1055" s="12">
        <f t="shared" si="485"/>
        <v>22.733955963964632</v>
      </c>
      <c r="D1055" s="12">
        <f t="shared" si="486"/>
        <v>22.351779308409064</v>
      </c>
      <c r="E1055" s="12">
        <f t="shared" si="487"/>
        <v>22.507779308409063</v>
      </c>
      <c r="F1055" s="12">
        <f t="shared" si="480"/>
        <v>5.8925228436598562</v>
      </c>
      <c r="G1055" s="12">
        <f t="shared" si="474"/>
        <v>0.41011807826341234</v>
      </c>
      <c r="H1055" s="26">
        <f t="shared" si="481"/>
        <v>23.498034986509513</v>
      </c>
      <c r="I1055" s="33">
        <f t="shared" si="475"/>
        <v>8.337011519520189</v>
      </c>
      <c r="J1055" s="50">
        <f t="shared" si="476"/>
        <v>8.4930115195201896</v>
      </c>
      <c r="K1055" s="33">
        <f t="shared" si="466"/>
        <v>2.2234652163815092</v>
      </c>
      <c r="L1055" s="33">
        <f t="shared" si="482"/>
        <v>-0.99979915911703077</v>
      </c>
      <c r="M1055" s="33">
        <f t="shared" si="467"/>
        <v>3.1215503180885253</v>
      </c>
      <c r="N1055" s="33">
        <f t="shared" si="483"/>
        <v>-2.0040993709849443E-2</v>
      </c>
      <c r="O1055" s="33">
        <f t="shared" si="468"/>
        <v>3.1215503180885253</v>
      </c>
      <c r="P1055" s="33">
        <f t="shared" si="469"/>
        <v>178.85165876419214</v>
      </c>
      <c r="Q1055" s="33">
        <f t="shared" si="477"/>
        <v>0.2073080599496937</v>
      </c>
      <c r="R1055" s="33">
        <f t="shared" si="470"/>
        <v>11.877876894162503</v>
      </c>
      <c r="S1055" s="33">
        <f t="shared" si="478"/>
        <v>-0.97992662131408381</v>
      </c>
      <c r="T1055" s="33">
        <f t="shared" si="471"/>
        <v>2.9408894036867874</v>
      </c>
      <c r="U1055" s="33">
        <f t="shared" si="479"/>
        <v>0.19935851333706395</v>
      </c>
      <c r="V1055" s="72">
        <f t="shared" si="472"/>
        <v>2.9408894036867874</v>
      </c>
      <c r="W1055" s="33">
        <f t="shared" si="473"/>
        <v>168.5005508459983</v>
      </c>
      <c r="X1055" s="80">
        <v>0.66875000000000007</v>
      </c>
      <c r="Z1055" s="16">
        <v>181</v>
      </c>
      <c r="AA1055" s="16">
        <v>47</v>
      </c>
      <c r="AB1055" s="16">
        <v>30.75</v>
      </c>
      <c r="AC1055" s="14">
        <f t="shared" si="460"/>
        <v>181.791875</v>
      </c>
      <c r="AD1055" s="16">
        <v>51</v>
      </c>
      <c r="AE1055" s="16">
        <v>26</v>
      </c>
      <c r="AF1055" s="16">
        <v>53.04</v>
      </c>
      <c r="AG1055" s="14">
        <f t="shared" si="461"/>
        <v>51.448066666666669</v>
      </c>
      <c r="AH1055" s="16">
        <v>22</v>
      </c>
      <c r="AI1055" s="16">
        <v>27</v>
      </c>
      <c r="AJ1055" s="16">
        <v>47.61</v>
      </c>
      <c r="AK1055" s="14">
        <f t="shared" si="462"/>
        <v>22.463225000000001</v>
      </c>
      <c r="AL1055" s="16">
        <v>163</v>
      </c>
      <c r="AM1055" s="16">
        <v>41</v>
      </c>
      <c r="AN1055" s="16">
        <v>6.08</v>
      </c>
      <c r="AO1055" s="16">
        <f t="shared" si="463"/>
        <v>163.68502222222222</v>
      </c>
      <c r="AP1055" s="16">
        <v>40</v>
      </c>
      <c r="AQ1055" s="16">
        <v>31</v>
      </c>
      <c r="AR1055" s="16">
        <v>42.38</v>
      </c>
      <c r="AS1055" s="14">
        <f t="shared" si="464"/>
        <v>40.528438888888886</v>
      </c>
      <c r="AT1055" s="16">
        <v>7</v>
      </c>
      <c r="AU1055" s="16">
        <v>58</v>
      </c>
      <c r="AV1055" s="16">
        <v>31.58</v>
      </c>
      <c r="AW1055" s="14">
        <f t="shared" si="465"/>
        <v>7.9754388888888892</v>
      </c>
      <c r="AX1055" s="14">
        <f t="shared" ref="AX1055:AX1118" si="488">AO1055-AC1055</f>
        <v>-18.106852777777789</v>
      </c>
      <c r="AY1055" s="14">
        <f t="shared" ref="AY1055:AY1118" si="489">AS1055-AG1055</f>
        <v>-10.919627777777784</v>
      </c>
      <c r="AZ1055" s="14">
        <f t="shared" ref="AZ1055:AZ1118" si="490">(AW1055-AK1055)*15</f>
        <v>-217.31679166666669</v>
      </c>
    </row>
    <row r="1056" spans="1:52">
      <c r="A1056" s="11">
        <v>0.66944444444444495</v>
      </c>
      <c r="B1056" s="12">
        <f t="shared" si="484"/>
        <v>16.049999999999997</v>
      </c>
      <c r="C1056" s="12">
        <f t="shared" si="485"/>
        <v>22.750668197297951</v>
      </c>
      <c r="D1056" s="12">
        <f t="shared" si="486"/>
        <v>22.368491541742411</v>
      </c>
      <c r="E1056" s="12">
        <f t="shared" si="487"/>
        <v>22.52449154174241</v>
      </c>
      <c r="F1056" s="12">
        <f t="shared" si="480"/>
        <v>5.896898096115283</v>
      </c>
      <c r="G1056" s="12">
        <f t="shared" si="474"/>
        <v>0.41020226265914678</v>
      </c>
      <c r="H1056" s="26">
        <f t="shared" si="481"/>
        <v>23.502858397085955</v>
      </c>
      <c r="I1056" s="33">
        <f t="shared" si="475"/>
        <v>8.353723752853508</v>
      </c>
      <c r="J1056" s="50">
        <f t="shared" si="476"/>
        <v>8.5097237528535086</v>
      </c>
      <c r="K1056" s="33">
        <f t="shared" si="466"/>
        <v>2.2278404688369289</v>
      </c>
      <c r="L1056" s="33">
        <f t="shared" si="482"/>
        <v>-0.9998035567288458</v>
      </c>
      <c r="M1056" s="33">
        <f t="shared" si="467"/>
        <v>3.1217709632909791</v>
      </c>
      <c r="N1056" s="33">
        <f t="shared" si="483"/>
        <v>-1.9820392335918043E-2</v>
      </c>
      <c r="O1056" s="33">
        <f t="shared" si="468"/>
        <v>3.1217709632909791</v>
      </c>
      <c r="P1056" s="33">
        <f t="shared" si="469"/>
        <v>178.86430080306255</v>
      </c>
      <c r="Q1056" s="33">
        <f t="shared" si="477"/>
        <v>0.20649442398257339</v>
      </c>
      <c r="R1056" s="33">
        <f t="shared" si="470"/>
        <v>11.831258987186462</v>
      </c>
      <c r="S1056" s="33">
        <f t="shared" si="478"/>
        <v>-0.98006929778990937</v>
      </c>
      <c r="T1056" s="33">
        <f t="shared" si="471"/>
        <v>2.9416063448853471</v>
      </c>
      <c r="U1056" s="33">
        <f t="shared" si="479"/>
        <v>0.19865591239526217</v>
      </c>
      <c r="V1056" s="72">
        <f t="shared" si="472"/>
        <v>2.9416063448853471</v>
      </c>
      <c r="W1056" s="33">
        <f t="shared" si="473"/>
        <v>168.54162855083487</v>
      </c>
      <c r="X1056" s="80">
        <v>0.6694444444444444</v>
      </c>
      <c r="Z1056" s="16">
        <v>181</v>
      </c>
      <c r="AA1056" s="16">
        <v>46</v>
      </c>
      <c r="AB1056" s="16">
        <v>25.06</v>
      </c>
      <c r="AC1056" s="14">
        <f t="shared" ref="AC1056:AC1119" si="491">AB1056/3600+AA1056/60+Z1056</f>
        <v>181.77362777777779</v>
      </c>
      <c r="AD1056" s="16">
        <v>51</v>
      </c>
      <c r="AE1056" s="16">
        <v>27</v>
      </c>
      <c r="AF1056" s="16">
        <v>11.52</v>
      </c>
      <c r="AG1056" s="14">
        <f t="shared" ref="AG1056:AG1119" si="492">AF1056/3600+AE1056/60+AD1056</f>
        <v>51.453200000000002</v>
      </c>
      <c r="AH1056" s="16">
        <v>22</v>
      </c>
      <c r="AI1056" s="16">
        <v>28</v>
      </c>
      <c r="AJ1056" s="16">
        <v>47.77</v>
      </c>
      <c r="AK1056" s="14">
        <f t="shared" ref="AK1056:AK1119" si="493">AJ1056/3600+AI1056/60+AH1056</f>
        <v>22.479936111111112</v>
      </c>
      <c r="AL1056" s="16">
        <v>163</v>
      </c>
      <c r="AM1056" s="16">
        <v>44</v>
      </c>
      <c r="AN1056" s="16">
        <v>18.420000000000002</v>
      </c>
      <c r="AO1056" s="16">
        <f t="shared" ref="AO1056:AO1119" si="494">AN1056/3600+AM1056/60+AL1056</f>
        <v>163.73845</v>
      </c>
      <c r="AP1056" s="16">
        <v>40</v>
      </c>
      <c r="AQ1056" s="16">
        <v>28</v>
      </c>
      <c r="AR1056" s="16">
        <v>55.77</v>
      </c>
      <c r="AS1056" s="14">
        <f t="shared" ref="AS1056:AS1119" si="495">AR1056/3600+AQ1056/60+AP1056</f>
        <v>40.482158333333331</v>
      </c>
      <c r="AT1056" s="16">
        <v>7</v>
      </c>
      <c r="AU1056" s="16">
        <v>59</v>
      </c>
      <c r="AV1056" s="16">
        <v>31.74</v>
      </c>
      <c r="AW1056" s="14">
        <f t="shared" ref="AW1056:AW1119" si="496">AV1056/3600+AU1056/60+AT1056</f>
        <v>7.9921499999999996</v>
      </c>
      <c r="AX1056" s="14">
        <f t="shared" si="488"/>
        <v>-18.03517777777779</v>
      </c>
      <c r="AY1056" s="14">
        <f t="shared" si="489"/>
        <v>-10.971041666666672</v>
      </c>
      <c r="AZ1056" s="14">
        <f t="shared" si="490"/>
        <v>-217.31679166666669</v>
      </c>
    </row>
    <row r="1057" spans="1:52">
      <c r="A1057" s="11">
        <v>0.67013888888888895</v>
      </c>
      <c r="B1057" s="12">
        <f t="shared" si="484"/>
        <v>16.066666666666677</v>
      </c>
      <c r="C1057" s="12">
        <f t="shared" si="485"/>
        <v>22.767380430631299</v>
      </c>
      <c r="D1057" s="12">
        <f t="shared" si="486"/>
        <v>22.385203775075738</v>
      </c>
      <c r="E1057" s="12">
        <f t="shared" si="487"/>
        <v>22.541203775075736</v>
      </c>
      <c r="F1057" s="12">
        <f t="shared" si="480"/>
        <v>5.9012733485707027</v>
      </c>
      <c r="G1057" s="12">
        <f t="shared" si="474"/>
        <v>0.4102855493284045</v>
      </c>
      <c r="H1057" s="26">
        <f t="shared" si="481"/>
        <v>23.507630371724126</v>
      </c>
      <c r="I1057" s="33">
        <f t="shared" si="475"/>
        <v>8.3704359861868554</v>
      </c>
      <c r="J1057" s="50">
        <f t="shared" si="476"/>
        <v>8.5264359861868559</v>
      </c>
      <c r="K1057" s="33">
        <f t="shared" si="466"/>
        <v>2.2322157212923557</v>
      </c>
      <c r="L1057" s="33">
        <f t="shared" si="482"/>
        <v>-0.99980791354022591</v>
      </c>
      <c r="M1057" s="33">
        <f t="shared" si="467"/>
        <v>3.1219920102521939</v>
      </c>
      <c r="N1057" s="33">
        <f t="shared" si="483"/>
        <v>-1.9599388315459237E-2</v>
      </c>
      <c r="O1057" s="33">
        <f t="shared" si="468"/>
        <v>3.1219920102521939</v>
      </c>
      <c r="P1057" s="33">
        <f t="shared" si="469"/>
        <v>178.87696586101436</v>
      </c>
      <c r="Q1057" s="33">
        <f t="shared" si="477"/>
        <v>0.20568366735260138</v>
      </c>
      <c r="R1057" s="33">
        <f t="shared" si="470"/>
        <v>11.784806054076817</v>
      </c>
      <c r="S1057" s="33">
        <f t="shared" si="478"/>
        <v>-0.98021211880028092</v>
      </c>
      <c r="T1057" s="33">
        <f t="shared" si="471"/>
        <v>2.9423265611002156</v>
      </c>
      <c r="U1057" s="33">
        <f t="shared" si="479"/>
        <v>0.19794999913378172</v>
      </c>
      <c r="V1057" s="72">
        <f t="shared" si="472"/>
        <v>2.9423265611002156</v>
      </c>
      <c r="W1057" s="33">
        <f t="shared" si="473"/>
        <v>168.58289390028369</v>
      </c>
      <c r="X1057" s="80">
        <v>0.67013888888888884</v>
      </c>
      <c r="Z1057" s="16">
        <v>181</v>
      </c>
      <c r="AA1057" s="16">
        <v>45</v>
      </c>
      <c r="AB1057" s="16">
        <v>19.22</v>
      </c>
      <c r="AC1057" s="14">
        <f t="shared" si="491"/>
        <v>181.7553388888889</v>
      </c>
      <c r="AD1057" s="16">
        <v>51</v>
      </c>
      <c r="AE1057" s="16">
        <v>27</v>
      </c>
      <c r="AF1057" s="16">
        <v>29.81</v>
      </c>
      <c r="AG1057" s="14">
        <f t="shared" si="492"/>
        <v>51.458280555555554</v>
      </c>
      <c r="AH1057" s="16">
        <v>22</v>
      </c>
      <c r="AI1057" s="16">
        <v>29</v>
      </c>
      <c r="AJ1057" s="16">
        <v>47.94</v>
      </c>
      <c r="AK1057" s="14">
        <f t="shared" si="493"/>
        <v>22.496649999999999</v>
      </c>
      <c r="AL1057" s="16">
        <v>163</v>
      </c>
      <c r="AM1057" s="16">
        <v>47</v>
      </c>
      <c r="AN1057" s="16">
        <v>31.43</v>
      </c>
      <c r="AO1057" s="16">
        <f t="shared" si="494"/>
        <v>163.79206388888889</v>
      </c>
      <c r="AP1057" s="16">
        <v>40</v>
      </c>
      <c r="AQ1057" s="16">
        <v>26</v>
      </c>
      <c r="AR1057" s="16">
        <v>9.6999999999999993</v>
      </c>
      <c r="AS1057" s="14">
        <f t="shared" si="495"/>
        <v>40.436027777777781</v>
      </c>
      <c r="AT1057" s="16">
        <v>8</v>
      </c>
      <c r="AU1057" s="16">
        <v>0</v>
      </c>
      <c r="AV1057" s="16">
        <v>31.91</v>
      </c>
      <c r="AW1057" s="14">
        <f t="shared" si="496"/>
        <v>8.0088638888888894</v>
      </c>
      <c r="AX1057" s="14">
        <f t="shared" si="488"/>
        <v>-17.96327500000001</v>
      </c>
      <c r="AY1057" s="14">
        <f t="shared" si="489"/>
        <v>-11.022252777777773</v>
      </c>
      <c r="AZ1057" s="14">
        <f t="shared" si="490"/>
        <v>-217.31679166666663</v>
      </c>
    </row>
    <row r="1058" spans="1:52">
      <c r="A1058" s="11">
        <v>0.67083333333333295</v>
      </c>
      <c r="B1058" s="12">
        <f t="shared" si="484"/>
        <v>16.083333333333336</v>
      </c>
      <c r="C1058" s="12">
        <f t="shared" si="485"/>
        <v>22.784092663964625</v>
      </c>
      <c r="D1058" s="12">
        <f t="shared" si="486"/>
        <v>22.40191600840906</v>
      </c>
      <c r="E1058" s="12">
        <f t="shared" si="487"/>
        <v>22.557916008409059</v>
      </c>
      <c r="F1058" s="12">
        <f t="shared" si="480"/>
        <v>5.9056486010261251</v>
      </c>
      <c r="G1058" s="12">
        <f t="shared" si="474"/>
        <v>0.41036793657977649</v>
      </c>
      <c r="H1058" s="26">
        <f t="shared" si="481"/>
        <v>23.512350813513425</v>
      </c>
      <c r="I1058" s="33">
        <f t="shared" si="475"/>
        <v>8.3871482195201814</v>
      </c>
      <c r="J1058" s="50">
        <f t="shared" si="476"/>
        <v>8.543148219520182</v>
      </c>
      <c r="K1058" s="33">
        <f t="shared" si="466"/>
        <v>2.2365909737477767</v>
      </c>
      <c r="L1058" s="33">
        <f t="shared" si="482"/>
        <v>-0.99981222919864443</v>
      </c>
      <c r="M1058" s="33">
        <f t="shared" si="467"/>
        <v>3.1222134545370905</v>
      </c>
      <c r="N1058" s="33">
        <f t="shared" si="483"/>
        <v>-1.9377986088276546E-2</v>
      </c>
      <c r="O1058" s="33">
        <f t="shared" si="468"/>
        <v>3.1222134545370905</v>
      </c>
      <c r="P1058" s="33">
        <f t="shared" si="469"/>
        <v>178.88965368393625</v>
      </c>
      <c r="Q1058" s="33">
        <f t="shared" si="477"/>
        <v>0.20487580357947865</v>
      </c>
      <c r="R1058" s="33">
        <f t="shared" si="470"/>
        <v>11.738518869455371</v>
      </c>
      <c r="S1058" s="33">
        <f t="shared" si="478"/>
        <v>-0.98035507489923057</v>
      </c>
      <c r="T1058" s="33">
        <f t="shared" si="471"/>
        <v>2.943050039979731</v>
      </c>
      <c r="U1058" s="33">
        <f t="shared" si="479"/>
        <v>0.19724078462459024</v>
      </c>
      <c r="V1058" s="72">
        <f t="shared" si="472"/>
        <v>2.943050039979731</v>
      </c>
      <c r="W1058" s="33">
        <f t="shared" si="473"/>
        <v>168.62434618664679</v>
      </c>
      <c r="X1058" s="80">
        <v>0.67083333333333339</v>
      </c>
      <c r="Z1058" s="16">
        <v>181</v>
      </c>
      <c r="AA1058" s="16">
        <v>44</v>
      </c>
      <c r="AB1058" s="16">
        <v>13.25</v>
      </c>
      <c r="AC1058" s="14">
        <f t="shared" si="491"/>
        <v>181.7370138888889</v>
      </c>
      <c r="AD1058" s="16">
        <v>51</v>
      </c>
      <c r="AE1058" s="16">
        <v>27</v>
      </c>
      <c r="AF1058" s="16">
        <v>47.91</v>
      </c>
      <c r="AG1058" s="14">
        <f t="shared" si="492"/>
        <v>51.46330833333333</v>
      </c>
      <c r="AH1058" s="16">
        <v>22</v>
      </c>
      <c r="AI1058" s="16">
        <v>30</v>
      </c>
      <c r="AJ1058" s="16">
        <v>48.1</v>
      </c>
      <c r="AK1058" s="14">
        <f t="shared" si="493"/>
        <v>22.513361111111109</v>
      </c>
      <c r="AL1058" s="16">
        <v>163</v>
      </c>
      <c r="AM1058" s="16">
        <v>50</v>
      </c>
      <c r="AN1058" s="16">
        <v>45.09</v>
      </c>
      <c r="AO1058" s="16">
        <f t="shared" si="494"/>
        <v>163.84585833333333</v>
      </c>
      <c r="AP1058" s="16">
        <v>40</v>
      </c>
      <c r="AQ1058" s="16">
        <v>23</v>
      </c>
      <c r="AR1058" s="16">
        <v>24.17</v>
      </c>
      <c r="AS1058" s="14">
        <f t="shared" si="495"/>
        <v>40.390047222222222</v>
      </c>
      <c r="AT1058" s="16">
        <v>8</v>
      </c>
      <c r="AU1058" s="16">
        <v>1</v>
      </c>
      <c r="AV1058" s="16">
        <v>32.07</v>
      </c>
      <c r="AW1058" s="14">
        <f t="shared" si="496"/>
        <v>8.0255749999999999</v>
      </c>
      <c r="AX1058" s="14">
        <f t="shared" si="488"/>
        <v>-17.891155555555571</v>
      </c>
      <c r="AY1058" s="14">
        <f t="shared" si="489"/>
        <v>-11.073261111111108</v>
      </c>
      <c r="AZ1058" s="14">
        <f t="shared" si="490"/>
        <v>-217.31679166666663</v>
      </c>
    </row>
    <row r="1059" spans="1:52">
      <c r="A1059" s="11">
        <v>0.67152777777777795</v>
      </c>
      <c r="B1059" s="12">
        <f t="shared" si="484"/>
        <v>16.099999999999991</v>
      </c>
      <c r="C1059" s="12">
        <f t="shared" si="485"/>
        <v>22.800804897297947</v>
      </c>
      <c r="D1059" s="12">
        <f t="shared" si="486"/>
        <v>22.418628241742404</v>
      </c>
      <c r="E1059" s="12">
        <f t="shared" si="487"/>
        <v>22.574628241742403</v>
      </c>
      <c r="F1059" s="12">
        <f t="shared" si="480"/>
        <v>5.9100238534815501</v>
      </c>
      <c r="G1059" s="12">
        <f t="shared" si="474"/>
        <v>0.41044942273990409</v>
      </c>
      <c r="H1059" s="26">
        <f t="shared" si="481"/>
        <v>23.517019626577465</v>
      </c>
      <c r="I1059" s="33">
        <f t="shared" si="475"/>
        <v>8.4038604528535039</v>
      </c>
      <c r="J1059" s="50">
        <f t="shared" si="476"/>
        <v>8.5598604528535045</v>
      </c>
      <c r="K1059" s="33">
        <f t="shared" si="466"/>
        <v>2.2409662262031973</v>
      </c>
      <c r="L1059" s="33">
        <f t="shared" si="482"/>
        <v>-0.99981650335484207</v>
      </c>
      <c r="M1059" s="33">
        <f t="shared" si="467"/>
        <v>3.1224352917010041</v>
      </c>
      <c r="N1059" s="33">
        <f t="shared" si="483"/>
        <v>-1.9156190103914773E-2</v>
      </c>
      <c r="O1059" s="33">
        <f t="shared" si="468"/>
        <v>3.1224352917010041</v>
      </c>
      <c r="P1059" s="33">
        <f t="shared" si="469"/>
        <v>178.90236401716763</v>
      </c>
      <c r="Q1059" s="33">
        <f t="shared" si="477"/>
        <v>0.20407084613754192</v>
      </c>
      <c r="R1059" s="33">
        <f t="shared" si="470"/>
        <v>11.69239820534475</v>
      </c>
      <c r="S1059" s="33">
        <f t="shared" si="478"/>
        <v>-0.98049815663571571</v>
      </c>
      <c r="T1059" s="33">
        <f t="shared" si="471"/>
        <v>2.9437767691367291</v>
      </c>
      <c r="U1059" s="33">
        <f t="shared" si="479"/>
        <v>0.19652827998525749</v>
      </c>
      <c r="V1059" s="72">
        <f t="shared" si="472"/>
        <v>2.9437767691367291</v>
      </c>
      <c r="W1059" s="33">
        <f t="shared" si="473"/>
        <v>168.66598470019187</v>
      </c>
      <c r="X1059" s="80">
        <v>0.67152777777777783</v>
      </c>
      <c r="Z1059" s="16">
        <v>181</v>
      </c>
      <c r="AA1059" s="16">
        <v>43</v>
      </c>
      <c r="AB1059" s="16">
        <v>7.13</v>
      </c>
      <c r="AC1059" s="14">
        <f t="shared" si="491"/>
        <v>181.71864722222222</v>
      </c>
      <c r="AD1059" s="16">
        <v>51</v>
      </c>
      <c r="AE1059" s="16">
        <v>28</v>
      </c>
      <c r="AF1059" s="16">
        <v>5.83</v>
      </c>
      <c r="AG1059" s="14">
        <f t="shared" si="492"/>
        <v>51.468286111111112</v>
      </c>
      <c r="AH1059" s="16">
        <v>22</v>
      </c>
      <c r="AI1059" s="16">
        <v>31</v>
      </c>
      <c r="AJ1059" s="16">
        <v>48.26</v>
      </c>
      <c r="AK1059" s="14">
        <f t="shared" si="493"/>
        <v>22.530072222222223</v>
      </c>
      <c r="AL1059" s="16">
        <v>163</v>
      </c>
      <c r="AM1059" s="16">
        <v>53</v>
      </c>
      <c r="AN1059" s="16">
        <v>59.42</v>
      </c>
      <c r="AO1059" s="16">
        <f t="shared" si="494"/>
        <v>163.89983888888889</v>
      </c>
      <c r="AP1059" s="16">
        <v>40</v>
      </c>
      <c r="AQ1059" s="16">
        <v>20</v>
      </c>
      <c r="AR1059" s="16">
        <v>39.17</v>
      </c>
      <c r="AS1059" s="14">
        <f t="shared" si="495"/>
        <v>40.344213888888888</v>
      </c>
      <c r="AT1059" s="16">
        <v>8</v>
      </c>
      <c r="AU1059" s="16">
        <v>2</v>
      </c>
      <c r="AV1059" s="16">
        <v>32.229999999999997</v>
      </c>
      <c r="AW1059" s="14">
        <f t="shared" si="496"/>
        <v>8.0422861111111104</v>
      </c>
      <c r="AX1059" s="14">
        <f t="shared" si="488"/>
        <v>-17.818808333333322</v>
      </c>
      <c r="AY1059" s="14">
        <f t="shared" si="489"/>
        <v>-11.124072222222225</v>
      </c>
      <c r="AZ1059" s="14">
        <f t="shared" si="490"/>
        <v>-217.31679166666669</v>
      </c>
    </row>
    <row r="1060" spans="1:52">
      <c r="A1060" s="11">
        <v>0.67222222222222205</v>
      </c>
      <c r="B1060" s="12">
        <f t="shared" si="484"/>
        <v>16.116666666666671</v>
      </c>
      <c r="C1060" s="12">
        <f t="shared" si="485"/>
        <v>22.817517130631291</v>
      </c>
      <c r="D1060" s="12">
        <f t="shared" si="486"/>
        <v>22.43534047507573</v>
      </c>
      <c r="E1060" s="12">
        <f t="shared" si="487"/>
        <v>22.591340475075729</v>
      </c>
      <c r="F1060" s="12">
        <f t="shared" si="480"/>
        <v>5.9143991059369707</v>
      </c>
      <c r="G1060" s="12">
        <f t="shared" si="474"/>
        <v>0.4105300061535202</v>
      </c>
      <c r="H1060" s="26">
        <f t="shared" si="481"/>
        <v>23.521636716076422</v>
      </c>
      <c r="I1060" s="33">
        <f t="shared" si="475"/>
        <v>8.4205726861868477</v>
      </c>
      <c r="J1060" s="50">
        <f t="shared" si="476"/>
        <v>8.5765726861868483</v>
      </c>
      <c r="K1060" s="33">
        <f t="shared" si="466"/>
        <v>2.2453414786586237</v>
      </c>
      <c r="L1060" s="33">
        <f t="shared" si="482"/>
        <v>-0.99982073566285745</v>
      </c>
      <c r="M1060" s="33">
        <f t="shared" si="467"/>
        <v>3.1226575172898334</v>
      </c>
      <c r="N1060" s="33">
        <f t="shared" si="483"/>
        <v>-1.8934004821554017E-2</v>
      </c>
      <c r="O1060" s="33">
        <f t="shared" si="468"/>
        <v>3.1226575172898334</v>
      </c>
      <c r="P1060" s="33">
        <f t="shared" si="469"/>
        <v>178.91509660550736</v>
      </c>
      <c r="Q1060" s="33">
        <f t="shared" si="477"/>
        <v>0.20326880845558057</v>
      </c>
      <c r="R1060" s="33">
        <f t="shared" si="470"/>
        <v>11.646444831157908</v>
      </c>
      <c r="S1060" s="33">
        <f t="shared" si="478"/>
        <v>-0.98064135455413026</v>
      </c>
      <c r="T1060" s="33">
        <f t="shared" si="471"/>
        <v>2.9445067361484831</v>
      </c>
      <c r="U1060" s="33">
        <f t="shared" si="479"/>
        <v>0.19581249637916476</v>
      </c>
      <c r="V1060" s="72">
        <f t="shared" si="472"/>
        <v>2.9445067361484831</v>
      </c>
      <c r="W1060" s="33">
        <f t="shared" si="473"/>
        <v>168.70780872914915</v>
      </c>
      <c r="X1060" s="80">
        <v>0.67222222222222217</v>
      </c>
      <c r="Z1060" s="16">
        <v>181</v>
      </c>
      <c r="AA1060" s="16">
        <v>42</v>
      </c>
      <c r="AB1060" s="16">
        <v>0.87</v>
      </c>
      <c r="AC1060" s="14">
        <f t="shared" si="491"/>
        <v>181.70024166666667</v>
      </c>
      <c r="AD1060" s="16">
        <v>51</v>
      </c>
      <c r="AE1060" s="16">
        <v>28</v>
      </c>
      <c r="AF1060" s="16">
        <v>23.55</v>
      </c>
      <c r="AG1060" s="14">
        <f t="shared" si="492"/>
        <v>51.473208333333332</v>
      </c>
      <c r="AH1060" s="16">
        <v>22</v>
      </c>
      <c r="AI1060" s="16">
        <v>32</v>
      </c>
      <c r="AJ1060" s="16">
        <v>48.43</v>
      </c>
      <c r="AK1060" s="14">
        <f t="shared" si="493"/>
        <v>22.546786111111111</v>
      </c>
      <c r="AL1060" s="16">
        <v>163</v>
      </c>
      <c r="AM1060" s="16">
        <v>57</v>
      </c>
      <c r="AN1060" s="16">
        <v>14.39</v>
      </c>
      <c r="AO1060" s="16">
        <f t="shared" si="494"/>
        <v>163.95399722222223</v>
      </c>
      <c r="AP1060" s="16">
        <v>40</v>
      </c>
      <c r="AQ1060" s="16">
        <v>17</v>
      </c>
      <c r="AR1060" s="16">
        <v>54.71</v>
      </c>
      <c r="AS1060" s="14">
        <f t="shared" si="495"/>
        <v>40.298530555555558</v>
      </c>
      <c r="AT1060" s="16">
        <v>8</v>
      </c>
      <c r="AU1060" s="16">
        <v>3</v>
      </c>
      <c r="AV1060" s="16">
        <v>32.4</v>
      </c>
      <c r="AW1060" s="14">
        <f t="shared" si="496"/>
        <v>8.0589999999999993</v>
      </c>
      <c r="AX1060" s="14">
        <f t="shared" si="488"/>
        <v>-17.746244444444443</v>
      </c>
      <c r="AY1060" s="14">
        <f t="shared" si="489"/>
        <v>-11.174677777777774</v>
      </c>
      <c r="AZ1060" s="14">
        <f t="shared" si="490"/>
        <v>-217.31679166666666</v>
      </c>
    </row>
    <row r="1061" spans="1:52">
      <c r="A1061" s="11">
        <v>0.67291666666666705</v>
      </c>
      <c r="B1061" s="12">
        <f t="shared" si="484"/>
        <v>16.133333333333329</v>
      </c>
      <c r="C1061" s="12">
        <f t="shared" si="485"/>
        <v>22.834229363964617</v>
      </c>
      <c r="D1061" s="12">
        <f t="shared" si="486"/>
        <v>22.452052708409077</v>
      </c>
      <c r="E1061" s="12">
        <f t="shared" si="487"/>
        <v>22.608052708409076</v>
      </c>
      <c r="F1061" s="12">
        <f t="shared" si="480"/>
        <v>5.9187743583923975</v>
      </c>
      <c r="G1061" s="12">
        <f t="shared" si="474"/>
        <v>0.41060968518348973</v>
      </c>
      <c r="H1061" s="26">
        <f t="shared" si="481"/>
        <v>23.526201988209372</v>
      </c>
      <c r="I1061" s="33">
        <f t="shared" si="475"/>
        <v>8.4372849195201738</v>
      </c>
      <c r="J1061" s="50">
        <f t="shared" si="476"/>
        <v>8.5932849195201744</v>
      </c>
      <c r="K1061" s="33">
        <f t="shared" si="466"/>
        <v>2.2497167311140447</v>
      </c>
      <c r="L1061" s="33">
        <f t="shared" si="482"/>
        <v>-0.99982492578005722</v>
      </c>
      <c r="M1061" s="33">
        <f t="shared" si="467"/>
        <v>3.1228801268401387</v>
      </c>
      <c r="N1061" s="33">
        <f t="shared" si="483"/>
        <v>-1.8711434709908555E-2</v>
      </c>
      <c r="O1061" s="33">
        <f t="shared" si="468"/>
        <v>3.1228801268401387</v>
      </c>
      <c r="P1061" s="33">
        <f t="shared" si="469"/>
        <v>178.92785119321914</v>
      </c>
      <c r="Q1061" s="33">
        <f t="shared" si="477"/>
        <v>0.20246970391665178</v>
      </c>
      <c r="R1061" s="33">
        <f t="shared" si="470"/>
        <v>11.600659513687541</v>
      </c>
      <c r="S1061" s="33">
        <f t="shared" si="478"/>
        <v>-0.98078465919482094</v>
      </c>
      <c r="T1061" s="33">
        <f t="shared" si="471"/>
        <v>2.9452399285566586</v>
      </c>
      <c r="U1061" s="33">
        <f t="shared" si="479"/>
        <v>0.19509344501571255</v>
      </c>
      <c r="V1061" s="72">
        <f t="shared" si="472"/>
        <v>2.9452399285566586</v>
      </c>
      <c r="W1061" s="33">
        <f t="shared" si="473"/>
        <v>168.74981755970862</v>
      </c>
      <c r="X1061" s="80">
        <v>0.67291666666666661</v>
      </c>
      <c r="Z1061" s="16">
        <v>181</v>
      </c>
      <c r="AA1061" s="16">
        <v>40</v>
      </c>
      <c r="AB1061" s="16">
        <v>54.48</v>
      </c>
      <c r="AC1061" s="14">
        <f t="shared" si="491"/>
        <v>181.68180000000001</v>
      </c>
      <c r="AD1061" s="16">
        <v>51</v>
      </c>
      <c r="AE1061" s="16">
        <v>28</v>
      </c>
      <c r="AF1061" s="16">
        <v>41.07</v>
      </c>
      <c r="AG1061" s="14">
        <f t="shared" si="492"/>
        <v>51.478074999999997</v>
      </c>
      <c r="AH1061" s="16">
        <v>22</v>
      </c>
      <c r="AI1061" s="16">
        <v>33</v>
      </c>
      <c r="AJ1061" s="16">
        <v>48.59</v>
      </c>
      <c r="AK1061" s="14">
        <f t="shared" si="493"/>
        <v>22.563497222222221</v>
      </c>
      <c r="AL1061" s="16">
        <v>164</v>
      </c>
      <c r="AM1061" s="16">
        <v>0</v>
      </c>
      <c r="AN1061" s="16">
        <v>30.01</v>
      </c>
      <c r="AO1061" s="16">
        <f t="shared" si="494"/>
        <v>164.00833611111111</v>
      </c>
      <c r="AP1061" s="16">
        <v>40</v>
      </c>
      <c r="AQ1061" s="16">
        <v>15</v>
      </c>
      <c r="AR1061" s="16">
        <v>10.79</v>
      </c>
      <c r="AS1061" s="14">
        <f t="shared" si="495"/>
        <v>40.25299722222222</v>
      </c>
      <c r="AT1061" s="16">
        <v>8</v>
      </c>
      <c r="AU1061" s="16">
        <v>4</v>
      </c>
      <c r="AV1061" s="16">
        <v>32.56</v>
      </c>
      <c r="AW1061" s="14">
        <f t="shared" si="496"/>
        <v>8.0757111111111115</v>
      </c>
      <c r="AX1061" s="14">
        <f t="shared" si="488"/>
        <v>-17.673463888888904</v>
      </c>
      <c r="AY1061" s="14">
        <f t="shared" si="489"/>
        <v>-11.225077777777777</v>
      </c>
      <c r="AZ1061" s="14">
        <f t="shared" si="490"/>
        <v>-217.31679166666663</v>
      </c>
    </row>
    <row r="1062" spans="1:52">
      <c r="A1062" s="11">
        <v>0.67361111111111105</v>
      </c>
      <c r="B1062" s="12">
        <f t="shared" si="484"/>
        <v>16.150000000000009</v>
      </c>
      <c r="C1062" s="12">
        <f t="shared" si="485"/>
        <v>22.850941597297965</v>
      </c>
      <c r="D1062" s="12">
        <f t="shared" si="486"/>
        <v>22.4687649417424</v>
      </c>
      <c r="E1062" s="12">
        <f t="shared" si="487"/>
        <v>22.624764941742399</v>
      </c>
      <c r="F1062" s="12">
        <f t="shared" si="480"/>
        <v>5.9231496108478181</v>
      </c>
      <c r="G1062" s="12">
        <f t="shared" si="474"/>
        <v>0.41068845821084921</v>
      </c>
      <c r="H1062" s="26">
        <f t="shared" si="481"/>
        <v>23.530715350216539</v>
      </c>
      <c r="I1062" s="33">
        <f t="shared" si="475"/>
        <v>8.4539971528535212</v>
      </c>
      <c r="J1062" s="50">
        <f t="shared" si="476"/>
        <v>8.6099971528535217</v>
      </c>
      <c r="K1062" s="33">
        <f t="shared" si="466"/>
        <v>2.2540919835694715</v>
      </c>
      <c r="L1062" s="33">
        <f t="shared" si="482"/>
        <v>-0.99982907336716509</v>
      </c>
      <c r="M1062" s="33">
        <f t="shared" si="467"/>
        <v>3.1231031158791938</v>
      </c>
      <c r="N1062" s="33">
        <f t="shared" si="483"/>
        <v>-1.848848424712007E-2</v>
      </c>
      <c r="O1062" s="33">
        <f t="shared" si="468"/>
        <v>3.1231031158791938</v>
      </c>
      <c r="P1062" s="33">
        <f t="shared" si="469"/>
        <v>178.94062752403468</v>
      </c>
      <c r="Q1062" s="33">
        <f t="shared" si="477"/>
        <v>0.20167354585788533</v>
      </c>
      <c r="R1062" s="33">
        <f t="shared" si="470"/>
        <v>11.555043017094896</v>
      </c>
      <c r="S1062" s="33">
        <f t="shared" si="478"/>
        <v>-0.98092806109460207</v>
      </c>
      <c r="T1062" s="33">
        <f t="shared" si="471"/>
        <v>2.945976333867268</v>
      </c>
      <c r="U1062" s="33">
        <f t="shared" si="479"/>
        <v>0.19437113715051604</v>
      </c>
      <c r="V1062" s="72">
        <f t="shared" si="472"/>
        <v>2.945976333867268</v>
      </c>
      <c r="W1062" s="33">
        <f t="shared" si="473"/>
        <v>168.79201047601759</v>
      </c>
      <c r="X1062" s="80">
        <v>0.67361111111111116</v>
      </c>
      <c r="Z1062" s="16">
        <v>181</v>
      </c>
      <c r="AA1062" s="16">
        <v>39</v>
      </c>
      <c r="AB1062" s="16">
        <v>47.95</v>
      </c>
      <c r="AC1062" s="14">
        <f t="shared" si="491"/>
        <v>181.66331944444445</v>
      </c>
      <c r="AD1062" s="16">
        <v>51</v>
      </c>
      <c r="AE1062" s="16">
        <v>28</v>
      </c>
      <c r="AF1062" s="16">
        <v>58.41</v>
      </c>
      <c r="AG1062" s="14">
        <f t="shared" si="492"/>
        <v>51.482891666666667</v>
      </c>
      <c r="AH1062" s="16">
        <v>22</v>
      </c>
      <c r="AI1062" s="16">
        <v>34</v>
      </c>
      <c r="AJ1062" s="16">
        <v>48.76</v>
      </c>
      <c r="AK1062" s="14">
        <f t="shared" si="493"/>
        <v>22.580211111111112</v>
      </c>
      <c r="AL1062" s="16">
        <v>164</v>
      </c>
      <c r="AM1062" s="16">
        <v>3</v>
      </c>
      <c r="AN1062" s="16">
        <v>46.28</v>
      </c>
      <c r="AO1062" s="16">
        <f t="shared" si="494"/>
        <v>164.06285555555556</v>
      </c>
      <c r="AP1062" s="16">
        <v>40</v>
      </c>
      <c r="AQ1062" s="16">
        <v>12</v>
      </c>
      <c r="AR1062" s="16">
        <v>27.41</v>
      </c>
      <c r="AS1062" s="14">
        <f t="shared" si="495"/>
        <v>40.207613888888886</v>
      </c>
      <c r="AT1062" s="16">
        <v>8</v>
      </c>
      <c r="AU1062" s="16">
        <v>5</v>
      </c>
      <c r="AV1062" s="16">
        <v>32.729999999999997</v>
      </c>
      <c r="AW1062" s="14">
        <f t="shared" si="496"/>
        <v>8.0924250000000004</v>
      </c>
      <c r="AX1062" s="14">
        <f t="shared" si="488"/>
        <v>-17.600463888888896</v>
      </c>
      <c r="AY1062" s="14">
        <f t="shared" si="489"/>
        <v>-11.275277777777781</v>
      </c>
      <c r="AZ1062" s="14">
        <f t="shared" si="490"/>
        <v>-217.31679166666666</v>
      </c>
    </row>
    <row r="1063" spans="1:52">
      <c r="A1063" s="11">
        <v>0.67430555555555605</v>
      </c>
      <c r="B1063" s="12">
        <f t="shared" si="484"/>
        <v>16.166666666666664</v>
      </c>
      <c r="C1063" s="12">
        <f t="shared" si="485"/>
        <v>22.867653830631287</v>
      </c>
      <c r="D1063" s="12">
        <f t="shared" si="486"/>
        <v>22.485477175075747</v>
      </c>
      <c r="E1063" s="12">
        <f t="shared" si="487"/>
        <v>22.641477175075746</v>
      </c>
      <c r="F1063" s="12">
        <f t="shared" si="480"/>
        <v>5.9275248633032458</v>
      </c>
      <c r="G1063" s="12">
        <f t="shared" si="474"/>
        <v>0.410766323634847</v>
      </c>
      <c r="H1063" s="26">
        <f t="shared" si="481"/>
        <v>23.535176710381609</v>
      </c>
      <c r="I1063" s="33">
        <f t="shared" si="475"/>
        <v>8.4707093861868437</v>
      </c>
      <c r="J1063" s="50">
        <f t="shared" si="476"/>
        <v>8.6267093861868442</v>
      </c>
      <c r="K1063" s="33">
        <f t="shared" si="466"/>
        <v>2.2584672360248921</v>
      </c>
      <c r="L1063" s="33">
        <f t="shared" si="482"/>
        <v>-0.99983317808829175</v>
      </c>
      <c r="M1063" s="33">
        <f t="shared" si="467"/>
        <v>3.1233264799251828</v>
      </c>
      <c r="N1063" s="33">
        <f t="shared" si="483"/>
        <v>-1.826515792065379E-2</v>
      </c>
      <c r="O1063" s="33">
        <f t="shared" si="468"/>
        <v>3.1233264799251828</v>
      </c>
      <c r="P1063" s="33">
        <f t="shared" si="469"/>
        <v>178.95342534116483</v>
      </c>
      <c r="Q1063" s="33">
        <f t="shared" si="477"/>
        <v>0.20088034757030171</v>
      </c>
      <c r="R1063" s="33">
        <f t="shared" si="470"/>
        <v>11.50959610289935</v>
      </c>
      <c r="S1063" s="33">
        <f t="shared" si="478"/>
        <v>-0.98107155078727171</v>
      </c>
      <c r="T1063" s="33">
        <f t="shared" si="471"/>
        <v>2.9467159395506091</v>
      </c>
      <c r="U1063" s="33">
        <f t="shared" si="479"/>
        <v>0.19364558408561225</v>
      </c>
      <c r="V1063" s="72">
        <f t="shared" si="472"/>
        <v>2.9467159395506091</v>
      </c>
      <c r="W1063" s="33">
        <f t="shared" si="473"/>
        <v>168.83438676017693</v>
      </c>
      <c r="X1063" s="80">
        <v>0.6743055555555556</v>
      </c>
      <c r="Z1063" s="16">
        <v>181</v>
      </c>
      <c r="AA1063" s="16">
        <v>38</v>
      </c>
      <c r="AB1063" s="16">
        <v>41.29</v>
      </c>
      <c r="AC1063" s="14">
        <f t="shared" si="491"/>
        <v>181.64480277777778</v>
      </c>
      <c r="AD1063" s="16">
        <v>51</v>
      </c>
      <c r="AE1063" s="16">
        <v>29</v>
      </c>
      <c r="AF1063" s="16">
        <v>15.56</v>
      </c>
      <c r="AG1063" s="14">
        <f t="shared" si="492"/>
        <v>51.487655555555556</v>
      </c>
      <c r="AH1063" s="16">
        <v>22</v>
      </c>
      <c r="AI1063" s="16">
        <v>35</v>
      </c>
      <c r="AJ1063" s="16">
        <v>48.92</v>
      </c>
      <c r="AK1063" s="14">
        <f t="shared" si="493"/>
        <v>22.596922222222222</v>
      </c>
      <c r="AL1063" s="16">
        <v>164</v>
      </c>
      <c r="AM1063" s="16">
        <v>7</v>
      </c>
      <c r="AN1063" s="16">
        <v>3.19</v>
      </c>
      <c r="AO1063" s="16">
        <f t="shared" si="494"/>
        <v>164.11755277777777</v>
      </c>
      <c r="AP1063" s="16">
        <v>40</v>
      </c>
      <c r="AQ1063" s="16">
        <v>9</v>
      </c>
      <c r="AR1063" s="16">
        <v>44.58</v>
      </c>
      <c r="AS1063" s="14">
        <f t="shared" si="495"/>
        <v>40.162383333333331</v>
      </c>
      <c r="AT1063" s="16">
        <v>8</v>
      </c>
      <c r="AU1063" s="16">
        <v>6</v>
      </c>
      <c r="AV1063" s="16">
        <v>32.89</v>
      </c>
      <c r="AW1063" s="14">
        <f t="shared" si="496"/>
        <v>8.1091361111111109</v>
      </c>
      <c r="AX1063" s="14">
        <f t="shared" si="488"/>
        <v>-17.527250000000009</v>
      </c>
      <c r="AY1063" s="14">
        <f t="shared" si="489"/>
        <v>-11.325272222222225</v>
      </c>
      <c r="AZ1063" s="14">
        <f t="shared" si="490"/>
        <v>-217.31679166666666</v>
      </c>
    </row>
    <row r="1064" spans="1:52">
      <c r="A1064" s="11">
        <v>0.67500000000000004</v>
      </c>
      <c r="B1064" s="12">
        <f t="shared" si="484"/>
        <v>16.183333333333344</v>
      </c>
      <c r="C1064" s="12">
        <f t="shared" si="485"/>
        <v>22.884366063964634</v>
      </c>
      <c r="D1064" s="12">
        <f t="shared" si="486"/>
        <v>22.50218940840907</v>
      </c>
      <c r="E1064" s="12">
        <f t="shared" si="487"/>
        <v>22.658189408409068</v>
      </c>
      <c r="F1064" s="12">
        <f t="shared" si="480"/>
        <v>5.9319001157586664</v>
      </c>
      <c r="G1064" s="12">
        <f t="shared" si="474"/>
        <v>0.41084327987298208</v>
      </c>
      <c r="H1064" s="26">
        <f t="shared" si="481"/>
        <v>23.539585978033955</v>
      </c>
      <c r="I1064" s="33">
        <f t="shared" si="475"/>
        <v>8.487421619520191</v>
      </c>
      <c r="J1064" s="50">
        <f t="shared" si="476"/>
        <v>8.6434216195201916</v>
      </c>
      <c r="K1064" s="33">
        <f t="shared" si="466"/>
        <v>2.2628424884803189</v>
      </c>
      <c r="L1064" s="33">
        <f t="shared" si="482"/>
        <v>-0.99983723961096338</v>
      </c>
      <c r="M1064" s="33">
        <f t="shared" si="467"/>
        <v>3.1235502144871865</v>
      </c>
      <c r="N1064" s="33">
        <f t="shared" si="483"/>
        <v>-1.8041460227194658E-2</v>
      </c>
      <c r="O1064" s="33">
        <f t="shared" si="468"/>
        <v>3.1235502144871865</v>
      </c>
      <c r="P1064" s="33">
        <f t="shared" si="469"/>
        <v>178.96624438729884</v>
      </c>
      <c r="Q1064" s="33">
        <f t="shared" si="477"/>
        <v>0.20009012229861409</v>
      </c>
      <c r="R1064" s="33">
        <f t="shared" si="470"/>
        <v>11.464319529967069</v>
      </c>
      <c r="S1064" s="33">
        <f t="shared" si="478"/>
        <v>-0.98121511880413081</v>
      </c>
      <c r="T1064" s="33">
        <f t="shared" si="471"/>
        <v>2.9474587330412314</v>
      </c>
      <c r="U1064" s="33">
        <f t="shared" si="479"/>
        <v>0.19291679716964924</v>
      </c>
      <c r="V1064" s="72">
        <f t="shared" si="472"/>
        <v>2.9474587330412314</v>
      </c>
      <c r="W1064" s="33">
        <f t="shared" si="473"/>
        <v>168.87694569223936</v>
      </c>
      <c r="X1064" s="80">
        <v>0.67499999999999993</v>
      </c>
      <c r="Z1064" s="16">
        <v>181</v>
      </c>
      <c r="AA1064" s="16">
        <v>37</v>
      </c>
      <c r="AB1064" s="16">
        <v>34.49</v>
      </c>
      <c r="AC1064" s="14">
        <f t="shared" si="491"/>
        <v>181.62624722222222</v>
      </c>
      <c r="AD1064" s="16">
        <v>51</v>
      </c>
      <c r="AE1064" s="16">
        <v>29</v>
      </c>
      <c r="AF1064" s="16">
        <v>32.51</v>
      </c>
      <c r="AG1064" s="14">
        <f t="shared" si="492"/>
        <v>51.492363888888889</v>
      </c>
      <c r="AH1064" s="16">
        <v>22</v>
      </c>
      <c r="AI1064" s="16">
        <v>36</v>
      </c>
      <c r="AJ1064" s="16">
        <v>49.09</v>
      </c>
      <c r="AK1064" s="14">
        <f t="shared" si="493"/>
        <v>22.613636111111113</v>
      </c>
      <c r="AL1064" s="16">
        <v>164</v>
      </c>
      <c r="AM1064" s="16">
        <v>10</v>
      </c>
      <c r="AN1064" s="16">
        <v>20.74</v>
      </c>
      <c r="AO1064" s="16">
        <f t="shared" si="494"/>
        <v>164.17242777777778</v>
      </c>
      <c r="AP1064" s="16">
        <v>40</v>
      </c>
      <c r="AQ1064" s="16">
        <v>7</v>
      </c>
      <c r="AR1064" s="16">
        <v>2.29</v>
      </c>
      <c r="AS1064" s="14">
        <f t="shared" si="495"/>
        <v>40.11730277777778</v>
      </c>
      <c r="AT1064" s="16">
        <v>8</v>
      </c>
      <c r="AU1064" s="16">
        <v>7</v>
      </c>
      <c r="AV1064" s="16">
        <v>33.06</v>
      </c>
      <c r="AW1064" s="14">
        <f t="shared" si="496"/>
        <v>8.1258499999999998</v>
      </c>
      <c r="AX1064" s="14">
        <f t="shared" si="488"/>
        <v>-17.453819444444434</v>
      </c>
      <c r="AY1064" s="14">
        <f t="shared" si="489"/>
        <v>-11.375061111111108</v>
      </c>
      <c r="AZ1064" s="14">
        <f t="shared" si="490"/>
        <v>-217.31679166666669</v>
      </c>
    </row>
    <row r="1065" spans="1:52">
      <c r="A1065" s="11">
        <v>0.67569444444444404</v>
      </c>
      <c r="B1065" s="12">
        <f t="shared" si="484"/>
        <v>16.200000000000003</v>
      </c>
      <c r="C1065" s="12">
        <f t="shared" si="485"/>
        <v>22.901078297297957</v>
      </c>
      <c r="D1065" s="12">
        <f t="shared" si="486"/>
        <v>22.518901641742392</v>
      </c>
      <c r="E1065" s="12">
        <f t="shared" si="487"/>
        <v>22.674901641742391</v>
      </c>
      <c r="F1065" s="12">
        <f t="shared" si="480"/>
        <v>5.9362753682140852</v>
      </c>
      <c r="G1065" s="12">
        <f t="shared" si="474"/>
        <v>0.41091932536104303</v>
      </c>
      <c r="H1065" s="26">
        <f t="shared" si="481"/>
        <v>23.543943063550859</v>
      </c>
      <c r="I1065" s="33">
        <f t="shared" si="475"/>
        <v>8.5041338528535135</v>
      </c>
      <c r="J1065" s="50">
        <f t="shared" si="476"/>
        <v>8.6601338528535141</v>
      </c>
      <c r="K1065" s="33">
        <f t="shared" si="466"/>
        <v>2.2672177409357395</v>
      </c>
      <c r="L1065" s="33">
        <f t="shared" si="482"/>
        <v>-0.99984125760615028</v>
      </c>
      <c r="M1065" s="33">
        <f t="shared" si="467"/>
        <v>3.123774315065365</v>
      </c>
      <c r="N1065" s="33">
        <f t="shared" si="483"/>
        <v>-1.781739567253969E-2</v>
      </c>
      <c r="O1065" s="33">
        <f t="shared" si="468"/>
        <v>3.123774315065365</v>
      </c>
      <c r="P1065" s="33">
        <f t="shared" si="469"/>
        <v>178.97908440461492</v>
      </c>
      <c r="Q1065" s="33">
        <f t="shared" si="477"/>
        <v>0.19930288324104567</v>
      </c>
      <c r="R1065" s="33">
        <f t="shared" si="470"/>
        <v>11.419214054500543</v>
      </c>
      <c r="S1065" s="33">
        <f t="shared" si="478"/>
        <v>-0.98135875567450037</v>
      </c>
      <c r="T1065" s="33">
        <f t="shared" si="471"/>
        <v>2.9482047017378856</v>
      </c>
      <c r="U1065" s="33">
        <f t="shared" si="479"/>
        <v>0.19218478779808884</v>
      </c>
      <c r="V1065" s="72">
        <f t="shared" si="472"/>
        <v>2.9482047017378856</v>
      </c>
      <c r="W1065" s="33">
        <f t="shared" si="473"/>
        <v>168.91968655020654</v>
      </c>
      <c r="X1065" s="80">
        <v>0.67569444444444438</v>
      </c>
      <c r="Z1065" s="16">
        <v>181</v>
      </c>
      <c r="AA1065" s="16">
        <v>36</v>
      </c>
      <c r="AB1065" s="16">
        <v>27.56</v>
      </c>
      <c r="AC1065" s="14">
        <f t="shared" si="491"/>
        <v>181.60765555555557</v>
      </c>
      <c r="AD1065" s="16">
        <v>51</v>
      </c>
      <c r="AE1065" s="16">
        <v>29</v>
      </c>
      <c r="AF1065" s="16">
        <v>49.27</v>
      </c>
      <c r="AG1065" s="14">
        <f t="shared" si="492"/>
        <v>51.497019444444447</v>
      </c>
      <c r="AH1065" s="16">
        <v>22</v>
      </c>
      <c r="AI1065" s="16">
        <v>37</v>
      </c>
      <c r="AJ1065" s="16">
        <v>49.25</v>
      </c>
      <c r="AK1065" s="14">
        <f t="shared" si="493"/>
        <v>22.630347222222223</v>
      </c>
      <c r="AL1065" s="16">
        <v>164</v>
      </c>
      <c r="AM1065" s="16">
        <v>13</v>
      </c>
      <c r="AN1065" s="16">
        <v>38.93</v>
      </c>
      <c r="AO1065" s="16">
        <f t="shared" si="494"/>
        <v>164.22748055555556</v>
      </c>
      <c r="AP1065" s="16">
        <v>40</v>
      </c>
      <c r="AQ1065" s="16">
        <v>4</v>
      </c>
      <c r="AR1065" s="16">
        <v>20.56</v>
      </c>
      <c r="AS1065" s="14">
        <f t="shared" si="495"/>
        <v>40.072377777777781</v>
      </c>
      <c r="AT1065" s="16">
        <v>8</v>
      </c>
      <c r="AU1065" s="16">
        <v>8</v>
      </c>
      <c r="AV1065" s="16">
        <v>33.22</v>
      </c>
      <c r="AW1065" s="14">
        <f t="shared" si="496"/>
        <v>8.1425611111111103</v>
      </c>
      <c r="AX1065" s="14">
        <f t="shared" si="488"/>
        <v>-17.380175000000008</v>
      </c>
      <c r="AY1065" s="14">
        <f t="shared" si="489"/>
        <v>-11.424641666666666</v>
      </c>
      <c r="AZ1065" s="14">
        <f t="shared" si="490"/>
        <v>-217.31679166666669</v>
      </c>
    </row>
    <row r="1066" spans="1:52">
      <c r="A1066" s="11">
        <v>0.67638888888888904</v>
      </c>
      <c r="B1066" s="12">
        <f t="shared" si="484"/>
        <v>16.216666666666658</v>
      </c>
      <c r="C1066" s="12">
        <f t="shared" si="485"/>
        <v>22.917790530631279</v>
      </c>
      <c r="D1066" s="12">
        <f t="shared" si="486"/>
        <v>22.53561387507574</v>
      </c>
      <c r="E1066" s="12">
        <f t="shared" si="487"/>
        <v>22.691613875075738</v>
      </c>
      <c r="F1066" s="12">
        <f t="shared" si="480"/>
        <v>5.940650620669512</v>
      </c>
      <c r="G1066" s="12">
        <f t="shared" si="474"/>
        <v>0.41099445855314637</v>
      </c>
      <c r="H1066" s="26">
        <f t="shared" si="481"/>
        <v>23.548247878359728</v>
      </c>
      <c r="I1066" s="33">
        <f t="shared" si="475"/>
        <v>8.520846086186836</v>
      </c>
      <c r="J1066" s="50">
        <f t="shared" si="476"/>
        <v>8.6768460861868366</v>
      </c>
      <c r="K1066" s="33">
        <f t="shared" si="466"/>
        <v>2.2715929933911596</v>
      </c>
      <c r="L1066" s="33">
        <f t="shared" si="482"/>
        <v>-0.99984523174829665</v>
      </c>
      <c r="M1066" s="33">
        <f t="shared" si="467"/>
        <v>3.1239987771510958</v>
      </c>
      <c r="N1066" s="33">
        <f t="shared" si="483"/>
        <v>-1.7592968771494213E-2</v>
      </c>
      <c r="O1066" s="33">
        <f t="shared" si="468"/>
        <v>3.1239987771510958</v>
      </c>
      <c r="P1066" s="33">
        <f t="shared" si="469"/>
        <v>178.99194513478798</v>
      </c>
      <c r="Q1066" s="33">
        <f t="shared" si="477"/>
        <v>0.1985186435491306</v>
      </c>
      <c r="R1066" s="33">
        <f t="shared" si="470"/>
        <v>11.37428043002717</v>
      </c>
      <c r="S1066" s="33">
        <f t="shared" si="478"/>
        <v>-0.98150245192624219</v>
      </c>
      <c r="T1066" s="33">
        <f t="shared" si="471"/>
        <v>2.9489538330034746</v>
      </c>
      <c r="U1066" s="33">
        <f t="shared" si="479"/>
        <v>0.19144956741339159</v>
      </c>
      <c r="V1066" s="72">
        <f t="shared" si="472"/>
        <v>2.9489538330034746</v>
      </c>
      <c r="W1066" s="33">
        <f t="shared" si="473"/>
        <v>168.96260861002608</v>
      </c>
      <c r="X1066" s="80">
        <v>0.67638888888888893</v>
      </c>
      <c r="Z1066" s="16">
        <v>181</v>
      </c>
      <c r="AA1066" s="16">
        <v>35</v>
      </c>
      <c r="AB1066" s="16">
        <v>20.5</v>
      </c>
      <c r="AC1066" s="14">
        <f t="shared" si="491"/>
        <v>181.58902777777777</v>
      </c>
      <c r="AD1066" s="16">
        <v>51</v>
      </c>
      <c r="AE1066" s="16">
        <v>30</v>
      </c>
      <c r="AF1066" s="16">
        <v>5.84</v>
      </c>
      <c r="AG1066" s="14">
        <f t="shared" si="492"/>
        <v>51.501622222222224</v>
      </c>
      <c r="AH1066" s="16">
        <v>22</v>
      </c>
      <c r="AI1066" s="16">
        <v>38</v>
      </c>
      <c r="AJ1066" s="16">
        <v>49.42</v>
      </c>
      <c r="AK1066" s="14">
        <f t="shared" si="493"/>
        <v>22.64706111111111</v>
      </c>
      <c r="AL1066" s="16">
        <v>164</v>
      </c>
      <c r="AM1066" s="16">
        <v>16</v>
      </c>
      <c r="AN1066" s="16">
        <v>57.75</v>
      </c>
      <c r="AO1066" s="16">
        <f t="shared" si="494"/>
        <v>164.28270833333335</v>
      </c>
      <c r="AP1066" s="16">
        <v>40</v>
      </c>
      <c r="AQ1066" s="16">
        <v>1</v>
      </c>
      <c r="AR1066" s="16">
        <v>39.369999999999997</v>
      </c>
      <c r="AS1066" s="14">
        <f t="shared" si="495"/>
        <v>40.02760277777778</v>
      </c>
      <c r="AT1066" s="16">
        <v>8</v>
      </c>
      <c r="AU1066" s="16">
        <v>9</v>
      </c>
      <c r="AV1066" s="16">
        <v>33.380000000000003</v>
      </c>
      <c r="AW1066" s="14">
        <f t="shared" si="496"/>
        <v>8.1592722222222225</v>
      </c>
      <c r="AX1066" s="14">
        <f t="shared" si="488"/>
        <v>-17.306319444444426</v>
      </c>
      <c r="AY1066" s="14">
        <f t="shared" si="489"/>
        <v>-11.474019444444444</v>
      </c>
      <c r="AZ1066" s="14">
        <f t="shared" si="490"/>
        <v>-217.31683333333331</v>
      </c>
    </row>
    <row r="1067" spans="1:52">
      <c r="A1067" s="11">
        <v>0.67708333333333304</v>
      </c>
      <c r="B1067" s="12">
        <f t="shared" si="484"/>
        <v>16.233333333333338</v>
      </c>
      <c r="C1067" s="12">
        <f t="shared" si="485"/>
        <v>22.934502763964627</v>
      </c>
      <c r="D1067" s="12">
        <f t="shared" si="486"/>
        <v>22.552326108409062</v>
      </c>
      <c r="E1067" s="12">
        <f t="shared" si="487"/>
        <v>22.708326108409061</v>
      </c>
      <c r="F1067" s="12">
        <f t="shared" si="480"/>
        <v>5.9450258731249344</v>
      </c>
      <c r="G1067" s="12">
        <f t="shared" si="474"/>
        <v>0.41106867792177409</v>
      </c>
      <c r="H1067" s="26">
        <f t="shared" si="481"/>
        <v>23.55250033494022</v>
      </c>
      <c r="I1067" s="33">
        <f t="shared" si="475"/>
        <v>8.5375583195201834</v>
      </c>
      <c r="J1067" s="50">
        <f t="shared" si="476"/>
        <v>8.693558319520184</v>
      </c>
      <c r="K1067" s="33">
        <f t="shared" si="466"/>
        <v>2.2759682458465864</v>
      </c>
      <c r="L1067" s="33">
        <f t="shared" si="482"/>
        <v>-0.99984916171534743</v>
      </c>
      <c r="M1067" s="33">
        <f t="shared" si="467"/>
        <v>3.1242235962269804</v>
      </c>
      <c r="N1067" s="33">
        <f t="shared" si="483"/>
        <v>-1.7368184047763042E-2</v>
      </c>
      <c r="O1067" s="33">
        <f t="shared" si="468"/>
        <v>3.1242235962269804</v>
      </c>
      <c r="P1067" s="33">
        <f t="shared" si="469"/>
        <v>179.00482631899021</v>
      </c>
      <c r="Q1067" s="33">
        <f t="shared" si="477"/>
        <v>0.19773741632752395</v>
      </c>
      <c r="R1067" s="33">
        <f t="shared" si="470"/>
        <v>11.329519407388377</v>
      </c>
      <c r="S1067" s="33">
        <f t="shared" si="478"/>
        <v>-0.98164619808627929</v>
      </c>
      <c r="T1067" s="33">
        <f t="shared" si="471"/>
        <v>2.9497061141650205</v>
      </c>
      <c r="U1067" s="33">
        <f t="shared" si="479"/>
        <v>0.19071114750520848</v>
      </c>
      <c r="V1067" s="72">
        <f t="shared" si="472"/>
        <v>2.9497061141650205</v>
      </c>
      <c r="W1067" s="33">
        <f t="shared" si="473"/>
        <v>169.00571114558986</v>
      </c>
      <c r="X1067" s="80">
        <v>0.67708333333333337</v>
      </c>
      <c r="Z1067" s="16">
        <v>181</v>
      </c>
      <c r="AA1067" s="16">
        <v>34</v>
      </c>
      <c r="AB1067" s="16">
        <v>13.3</v>
      </c>
      <c r="AC1067" s="14">
        <f t="shared" si="491"/>
        <v>181.57036111111111</v>
      </c>
      <c r="AD1067" s="16">
        <v>51</v>
      </c>
      <c r="AE1067" s="16">
        <v>30</v>
      </c>
      <c r="AF1067" s="16">
        <v>22.22</v>
      </c>
      <c r="AG1067" s="14">
        <f t="shared" si="492"/>
        <v>51.506172222222219</v>
      </c>
      <c r="AH1067" s="16">
        <v>22</v>
      </c>
      <c r="AI1067" s="16">
        <v>39</v>
      </c>
      <c r="AJ1067" s="16">
        <v>49.58</v>
      </c>
      <c r="AK1067" s="14">
        <f t="shared" si="493"/>
        <v>22.663772222222221</v>
      </c>
      <c r="AL1067" s="16">
        <v>164</v>
      </c>
      <c r="AM1067" s="16">
        <v>20</v>
      </c>
      <c r="AN1067" s="16">
        <v>17.2</v>
      </c>
      <c r="AO1067" s="16">
        <f t="shared" si="494"/>
        <v>164.33811111111112</v>
      </c>
      <c r="AP1067" s="16">
        <v>39</v>
      </c>
      <c r="AQ1067" s="16">
        <v>58</v>
      </c>
      <c r="AR1067" s="16">
        <v>58.73</v>
      </c>
      <c r="AS1067" s="14">
        <f t="shared" si="495"/>
        <v>39.982980555555557</v>
      </c>
      <c r="AT1067" s="16">
        <v>8</v>
      </c>
      <c r="AU1067" s="16">
        <v>10</v>
      </c>
      <c r="AV1067" s="16">
        <v>33.549999999999997</v>
      </c>
      <c r="AW1067" s="14">
        <f t="shared" si="496"/>
        <v>8.1759861111111114</v>
      </c>
      <c r="AX1067" s="14">
        <f t="shared" si="488"/>
        <v>-17.232249999999993</v>
      </c>
      <c r="AY1067" s="14">
        <f t="shared" si="489"/>
        <v>-11.523191666666662</v>
      </c>
      <c r="AZ1067" s="14">
        <f t="shared" si="490"/>
        <v>-217.31679166666663</v>
      </c>
    </row>
    <row r="1068" spans="1:52">
      <c r="A1068" s="11">
        <v>0.67777777777777803</v>
      </c>
      <c r="B1068" s="12">
        <f t="shared" si="484"/>
        <v>16.249999999999993</v>
      </c>
      <c r="C1068" s="12">
        <f t="shared" si="485"/>
        <v>22.951214997297949</v>
      </c>
      <c r="D1068" s="12">
        <f t="shared" si="486"/>
        <v>22.569038341742409</v>
      </c>
      <c r="E1068" s="12">
        <f t="shared" si="487"/>
        <v>22.725038341742408</v>
      </c>
      <c r="F1068" s="12">
        <f t="shared" si="480"/>
        <v>5.9494011255803612</v>
      </c>
      <c r="G1068" s="12">
        <f t="shared" si="474"/>
        <v>0.41114198195781165</v>
      </c>
      <c r="H1068" s="26">
        <f t="shared" si="481"/>
        <v>23.556700346826446</v>
      </c>
      <c r="I1068" s="33">
        <f t="shared" si="475"/>
        <v>8.5542705528535059</v>
      </c>
      <c r="J1068" s="50">
        <f t="shared" si="476"/>
        <v>8.7102705528535065</v>
      </c>
      <c r="K1068" s="33">
        <f t="shared" si="466"/>
        <v>2.280343498302007</v>
      </c>
      <c r="L1068" s="33">
        <f t="shared" si="482"/>
        <v>-0.99985304718877643</v>
      </c>
      <c r="M1068" s="33">
        <f t="shared" si="467"/>
        <v>3.124448767766979</v>
      </c>
      <c r="N1068" s="33">
        <f t="shared" si="483"/>
        <v>-1.7143046033846813E-2</v>
      </c>
      <c r="O1068" s="33">
        <f t="shared" si="468"/>
        <v>3.124448767766979</v>
      </c>
      <c r="P1068" s="33">
        <f t="shared" si="469"/>
        <v>179.01772769789858</v>
      </c>
      <c r="Q1068" s="33">
        <f t="shared" si="477"/>
        <v>0.19695921463381275</v>
      </c>
      <c r="R1068" s="33">
        <f t="shared" si="470"/>
        <v>11.284931734728794</v>
      </c>
      <c r="S1068" s="33">
        <f t="shared" si="478"/>
        <v>-0.98178998468111689</v>
      </c>
      <c r="T1068" s="33">
        <f t="shared" si="471"/>
        <v>2.9504615325136063</v>
      </c>
      <c r="U1068" s="33">
        <f t="shared" si="479"/>
        <v>0.18996953961057148</v>
      </c>
      <c r="V1068" s="72">
        <f t="shared" si="472"/>
        <v>2.9504615325136063</v>
      </c>
      <c r="W1068" s="33">
        <f t="shared" si="473"/>
        <v>169.04899342873057</v>
      </c>
      <c r="X1068" s="80">
        <v>0.6777777777777777</v>
      </c>
      <c r="Z1068" s="16">
        <v>181</v>
      </c>
      <c r="AA1068" s="16">
        <v>33</v>
      </c>
      <c r="AB1068" s="16">
        <v>5.99</v>
      </c>
      <c r="AC1068" s="14">
        <f t="shared" si="491"/>
        <v>181.5516638888889</v>
      </c>
      <c r="AD1068" s="16">
        <v>51</v>
      </c>
      <c r="AE1068" s="16">
        <v>30</v>
      </c>
      <c r="AF1068" s="16">
        <v>38.4</v>
      </c>
      <c r="AG1068" s="14">
        <f t="shared" si="492"/>
        <v>51.510666666666665</v>
      </c>
      <c r="AH1068" s="16">
        <v>22</v>
      </c>
      <c r="AI1068" s="16">
        <v>40</v>
      </c>
      <c r="AJ1068" s="16">
        <v>49.75</v>
      </c>
      <c r="AK1068" s="14">
        <f t="shared" si="493"/>
        <v>22.680486111111112</v>
      </c>
      <c r="AL1068" s="16">
        <v>164</v>
      </c>
      <c r="AM1068" s="16">
        <v>23</v>
      </c>
      <c r="AN1068" s="16">
        <v>37.28</v>
      </c>
      <c r="AO1068" s="16">
        <f t="shared" si="494"/>
        <v>164.3936888888889</v>
      </c>
      <c r="AP1068" s="16">
        <v>39</v>
      </c>
      <c r="AQ1068" s="16">
        <v>56</v>
      </c>
      <c r="AR1068" s="16">
        <v>18.649999999999999</v>
      </c>
      <c r="AS1068" s="14">
        <f t="shared" si="495"/>
        <v>39.938513888888892</v>
      </c>
      <c r="AT1068" s="16">
        <v>8</v>
      </c>
      <c r="AU1068" s="16">
        <v>11</v>
      </c>
      <c r="AV1068" s="16">
        <v>33.71</v>
      </c>
      <c r="AW1068" s="14">
        <f t="shared" si="496"/>
        <v>8.1926972222222219</v>
      </c>
      <c r="AX1068" s="14">
        <f t="shared" si="488"/>
        <v>-17.157974999999993</v>
      </c>
      <c r="AY1068" s="14">
        <f t="shared" si="489"/>
        <v>-11.572152777777774</v>
      </c>
      <c r="AZ1068" s="14">
        <f t="shared" si="490"/>
        <v>-217.31683333333334</v>
      </c>
    </row>
    <row r="1069" spans="1:52">
      <c r="A1069" s="11">
        <v>0.67847222222222203</v>
      </c>
      <c r="B1069" s="12">
        <f t="shared" si="484"/>
        <v>16.266666666666673</v>
      </c>
      <c r="C1069" s="12">
        <f t="shared" si="485"/>
        <v>22.967927230631297</v>
      </c>
      <c r="D1069" s="12">
        <f t="shared" si="486"/>
        <v>22.585750575075728</v>
      </c>
      <c r="E1069" s="12">
        <f t="shared" si="487"/>
        <v>22.741750575075727</v>
      </c>
      <c r="F1069" s="12">
        <f t="shared" si="480"/>
        <v>5.95377637803578</v>
      </c>
      <c r="G1069" s="12">
        <f t="shared" si="474"/>
        <v>0.41121436917058446</v>
      </c>
      <c r="H1069" s="26">
        <f t="shared" si="481"/>
        <v>23.560847828609045</v>
      </c>
      <c r="I1069" s="33">
        <f t="shared" si="475"/>
        <v>8.5709827861868533</v>
      </c>
      <c r="J1069" s="50">
        <f t="shared" si="476"/>
        <v>8.7269827861868539</v>
      </c>
      <c r="K1069" s="33">
        <f t="shared" si="466"/>
        <v>2.2847187507574338</v>
      </c>
      <c r="L1069" s="33">
        <f t="shared" si="482"/>
        <v>-0.99985688785361404</v>
      </c>
      <c r="M1069" s="33">
        <f t="shared" si="467"/>
        <v>3.1246742872365871</v>
      </c>
      <c r="N1069" s="33">
        <f t="shared" si="483"/>
        <v>-1.6917559270932019E-2</v>
      </c>
      <c r="O1069" s="33">
        <f t="shared" si="468"/>
        <v>3.1246742872365871</v>
      </c>
      <c r="P1069" s="33">
        <f t="shared" si="469"/>
        <v>179.03064901170515</v>
      </c>
      <c r="Q1069" s="33">
        <f t="shared" si="477"/>
        <v>0.19618405147831341</v>
      </c>
      <c r="R1069" s="33">
        <f t="shared" si="470"/>
        <v>11.240518157484638</v>
      </c>
      <c r="S1069" s="33">
        <f t="shared" si="478"/>
        <v>-0.98193380223736615</v>
      </c>
      <c r="T1069" s="33">
        <f t="shared" si="471"/>
        <v>2.9512200753043509</v>
      </c>
      <c r="U1069" s="33">
        <f t="shared" si="479"/>
        <v>0.18922475531406932</v>
      </c>
      <c r="V1069" s="72">
        <f t="shared" si="472"/>
        <v>2.9512200753043509</v>
      </c>
      <c r="W1069" s="33">
        <f t="shared" si="473"/>
        <v>169.09245472922032</v>
      </c>
      <c r="X1069" s="80">
        <v>0.67847222222222225</v>
      </c>
      <c r="Z1069" s="16">
        <v>181</v>
      </c>
      <c r="AA1069" s="16">
        <v>31</v>
      </c>
      <c r="AB1069" s="16">
        <v>58.54</v>
      </c>
      <c r="AC1069" s="14">
        <f t="shared" si="491"/>
        <v>181.53292777777779</v>
      </c>
      <c r="AD1069" s="16">
        <v>51</v>
      </c>
      <c r="AE1069" s="16">
        <v>30</v>
      </c>
      <c r="AF1069" s="16">
        <v>54.39</v>
      </c>
      <c r="AG1069" s="14">
        <f t="shared" si="492"/>
        <v>51.51510833333333</v>
      </c>
      <c r="AH1069" s="16">
        <v>22</v>
      </c>
      <c r="AI1069" s="16">
        <v>41</v>
      </c>
      <c r="AJ1069" s="16">
        <v>49.91</v>
      </c>
      <c r="AK1069" s="14">
        <f t="shared" si="493"/>
        <v>22.697197222222222</v>
      </c>
      <c r="AL1069" s="16">
        <v>164</v>
      </c>
      <c r="AM1069" s="16">
        <v>26</v>
      </c>
      <c r="AN1069" s="16">
        <v>57.98</v>
      </c>
      <c r="AO1069" s="16">
        <f t="shared" si="494"/>
        <v>164.44943888888889</v>
      </c>
      <c r="AP1069" s="16">
        <v>39</v>
      </c>
      <c r="AQ1069" s="16">
        <v>53</v>
      </c>
      <c r="AR1069" s="16">
        <v>39.119999999999997</v>
      </c>
      <c r="AS1069" s="14">
        <f t="shared" si="495"/>
        <v>39.894199999999998</v>
      </c>
      <c r="AT1069" s="16">
        <v>8</v>
      </c>
      <c r="AU1069" s="16">
        <v>12</v>
      </c>
      <c r="AV1069" s="16">
        <v>33.880000000000003</v>
      </c>
      <c r="AW1069" s="14">
        <f t="shared" si="496"/>
        <v>8.2094111111111108</v>
      </c>
      <c r="AX1069" s="14">
        <f t="shared" si="488"/>
        <v>-17.083488888888894</v>
      </c>
      <c r="AY1069" s="14">
        <f t="shared" si="489"/>
        <v>-11.620908333333333</v>
      </c>
      <c r="AZ1069" s="14">
        <f t="shared" si="490"/>
        <v>-217.31679166666666</v>
      </c>
    </row>
    <row r="1070" spans="1:52">
      <c r="A1070" s="11">
        <v>0.67916666666666703</v>
      </c>
      <c r="B1070" s="12">
        <f t="shared" si="484"/>
        <v>16.283333333333328</v>
      </c>
      <c r="C1070" s="12">
        <f t="shared" si="485"/>
        <v>22.984639463964616</v>
      </c>
      <c r="D1070" s="12">
        <f t="shared" si="486"/>
        <v>22.602462808409076</v>
      </c>
      <c r="E1070" s="12">
        <f t="shared" si="487"/>
        <v>22.758462808409075</v>
      </c>
      <c r="F1070" s="12">
        <f t="shared" si="480"/>
        <v>5.9581516304912068</v>
      </c>
      <c r="G1070" s="12">
        <f t="shared" si="474"/>
        <v>0.41128583808789532</v>
      </c>
      <c r="H1070" s="26">
        <f t="shared" si="481"/>
        <v>23.564942695937329</v>
      </c>
      <c r="I1070" s="33">
        <f t="shared" si="475"/>
        <v>8.5876950195201722</v>
      </c>
      <c r="J1070" s="50">
        <f t="shared" si="476"/>
        <v>8.7436950195201728</v>
      </c>
      <c r="K1070" s="33">
        <f t="shared" si="466"/>
        <v>2.2890940032128531</v>
      </c>
      <c r="L1070" s="33">
        <f t="shared" si="482"/>
        <v>-0.99986068339847523</v>
      </c>
      <c r="M1070" s="33">
        <f t="shared" si="467"/>
        <v>3.1249001500928548</v>
      </c>
      <c r="N1070" s="33">
        <f t="shared" si="483"/>
        <v>-1.6691728308786243E-2</v>
      </c>
      <c r="O1070" s="33">
        <f t="shared" si="468"/>
        <v>3.1249001500928548</v>
      </c>
      <c r="P1070" s="33">
        <f t="shared" si="469"/>
        <v>179.04359000011809</v>
      </c>
      <c r="Q1070" s="33">
        <f t="shared" si="477"/>
        <v>0.19541193982388624</v>
      </c>
      <c r="R1070" s="33">
        <f t="shared" si="470"/>
        <v>11.196279418373097</v>
      </c>
      <c r="S1070" s="33">
        <f t="shared" si="478"/>
        <v>-0.98207764128226627</v>
      </c>
      <c r="T1070" s="33">
        <f t="shared" si="471"/>
        <v>2.9519817297563566</v>
      </c>
      <c r="U1070" s="33">
        <f t="shared" si="479"/>
        <v>0.18847680624803756</v>
      </c>
      <c r="V1070" s="72">
        <f t="shared" si="472"/>
        <v>2.9519817297563566</v>
      </c>
      <c r="W1070" s="33">
        <f t="shared" si="473"/>
        <v>169.13609431476758</v>
      </c>
      <c r="X1070" s="80">
        <v>0.6791666666666667</v>
      </c>
      <c r="Z1070" s="16">
        <v>181</v>
      </c>
      <c r="AA1070" s="16">
        <v>30</v>
      </c>
      <c r="AB1070" s="16">
        <v>50.97</v>
      </c>
      <c r="AC1070" s="14">
        <f t="shared" si="491"/>
        <v>181.51415833333334</v>
      </c>
      <c r="AD1070" s="16">
        <v>51</v>
      </c>
      <c r="AE1070" s="16">
        <v>31</v>
      </c>
      <c r="AF1070" s="16">
        <v>10.18</v>
      </c>
      <c r="AG1070" s="14">
        <f t="shared" si="492"/>
        <v>51.519494444444447</v>
      </c>
      <c r="AH1070" s="16">
        <v>22</v>
      </c>
      <c r="AI1070" s="16">
        <v>42</v>
      </c>
      <c r="AJ1070" s="16">
        <v>50.08</v>
      </c>
      <c r="AK1070" s="14">
        <f t="shared" si="493"/>
        <v>22.713911111111113</v>
      </c>
      <c r="AL1070" s="16">
        <v>164</v>
      </c>
      <c r="AM1070" s="16">
        <v>30</v>
      </c>
      <c r="AN1070" s="16">
        <v>19.309999999999999</v>
      </c>
      <c r="AO1070" s="16">
        <f t="shared" si="494"/>
        <v>164.50536388888889</v>
      </c>
      <c r="AP1070" s="16">
        <v>39</v>
      </c>
      <c r="AQ1070" s="16">
        <v>51</v>
      </c>
      <c r="AR1070" s="16">
        <v>0.15</v>
      </c>
      <c r="AS1070" s="14">
        <f t="shared" si="495"/>
        <v>39.850041666666669</v>
      </c>
      <c r="AT1070" s="16">
        <v>8</v>
      </c>
      <c r="AU1070" s="16">
        <v>13</v>
      </c>
      <c r="AV1070" s="16">
        <v>34.04</v>
      </c>
      <c r="AW1070" s="14">
        <f t="shared" si="496"/>
        <v>8.226122222222223</v>
      </c>
      <c r="AX1070" s="14">
        <f t="shared" si="488"/>
        <v>-17.008794444444447</v>
      </c>
      <c r="AY1070" s="14">
        <f t="shared" si="489"/>
        <v>-11.669452777777778</v>
      </c>
      <c r="AZ1070" s="14">
        <f t="shared" si="490"/>
        <v>-217.31683333333334</v>
      </c>
    </row>
    <row r="1071" spans="1:52">
      <c r="A1071" s="11">
        <v>0.67986111111111103</v>
      </c>
      <c r="B1071" s="12">
        <f t="shared" si="484"/>
        <v>16.300000000000008</v>
      </c>
      <c r="C1071" s="12">
        <f t="shared" si="485"/>
        <v>23.001351697297963</v>
      </c>
      <c r="D1071" s="12">
        <f t="shared" si="486"/>
        <v>22.619175041742398</v>
      </c>
      <c r="E1071" s="12">
        <f t="shared" si="487"/>
        <v>22.775175041742397</v>
      </c>
      <c r="F1071" s="12">
        <f t="shared" si="480"/>
        <v>5.9625268829466274</v>
      </c>
      <c r="G1071" s="12">
        <f t="shared" si="474"/>
        <v>0.41135638725605933</v>
      </c>
      <c r="H1071" s="26">
        <f t="shared" si="481"/>
        <v>23.568984865521283</v>
      </c>
      <c r="I1071" s="33">
        <f t="shared" si="475"/>
        <v>8.6044072528535196</v>
      </c>
      <c r="J1071" s="50">
        <f t="shared" si="476"/>
        <v>8.7604072528535202</v>
      </c>
      <c r="K1071" s="33">
        <f t="shared" si="466"/>
        <v>2.2934692556682799</v>
      </c>
      <c r="L1071" s="33">
        <f t="shared" si="482"/>
        <v>-0.99986443351558529</v>
      </c>
      <c r="M1071" s="33">
        <f t="shared" si="467"/>
        <v>3.1251263517845471</v>
      </c>
      <c r="N1071" s="33">
        <f t="shared" si="483"/>
        <v>-1.6465557705648094E-2</v>
      </c>
      <c r="O1071" s="33">
        <f t="shared" si="468"/>
        <v>3.1251263517845471</v>
      </c>
      <c r="P1071" s="33">
        <f t="shared" si="469"/>
        <v>179.05655040237076</v>
      </c>
      <c r="Q1071" s="33">
        <f t="shared" si="477"/>
        <v>0.19464289258573017</v>
      </c>
      <c r="R1071" s="33">
        <f t="shared" si="470"/>
        <v>11.152216257380562</v>
      </c>
      <c r="S1071" s="33">
        <f t="shared" si="478"/>
        <v>-0.98222149234421152</v>
      </c>
      <c r="T1071" s="33">
        <f t="shared" si="471"/>
        <v>2.9527464830526817</v>
      </c>
      <c r="U1071" s="33">
        <f t="shared" si="479"/>
        <v>0.18772570409272707</v>
      </c>
      <c r="V1071" s="72">
        <f t="shared" si="472"/>
        <v>2.9527464830526817</v>
      </c>
      <c r="W1071" s="33">
        <f t="shared" si="473"/>
        <v>169.17991145101573</v>
      </c>
      <c r="X1071" s="80">
        <v>0.67986111111111114</v>
      </c>
      <c r="Z1071" s="16">
        <v>181</v>
      </c>
      <c r="AA1071" s="16">
        <v>29</v>
      </c>
      <c r="AB1071" s="16">
        <v>43.28</v>
      </c>
      <c r="AC1071" s="14">
        <f t="shared" si="491"/>
        <v>181.49535555555556</v>
      </c>
      <c r="AD1071" s="16">
        <v>51</v>
      </c>
      <c r="AE1071" s="16">
        <v>31</v>
      </c>
      <c r="AF1071" s="16">
        <v>25.78</v>
      </c>
      <c r="AG1071" s="14">
        <f t="shared" si="492"/>
        <v>51.523827777777775</v>
      </c>
      <c r="AH1071" s="16">
        <v>22</v>
      </c>
      <c r="AI1071" s="16">
        <v>43</v>
      </c>
      <c r="AJ1071" s="16">
        <v>50.24</v>
      </c>
      <c r="AK1071" s="14">
        <f t="shared" si="493"/>
        <v>22.730622222222223</v>
      </c>
      <c r="AL1071" s="16">
        <v>164</v>
      </c>
      <c r="AM1071" s="16">
        <v>33</v>
      </c>
      <c r="AN1071" s="16">
        <v>41.25</v>
      </c>
      <c r="AO1071" s="16">
        <f t="shared" si="494"/>
        <v>164.56145833333332</v>
      </c>
      <c r="AP1071" s="16">
        <v>39</v>
      </c>
      <c r="AQ1071" s="16">
        <v>48</v>
      </c>
      <c r="AR1071" s="16">
        <v>21.75</v>
      </c>
      <c r="AS1071" s="14">
        <f t="shared" si="495"/>
        <v>39.806041666666665</v>
      </c>
      <c r="AT1071" s="16">
        <v>8</v>
      </c>
      <c r="AU1071" s="16">
        <v>14</v>
      </c>
      <c r="AV1071" s="16">
        <v>34.21</v>
      </c>
      <c r="AW1071" s="14">
        <f t="shared" si="496"/>
        <v>8.2428361111111119</v>
      </c>
      <c r="AX1071" s="14">
        <f t="shared" si="488"/>
        <v>-16.933897222222242</v>
      </c>
      <c r="AY1071" s="14">
        <f t="shared" si="489"/>
        <v>-11.71778611111111</v>
      </c>
      <c r="AZ1071" s="14">
        <f t="shared" si="490"/>
        <v>-217.31679166666666</v>
      </c>
    </row>
    <row r="1072" spans="1:52">
      <c r="A1072" s="11">
        <v>0.68055555555555602</v>
      </c>
      <c r="B1072" s="12">
        <f t="shared" si="484"/>
        <v>16.316666666666663</v>
      </c>
      <c r="C1072" s="12">
        <f t="shared" si="485"/>
        <v>23.018063930631286</v>
      </c>
      <c r="D1072" s="12">
        <f t="shared" si="486"/>
        <v>22.635887275075746</v>
      </c>
      <c r="E1072" s="12">
        <f t="shared" si="487"/>
        <v>22.791887275075744</v>
      </c>
      <c r="F1072" s="12">
        <f t="shared" si="480"/>
        <v>5.9669021354020542</v>
      </c>
      <c r="G1072" s="12">
        <f t="shared" si="474"/>
        <v>0.41142601523994121</v>
      </c>
      <c r="H1072" s="26">
        <f t="shared" si="481"/>
        <v>23.572974255133719</v>
      </c>
      <c r="I1072" s="33">
        <f t="shared" si="475"/>
        <v>8.6211194861868421</v>
      </c>
      <c r="J1072" s="50">
        <f t="shared" si="476"/>
        <v>8.7771194861868427</v>
      </c>
      <c r="K1072" s="33">
        <f t="shared" si="466"/>
        <v>2.2978445081237</v>
      </c>
      <c r="L1072" s="33">
        <f t="shared" si="482"/>
        <v>-0.99986813790080753</v>
      </c>
      <c r="M1072" s="33">
        <f t="shared" si="467"/>
        <v>3.1253528877521943</v>
      </c>
      <c r="N1072" s="33">
        <f t="shared" si="483"/>
        <v>-1.6239052028120055E-2</v>
      </c>
      <c r="O1072" s="33">
        <f t="shared" si="468"/>
        <v>3.1253528877521943</v>
      </c>
      <c r="P1072" s="33">
        <f t="shared" si="469"/>
        <v>179.06952995722486</v>
      </c>
      <c r="Q1072" s="33">
        <f t="shared" si="477"/>
        <v>0.19387692263119663</v>
      </c>
      <c r="R1072" s="33">
        <f t="shared" si="470"/>
        <v>11.108329411751962</v>
      </c>
      <c r="S1072" s="33">
        <f t="shared" si="478"/>
        <v>-0.98236534595327352</v>
      </c>
      <c r="T1072" s="33">
        <f t="shared" si="471"/>
        <v>2.9535143223402893</v>
      </c>
      <c r="U1072" s="33">
        <f t="shared" si="479"/>
        <v>0.18697146057648903</v>
      </c>
      <c r="V1072" s="72">
        <f t="shared" si="472"/>
        <v>2.9535143223402893</v>
      </c>
      <c r="W1072" s="33">
        <f t="shared" si="473"/>
        <v>169.22390540153998</v>
      </c>
      <c r="X1072" s="80">
        <v>0.68055555555555547</v>
      </c>
      <c r="Z1072" s="16">
        <v>181</v>
      </c>
      <c r="AA1072" s="16">
        <v>28</v>
      </c>
      <c r="AB1072" s="16">
        <v>35.47</v>
      </c>
      <c r="AC1072" s="14">
        <f t="shared" si="491"/>
        <v>181.47651944444445</v>
      </c>
      <c r="AD1072" s="16">
        <v>51</v>
      </c>
      <c r="AE1072" s="16">
        <v>31</v>
      </c>
      <c r="AF1072" s="16">
        <v>41.18</v>
      </c>
      <c r="AG1072" s="14">
        <f t="shared" si="492"/>
        <v>51.528105555555555</v>
      </c>
      <c r="AH1072" s="16">
        <v>22</v>
      </c>
      <c r="AI1072" s="16">
        <v>44</v>
      </c>
      <c r="AJ1072" s="16">
        <v>50.4</v>
      </c>
      <c r="AK1072" s="14">
        <f t="shared" si="493"/>
        <v>22.747333333333334</v>
      </c>
      <c r="AL1072" s="16">
        <v>164</v>
      </c>
      <c r="AM1072" s="16">
        <v>37</v>
      </c>
      <c r="AN1072" s="16">
        <v>3.8</v>
      </c>
      <c r="AO1072" s="16">
        <f t="shared" si="494"/>
        <v>164.61772222222223</v>
      </c>
      <c r="AP1072" s="16">
        <v>39</v>
      </c>
      <c r="AQ1072" s="16">
        <v>45</v>
      </c>
      <c r="AR1072" s="16">
        <v>43.9</v>
      </c>
      <c r="AS1072" s="14">
        <f t="shared" si="495"/>
        <v>39.762194444444447</v>
      </c>
      <c r="AT1072" s="16">
        <v>8</v>
      </c>
      <c r="AU1072" s="16">
        <v>15</v>
      </c>
      <c r="AV1072" s="16">
        <v>34.369999999999997</v>
      </c>
      <c r="AW1072" s="14">
        <f t="shared" si="496"/>
        <v>8.2595472222222224</v>
      </c>
      <c r="AX1072" s="14">
        <f t="shared" si="488"/>
        <v>-16.858797222222222</v>
      </c>
      <c r="AY1072" s="14">
        <f t="shared" si="489"/>
        <v>-11.765911111111109</v>
      </c>
      <c r="AZ1072" s="14">
        <f t="shared" si="490"/>
        <v>-217.31679166666666</v>
      </c>
    </row>
    <row r="1073" spans="1:52">
      <c r="A1073" s="11">
        <v>0.68125000000000002</v>
      </c>
      <c r="B1073" s="12">
        <f t="shared" si="484"/>
        <v>16.333333333333343</v>
      </c>
      <c r="C1073" s="12">
        <f t="shared" si="485"/>
        <v>23.034776163964633</v>
      </c>
      <c r="D1073" s="12">
        <f t="shared" si="486"/>
        <v>22.652599508409068</v>
      </c>
      <c r="E1073" s="12">
        <f t="shared" si="487"/>
        <v>22.808599508409067</v>
      </c>
      <c r="F1073" s="12">
        <f t="shared" si="480"/>
        <v>5.9712773878574747</v>
      </c>
      <c r="G1073" s="12">
        <f t="shared" si="474"/>
        <v>0.41149472062298909</v>
      </c>
      <c r="H1073" s="26">
        <f t="shared" si="481"/>
        <v>23.576910783612192</v>
      </c>
      <c r="I1073" s="33">
        <f t="shared" si="475"/>
        <v>8.6378317195201895</v>
      </c>
      <c r="J1073" s="50">
        <f t="shared" si="476"/>
        <v>8.79383171952019</v>
      </c>
      <c r="K1073" s="33">
        <f t="shared" si="466"/>
        <v>2.3022197605791273</v>
      </c>
      <c r="L1073" s="33">
        <f t="shared" si="482"/>
        <v>-0.99987179625366929</v>
      </c>
      <c r="M1073" s="33">
        <f t="shared" si="467"/>
        <v>3.1255797534282972</v>
      </c>
      <c r="N1073" s="33">
        <f t="shared" si="483"/>
        <v>-1.6012215851060781E-2</v>
      </c>
      <c r="O1073" s="33">
        <f t="shared" si="468"/>
        <v>3.1255797534282972</v>
      </c>
      <c r="P1073" s="33">
        <f t="shared" si="469"/>
        <v>179.08252840298192</v>
      </c>
      <c r="Q1073" s="33">
        <f t="shared" si="477"/>
        <v>0.19311404277958252</v>
      </c>
      <c r="R1073" s="33">
        <f t="shared" si="470"/>
        <v>11.064619615978909</v>
      </c>
      <c r="S1073" s="33">
        <f t="shared" si="478"/>
        <v>-0.98250919264172998</v>
      </c>
      <c r="T1073" s="33">
        <f t="shared" si="471"/>
        <v>2.954285234730027</v>
      </c>
      <c r="U1073" s="33">
        <f t="shared" si="479"/>
        <v>0.18621408747593757</v>
      </c>
      <c r="V1073" s="72">
        <f t="shared" si="472"/>
        <v>2.954285234730027</v>
      </c>
      <c r="W1073" s="33">
        <f t="shared" si="473"/>
        <v>169.2680754278463</v>
      </c>
      <c r="X1073" s="80">
        <v>0.68125000000000002</v>
      </c>
      <c r="Z1073" s="16">
        <v>181</v>
      </c>
      <c r="AA1073" s="16">
        <v>27</v>
      </c>
      <c r="AB1073" s="16">
        <v>27.53</v>
      </c>
      <c r="AC1073" s="14">
        <f t="shared" si="491"/>
        <v>181.45764722222222</v>
      </c>
      <c r="AD1073" s="16">
        <v>51</v>
      </c>
      <c r="AE1073" s="16">
        <v>31</v>
      </c>
      <c r="AF1073" s="16">
        <v>56.39</v>
      </c>
      <c r="AG1073" s="14">
        <f t="shared" si="492"/>
        <v>51.532330555555554</v>
      </c>
      <c r="AH1073" s="16">
        <v>22</v>
      </c>
      <c r="AI1073" s="16">
        <v>45</v>
      </c>
      <c r="AJ1073" s="16">
        <v>50.57</v>
      </c>
      <c r="AK1073" s="14">
        <f t="shared" si="493"/>
        <v>22.764047222222221</v>
      </c>
      <c r="AL1073" s="16">
        <v>164</v>
      </c>
      <c r="AM1073" s="16">
        <v>40</v>
      </c>
      <c r="AN1073" s="16">
        <v>26.97</v>
      </c>
      <c r="AO1073" s="16">
        <f t="shared" si="494"/>
        <v>164.67415833333334</v>
      </c>
      <c r="AP1073" s="16">
        <v>39</v>
      </c>
      <c r="AQ1073" s="16">
        <v>43</v>
      </c>
      <c r="AR1073" s="16">
        <v>6.61</v>
      </c>
      <c r="AS1073" s="14">
        <f t="shared" si="495"/>
        <v>39.718502777777779</v>
      </c>
      <c r="AT1073" s="16">
        <v>8</v>
      </c>
      <c r="AU1073" s="16">
        <v>16</v>
      </c>
      <c r="AV1073" s="16">
        <v>34.53</v>
      </c>
      <c r="AW1073" s="14">
        <f t="shared" si="496"/>
        <v>8.2762583333333328</v>
      </c>
      <c r="AX1073" s="14">
        <f t="shared" si="488"/>
        <v>-16.783488888888883</v>
      </c>
      <c r="AY1073" s="14">
        <f t="shared" si="489"/>
        <v>-11.813827777777774</v>
      </c>
      <c r="AZ1073" s="14">
        <f t="shared" si="490"/>
        <v>-217.31683333333331</v>
      </c>
    </row>
    <row r="1074" spans="1:52">
      <c r="A1074" s="11">
        <v>0.68194444444444402</v>
      </c>
      <c r="B1074" s="12">
        <f t="shared" si="484"/>
        <v>16.350000000000001</v>
      </c>
      <c r="C1074" s="12">
        <f t="shared" si="485"/>
        <v>23.051488397297955</v>
      </c>
      <c r="D1074" s="12">
        <f t="shared" si="486"/>
        <v>22.669311741742391</v>
      </c>
      <c r="E1074" s="12">
        <f t="shared" si="487"/>
        <v>22.825311741742389</v>
      </c>
      <c r="F1074" s="12">
        <f t="shared" si="480"/>
        <v>5.9756526403128953</v>
      </c>
      <c r="G1074" s="12">
        <f t="shared" si="474"/>
        <v>0.4115625020072704</v>
      </c>
      <c r="H1074" s="26">
        <f t="shared" si="481"/>
        <v>23.580794370861067</v>
      </c>
      <c r="I1074" s="33">
        <f t="shared" si="475"/>
        <v>8.654543952853512</v>
      </c>
      <c r="J1074" s="50">
        <f t="shared" si="476"/>
        <v>8.8105439528535126</v>
      </c>
      <c r="K1074" s="33">
        <f t="shared" si="466"/>
        <v>2.3065950130345474</v>
      </c>
      <c r="L1074" s="33">
        <f t="shared" si="482"/>
        <v>-0.99987540827738819</v>
      </c>
      <c r="M1074" s="33">
        <f t="shared" si="467"/>
        <v>3.125806944237302</v>
      </c>
      <c r="N1074" s="33">
        <f t="shared" si="483"/>
        <v>-1.5785053757473994E-2</v>
      </c>
      <c r="O1074" s="33">
        <f t="shared" si="468"/>
        <v>3.125806944237302</v>
      </c>
      <c r="P1074" s="33">
        <f t="shared" si="469"/>
        <v>179.09554547748206</v>
      </c>
      <c r="Q1074" s="33">
        <f t="shared" si="477"/>
        <v>0.1923542658019424</v>
      </c>
      <c r="R1074" s="33">
        <f t="shared" si="470"/>
        <v>11.021087601788922</v>
      </c>
      <c r="S1074" s="33">
        <f t="shared" si="478"/>
        <v>-0.98265302294459078</v>
      </c>
      <c r="T1074" s="33">
        <f t="shared" si="471"/>
        <v>2.9550592072965802</v>
      </c>
      <c r="U1074" s="33">
        <f t="shared" si="479"/>
        <v>0.18545359661612845</v>
      </c>
      <c r="V1074" s="72">
        <f t="shared" si="472"/>
        <v>2.9550592072965802</v>
      </c>
      <c r="W1074" s="33">
        <f t="shared" si="473"/>
        <v>169.3124207893687</v>
      </c>
      <c r="X1074" s="80">
        <v>0.68194444444444446</v>
      </c>
      <c r="Z1074" s="16">
        <v>181</v>
      </c>
      <c r="AA1074" s="16">
        <v>26</v>
      </c>
      <c r="AB1074" s="16">
        <v>19.48</v>
      </c>
      <c r="AC1074" s="14">
        <f t="shared" si="491"/>
        <v>181.43874444444444</v>
      </c>
      <c r="AD1074" s="16">
        <v>51</v>
      </c>
      <c r="AE1074" s="16">
        <v>32</v>
      </c>
      <c r="AF1074" s="16">
        <v>11.4</v>
      </c>
      <c r="AG1074" s="14">
        <f t="shared" si="492"/>
        <v>51.536499999999997</v>
      </c>
      <c r="AH1074" s="16">
        <v>22</v>
      </c>
      <c r="AI1074" s="16">
        <v>46</v>
      </c>
      <c r="AJ1074" s="16">
        <v>50.73</v>
      </c>
      <c r="AK1074" s="14">
        <f t="shared" si="493"/>
        <v>22.780758333333335</v>
      </c>
      <c r="AL1074" s="16">
        <v>164</v>
      </c>
      <c r="AM1074" s="16">
        <v>43</v>
      </c>
      <c r="AN1074" s="16">
        <v>50.75</v>
      </c>
      <c r="AO1074" s="16">
        <f t="shared" si="494"/>
        <v>164.7307638888889</v>
      </c>
      <c r="AP1074" s="16">
        <v>39</v>
      </c>
      <c r="AQ1074" s="16">
        <v>40</v>
      </c>
      <c r="AR1074" s="16">
        <v>29.89</v>
      </c>
      <c r="AS1074" s="14">
        <f t="shared" si="495"/>
        <v>39.674969444444443</v>
      </c>
      <c r="AT1074" s="16">
        <v>8</v>
      </c>
      <c r="AU1074" s="16">
        <v>17</v>
      </c>
      <c r="AV1074" s="16">
        <v>34.700000000000003</v>
      </c>
      <c r="AW1074" s="14">
        <f t="shared" si="496"/>
        <v>8.2929722222222217</v>
      </c>
      <c r="AX1074" s="14">
        <f t="shared" si="488"/>
        <v>-16.707980555555537</v>
      </c>
      <c r="AY1074" s="14">
        <f t="shared" si="489"/>
        <v>-11.861530555555554</v>
      </c>
      <c r="AZ1074" s="14">
        <f t="shared" si="490"/>
        <v>-217.31679166666669</v>
      </c>
    </row>
    <row r="1075" spans="1:52">
      <c r="A1075" s="11">
        <v>0.68263888888888902</v>
      </c>
      <c r="B1075" s="12">
        <f t="shared" si="484"/>
        <v>16.366666666666656</v>
      </c>
      <c r="C1075" s="12">
        <f t="shared" si="485"/>
        <v>23.068200630631278</v>
      </c>
      <c r="D1075" s="12">
        <f t="shared" si="486"/>
        <v>22.686023975075738</v>
      </c>
      <c r="E1075" s="12">
        <f t="shared" si="487"/>
        <v>22.842023975075737</v>
      </c>
      <c r="F1075" s="12">
        <f t="shared" si="480"/>
        <v>5.9800278927683213</v>
      </c>
      <c r="G1075" s="12">
        <f t="shared" si="474"/>
        <v>0.41162935801350586</v>
      </c>
      <c r="H1075" s="26">
        <f t="shared" si="481"/>
        <v>23.584624937853459</v>
      </c>
      <c r="I1075" s="33">
        <f t="shared" si="475"/>
        <v>8.6712561861868345</v>
      </c>
      <c r="J1075" s="50">
        <f t="shared" si="476"/>
        <v>8.8272561861868351</v>
      </c>
      <c r="K1075" s="33">
        <f t="shared" si="466"/>
        <v>2.310970265489968</v>
      </c>
      <c r="L1075" s="33">
        <f t="shared" si="482"/>
        <v>-0.99987897367889766</v>
      </c>
      <c r="M1075" s="33">
        <f t="shared" si="467"/>
        <v>3.126034455595847</v>
      </c>
      <c r="N1075" s="33">
        <f t="shared" si="483"/>
        <v>-1.5557570338402089E-2</v>
      </c>
      <c r="O1075" s="33">
        <f t="shared" si="468"/>
        <v>3.126034455595847</v>
      </c>
      <c r="P1075" s="33">
        <f t="shared" si="469"/>
        <v>179.10858091811801</v>
      </c>
      <c r="Q1075" s="33">
        <f t="shared" si="477"/>
        <v>0.19159760442088131</v>
      </c>
      <c r="R1075" s="33">
        <f t="shared" si="470"/>
        <v>10.977734098133581</v>
      </c>
      <c r="S1075" s="33">
        <f t="shared" si="478"/>
        <v>-0.98279682740012697</v>
      </c>
      <c r="T1075" s="33">
        <f t="shared" si="471"/>
        <v>2.9558362270784491</v>
      </c>
      <c r="U1075" s="33">
        <f t="shared" si="479"/>
        <v>0.18468999987071646</v>
      </c>
      <c r="V1075" s="72">
        <f t="shared" si="472"/>
        <v>2.9558362270784491</v>
      </c>
      <c r="W1075" s="33">
        <f t="shared" si="473"/>
        <v>169.35694074346796</v>
      </c>
      <c r="X1075" s="80">
        <v>0.68263888888888891</v>
      </c>
      <c r="Z1075" s="16">
        <v>181</v>
      </c>
      <c r="AA1075" s="16">
        <v>25</v>
      </c>
      <c r="AB1075" s="16">
        <v>11.31</v>
      </c>
      <c r="AC1075" s="14">
        <f t="shared" si="491"/>
        <v>181.41980833333332</v>
      </c>
      <c r="AD1075" s="16">
        <v>51</v>
      </c>
      <c r="AE1075" s="16">
        <v>32</v>
      </c>
      <c r="AF1075" s="16">
        <v>26.22</v>
      </c>
      <c r="AG1075" s="14">
        <f t="shared" si="492"/>
        <v>51.540616666666665</v>
      </c>
      <c r="AH1075" s="16">
        <v>22</v>
      </c>
      <c r="AI1075" s="16">
        <v>47</v>
      </c>
      <c r="AJ1075" s="16">
        <v>50.9</v>
      </c>
      <c r="AK1075" s="14">
        <f t="shared" si="493"/>
        <v>22.797472222222222</v>
      </c>
      <c r="AL1075" s="16">
        <v>164</v>
      </c>
      <c r="AM1075" s="16">
        <v>47</v>
      </c>
      <c r="AN1075" s="16">
        <v>15.13</v>
      </c>
      <c r="AO1075" s="16">
        <f t="shared" si="494"/>
        <v>164.78753611111111</v>
      </c>
      <c r="AP1075" s="16">
        <v>39</v>
      </c>
      <c r="AQ1075" s="16">
        <v>37</v>
      </c>
      <c r="AR1075" s="16">
        <v>53.74</v>
      </c>
      <c r="AS1075" s="14">
        <f t="shared" si="495"/>
        <v>39.631594444444445</v>
      </c>
      <c r="AT1075" s="16">
        <v>8</v>
      </c>
      <c r="AU1075" s="16">
        <v>18</v>
      </c>
      <c r="AV1075" s="16">
        <v>34.86</v>
      </c>
      <c r="AW1075" s="14">
        <f t="shared" si="496"/>
        <v>8.309683333333334</v>
      </c>
      <c r="AX1075" s="14">
        <f t="shared" si="488"/>
        <v>-16.632272222222213</v>
      </c>
      <c r="AY1075" s="14">
        <f t="shared" si="489"/>
        <v>-11.90902222222222</v>
      </c>
      <c r="AZ1075" s="14">
        <f t="shared" si="490"/>
        <v>-217.31683333333331</v>
      </c>
    </row>
    <row r="1076" spans="1:52">
      <c r="A1076" s="11">
        <v>0.68333333333333302</v>
      </c>
      <c r="B1076" s="12">
        <f t="shared" si="484"/>
        <v>16.383333333333336</v>
      </c>
      <c r="C1076" s="12">
        <f t="shared" si="485"/>
        <v>23.084912863964625</v>
      </c>
      <c r="D1076" s="12">
        <f t="shared" si="486"/>
        <v>22.70273620840906</v>
      </c>
      <c r="E1076" s="12">
        <f t="shared" si="487"/>
        <v>22.858736208409059</v>
      </c>
      <c r="F1076" s="12">
        <f t="shared" si="480"/>
        <v>5.9844031452237409</v>
      </c>
      <c r="G1076" s="12">
        <f t="shared" si="474"/>
        <v>0.41169528728110344</v>
      </c>
      <c r="H1076" s="26">
        <f t="shared" si="481"/>
        <v>23.58840240663319</v>
      </c>
      <c r="I1076" s="33">
        <f t="shared" si="475"/>
        <v>8.6879684195201818</v>
      </c>
      <c r="J1076" s="50">
        <f t="shared" si="476"/>
        <v>8.8439684195201824</v>
      </c>
      <c r="K1076" s="33">
        <f t="shared" si="466"/>
        <v>2.3153455179453948</v>
      </c>
      <c r="L1076" s="33">
        <f t="shared" si="482"/>
        <v>-0.99988249216887259</v>
      </c>
      <c r="M1076" s="33">
        <f t="shared" si="467"/>
        <v>3.126262282912748</v>
      </c>
      <c r="N1076" s="33">
        <f t="shared" si="483"/>
        <v>-1.5329770192813541E-2</v>
      </c>
      <c r="O1076" s="33">
        <f t="shared" si="468"/>
        <v>3.126262282912748</v>
      </c>
      <c r="P1076" s="33">
        <f t="shared" si="469"/>
        <v>179.12163446183422</v>
      </c>
      <c r="Q1076" s="33">
        <f t="shared" si="477"/>
        <v>0.19084407131035991</v>
      </c>
      <c r="R1076" s="33">
        <f t="shared" si="470"/>
        <v>10.934559831177342</v>
      </c>
      <c r="S1076" s="33">
        <f t="shared" si="478"/>
        <v>-0.98294059655039911</v>
      </c>
      <c r="T1076" s="33">
        <f t="shared" si="471"/>
        <v>2.9566162810779044</v>
      </c>
      <c r="U1076" s="33">
        <f t="shared" si="479"/>
        <v>0.18392330916212249</v>
      </c>
      <c r="V1076" s="72">
        <f t="shared" si="472"/>
        <v>2.9566162810779044</v>
      </c>
      <c r="W1076" s="33">
        <f t="shared" si="473"/>
        <v>169.40163454542903</v>
      </c>
      <c r="X1076" s="80">
        <v>0.68333333333333324</v>
      </c>
      <c r="Z1076" s="16">
        <v>181</v>
      </c>
      <c r="AA1076" s="16">
        <v>24</v>
      </c>
      <c r="AB1076" s="16">
        <v>3.03</v>
      </c>
      <c r="AC1076" s="14">
        <f t="shared" si="491"/>
        <v>181.40084166666668</v>
      </c>
      <c r="AD1076" s="16">
        <v>51</v>
      </c>
      <c r="AE1076" s="16">
        <v>32</v>
      </c>
      <c r="AF1076" s="16">
        <v>40.840000000000003</v>
      </c>
      <c r="AG1076" s="14">
        <f t="shared" si="492"/>
        <v>51.544677777777778</v>
      </c>
      <c r="AH1076" s="16">
        <v>22</v>
      </c>
      <c r="AI1076" s="16">
        <v>48</v>
      </c>
      <c r="AJ1076" s="16">
        <v>51.06</v>
      </c>
      <c r="AK1076" s="14">
        <f t="shared" si="493"/>
        <v>22.814183333333332</v>
      </c>
      <c r="AL1076" s="16">
        <v>164</v>
      </c>
      <c r="AM1076" s="16">
        <v>50</v>
      </c>
      <c r="AN1076" s="16">
        <v>40.11</v>
      </c>
      <c r="AO1076" s="16">
        <f t="shared" si="494"/>
        <v>164.84447499999999</v>
      </c>
      <c r="AP1076" s="16">
        <v>39</v>
      </c>
      <c r="AQ1076" s="16">
        <v>35</v>
      </c>
      <c r="AR1076" s="16">
        <v>18.16</v>
      </c>
      <c r="AS1076" s="14">
        <f t="shared" si="495"/>
        <v>39.588377777777779</v>
      </c>
      <c r="AT1076" s="16">
        <v>8</v>
      </c>
      <c r="AU1076" s="16">
        <v>19</v>
      </c>
      <c r="AV1076" s="16">
        <v>35.03</v>
      </c>
      <c r="AW1076" s="14">
        <f t="shared" si="496"/>
        <v>8.3263972222222229</v>
      </c>
      <c r="AX1076" s="14">
        <f t="shared" si="488"/>
        <v>-16.55636666666669</v>
      </c>
      <c r="AY1076" s="14">
        <f t="shared" si="489"/>
        <v>-11.956299999999999</v>
      </c>
      <c r="AZ1076" s="14">
        <f t="shared" si="490"/>
        <v>-217.31679166666663</v>
      </c>
    </row>
    <row r="1077" spans="1:52">
      <c r="A1077" s="11">
        <v>0.68402777777777801</v>
      </c>
      <c r="B1077" s="12">
        <f t="shared" si="484"/>
        <v>16.399999999999991</v>
      </c>
      <c r="C1077" s="12">
        <f t="shared" si="485"/>
        <v>23.101625097297948</v>
      </c>
      <c r="D1077" s="12">
        <f t="shared" si="486"/>
        <v>22.719448441742408</v>
      </c>
      <c r="E1077" s="12">
        <f t="shared" si="487"/>
        <v>22.875448441742407</v>
      </c>
      <c r="F1077" s="12">
        <f t="shared" si="480"/>
        <v>5.9887783976791686</v>
      </c>
      <c r="G1077" s="12">
        <f t="shared" si="474"/>
        <v>0.41176028846819207</v>
      </c>
      <c r="H1077" s="26">
        <f t="shared" si="481"/>
        <v>23.592126700316705</v>
      </c>
      <c r="I1077" s="33">
        <f t="shared" si="475"/>
        <v>8.7046806528535043</v>
      </c>
      <c r="J1077" s="50">
        <f t="shared" si="476"/>
        <v>8.8606806528535049</v>
      </c>
      <c r="K1077" s="33">
        <f t="shared" si="466"/>
        <v>2.3197207704008149</v>
      </c>
      <c r="L1077" s="33">
        <f t="shared" si="482"/>
        <v>-0.99988596346175462</v>
      </c>
      <c r="M1077" s="33">
        <f t="shared" si="467"/>
        <v>3.1264904215892013</v>
      </c>
      <c r="N1077" s="33">
        <f t="shared" si="483"/>
        <v>-1.510165792749576E-2</v>
      </c>
      <c r="O1077" s="33">
        <f t="shared" si="468"/>
        <v>3.1264904215892013</v>
      </c>
      <c r="P1077" s="33">
        <f t="shared" si="469"/>
        <v>179.13470584513868</v>
      </c>
      <c r="Q1077" s="33">
        <f t="shared" si="477"/>
        <v>0.19009367909549774</v>
      </c>
      <c r="R1077" s="33">
        <f t="shared" si="470"/>
        <v>10.891565524286266</v>
      </c>
      <c r="S1077" s="33">
        <f t="shared" si="478"/>
        <v>-0.98308432094178688</v>
      </c>
      <c r="T1077" s="33">
        <f t="shared" si="471"/>
        <v>2.9573993562609724</v>
      </c>
      <c r="U1077" s="33">
        <f t="shared" si="479"/>
        <v>0.18315353646169646</v>
      </c>
      <c r="V1077" s="72">
        <f t="shared" si="472"/>
        <v>2.9573993562609724</v>
      </c>
      <c r="W1077" s="33">
        <f t="shared" si="473"/>
        <v>169.44650144846028</v>
      </c>
      <c r="X1077" s="80">
        <v>0.68402777777777779</v>
      </c>
      <c r="Z1077" s="16">
        <v>181</v>
      </c>
      <c r="AA1077" s="16">
        <v>22</v>
      </c>
      <c r="AB1077" s="16">
        <v>54.63</v>
      </c>
      <c r="AC1077" s="14">
        <f t="shared" si="491"/>
        <v>181.38184166666667</v>
      </c>
      <c r="AD1077" s="16">
        <v>51</v>
      </c>
      <c r="AE1077" s="16">
        <v>32</v>
      </c>
      <c r="AF1077" s="16">
        <v>55.26</v>
      </c>
      <c r="AG1077" s="14">
        <f t="shared" si="492"/>
        <v>51.548683333333337</v>
      </c>
      <c r="AH1077" s="16">
        <v>22</v>
      </c>
      <c r="AI1077" s="16">
        <v>49</v>
      </c>
      <c r="AJ1077" s="16">
        <v>51.23</v>
      </c>
      <c r="AK1077" s="14">
        <f t="shared" si="493"/>
        <v>22.830897222222223</v>
      </c>
      <c r="AL1077" s="16">
        <v>164</v>
      </c>
      <c r="AM1077" s="16">
        <v>54</v>
      </c>
      <c r="AN1077" s="16">
        <v>5.69</v>
      </c>
      <c r="AO1077" s="16">
        <f t="shared" si="494"/>
        <v>164.90158055555557</v>
      </c>
      <c r="AP1077" s="16">
        <v>39</v>
      </c>
      <c r="AQ1077" s="16">
        <v>32</v>
      </c>
      <c r="AR1077" s="16">
        <v>43.15</v>
      </c>
      <c r="AS1077" s="14">
        <f t="shared" si="495"/>
        <v>39.545319444444445</v>
      </c>
      <c r="AT1077" s="16">
        <v>8</v>
      </c>
      <c r="AU1077" s="16">
        <v>20</v>
      </c>
      <c r="AV1077" s="16">
        <v>35.19</v>
      </c>
      <c r="AW1077" s="14">
        <f t="shared" si="496"/>
        <v>8.3431083333333333</v>
      </c>
      <c r="AX1077" s="14">
        <f t="shared" si="488"/>
        <v>-16.480261111111105</v>
      </c>
      <c r="AY1077" s="14">
        <f t="shared" si="489"/>
        <v>-12.003363888888892</v>
      </c>
      <c r="AZ1077" s="14">
        <f t="shared" si="490"/>
        <v>-217.31683333333334</v>
      </c>
    </row>
    <row r="1078" spans="1:52">
      <c r="A1078" s="11">
        <v>0.68472222222222201</v>
      </c>
      <c r="B1078" s="12">
        <f t="shared" si="484"/>
        <v>16.416666666666671</v>
      </c>
      <c r="C1078" s="12">
        <f t="shared" si="485"/>
        <v>23.118337330631295</v>
      </c>
      <c r="D1078" s="12">
        <f t="shared" si="486"/>
        <v>22.73616067507573</v>
      </c>
      <c r="E1078" s="12">
        <f t="shared" si="487"/>
        <v>22.892160675075729</v>
      </c>
      <c r="F1078" s="12">
        <f t="shared" si="480"/>
        <v>5.9931536501345892</v>
      </c>
      <c r="G1078" s="12">
        <f t="shared" si="474"/>
        <v>0.4118243602516542</v>
      </c>
      <c r="H1078" s="26">
        <f t="shared" si="481"/>
        <v>23.595797743094963</v>
      </c>
      <c r="I1078" s="33">
        <f t="shared" si="475"/>
        <v>8.7213928861868517</v>
      </c>
      <c r="J1078" s="50">
        <f t="shared" si="476"/>
        <v>8.8773928861868523</v>
      </c>
      <c r="K1078" s="33">
        <f t="shared" si="466"/>
        <v>2.3240960228562426</v>
      </c>
      <c r="L1078" s="33">
        <f t="shared" si="482"/>
        <v>-0.99988938727577614</v>
      </c>
      <c r="M1078" s="33">
        <f t="shared" si="467"/>
        <v>3.1267188670187949</v>
      </c>
      <c r="N1078" s="33">
        <f t="shared" si="483"/>
        <v>-1.4873238156942187E-2</v>
      </c>
      <c r="O1078" s="33">
        <f t="shared" si="468"/>
        <v>3.1267188670187949</v>
      </c>
      <c r="P1078" s="33">
        <f t="shared" si="469"/>
        <v>179.14779480410343</v>
      </c>
      <c r="Q1078" s="33">
        <f t="shared" si="477"/>
        <v>0.18934644035236481</v>
      </c>
      <c r="R1078" s="33">
        <f t="shared" si="470"/>
        <v>10.848751898016088</v>
      </c>
      <c r="S1078" s="33">
        <f t="shared" si="478"/>
        <v>-0.98322799112552095</v>
      </c>
      <c r="T1078" s="33">
        <f t="shared" si="471"/>
        <v>2.958185439557397</v>
      </c>
      <c r="U1078" s="33">
        <f t="shared" si="479"/>
        <v>0.18238069378986554</v>
      </c>
      <c r="V1078" s="72">
        <f t="shared" si="472"/>
        <v>2.958185439557397</v>
      </c>
      <c r="W1078" s="33">
        <f t="shared" si="473"/>
        <v>169.49154070369113</v>
      </c>
      <c r="X1078" s="80">
        <v>0.68472222222222223</v>
      </c>
      <c r="Z1078" s="16">
        <v>181</v>
      </c>
      <c r="AA1078" s="16">
        <v>21</v>
      </c>
      <c r="AB1078" s="16">
        <v>46.11</v>
      </c>
      <c r="AC1078" s="14">
        <f t="shared" si="491"/>
        <v>181.36280833333333</v>
      </c>
      <c r="AD1078" s="16">
        <v>51</v>
      </c>
      <c r="AE1078" s="16">
        <v>33</v>
      </c>
      <c r="AF1078" s="16">
        <v>9.49</v>
      </c>
      <c r="AG1078" s="14">
        <f t="shared" si="492"/>
        <v>51.552636111111113</v>
      </c>
      <c r="AH1078" s="16">
        <v>22</v>
      </c>
      <c r="AI1078" s="16">
        <v>50</v>
      </c>
      <c r="AJ1078" s="16">
        <v>51.39</v>
      </c>
      <c r="AK1078" s="14">
        <f t="shared" si="493"/>
        <v>22.847608333333334</v>
      </c>
      <c r="AL1078" s="16">
        <v>164</v>
      </c>
      <c r="AM1078" s="16">
        <v>57</v>
      </c>
      <c r="AN1078" s="16">
        <v>31.87</v>
      </c>
      <c r="AO1078" s="16">
        <f t="shared" si="494"/>
        <v>164.95885277777776</v>
      </c>
      <c r="AP1078" s="16">
        <v>39</v>
      </c>
      <c r="AQ1078" s="16">
        <v>30</v>
      </c>
      <c r="AR1078" s="16">
        <v>8.7100000000000009</v>
      </c>
      <c r="AS1078" s="14">
        <f t="shared" si="495"/>
        <v>39.502419444444442</v>
      </c>
      <c r="AT1078" s="16">
        <v>8</v>
      </c>
      <c r="AU1078" s="16">
        <v>21</v>
      </c>
      <c r="AV1078" s="16">
        <v>35.35</v>
      </c>
      <c r="AW1078" s="14">
        <f t="shared" si="496"/>
        <v>8.3598194444444438</v>
      </c>
      <c r="AX1078" s="14">
        <f t="shared" si="488"/>
        <v>-16.403955555555569</v>
      </c>
      <c r="AY1078" s="14">
        <f t="shared" si="489"/>
        <v>-12.050216666666671</v>
      </c>
      <c r="AZ1078" s="14">
        <f t="shared" si="490"/>
        <v>-217.31683333333334</v>
      </c>
    </row>
    <row r="1079" spans="1:52">
      <c r="A1079" s="11">
        <v>0.68541666666666701</v>
      </c>
      <c r="B1079" s="12">
        <f t="shared" si="484"/>
        <v>16.43333333333333</v>
      </c>
      <c r="C1079" s="12">
        <f t="shared" si="485"/>
        <v>23.135049563964618</v>
      </c>
      <c r="D1079" s="12">
        <f t="shared" si="486"/>
        <v>22.752872908409078</v>
      </c>
      <c r="E1079" s="12">
        <f t="shared" si="487"/>
        <v>22.908872908409077</v>
      </c>
      <c r="F1079" s="12">
        <f t="shared" si="480"/>
        <v>5.997528902590016</v>
      </c>
      <c r="G1079" s="12">
        <f t="shared" si="474"/>
        <v>0.41188750132715973</v>
      </c>
      <c r="H1079" s="26">
        <f t="shared" si="481"/>
        <v>23.599415460235345</v>
      </c>
      <c r="I1079" s="33">
        <f t="shared" si="475"/>
        <v>8.7381051195201742</v>
      </c>
      <c r="J1079" s="50">
        <f t="shared" si="476"/>
        <v>8.8941051195201748</v>
      </c>
      <c r="K1079" s="33">
        <f t="shared" si="466"/>
        <v>2.3284712753116628</v>
      </c>
      <c r="L1079" s="33">
        <f t="shared" si="482"/>
        <v>-0.99989276333298627</v>
      </c>
      <c r="M1079" s="33">
        <f t="shared" si="467"/>
        <v>3.1269476145877437</v>
      </c>
      <c r="N1079" s="33">
        <f t="shared" si="483"/>
        <v>-1.4644515503244313E-2</v>
      </c>
      <c r="O1079" s="33">
        <f t="shared" si="468"/>
        <v>3.1269476145877437</v>
      </c>
      <c r="P1079" s="33">
        <f t="shared" si="469"/>
        <v>179.1609010743781</v>
      </c>
      <c r="Q1079" s="33">
        <f t="shared" si="477"/>
        <v>0.18860236760779039</v>
      </c>
      <c r="R1079" s="33">
        <f t="shared" si="470"/>
        <v>10.806119670101257</v>
      </c>
      <c r="S1079" s="33">
        <f t="shared" si="478"/>
        <v>-0.98337159765821269</v>
      </c>
      <c r="T1079" s="33">
        <f t="shared" si="471"/>
        <v>2.9589745178606091</v>
      </c>
      <c r="U1079" s="33">
        <f t="shared" si="479"/>
        <v>0.18160479321629758</v>
      </c>
      <c r="V1079" s="72">
        <f t="shared" si="472"/>
        <v>2.9589745178606091</v>
      </c>
      <c r="W1079" s="33">
        <f t="shared" si="473"/>
        <v>169.53675156017053</v>
      </c>
      <c r="X1079" s="80">
        <v>0.68541666666666667</v>
      </c>
      <c r="Z1079" s="16">
        <v>181</v>
      </c>
      <c r="AA1079" s="16">
        <v>20</v>
      </c>
      <c r="AB1079" s="16">
        <v>37.49</v>
      </c>
      <c r="AC1079" s="14">
        <f t="shared" si="491"/>
        <v>181.34374722222222</v>
      </c>
      <c r="AD1079" s="16">
        <v>51</v>
      </c>
      <c r="AE1079" s="16">
        <v>33</v>
      </c>
      <c r="AF1079" s="16">
        <v>23.52</v>
      </c>
      <c r="AG1079" s="14">
        <f t="shared" si="492"/>
        <v>51.556533333333334</v>
      </c>
      <c r="AH1079" s="16">
        <v>22</v>
      </c>
      <c r="AI1079" s="16">
        <v>51</v>
      </c>
      <c r="AJ1079" s="16">
        <v>51.56</v>
      </c>
      <c r="AK1079" s="14">
        <f t="shared" si="493"/>
        <v>22.864322222222221</v>
      </c>
      <c r="AL1079" s="16">
        <v>165</v>
      </c>
      <c r="AM1079" s="16">
        <v>0</v>
      </c>
      <c r="AN1079" s="16">
        <v>58.64</v>
      </c>
      <c r="AO1079" s="16">
        <f t="shared" si="494"/>
        <v>165.01628888888888</v>
      </c>
      <c r="AP1079" s="16">
        <v>39</v>
      </c>
      <c r="AQ1079" s="16">
        <v>27</v>
      </c>
      <c r="AR1079" s="16">
        <v>34.840000000000003</v>
      </c>
      <c r="AS1079" s="14">
        <f t="shared" si="495"/>
        <v>39.459677777777777</v>
      </c>
      <c r="AT1079" s="16">
        <v>8</v>
      </c>
      <c r="AU1079" s="16">
        <v>22</v>
      </c>
      <c r="AV1079" s="16">
        <v>35.520000000000003</v>
      </c>
      <c r="AW1079" s="14">
        <f t="shared" si="496"/>
        <v>8.3765333333333327</v>
      </c>
      <c r="AX1079" s="14">
        <f t="shared" si="488"/>
        <v>-16.32745833333334</v>
      </c>
      <c r="AY1079" s="14">
        <f t="shared" si="489"/>
        <v>-12.096855555555557</v>
      </c>
      <c r="AZ1079" s="14">
        <f t="shared" si="490"/>
        <v>-217.31683333333331</v>
      </c>
    </row>
    <row r="1080" spans="1:52">
      <c r="A1080" s="11">
        <v>0.68611111111111101</v>
      </c>
      <c r="B1080" s="12">
        <f t="shared" si="484"/>
        <v>16.45000000000001</v>
      </c>
      <c r="C1080" s="12">
        <f t="shared" si="485"/>
        <v>23.151761797297965</v>
      </c>
      <c r="D1080" s="12">
        <f t="shared" si="486"/>
        <v>22.7695851417424</v>
      </c>
      <c r="E1080" s="12">
        <f t="shared" si="487"/>
        <v>22.925585141742399</v>
      </c>
      <c r="F1080" s="12">
        <f t="shared" si="480"/>
        <v>6.0019041550454366</v>
      </c>
      <c r="G1080" s="12">
        <f t="shared" si="474"/>
        <v>0.41194971040919642</v>
      </c>
      <c r="H1080" s="26">
        <f t="shared" si="481"/>
        <v>23.60297977808343</v>
      </c>
      <c r="I1080" s="33">
        <f t="shared" si="475"/>
        <v>8.7548173528535216</v>
      </c>
      <c r="J1080" s="50">
        <f t="shared" si="476"/>
        <v>8.9108173528535222</v>
      </c>
      <c r="K1080" s="33">
        <f t="shared" si="466"/>
        <v>2.3328465277670896</v>
      </c>
      <c r="L1080" s="33">
        <f t="shared" si="482"/>
        <v>-0.99989609135927393</v>
      </c>
      <c r="M1080" s="33">
        <f t="shared" si="467"/>
        <v>3.1271766596749249</v>
      </c>
      <c r="N1080" s="33">
        <f t="shared" si="483"/>
        <v>-1.4415494595978125E-2</v>
      </c>
      <c r="O1080" s="33">
        <f t="shared" si="468"/>
        <v>3.1271766596749249</v>
      </c>
      <c r="P1080" s="33">
        <f t="shared" si="469"/>
        <v>179.17402439119178</v>
      </c>
      <c r="Q1080" s="33">
        <f t="shared" si="477"/>
        <v>0.18786147333915154</v>
      </c>
      <c r="R1080" s="33">
        <f t="shared" si="470"/>
        <v>10.763669555442819</v>
      </c>
      <c r="S1080" s="33">
        <f t="shared" si="478"/>
        <v>-0.98351513110238897</v>
      </c>
      <c r="T1080" s="33">
        <f t="shared" si="471"/>
        <v>2.95976657802772</v>
      </c>
      <c r="U1080" s="33">
        <f t="shared" si="479"/>
        <v>0.18082584686004075</v>
      </c>
      <c r="V1080" s="72">
        <f t="shared" si="472"/>
        <v>2.95976657802772</v>
      </c>
      <c r="W1080" s="33">
        <f t="shared" si="473"/>
        <v>169.5821332648664</v>
      </c>
      <c r="X1080" s="80">
        <v>0.68611111111111101</v>
      </c>
      <c r="Z1080" s="16">
        <v>181</v>
      </c>
      <c r="AA1080" s="16">
        <v>19</v>
      </c>
      <c r="AB1080" s="16">
        <v>28.76</v>
      </c>
      <c r="AC1080" s="14">
        <f t="shared" si="491"/>
        <v>181.32465555555555</v>
      </c>
      <c r="AD1080" s="16">
        <v>51</v>
      </c>
      <c r="AE1080" s="16">
        <v>33</v>
      </c>
      <c r="AF1080" s="16">
        <v>37.35</v>
      </c>
      <c r="AG1080" s="14">
        <f t="shared" si="492"/>
        <v>51.560375000000001</v>
      </c>
      <c r="AH1080" s="16">
        <v>22</v>
      </c>
      <c r="AI1080" s="16">
        <v>52</v>
      </c>
      <c r="AJ1080" s="16">
        <v>51.72</v>
      </c>
      <c r="AK1080" s="14">
        <f t="shared" si="493"/>
        <v>22.881033333333335</v>
      </c>
      <c r="AL1080" s="16">
        <v>165</v>
      </c>
      <c r="AM1080" s="16">
        <v>4</v>
      </c>
      <c r="AN1080" s="16">
        <v>26</v>
      </c>
      <c r="AO1080" s="16">
        <f t="shared" si="494"/>
        <v>165.07388888888889</v>
      </c>
      <c r="AP1080" s="16">
        <v>39</v>
      </c>
      <c r="AQ1080" s="16">
        <v>25</v>
      </c>
      <c r="AR1080" s="16">
        <v>1.55</v>
      </c>
      <c r="AS1080" s="14">
        <f t="shared" si="495"/>
        <v>39.417097222222225</v>
      </c>
      <c r="AT1080" s="16">
        <v>8</v>
      </c>
      <c r="AU1080" s="16">
        <v>23</v>
      </c>
      <c r="AV1080" s="16">
        <v>35.68</v>
      </c>
      <c r="AW1080" s="14">
        <f t="shared" si="496"/>
        <v>8.393244444444445</v>
      </c>
      <c r="AX1080" s="14">
        <f t="shared" si="488"/>
        <v>-16.250766666666664</v>
      </c>
      <c r="AY1080" s="14">
        <f t="shared" si="489"/>
        <v>-12.143277777777776</v>
      </c>
      <c r="AZ1080" s="14">
        <f t="shared" si="490"/>
        <v>-217.31683333333334</v>
      </c>
    </row>
    <row r="1081" spans="1:52">
      <c r="A1081" s="11">
        <v>0.686805555555556</v>
      </c>
      <c r="B1081" s="12">
        <f t="shared" si="484"/>
        <v>16.466666666666665</v>
      </c>
      <c r="C1081" s="12">
        <f t="shared" si="485"/>
        <v>23.168474030631288</v>
      </c>
      <c r="D1081" s="12">
        <f t="shared" si="486"/>
        <v>22.786297375075748</v>
      </c>
      <c r="E1081" s="12">
        <f t="shared" si="487"/>
        <v>22.942297375075746</v>
      </c>
      <c r="F1081" s="12">
        <f t="shared" si="480"/>
        <v>6.0062794075008634</v>
      </c>
      <c r="G1081" s="12">
        <f t="shared" si="474"/>
        <v>0.41201098623110316</v>
      </c>
      <c r="H1081" s="26">
        <f t="shared" si="481"/>
        <v>23.606490624064886</v>
      </c>
      <c r="I1081" s="33">
        <f t="shared" si="475"/>
        <v>8.7715295861868441</v>
      </c>
      <c r="J1081" s="50">
        <f t="shared" si="476"/>
        <v>8.9275295861868447</v>
      </c>
      <c r="K1081" s="33">
        <f t="shared" si="466"/>
        <v>2.3372217802225097</v>
      </c>
      <c r="L1081" s="33">
        <f t="shared" si="482"/>
        <v>-0.99989937108439175</v>
      </c>
      <c r="M1081" s="33">
        <f t="shared" si="467"/>
        <v>3.1274059976519073</v>
      </c>
      <c r="N1081" s="33">
        <f t="shared" si="483"/>
        <v>-1.4186180072094294E-2</v>
      </c>
      <c r="O1081" s="33">
        <f t="shared" si="468"/>
        <v>3.1274059976519073</v>
      </c>
      <c r="P1081" s="33">
        <f t="shared" si="469"/>
        <v>179.18716448935493</v>
      </c>
      <c r="Q1081" s="33">
        <f t="shared" si="477"/>
        <v>0.18712376997418026</v>
      </c>
      <c r="R1081" s="33">
        <f t="shared" si="470"/>
        <v>10.721402266097368</v>
      </c>
      <c r="S1081" s="33">
        <f t="shared" si="478"/>
        <v>-0.98365858202702183</v>
      </c>
      <c r="T1081" s="33">
        <f t="shared" si="471"/>
        <v>2.9605616068794696</v>
      </c>
      <c r="U1081" s="33">
        <f t="shared" si="479"/>
        <v>0.18004386688967999</v>
      </c>
      <c r="V1081" s="72">
        <f t="shared" si="472"/>
        <v>2.9605616068794696</v>
      </c>
      <c r="W1081" s="33">
        <f t="shared" si="473"/>
        <v>169.62768506266278</v>
      </c>
      <c r="X1081" s="80">
        <v>0.68680555555555556</v>
      </c>
      <c r="Z1081" s="16">
        <v>181</v>
      </c>
      <c r="AA1081" s="16">
        <v>18</v>
      </c>
      <c r="AB1081" s="16">
        <v>19.920000000000002</v>
      </c>
      <c r="AC1081" s="14">
        <f t="shared" si="491"/>
        <v>181.30553333333333</v>
      </c>
      <c r="AD1081" s="16">
        <v>51</v>
      </c>
      <c r="AE1081" s="16">
        <v>33</v>
      </c>
      <c r="AF1081" s="16">
        <v>50.98</v>
      </c>
      <c r="AG1081" s="14">
        <f t="shared" si="492"/>
        <v>51.564161111111112</v>
      </c>
      <c r="AH1081" s="16">
        <v>22</v>
      </c>
      <c r="AI1081" s="16">
        <v>53</v>
      </c>
      <c r="AJ1081" s="16">
        <v>51.89</v>
      </c>
      <c r="AK1081" s="14">
        <f t="shared" si="493"/>
        <v>22.897747222222222</v>
      </c>
      <c r="AL1081" s="16">
        <v>165</v>
      </c>
      <c r="AM1081" s="16">
        <v>7</v>
      </c>
      <c r="AN1081" s="16">
        <v>53.95</v>
      </c>
      <c r="AO1081" s="16">
        <f t="shared" si="494"/>
        <v>165.13165277777779</v>
      </c>
      <c r="AP1081" s="16">
        <v>39</v>
      </c>
      <c r="AQ1081" s="16">
        <v>22</v>
      </c>
      <c r="AR1081" s="16">
        <v>28.84</v>
      </c>
      <c r="AS1081" s="14">
        <f t="shared" si="495"/>
        <v>39.374677777777777</v>
      </c>
      <c r="AT1081" s="16">
        <v>8</v>
      </c>
      <c r="AU1081" s="16">
        <v>24</v>
      </c>
      <c r="AV1081" s="16">
        <v>35.85</v>
      </c>
      <c r="AW1081" s="14">
        <f t="shared" si="496"/>
        <v>8.4099583333333339</v>
      </c>
      <c r="AX1081" s="14">
        <f t="shared" si="488"/>
        <v>-16.173880555555542</v>
      </c>
      <c r="AY1081" s="14">
        <f t="shared" si="489"/>
        <v>-12.189483333333335</v>
      </c>
      <c r="AZ1081" s="14">
        <f t="shared" si="490"/>
        <v>-217.31683333333331</v>
      </c>
    </row>
    <row r="1082" spans="1:52">
      <c r="A1082" s="11">
        <v>0.6875</v>
      </c>
      <c r="B1082" s="12">
        <f t="shared" si="484"/>
        <v>16.483333333333345</v>
      </c>
      <c r="C1082" s="12">
        <f t="shared" si="485"/>
        <v>23.185186263964635</v>
      </c>
      <c r="D1082" s="12">
        <f t="shared" si="486"/>
        <v>22.803009608409067</v>
      </c>
      <c r="E1082" s="12">
        <f t="shared" si="487"/>
        <v>22.959009608409065</v>
      </c>
      <c r="F1082" s="12">
        <f t="shared" si="480"/>
        <v>6.0106546599562822</v>
      </c>
      <c r="G1082" s="12">
        <f t="shared" si="474"/>
        <v>0.41207132754510006</v>
      </c>
      <c r="H1082" s="26">
        <f t="shared" si="481"/>
        <v>23.609947926687177</v>
      </c>
      <c r="I1082" s="33">
        <f t="shared" si="475"/>
        <v>8.7882418195201915</v>
      </c>
      <c r="J1082" s="50">
        <f t="shared" si="476"/>
        <v>8.944241819520192</v>
      </c>
      <c r="K1082" s="33">
        <f t="shared" si="466"/>
        <v>2.341597032677937</v>
      </c>
      <c r="L1082" s="33">
        <f t="shared" si="482"/>
        <v>-0.99990260224198024</v>
      </c>
      <c r="M1082" s="33">
        <f t="shared" si="467"/>
        <v>3.1276356238832554</v>
      </c>
      <c r="N1082" s="33">
        <f t="shared" si="483"/>
        <v>-1.3956576575807188E-2</v>
      </c>
      <c r="O1082" s="33">
        <f t="shared" si="468"/>
        <v>3.1276356238832554</v>
      </c>
      <c r="P1082" s="33">
        <f t="shared" si="469"/>
        <v>179.20032110327668</v>
      </c>
      <c r="Q1082" s="33">
        <f t="shared" si="477"/>
        <v>0.18638926989075169</v>
      </c>
      <c r="R1082" s="33">
        <f t="shared" si="470"/>
        <v>10.679318511264903</v>
      </c>
      <c r="S1082" s="33">
        <f t="shared" si="478"/>
        <v>-0.98380194100806606</v>
      </c>
      <c r="T1082" s="33">
        <f t="shared" si="471"/>
        <v>2.9613595912002344</v>
      </c>
      <c r="U1082" s="33">
        <f t="shared" si="479"/>
        <v>0.17925886552347073</v>
      </c>
      <c r="V1082" s="72">
        <f t="shared" si="472"/>
        <v>2.9613595912002344</v>
      </c>
      <c r="W1082" s="33">
        <f t="shared" si="473"/>
        <v>169.67340619636022</v>
      </c>
      <c r="X1082" s="80">
        <v>0.6875</v>
      </c>
      <c r="Z1082" s="16">
        <v>181</v>
      </c>
      <c r="AA1082" s="16">
        <v>17</v>
      </c>
      <c r="AB1082" s="16">
        <v>10.97</v>
      </c>
      <c r="AC1082" s="14">
        <f t="shared" si="491"/>
        <v>181.28638055555555</v>
      </c>
      <c r="AD1082" s="16">
        <v>51</v>
      </c>
      <c r="AE1082" s="16">
        <v>34</v>
      </c>
      <c r="AF1082" s="16">
        <v>4.42</v>
      </c>
      <c r="AG1082" s="14">
        <f t="shared" si="492"/>
        <v>51.567894444444441</v>
      </c>
      <c r="AH1082" s="16">
        <v>22</v>
      </c>
      <c r="AI1082" s="16">
        <v>54</v>
      </c>
      <c r="AJ1082" s="16">
        <v>52.05</v>
      </c>
      <c r="AK1082" s="14">
        <f t="shared" si="493"/>
        <v>22.914458333333332</v>
      </c>
      <c r="AL1082" s="16">
        <v>165</v>
      </c>
      <c r="AM1082" s="16">
        <v>11</v>
      </c>
      <c r="AN1082" s="16">
        <v>22.48</v>
      </c>
      <c r="AO1082" s="16">
        <f t="shared" si="494"/>
        <v>165.18957777777777</v>
      </c>
      <c r="AP1082" s="16">
        <v>39</v>
      </c>
      <c r="AQ1082" s="16">
        <v>19</v>
      </c>
      <c r="AR1082" s="16">
        <v>56.7</v>
      </c>
      <c r="AS1082" s="14">
        <f t="shared" si="495"/>
        <v>39.332416666666667</v>
      </c>
      <c r="AT1082" s="16">
        <v>8</v>
      </c>
      <c r="AU1082" s="16">
        <v>25</v>
      </c>
      <c r="AV1082" s="16">
        <v>36.01</v>
      </c>
      <c r="AW1082" s="14">
        <f t="shared" si="496"/>
        <v>8.4266694444444443</v>
      </c>
      <c r="AX1082" s="14">
        <f t="shared" si="488"/>
        <v>-16.096802777777782</v>
      </c>
      <c r="AY1082" s="14">
        <f t="shared" si="489"/>
        <v>-12.235477777777774</v>
      </c>
      <c r="AZ1082" s="14">
        <f t="shared" si="490"/>
        <v>-217.31683333333331</v>
      </c>
    </row>
    <row r="1083" spans="1:52">
      <c r="A1083" s="11">
        <v>0.688194444444444</v>
      </c>
      <c r="B1083" s="12">
        <f t="shared" si="484"/>
        <v>16.5</v>
      </c>
      <c r="C1083" s="12">
        <f t="shared" si="485"/>
        <v>23.201898497297954</v>
      </c>
      <c r="D1083" s="12">
        <f t="shared" si="486"/>
        <v>22.819721841742389</v>
      </c>
      <c r="E1083" s="12">
        <f t="shared" si="487"/>
        <v>22.975721841742388</v>
      </c>
      <c r="F1083" s="12">
        <f t="shared" si="480"/>
        <v>6.0150299124117028</v>
      </c>
      <c r="G1083" s="12">
        <f t="shared" si="474"/>
        <v>0.4121307331223204</v>
      </c>
      <c r="H1083" s="26">
        <f t="shared" si="481"/>
        <v>23.613351615541443</v>
      </c>
      <c r="I1083" s="33">
        <f t="shared" si="475"/>
        <v>8.8049540528535104</v>
      </c>
      <c r="J1083" s="50">
        <f t="shared" si="476"/>
        <v>8.960954052853511</v>
      </c>
      <c r="K1083" s="33">
        <f t="shared" si="466"/>
        <v>2.3459722851333562</v>
      </c>
      <c r="L1083" s="33">
        <f t="shared" si="482"/>
        <v>-0.99990578456959023</v>
      </c>
      <c r="M1083" s="33">
        <f t="shared" si="467"/>
        <v>3.1278655337264354</v>
      </c>
      <c r="N1083" s="33">
        <f t="shared" si="483"/>
        <v>-1.3726688758480743E-2</v>
      </c>
      <c r="O1083" s="33">
        <f t="shared" si="468"/>
        <v>3.1278655337264354</v>
      </c>
      <c r="P1083" s="33">
        <f t="shared" si="469"/>
        <v>179.21349396695939</v>
      </c>
      <c r="Q1083" s="33">
        <f t="shared" si="477"/>
        <v>0.18565798541669007</v>
      </c>
      <c r="R1083" s="33">
        <f t="shared" si="470"/>
        <v>10.637418997277727</v>
      </c>
      <c r="S1083" s="33">
        <f t="shared" si="478"/>
        <v>-0.98394519862899044</v>
      </c>
      <c r="T1083" s="33">
        <f t="shared" si="471"/>
        <v>2.9621605177379839</v>
      </c>
      <c r="U1083" s="33">
        <f t="shared" si="479"/>
        <v>0.17847085502948853</v>
      </c>
      <c r="V1083" s="72">
        <f t="shared" si="472"/>
        <v>2.9621605177379839</v>
      </c>
      <c r="W1083" s="33">
        <f t="shared" si="473"/>
        <v>169.7192959066733</v>
      </c>
      <c r="X1083" s="80">
        <v>0.68819444444444444</v>
      </c>
      <c r="Z1083" s="16">
        <v>181</v>
      </c>
      <c r="AA1083" s="16">
        <v>16</v>
      </c>
      <c r="AB1083" s="16">
        <v>1.92</v>
      </c>
      <c r="AC1083" s="14">
        <f t="shared" si="491"/>
        <v>181.2672</v>
      </c>
      <c r="AD1083" s="16">
        <v>51</v>
      </c>
      <c r="AE1083" s="16">
        <v>34</v>
      </c>
      <c r="AF1083" s="16">
        <v>17.649999999999999</v>
      </c>
      <c r="AG1083" s="14">
        <f t="shared" si="492"/>
        <v>51.571569444444442</v>
      </c>
      <c r="AH1083" s="16">
        <v>22</v>
      </c>
      <c r="AI1083" s="16">
        <v>55</v>
      </c>
      <c r="AJ1083" s="16">
        <v>52.22</v>
      </c>
      <c r="AK1083" s="14">
        <f t="shared" si="493"/>
        <v>22.931172222222223</v>
      </c>
      <c r="AL1083" s="16">
        <v>165</v>
      </c>
      <c r="AM1083" s="16">
        <v>14</v>
      </c>
      <c r="AN1083" s="16">
        <v>51.6</v>
      </c>
      <c r="AO1083" s="16">
        <f t="shared" si="494"/>
        <v>165.24766666666667</v>
      </c>
      <c r="AP1083" s="16">
        <v>39</v>
      </c>
      <c r="AQ1083" s="16">
        <v>17</v>
      </c>
      <c r="AR1083" s="16">
        <v>25.15</v>
      </c>
      <c r="AS1083" s="14">
        <f t="shared" si="495"/>
        <v>39.290319444444442</v>
      </c>
      <c r="AT1083" s="16">
        <v>8</v>
      </c>
      <c r="AU1083" s="16">
        <v>26</v>
      </c>
      <c r="AV1083" s="16">
        <v>36.18</v>
      </c>
      <c r="AW1083" s="14">
        <f t="shared" si="496"/>
        <v>8.4433833333333332</v>
      </c>
      <c r="AX1083" s="14">
        <f t="shared" si="488"/>
        <v>-16.019533333333328</v>
      </c>
      <c r="AY1083" s="14">
        <f t="shared" si="489"/>
        <v>-12.28125</v>
      </c>
      <c r="AZ1083" s="14">
        <f t="shared" si="490"/>
        <v>-217.31683333333334</v>
      </c>
    </row>
    <row r="1084" spans="1:52">
      <c r="A1084" s="11">
        <v>0.68888888888888899</v>
      </c>
      <c r="B1084" s="12">
        <f t="shared" si="484"/>
        <v>16.516666666666655</v>
      </c>
      <c r="C1084" s="12">
        <f t="shared" si="485"/>
        <v>23.218610730631276</v>
      </c>
      <c r="D1084" s="12">
        <f t="shared" si="486"/>
        <v>22.836434075075736</v>
      </c>
      <c r="E1084" s="12">
        <f t="shared" si="487"/>
        <v>22.992434075075735</v>
      </c>
      <c r="F1084" s="12">
        <f t="shared" si="480"/>
        <v>6.0194051648671296</v>
      </c>
      <c r="G1084" s="12">
        <f t="shared" si="474"/>
        <v>0.41218920175284024</v>
      </c>
      <c r="H1084" s="26">
        <f t="shared" si="481"/>
        <v>23.616701621304141</v>
      </c>
      <c r="I1084" s="33">
        <f t="shared" si="475"/>
        <v>8.8216662861868329</v>
      </c>
      <c r="J1084" s="50">
        <f t="shared" si="476"/>
        <v>8.9776662861868335</v>
      </c>
      <c r="K1084" s="33">
        <f t="shared" si="466"/>
        <v>2.3503475375887763</v>
      </c>
      <c r="L1084" s="33">
        <f t="shared" si="482"/>
        <v>-0.9999089178087065</v>
      </c>
      <c r="M1084" s="33">
        <f t="shared" si="467"/>
        <v>3.1280957225320956</v>
      </c>
      <c r="N1084" s="33">
        <f t="shared" si="483"/>
        <v>-1.349652127851881E-2</v>
      </c>
      <c r="O1084" s="33">
        <f t="shared" si="468"/>
        <v>3.1280957225320956</v>
      </c>
      <c r="P1084" s="33">
        <f t="shared" si="469"/>
        <v>179.22668281401488</v>
      </c>
      <c r="Q1084" s="33">
        <f t="shared" si="477"/>
        <v>0.18492992882955581</v>
      </c>
      <c r="R1084" s="33">
        <f t="shared" si="470"/>
        <v>10.595704427588235</v>
      </c>
      <c r="S1084" s="33">
        <f t="shared" si="478"/>
        <v>-0.98408834548131519</v>
      </c>
      <c r="T1084" s="33">
        <f t="shared" si="471"/>
        <v>2.9629643732042741</v>
      </c>
      <c r="U1084" s="33">
        <f t="shared" si="479"/>
        <v>0.17767984772575568</v>
      </c>
      <c r="V1084" s="72">
        <f t="shared" si="472"/>
        <v>2.9629643732042741</v>
      </c>
      <c r="W1084" s="33">
        <f t="shared" si="473"/>
        <v>169.76535343223026</v>
      </c>
      <c r="X1084" s="80">
        <v>0.68888888888888899</v>
      </c>
      <c r="Z1084" s="16">
        <v>181</v>
      </c>
      <c r="AA1084" s="16">
        <v>14</v>
      </c>
      <c r="AB1084" s="16">
        <v>52.76</v>
      </c>
      <c r="AC1084" s="14">
        <f t="shared" si="491"/>
        <v>181.2479888888889</v>
      </c>
      <c r="AD1084" s="16">
        <v>51</v>
      </c>
      <c r="AE1084" s="16">
        <v>34</v>
      </c>
      <c r="AF1084" s="16">
        <v>30.69</v>
      </c>
      <c r="AG1084" s="14">
        <f t="shared" si="492"/>
        <v>51.575191666666669</v>
      </c>
      <c r="AH1084" s="16">
        <v>22</v>
      </c>
      <c r="AI1084" s="16">
        <v>56</v>
      </c>
      <c r="AJ1084" s="16">
        <v>52.38</v>
      </c>
      <c r="AK1084" s="14">
        <f t="shared" si="493"/>
        <v>22.947883333333333</v>
      </c>
      <c r="AL1084" s="16">
        <v>165</v>
      </c>
      <c r="AM1084" s="16">
        <v>18</v>
      </c>
      <c r="AN1084" s="16">
        <v>21.28</v>
      </c>
      <c r="AO1084" s="16">
        <f t="shared" si="494"/>
        <v>165.3059111111111</v>
      </c>
      <c r="AP1084" s="16">
        <v>39</v>
      </c>
      <c r="AQ1084" s="16">
        <v>14</v>
      </c>
      <c r="AR1084" s="16">
        <v>54.19</v>
      </c>
      <c r="AS1084" s="14">
        <f t="shared" si="495"/>
        <v>39.24838611111111</v>
      </c>
      <c r="AT1084" s="16">
        <v>8</v>
      </c>
      <c r="AU1084" s="16">
        <v>27</v>
      </c>
      <c r="AV1084" s="16">
        <v>36.340000000000003</v>
      </c>
      <c r="AW1084" s="14">
        <f t="shared" si="496"/>
        <v>8.4600944444444437</v>
      </c>
      <c r="AX1084" s="14">
        <f t="shared" si="488"/>
        <v>-15.942077777777797</v>
      </c>
      <c r="AY1084" s="14">
        <f t="shared" si="489"/>
        <v>-12.326805555555559</v>
      </c>
      <c r="AZ1084" s="14">
        <f t="shared" si="490"/>
        <v>-217.31683333333334</v>
      </c>
    </row>
    <row r="1085" spans="1:52">
      <c r="A1085" s="11">
        <v>0.68958333333333299</v>
      </c>
      <c r="B1085" s="12">
        <f t="shared" si="484"/>
        <v>16.533333333333335</v>
      </c>
      <c r="C1085" s="12">
        <f t="shared" si="485"/>
        <v>23.235322963964624</v>
      </c>
      <c r="D1085" s="12">
        <f t="shared" si="486"/>
        <v>22.853146308409059</v>
      </c>
      <c r="E1085" s="12">
        <f t="shared" si="487"/>
        <v>23.009146308409058</v>
      </c>
      <c r="F1085" s="12">
        <f t="shared" si="480"/>
        <v>6.0237804173225502</v>
      </c>
      <c r="G1085" s="12">
        <f t="shared" si="474"/>
        <v>0.4122467322457084</v>
      </c>
      <c r="H1085" s="26">
        <f t="shared" si="481"/>
        <v>23.619997875738797</v>
      </c>
      <c r="I1085" s="33">
        <f t="shared" si="475"/>
        <v>8.8383785195201803</v>
      </c>
      <c r="J1085" s="50">
        <f t="shared" si="476"/>
        <v>8.9943785195201809</v>
      </c>
      <c r="K1085" s="33">
        <f t="shared" si="466"/>
        <v>2.3547227900442032</v>
      </c>
      <c r="L1085" s="33">
        <f t="shared" si="482"/>
        <v>-0.99991200170476968</v>
      </c>
      <c r="M1085" s="33">
        <f t="shared" si="467"/>
        <v>3.1283261856440925</v>
      </c>
      <c r="N1085" s="33">
        <f t="shared" si="483"/>
        <v>-1.3266078801249989E-2</v>
      </c>
      <c r="O1085" s="33">
        <f t="shared" si="468"/>
        <v>3.1283261856440925</v>
      </c>
      <c r="P1085" s="33">
        <f t="shared" si="469"/>
        <v>179.23988737766578</v>
      </c>
      <c r="Q1085" s="33">
        <f t="shared" si="477"/>
        <v>0.18420511235644579</v>
      </c>
      <c r="R1085" s="33">
        <f t="shared" si="470"/>
        <v>10.554175502757476</v>
      </c>
      <c r="S1085" s="33">
        <f t="shared" si="478"/>
        <v>-0.98423137216514733</v>
      </c>
      <c r="T1085" s="33">
        <f t="shared" si="471"/>
        <v>2.9637711442742312</v>
      </c>
      <c r="U1085" s="33">
        <f t="shared" si="479"/>
        <v>0.17688585598037901</v>
      </c>
      <c r="V1085" s="72">
        <f t="shared" si="472"/>
        <v>2.9637711442742312</v>
      </c>
      <c r="W1085" s="33">
        <f t="shared" si="473"/>
        <v>169.81157800957203</v>
      </c>
      <c r="X1085" s="80">
        <v>0.68958333333333333</v>
      </c>
      <c r="Z1085" s="16">
        <v>181</v>
      </c>
      <c r="AA1085" s="16">
        <v>13</v>
      </c>
      <c r="AB1085" s="16">
        <v>43.5</v>
      </c>
      <c r="AC1085" s="14">
        <f t="shared" si="491"/>
        <v>181.22874999999999</v>
      </c>
      <c r="AD1085" s="16">
        <v>51</v>
      </c>
      <c r="AE1085" s="16">
        <v>34</v>
      </c>
      <c r="AF1085" s="16">
        <v>43.53</v>
      </c>
      <c r="AG1085" s="14">
        <f t="shared" si="492"/>
        <v>51.578758333333333</v>
      </c>
      <c r="AH1085" s="16">
        <v>22</v>
      </c>
      <c r="AI1085" s="16">
        <v>57</v>
      </c>
      <c r="AJ1085" s="16">
        <v>52.54</v>
      </c>
      <c r="AK1085" s="14">
        <f t="shared" si="493"/>
        <v>22.964594444444444</v>
      </c>
      <c r="AL1085" s="16">
        <v>165</v>
      </c>
      <c r="AM1085" s="16">
        <v>21</v>
      </c>
      <c r="AN1085" s="16">
        <v>51.55</v>
      </c>
      <c r="AO1085" s="16">
        <f t="shared" si="494"/>
        <v>165.36431944444445</v>
      </c>
      <c r="AP1085" s="16">
        <v>39</v>
      </c>
      <c r="AQ1085" s="16">
        <v>12</v>
      </c>
      <c r="AR1085" s="16">
        <v>23.8</v>
      </c>
      <c r="AS1085" s="14">
        <f t="shared" si="495"/>
        <v>39.206611111111108</v>
      </c>
      <c r="AT1085" s="16">
        <v>8</v>
      </c>
      <c r="AU1085" s="16">
        <v>28</v>
      </c>
      <c r="AV1085" s="16">
        <v>36.5</v>
      </c>
      <c r="AW1085" s="14">
        <f t="shared" si="496"/>
        <v>8.4768055555555559</v>
      </c>
      <c r="AX1085" s="14">
        <f t="shared" si="488"/>
        <v>-15.864430555555543</v>
      </c>
      <c r="AY1085" s="14">
        <f t="shared" si="489"/>
        <v>-12.372147222222225</v>
      </c>
      <c r="AZ1085" s="14">
        <f t="shared" si="490"/>
        <v>-217.31683333333331</v>
      </c>
    </row>
    <row r="1086" spans="1:52">
      <c r="A1086" s="11">
        <v>0.69027777777777799</v>
      </c>
      <c r="B1086" s="12">
        <f t="shared" si="484"/>
        <v>16.54999999999999</v>
      </c>
      <c r="C1086" s="12">
        <f t="shared" si="485"/>
        <v>23.252035197297946</v>
      </c>
      <c r="D1086" s="12">
        <f t="shared" si="486"/>
        <v>22.869858541742406</v>
      </c>
      <c r="E1086" s="12">
        <f t="shared" si="487"/>
        <v>23.025858541742405</v>
      </c>
      <c r="F1086" s="12">
        <f t="shared" si="480"/>
        <v>6.028155669777977</v>
      </c>
      <c r="G1086" s="12">
        <f t="shared" si="474"/>
        <v>0.4123033234289763</v>
      </c>
      <c r="H1086" s="26">
        <f t="shared" si="481"/>
        <v>23.623240311697696</v>
      </c>
      <c r="I1086" s="33">
        <f t="shared" si="475"/>
        <v>8.8550907528535028</v>
      </c>
      <c r="J1086" s="50">
        <f t="shared" si="476"/>
        <v>9.0110907528535034</v>
      </c>
      <c r="K1086" s="33">
        <f t="shared" si="466"/>
        <v>2.3590980424996237</v>
      </c>
      <c r="L1086" s="33">
        <f t="shared" si="482"/>
        <v>-0.99991503600719844</v>
      </c>
      <c r="M1086" s="33">
        <f t="shared" si="467"/>
        <v>3.1285569183995174</v>
      </c>
      <c r="N1086" s="33">
        <f t="shared" si="483"/>
        <v>-1.3035365998817355E-2</v>
      </c>
      <c r="O1086" s="33">
        <f t="shared" si="468"/>
        <v>3.1285569183995174</v>
      </c>
      <c r="P1086" s="33">
        <f t="shared" si="469"/>
        <v>179.25310739074706</v>
      </c>
      <c r="Q1086" s="33">
        <f t="shared" si="477"/>
        <v>0.1834835481737907</v>
      </c>
      <c r="R1086" s="33">
        <f t="shared" si="470"/>
        <v>10.512832920443531</v>
      </c>
      <c r="S1086" s="33">
        <f t="shared" si="478"/>
        <v>-0.98437426928971639</v>
      </c>
      <c r="T1086" s="33">
        <f t="shared" si="471"/>
        <v>2.9645808175865249</v>
      </c>
      <c r="U1086" s="33">
        <f t="shared" si="479"/>
        <v>0.17608889221168142</v>
      </c>
      <c r="V1086" s="72">
        <f t="shared" si="472"/>
        <v>2.9645808175865249</v>
      </c>
      <c r="W1086" s="33">
        <f t="shared" si="473"/>
        <v>169.85796887315087</v>
      </c>
      <c r="X1086" s="80">
        <v>0.69027777777777777</v>
      </c>
      <c r="Z1086" s="16">
        <v>181</v>
      </c>
      <c r="AA1086" s="16">
        <v>12</v>
      </c>
      <c r="AB1086" s="16">
        <v>34.15</v>
      </c>
      <c r="AC1086" s="14">
        <f t="shared" si="491"/>
        <v>181.20948611111112</v>
      </c>
      <c r="AD1086" s="16">
        <v>51</v>
      </c>
      <c r="AE1086" s="16">
        <v>34</v>
      </c>
      <c r="AF1086" s="16">
        <v>56.17</v>
      </c>
      <c r="AG1086" s="14">
        <f t="shared" si="492"/>
        <v>51.582269444444442</v>
      </c>
      <c r="AH1086" s="16">
        <v>22</v>
      </c>
      <c r="AI1086" s="16">
        <v>58</v>
      </c>
      <c r="AJ1086" s="16">
        <v>52.71</v>
      </c>
      <c r="AK1086" s="14">
        <f t="shared" si="493"/>
        <v>22.981308333333335</v>
      </c>
      <c r="AL1086" s="16">
        <v>165</v>
      </c>
      <c r="AM1086" s="16">
        <v>25</v>
      </c>
      <c r="AN1086" s="16">
        <v>22.38</v>
      </c>
      <c r="AO1086" s="16">
        <f t="shared" si="494"/>
        <v>165.42288333333335</v>
      </c>
      <c r="AP1086" s="16">
        <v>39</v>
      </c>
      <c r="AQ1086" s="16">
        <v>9</v>
      </c>
      <c r="AR1086" s="16">
        <v>54.01</v>
      </c>
      <c r="AS1086" s="14">
        <f t="shared" si="495"/>
        <v>39.165002777777779</v>
      </c>
      <c r="AT1086" s="16">
        <v>8</v>
      </c>
      <c r="AU1086" s="16">
        <v>29</v>
      </c>
      <c r="AV1086" s="16">
        <v>36.67</v>
      </c>
      <c r="AW1086" s="14">
        <f t="shared" si="496"/>
        <v>8.4935194444444448</v>
      </c>
      <c r="AX1086" s="14">
        <f t="shared" si="488"/>
        <v>-15.786602777777773</v>
      </c>
      <c r="AY1086" s="14">
        <f t="shared" si="489"/>
        <v>-12.417266666666663</v>
      </c>
      <c r="AZ1086" s="14">
        <f t="shared" si="490"/>
        <v>-217.31683333333334</v>
      </c>
    </row>
    <row r="1087" spans="1:52">
      <c r="A1087" s="11">
        <v>0.69097222222222199</v>
      </c>
      <c r="B1087" s="12">
        <f t="shared" si="484"/>
        <v>16.56666666666667</v>
      </c>
      <c r="C1087" s="12">
        <f t="shared" si="485"/>
        <v>23.268747430631294</v>
      </c>
      <c r="D1087" s="12">
        <f t="shared" si="486"/>
        <v>22.886570775075729</v>
      </c>
      <c r="E1087" s="12">
        <f t="shared" si="487"/>
        <v>23.042570775075728</v>
      </c>
      <c r="F1087" s="12">
        <f t="shared" si="480"/>
        <v>6.0325309222333976</v>
      </c>
      <c r="G1087" s="12">
        <f t="shared" si="474"/>
        <v>0.4123589741497265</v>
      </c>
      <c r="H1087" s="26">
        <f t="shared" si="481"/>
        <v>23.626428863123543</v>
      </c>
      <c r="I1087" s="33">
        <f t="shared" si="475"/>
        <v>8.8718029861868501</v>
      </c>
      <c r="J1087" s="50">
        <f t="shared" si="476"/>
        <v>9.0278029861868507</v>
      </c>
      <c r="K1087" s="33">
        <f t="shared" si="466"/>
        <v>2.3634732949550505</v>
      </c>
      <c r="L1087" s="33">
        <f t="shared" si="482"/>
        <v>-0.99991802046941225</v>
      </c>
      <c r="M1087" s="33">
        <f t="shared" si="467"/>
        <v>3.1287879161290348</v>
      </c>
      <c r="N1087" s="33">
        <f t="shared" si="483"/>
        <v>-1.280438755006268E-2</v>
      </c>
      <c r="O1087" s="33">
        <f t="shared" si="468"/>
        <v>3.1287879161290348</v>
      </c>
      <c r="P1087" s="33">
        <f t="shared" si="469"/>
        <v>179.26634258572548</v>
      </c>
      <c r="Q1087" s="33">
        <f t="shared" si="477"/>
        <v>0.18276524840714226</v>
      </c>
      <c r="R1087" s="33">
        <f t="shared" si="470"/>
        <v>10.471677375389342</v>
      </c>
      <c r="S1087" s="33">
        <f t="shared" si="478"/>
        <v>-0.98451702747391301</v>
      </c>
      <c r="T1087" s="33">
        <f t="shared" si="471"/>
        <v>2.965393379743372</v>
      </c>
      <c r="U1087" s="33">
        <f t="shared" si="479"/>
        <v>0.17528896888831963</v>
      </c>
      <c r="V1087" s="72">
        <f t="shared" si="472"/>
        <v>2.965393379743372</v>
      </c>
      <c r="W1087" s="33">
        <f t="shared" si="473"/>
        <v>169.90452525533024</v>
      </c>
      <c r="X1087" s="80">
        <v>0.69097222222222221</v>
      </c>
      <c r="Z1087" s="16">
        <v>181</v>
      </c>
      <c r="AA1087" s="16">
        <v>11</v>
      </c>
      <c r="AB1087" s="16">
        <v>24.69</v>
      </c>
      <c r="AC1087" s="14">
        <f t="shared" si="491"/>
        <v>181.19019166666666</v>
      </c>
      <c r="AD1087" s="16">
        <v>51</v>
      </c>
      <c r="AE1087" s="16">
        <v>35</v>
      </c>
      <c r="AF1087" s="16">
        <v>8.61</v>
      </c>
      <c r="AG1087" s="14">
        <f t="shared" si="492"/>
        <v>51.585724999999996</v>
      </c>
      <c r="AH1087" s="16">
        <v>22</v>
      </c>
      <c r="AI1087" s="16">
        <v>59</v>
      </c>
      <c r="AJ1087" s="16">
        <v>52.87</v>
      </c>
      <c r="AK1087" s="14">
        <f t="shared" si="493"/>
        <v>22.998019444444445</v>
      </c>
      <c r="AL1087" s="16">
        <v>165</v>
      </c>
      <c r="AM1087" s="16">
        <v>28</v>
      </c>
      <c r="AN1087" s="16">
        <v>53.79</v>
      </c>
      <c r="AO1087" s="16">
        <f t="shared" si="494"/>
        <v>165.48160833333333</v>
      </c>
      <c r="AP1087" s="16">
        <v>39</v>
      </c>
      <c r="AQ1087" s="16">
        <v>7</v>
      </c>
      <c r="AR1087" s="16">
        <v>24.8</v>
      </c>
      <c r="AS1087" s="14">
        <f t="shared" si="495"/>
        <v>39.123555555555555</v>
      </c>
      <c r="AT1087" s="16">
        <v>8</v>
      </c>
      <c r="AU1087" s="16">
        <v>30</v>
      </c>
      <c r="AV1087" s="16">
        <v>36.83</v>
      </c>
      <c r="AW1087" s="14">
        <f t="shared" si="496"/>
        <v>8.5102305555555553</v>
      </c>
      <c r="AX1087" s="14">
        <f t="shared" si="488"/>
        <v>-15.708583333333337</v>
      </c>
      <c r="AY1087" s="14">
        <f t="shared" si="489"/>
        <v>-12.462169444444442</v>
      </c>
      <c r="AZ1087" s="14">
        <f t="shared" si="490"/>
        <v>-217.31683333333334</v>
      </c>
    </row>
    <row r="1088" spans="1:52">
      <c r="A1088" s="11">
        <v>0.69166666666666698</v>
      </c>
      <c r="B1088" s="12">
        <f t="shared" si="484"/>
        <v>16.583333333333329</v>
      </c>
      <c r="C1088" s="12">
        <f t="shared" si="485"/>
        <v>23.285459663964616</v>
      </c>
      <c r="D1088" s="12">
        <f t="shared" si="486"/>
        <v>22.903283008409076</v>
      </c>
      <c r="E1088" s="12">
        <f t="shared" si="487"/>
        <v>23.059283008409075</v>
      </c>
      <c r="F1088" s="12">
        <f t="shared" si="480"/>
        <v>6.0369061746888244</v>
      </c>
      <c r="G1088" s="12">
        <f t="shared" si="474"/>
        <v>0.41241368327410177</v>
      </c>
      <c r="H1088" s="26">
        <f t="shared" si="481"/>
        <v>23.629563465051103</v>
      </c>
      <c r="I1088" s="33">
        <f t="shared" si="475"/>
        <v>8.8885152195201726</v>
      </c>
      <c r="J1088" s="50">
        <f t="shared" si="476"/>
        <v>9.0445152195201732</v>
      </c>
      <c r="K1088" s="33">
        <f t="shared" si="466"/>
        <v>2.3678485474104707</v>
      </c>
      <c r="L1088" s="33">
        <f t="shared" si="482"/>
        <v>-0.9999209548488518</v>
      </c>
      <c r="M1088" s="33">
        <f t="shared" si="467"/>
        <v>3.1290191741567934</v>
      </c>
      <c r="N1088" s="33">
        <f t="shared" si="483"/>
        <v>-1.2573148140415619E-2</v>
      </c>
      <c r="O1088" s="33">
        <f t="shared" si="468"/>
        <v>3.1290191741567934</v>
      </c>
      <c r="P1088" s="33">
        <f t="shared" si="469"/>
        <v>179.2795926946946</v>
      </c>
      <c r="Q1088" s="33">
        <f t="shared" si="477"/>
        <v>0.18205022513097543</v>
      </c>
      <c r="R1088" s="33">
        <f t="shared" si="470"/>
        <v>10.430709559411365</v>
      </c>
      <c r="S1088" s="33">
        <f t="shared" si="478"/>
        <v>-0.98465963734682627</v>
      </c>
      <c r="T1088" s="33">
        <f t="shared" si="471"/>
        <v>2.9662088173105134</v>
      </c>
      <c r="U1088" s="33">
        <f t="shared" si="479"/>
        <v>0.17448609852941507</v>
      </c>
      <c r="V1088" s="72">
        <f t="shared" si="472"/>
        <v>2.9662088173105134</v>
      </c>
      <c r="W1088" s="33">
        <f t="shared" si="473"/>
        <v>169.95124638638384</v>
      </c>
      <c r="X1088" s="80">
        <v>0.69166666666666676</v>
      </c>
      <c r="Z1088" s="16">
        <v>181</v>
      </c>
      <c r="AA1088" s="16">
        <v>10</v>
      </c>
      <c r="AB1088" s="16">
        <v>15.13</v>
      </c>
      <c r="AC1088" s="14">
        <f t="shared" si="491"/>
        <v>181.17086944444443</v>
      </c>
      <c r="AD1088" s="16">
        <v>51</v>
      </c>
      <c r="AE1088" s="16">
        <v>35</v>
      </c>
      <c r="AF1088" s="16">
        <v>20.84</v>
      </c>
      <c r="AG1088" s="14">
        <f t="shared" si="492"/>
        <v>51.589122222222223</v>
      </c>
      <c r="AH1088" s="16">
        <v>23</v>
      </c>
      <c r="AI1088" s="16">
        <v>0</v>
      </c>
      <c r="AJ1088" s="16">
        <v>53.04</v>
      </c>
      <c r="AK1088" s="14">
        <f t="shared" si="493"/>
        <v>23.014733333333332</v>
      </c>
      <c r="AL1088" s="16">
        <v>165</v>
      </c>
      <c r="AM1088" s="16">
        <v>32</v>
      </c>
      <c r="AN1088" s="16">
        <v>25.76</v>
      </c>
      <c r="AO1088" s="16">
        <f t="shared" si="494"/>
        <v>165.54048888888889</v>
      </c>
      <c r="AP1088" s="16">
        <v>39</v>
      </c>
      <c r="AQ1088" s="16">
        <v>4</v>
      </c>
      <c r="AR1088" s="16">
        <v>56.18</v>
      </c>
      <c r="AS1088" s="14">
        <f t="shared" si="495"/>
        <v>39.082272222222223</v>
      </c>
      <c r="AT1088" s="16">
        <v>8</v>
      </c>
      <c r="AU1088" s="16">
        <v>31</v>
      </c>
      <c r="AV1088" s="16">
        <v>37</v>
      </c>
      <c r="AW1088" s="14">
        <f t="shared" si="496"/>
        <v>8.5269444444444442</v>
      </c>
      <c r="AX1088" s="14">
        <f t="shared" si="488"/>
        <v>-15.630380555555547</v>
      </c>
      <c r="AY1088" s="14">
        <f t="shared" si="489"/>
        <v>-12.50685</v>
      </c>
      <c r="AZ1088" s="14">
        <f t="shared" si="490"/>
        <v>-217.31683333333331</v>
      </c>
    </row>
    <row r="1089" spans="1:52">
      <c r="A1089" s="11">
        <v>0.69236111111111098</v>
      </c>
      <c r="B1089" s="12">
        <f t="shared" si="484"/>
        <v>16.600000000000009</v>
      </c>
      <c r="C1089" s="12">
        <f t="shared" si="485"/>
        <v>23.302171897297963</v>
      </c>
      <c r="D1089" s="12">
        <f t="shared" si="486"/>
        <v>22.919995241742399</v>
      </c>
      <c r="E1089" s="12">
        <f t="shared" si="487"/>
        <v>23.075995241742397</v>
      </c>
      <c r="F1089" s="12">
        <f t="shared" si="480"/>
        <v>6.041281427144245</v>
      </c>
      <c r="G1089" s="12">
        <f t="shared" si="474"/>
        <v>0.41246744968733273</v>
      </c>
      <c r="H1089" s="26">
        <f t="shared" si="481"/>
        <v>23.632644053608796</v>
      </c>
      <c r="I1089" s="33">
        <f t="shared" si="475"/>
        <v>8.90522745285352</v>
      </c>
      <c r="J1089" s="50">
        <f t="shared" si="476"/>
        <v>9.0612274528535206</v>
      </c>
      <c r="K1089" s="33">
        <f t="shared" si="466"/>
        <v>2.3722237998658975</v>
      </c>
      <c r="L1089" s="33">
        <f t="shared" si="482"/>
        <v>-0.99992383890700054</v>
      </c>
      <c r="M1089" s="33">
        <f t="shared" si="467"/>
        <v>3.1292506878005844</v>
      </c>
      <c r="N1089" s="33">
        <f t="shared" si="483"/>
        <v>-1.2341652461777465E-2</v>
      </c>
      <c r="O1089" s="33">
        <f t="shared" si="468"/>
        <v>3.1292506878005844</v>
      </c>
      <c r="P1089" s="33">
        <f t="shared" si="469"/>
        <v>179.29285744938349</v>
      </c>
      <c r="Q1089" s="33">
        <f t="shared" si="477"/>
        <v>0.18133849036847369</v>
      </c>
      <c r="R1089" s="33">
        <f t="shared" si="470"/>
        <v>10.389930161387269</v>
      </c>
      <c r="S1089" s="33">
        <f t="shared" si="478"/>
        <v>-0.98480208954828186</v>
      </c>
      <c r="T1089" s="33">
        <f t="shared" si="471"/>
        <v>2.96702711681721</v>
      </c>
      <c r="U1089" s="33">
        <f t="shared" si="479"/>
        <v>0.1736802937046624</v>
      </c>
      <c r="V1089" s="72">
        <f t="shared" si="472"/>
        <v>2.96702711681721</v>
      </c>
      <c r="W1089" s="33">
        <f t="shared" si="473"/>
        <v>169.99813149449523</v>
      </c>
      <c r="X1089" s="80">
        <v>0.69236111111111109</v>
      </c>
      <c r="Z1089" s="16">
        <v>181</v>
      </c>
      <c r="AA1089" s="16">
        <v>9</v>
      </c>
      <c r="AB1089" s="16">
        <v>5.48</v>
      </c>
      <c r="AC1089" s="14">
        <f t="shared" si="491"/>
        <v>181.15152222222221</v>
      </c>
      <c r="AD1089" s="16">
        <v>51</v>
      </c>
      <c r="AE1089" s="16">
        <v>35</v>
      </c>
      <c r="AF1089" s="16">
        <v>32.880000000000003</v>
      </c>
      <c r="AG1089" s="14">
        <f t="shared" si="492"/>
        <v>51.592466666666667</v>
      </c>
      <c r="AH1089" s="16">
        <v>23</v>
      </c>
      <c r="AI1089" s="16">
        <v>1</v>
      </c>
      <c r="AJ1089" s="16">
        <v>53.2</v>
      </c>
      <c r="AK1089" s="14">
        <f t="shared" si="493"/>
        <v>23.031444444444446</v>
      </c>
      <c r="AL1089" s="16">
        <v>165</v>
      </c>
      <c r="AM1089" s="16">
        <v>35</v>
      </c>
      <c r="AN1089" s="16">
        <v>58.29</v>
      </c>
      <c r="AO1089" s="16">
        <f t="shared" si="494"/>
        <v>165.599525</v>
      </c>
      <c r="AP1089" s="16">
        <v>39</v>
      </c>
      <c r="AQ1089" s="16">
        <v>2</v>
      </c>
      <c r="AR1089" s="16">
        <v>28.15</v>
      </c>
      <c r="AS1089" s="14">
        <f t="shared" si="495"/>
        <v>39.041152777777775</v>
      </c>
      <c r="AT1089" s="16">
        <v>8</v>
      </c>
      <c r="AU1089" s="16">
        <v>32</v>
      </c>
      <c r="AV1089" s="16">
        <v>37.159999999999997</v>
      </c>
      <c r="AW1089" s="14">
        <f t="shared" si="496"/>
        <v>8.5436555555555564</v>
      </c>
      <c r="AX1089" s="14">
        <f t="shared" si="488"/>
        <v>-15.551997222222212</v>
      </c>
      <c r="AY1089" s="14">
        <f t="shared" si="489"/>
        <v>-12.551313888888892</v>
      </c>
      <c r="AZ1089" s="14">
        <f t="shared" si="490"/>
        <v>-217.31683333333334</v>
      </c>
    </row>
    <row r="1090" spans="1:52">
      <c r="A1090" s="11">
        <v>0.69305555555555598</v>
      </c>
      <c r="B1090" s="12">
        <f t="shared" si="484"/>
        <v>16.616666666666664</v>
      </c>
      <c r="C1090" s="12">
        <f t="shared" si="485"/>
        <v>23.318884130631286</v>
      </c>
      <c r="D1090" s="12">
        <f t="shared" si="486"/>
        <v>22.936707475075746</v>
      </c>
      <c r="E1090" s="12">
        <f t="shared" si="487"/>
        <v>23.092707475075745</v>
      </c>
      <c r="F1090" s="12">
        <f t="shared" si="480"/>
        <v>6.0456566795996718</v>
      </c>
      <c r="G1090" s="12">
        <f t="shared" si="474"/>
        <v>0.41252027229376576</v>
      </c>
      <c r="H1090" s="26">
        <f t="shared" si="481"/>
        <v>23.635670566020284</v>
      </c>
      <c r="I1090" s="33">
        <f t="shared" si="475"/>
        <v>8.9219396861868425</v>
      </c>
      <c r="J1090" s="50">
        <f t="shared" si="476"/>
        <v>9.0779396861868431</v>
      </c>
      <c r="K1090" s="33">
        <f t="shared" si="466"/>
        <v>2.3765990523213181</v>
      </c>
      <c r="L1090" s="33">
        <f t="shared" si="482"/>
        <v>-0.99992667240940558</v>
      </c>
      <c r="M1090" s="33">
        <f t="shared" si="467"/>
        <v>3.1294824523719882</v>
      </c>
      <c r="N1090" s="33">
        <f t="shared" si="483"/>
        <v>-1.2109905212408361E-2</v>
      </c>
      <c r="O1090" s="33">
        <f t="shared" si="468"/>
        <v>3.1294824523719882</v>
      </c>
      <c r="P1090" s="33">
        <f t="shared" si="469"/>
        <v>179.30613658116556</v>
      </c>
      <c r="Q1090" s="33">
        <f t="shared" si="477"/>
        <v>0.18063005609133023</v>
      </c>
      <c r="R1090" s="33">
        <f t="shared" si="470"/>
        <v>10.34933986724455</v>
      </c>
      <c r="S1090" s="33">
        <f t="shared" si="478"/>
        <v>-0.98494437472938168</v>
      </c>
      <c r="T1090" s="33">
        <f t="shared" si="471"/>
        <v>2.9678482647562303</v>
      </c>
      <c r="U1090" s="33">
        <f t="shared" si="479"/>
        <v>0.17287156703445328</v>
      </c>
      <c r="V1090" s="72">
        <f t="shared" si="472"/>
        <v>2.9678482647562303</v>
      </c>
      <c r="W1090" s="33">
        <f t="shared" si="473"/>
        <v>170.04517980575696</v>
      </c>
      <c r="X1090" s="80">
        <v>0.69305555555555554</v>
      </c>
      <c r="Z1090" s="16">
        <v>181</v>
      </c>
      <c r="AA1090" s="16">
        <v>7</v>
      </c>
      <c r="AB1090" s="16">
        <v>55.74</v>
      </c>
      <c r="AC1090" s="14">
        <f t="shared" si="491"/>
        <v>181.13215</v>
      </c>
      <c r="AD1090" s="16">
        <v>51</v>
      </c>
      <c r="AE1090" s="16">
        <v>35</v>
      </c>
      <c r="AF1090" s="16">
        <v>44.72</v>
      </c>
      <c r="AG1090" s="14">
        <f t="shared" si="492"/>
        <v>51.595755555555556</v>
      </c>
      <c r="AH1090" s="16">
        <v>23</v>
      </c>
      <c r="AI1090" s="16">
        <v>2</v>
      </c>
      <c r="AJ1090" s="16">
        <v>53.37</v>
      </c>
      <c r="AK1090" s="14">
        <f t="shared" si="493"/>
        <v>23.048158333333333</v>
      </c>
      <c r="AL1090" s="16">
        <v>165</v>
      </c>
      <c r="AM1090" s="16">
        <v>39</v>
      </c>
      <c r="AN1090" s="16">
        <v>31.38</v>
      </c>
      <c r="AO1090" s="16">
        <f t="shared" si="494"/>
        <v>165.65871666666666</v>
      </c>
      <c r="AP1090" s="16">
        <v>39</v>
      </c>
      <c r="AQ1090" s="16">
        <v>0</v>
      </c>
      <c r="AR1090" s="16">
        <v>0.72</v>
      </c>
      <c r="AS1090" s="14">
        <f t="shared" si="495"/>
        <v>39.0002</v>
      </c>
      <c r="AT1090" s="16">
        <v>8</v>
      </c>
      <c r="AU1090" s="16">
        <v>33</v>
      </c>
      <c r="AV1090" s="16">
        <v>37.33</v>
      </c>
      <c r="AW1090" s="14">
        <f t="shared" si="496"/>
        <v>8.5603694444444436</v>
      </c>
      <c r="AX1090" s="14">
        <f t="shared" si="488"/>
        <v>-15.473433333333332</v>
      </c>
      <c r="AY1090" s="14">
        <f t="shared" si="489"/>
        <v>-12.595555555555556</v>
      </c>
      <c r="AZ1090" s="14">
        <f t="shared" si="490"/>
        <v>-217.31683333333334</v>
      </c>
    </row>
    <row r="1091" spans="1:52">
      <c r="A1091" s="11">
        <v>0.69374999999999998</v>
      </c>
      <c r="B1091" s="12">
        <f t="shared" si="484"/>
        <v>16.633333333333344</v>
      </c>
      <c r="C1091" s="12">
        <f t="shared" si="485"/>
        <v>23.335596363964633</v>
      </c>
      <c r="D1091" s="12">
        <f t="shared" si="486"/>
        <v>22.953419708409069</v>
      </c>
      <c r="E1091" s="12">
        <f t="shared" si="487"/>
        <v>23.109419708409067</v>
      </c>
      <c r="F1091" s="12">
        <f t="shared" si="480"/>
        <v>6.0500319320550915</v>
      </c>
      <c r="G1091" s="12">
        <f t="shared" si="474"/>
        <v>0.4125721500168899</v>
      </c>
      <c r="H1091" s="26">
        <f t="shared" si="481"/>
        <v>23.638642940606047</v>
      </c>
      <c r="I1091" s="33">
        <f t="shared" si="475"/>
        <v>8.9386519195201899</v>
      </c>
      <c r="J1091" s="50">
        <f t="shared" si="476"/>
        <v>9.0946519195201905</v>
      </c>
      <c r="K1091" s="33">
        <f t="shared" si="466"/>
        <v>2.3809743047767449</v>
      </c>
      <c r="L1091" s="33">
        <f t="shared" si="482"/>
        <v>-0.99992945512569853</v>
      </c>
      <c r="M1091" s="33">
        <f t="shared" si="467"/>
        <v>3.1297144631765228</v>
      </c>
      <c r="N1091" s="33">
        <f t="shared" si="483"/>
        <v>-1.187791109681377E-2</v>
      </c>
      <c r="O1091" s="33">
        <f t="shared" si="468"/>
        <v>3.1297144631765228</v>
      </c>
      <c r="P1091" s="33">
        <f t="shared" si="469"/>
        <v>179.31942982106685</v>
      </c>
      <c r="Q1091" s="33">
        <f t="shared" si="477"/>
        <v>0.17992493421953229</v>
      </c>
      <c r="R1091" s="33">
        <f t="shared" si="470"/>
        <v>10.308939359948162</v>
      </c>
      <c r="S1091" s="33">
        <f t="shared" si="478"/>
        <v>-0.98508648355304329</v>
      </c>
      <c r="T1091" s="33">
        <f t="shared" si="471"/>
        <v>2.968672247583851</v>
      </c>
      <c r="U1091" s="33">
        <f t="shared" si="479"/>
        <v>0.17205993118997745</v>
      </c>
      <c r="V1091" s="72">
        <f t="shared" si="472"/>
        <v>2.968672247583851</v>
      </c>
      <c r="W1091" s="33">
        <f t="shared" si="473"/>
        <v>170.09239054417085</v>
      </c>
      <c r="X1091" s="80">
        <v>0.69374999999999998</v>
      </c>
      <c r="Z1091" s="16">
        <v>181</v>
      </c>
      <c r="AA1091" s="16">
        <v>6</v>
      </c>
      <c r="AB1091" s="16">
        <v>45.9</v>
      </c>
      <c r="AC1091" s="14">
        <f t="shared" si="491"/>
        <v>181.11275000000001</v>
      </c>
      <c r="AD1091" s="16">
        <v>51</v>
      </c>
      <c r="AE1091" s="16">
        <v>35</v>
      </c>
      <c r="AF1091" s="16">
        <v>56.36</v>
      </c>
      <c r="AG1091" s="14">
        <f t="shared" si="492"/>
        <v>51.59898888888889</v>
      </c>
      <c r="AH1091" s="16">
        <v>23</v>
      </c>
      <c r="AI1091" s="16">
        <v>3</v>
      </c>
      <c r="AJ1091" s="16">
        <v>53.53</v>
      </c>
      <c r="AK1091" s="14">
        <f t="shared" si="493"/>
        <v>23.064869444444444</v>
      </c>
      <c r="AL1091" s="16">
        <v>165</v>
      </c>
      <c r="AM1091" s="16">
        <v>43</v>
      </c>
      <c r="AN1091" s="16">
        <v>5.03</v>
      </c>
      <c r="AO1091" s="16">
        <f t="shared" si="494"/>
        <v>165.71806388888888</v>
      </c>
      <c r="AP1091" s="16">
        <v>38</v>
      </c>
      <c r="AQ1091" s="16">
        <v>57</v>
      </c>
      <c r="AR1091" s="16">
        <v>33.880000000000003</v>
      </c>
      <c r="AS1091" s="14">
        <f t="shared" si="495"/>
        <v>38.959411111111109</v>
      </c>
      <c r="AT1091" s="16">
        <v>8</v>
      </c>
      <c r="AU1091" s="16">
        <v>34</v>
      </c>
      <c r="AV1091" s="16">
        <v>37.49</v>
      </c>
      <c r="AW1091" s="14">
        <f t="shared" si="496"/>
        <v>8.5770805555555558</v>
      </c>
      <c r="AX1091" s="14">
        <f t="shared" si="488"/>
        <v>-15.394686111111128</v>
      </c>
      <c r="AY1091" s="14">
        <f t="shared" si="489"/>
        <v>-12.639577777777781</v>
      </c>
      <c r="AZ1091" s="14">
        <f t="shared" si="490"/>
        <v>-217.31683333333331</v>
      </c>
    </row>
    <row r="1092" spans="1:52">
      <c r="A1092" s="11">
        <v>0.69444444444444398</v>
      </c>
      <c r="B1092" s="12">
        <f t="shared" si="484"/>
        <v>16.649999999999999</v>
      </c>
      <c r="C1092" s="12">
        <f t="shared" si="485"/>
        <v>23.352308597297956</v>
      </c>
      <c r="D1092" s="12">
        <f t="shared" si="486"/>
        <v>22.970131941742391</v>
      </c>
      <c r="E1092" s="12">
        <f t="shared" si="487"/>
        <v>23.12613194174239</v>
      </c>
      <c r="F1092" s="12">
        <f t="shared" si="480"/>
        <v>6.0544071845105121</v>
      </c>
      <c r="G1092" s="12">
        <f t="shared" si="474"/>
        <v>0.4126230817993638</v>
      </c>
      <c r="H1092" s="26">
        <f t="shared" si="481"/>
        <v>23.641561116784878</v>
      </c>
      <c r="I1092" s="33">
        <f t="shared" si="475"/>
        <v>8.9553641528535124</v>
      </c>
      <c r="J1092" s="50">
        <f t="shared" si="476"/>
        <v>9.111364152853513</v>
      </c>
      <c r="K1092" s="33">
        <f t="shared" si="466"/>
        <v>2.3853495572321655</v>
      </c>
      <c r="L1092" s="33">
        <f t="shared" si="482"/>
        <v>-0.99993218682961504</v>
      </c>
      <c r="M1092" s="33">
        <f t="shared" si="467"/>
        <v>3.1299467155136753</v>
      </c>
      <c r="N1092" s="33">
        <f t="shared" si="483"/>
        <v>-1.1645674825627585E-2</v>
      </c>
      <c r="O1092" s="33">
        <f t="shared" si="468"/>
        <v>3.1299467155136753</v>
      </c>
      <c r="P1092" s="33">
        <f t="shared" si="469"/>
        <v>179.33273689976775</v>
      </c>
      <c r="Q1092" s="33">
        <f t="shared" si="477"/>
        <v>0.17922313662116127</v>
      </c>
      <c r="R1092" s="33">
        <f t="shared" si="470"/>
        <v>10.268729319489086</v>
      </c>
      <c r="S1092" s="33">
        <f t="shared" si="478"/>
        <v>-0.98522840669453982</v>
      </c>
      <c r="T1092" s="33">
        <f t="shared" si="471"/>
        <v>2.9694990517198492</v>
      </c>
      <c r="U1092" s="33">
        <f t="shared" si="479"/>
        <v>0.17124539889333845</v>
      </c>
      <c r="V1092" s="72">
        <f t="shared" si="472"/>
        <v>2.9694990517198492</v>
      </c>
      <c r="W1092" s="33">
        <f t="shared" si="473"/>
        <v>170.13976293164751</v>
      </c>
      <c r="X1092" s="80">
        <v>0.69444444444444453</v>
      </c>
      <c r="Z1092" s="16">
        <v>181</v>
      </c>
      <c r="AA1092" s="16">
        <v>5</v>
      </c>
      <c r="AB1092" s="16">
        <v>35.97</v>
      </c>
      <c r="AC1092" s="14">
        <f t="shared" si="491"/>
        <v>181.09332499999999</v>
      </c>
      <c r="AD1092" s="16">
        <v>51</v>
      </c>
      <c r="AE1092" s="16">
        <v>36</v>
      </c>
      <c r="AF1092" s="16">
        <v>7.79</v>
      </c>
      <c r="AG1092" s="14">
        <f t="shared" si="492"/>
        <v>51.602163888888889</v>
      </c>
      <c r="AH1092" s="16">
        <v>23</v>
      </c>
      <c r="AI1092" s="16">
        <v>4</v>
      </c>
      <c r="AJ1092" s="16">
        <v>53.7</v>
      </c>
      <c r="AK1092" s="14">
        <f t="shared" si="493"/>
        <v>23.081583333333334</v>
      </c>
      <c r="AL1092" s="16">
        <v>165</v>
      </c>
      <c r="AM1092" s="16">
        <v>46</v>
      </c>
      <c r="AN1092" s="16">
        <v>39.229999999999997</v>
      </c>
      <c r="AO1092" s="16">
        <f t="shared" si="494"/>
        <v>165.77756388888889</v>
      </c>
      <c r="AP1092" s="16">
        <v>38</v>
      </c>
      <c r="AQ1092" s="16">
        <v>55</v>
      </c>
      <c r="AR1092" s="16">
        <v>7.64</v>
      </c>
      <c r="AS1092" s="14">
        <f t="shared" si="495"/>
        <v>38.918788888888891</v>
      </c>
      <c r="AT1092" s="16">
        <v>8</v>
      </c>
      <c r="AU1092" s="16">
        <v>35</v>
      </c>
      <c r="AV1092" s="16">
        <v>37.65</v>
      </c>
      <c r="AW1092" s="14">
        <f t="shared" si="496"/>
        <v>8.5937916666666663</v>
      </c>
      <c r="AX1092" s="14">
        <f t="shared" si="488"/>
        <v>-15.315761111111101</v>
      </c>
      <c r="AY1092" s="14">
        <f t="shared" si="489"/>
        <v>-12.683374999999998</v>
      </c>
      <c r="AZ1092" s="14">
        <f t="shared" si="490"/>
        <v>-217.31687500000001</v>
      </c>
    </row>
    <row r="1093" spans="1:52">
      <c r="A1093" s="11">
        <v>0.69513888888888897</v>
      </c>
      <c r="B1093" s="12">
        <f t="shared" si="484"/>
        <v>16.666666666666657</v>
      </c>
      <c r="C1093" s="12">
        <f t="shared" si="485"/>
        <v>23.369020830631278</v>
      </c>
      <c r="D1093" s="12">
        <f t="shared" si="486"/>
        <v>22.986844175075738</v>
      </c>
      <c r="E1093" s="12">
        <f t="shared" si="487"/>
        <v>23.142844175075737</v>
      </c>
      <c r="F1093" s="12">
        <f t="shared" si="480"/>
        <v>6.0587824369659389</v>
      </c>
      <c r="G1093" s="12">
        <f t="shared" si="474"/>
        <v>0.41267306660304182</v>
      </c>
      <c r="H1093" s="26">
        <f t="shared" si="481"/>
        <v>23.644425035075418</v>
      </c>
      <c r="I1093" s="33">
        <f t="shared" si="475"/>
        <v>8.9720763861868349</v>
      </c>
      <c r="J1093" s="50">
        <f t="shared" si="476"/>
        <v>9.1280763861868355</v>
      </c>
      <c r="K1093" s="33">
        <f t="shared" si="466"/>
        <v>2.3897248096875856</v>
      </c>
      <c r="L1093" s="33">
        <f t="shared" si="482"/>
        <v>-0.99993486729901426</v>
      </c>
      <c r="M1093" s="33">
        <f t="shared" si="467"/>
        <v>3.1301792046769705</v>
      </c>
      <c r="N1093" s="33">
        <f t="shared" si="483"/>
        <v>-1.1413201115499901E-2</v>
      </c>
      <c r="O1093" s="33">
        <f t="shared" si="468"/>
        <v>3.1301792046769705</v>
      </c>
      <c r="P1093" s="33">
        <f t="shared" si="469"/>
        <v>179.3460575476071</v>
      </c>
      <c r="Q1093" s="33">
        <f t="shared" si="477"/>
        <v>0.17852467511217759</v>
      </c>
      <c r="R1093" s="33">
        <f t="shared" si="470"/>
        <v>10.228710422871984</v>
      </c>
      <c r="S1093" s="33">
        <f t="shared" si="478"/>
        <v>-0.98537013484204095</v>
      </c>
      <c r="T1093" s="33">
        <f t="shared" si="471"/>
        <v>2.9703286635475026</v>
      </c>
      <c r="U1093" s="33">
        <f t="shared" si="479"/>
        <v>0.17042798291764838</v>
      </c>
      <c r="V1093" s="72">
        <f t="shared" si="472"/>
        <v>2.9703286635475026</v>
      </c>
      <c r="W1093" s="33">
        <f t="shared" si="473"/>
        <v>170.18729618800617</v>
      </c>
      <c r="X1093" s="80">
        <v>0.69513888888888886</v>
      </c>
      <c r="Z1093" s="16">
        <v>181</v>
      </c>
      <c r="AA1093" s="16">
        <v>4</v>
      </c>
      <c r="AB1093" s="16">
        <v>25.96</v>
      </c>
      <c r="AC1093" s="14">
        <f t="shared" si="491"/>
        <v>181.07387777777777</v>
      </c>
      <c r="AD1093" s="16">
        <v>51</v>
      </c>
      <c r="AE1093" s="16">
        <v>36</v>
      </c>
      <c r="AF1093" s="16">
        <v>19.02</v>
      </c>
      <c r="AG1093" s="14">
        <f t="shared" si="492"/>
        <v>51.605283333333333</v>
      </c>
      <c r="AH1093" s="16">
        <v>23</v>
      </c>
      <c r="AI1093" s="16">
        <v>5</v>
      </c>
      <c r="AJ1093" s="16">
        <v>53.86</v>
      </c>
      <c r="AK1093" s="14">
        <f t="shared" si="493"/>
        <v>23.098294444444445</v>
      </c>
      <c r="AL1093" s="16">
        <v>165</v>
      </c>
      <c r="AM1093" s="16">
        <v>50</v>
      </c>
      <c r="AN1093" s="16">
        <v>13.98</v>
      </c>
      <c r="AO1093" s="16">
        <f t="shared" si="494"/>
        <v>165.83721666666668</v>
      </c>
      <c r="AP1093" s="16">
        <v>38</v>
      </c>
      <c r="AQ1093" s="16">
        <v>52</v>
      </c>
      <c r="AR1093" s="16">
        <v>42</v>
      </c>
      <c r="AS1093" s="14">
        <f t="shared" si="495"/>
        <v>38.87833333333333</v>
      </c>
      <c r="AT1093" s="16">
        <v>8</v>
      </c>
      <c r="AU1093" s="16">
        <v>36</v>
      </c>
      <c r="AV1093" s="16">
        <v>37.82</v>
      </c>
      <c r="AW1093" s="14">
        <f t="shared" si="496"/>
        <v>8.6105055555555552</v>
      </c>
      <c r="AX1093" s="14">
        <f t="shared" si="488"/>
        <v>-15.23666111111109</v>
      </c>
      <c r="AY1093" s="14">
        <f t="shared" si="489"/>
        <v>-12.726950000000002</v>
      </c>
      <c r="AZ1093" s="14">
        <f t="shared" si="490"/>
        <v>-217.31683333333334</v>
      </c>
    </row>
    <row r="1094" spans="1:52">
      <c r="A1094" s="11">
        <v>0.69583333333333297</v>
      </c>
      <c r="B1094" s="12">
        <f t="shared" si="484"/>
        <v>16.683333333333337</v>
      </c>
      <c r="C1094" s="12">
        <f t="shared" si="485"/>
        <v>23.385733063964626</v>
      </c>
      <c r="D1094" s="12">
        <f t="shared" si="486"/>
        <v>23.003556408409061</v>
      </c>
      <c r="E1094" s="12">
        <f t="shared" si="487"/>
        <v>23.15955640840906</v>
      </c>
      <c r="F1094" s="12">
        <f t="shared" si="480"/>
        <v>6.0631576894213595</v>
      </c>
      <c r="G1094" s="12">
        <f t="shared" si="474"/>
        <v>0.41272210340899979</v>
      </c>
      <c r="H1094" s="26">
        <f t="shared" si="481"/>
        <v>23.647234637097615</v>
      </c>
      <c r="I1094" s="33">
        <f t="shared" si="475"/>
        <v>8.9887886195201823</v>
      </c>
      <c r="J1094" s="50">
        <f t="shared" si="476"/>
        <v>9.1447886195201828</v>
      </c>
      <c r="K1094" s="33">
        <f t="shared" si="466"/>
        <v>2.3941000621430129</v>
      </c>
      <c r="L1094" s="33">
        <f t="shared" si="482"/>
        <v>-0.99993749631589968</v>
      </c>
      <c r="M1094" s="33">
        <f t="shared" si="467"/>
        <v>3.1304119259542853</v>
      </c>
      <c r="N1094" s="33">
        <f t="shared" si="483"/>
        <v>-1.1180494688979204E-2</v>
      </c>
      <c r="O1094" s="33">
        <f t="shared" si="468"/>
        <v>3.1304119259542853</v>
      </c>
      <c r="P1094" s="33">
        <f t="shared" si="469"/>
        <v>179.35939149460012</v>
      </c>
      <c r="Q1094" s="33">
        <f t="shared" si="477"/>
        <v>0.1778295614562144</v>
      </c>
      <c r="R1094" s="33">
        <f t="shared" si="470"/>
        <v>10.188883344103385</v>
      </c>
      <c r="S1094" s="33">
        <f t="shared" si="478"/>
        <v>-0.98551165869715407</v>
      </c>
      <c r="T1094" s="33">
        <f t="shared" si="471"/>
        <v>2.971161069413589</v>
      </c>
      <c r="U1094" s="33">
        <f t="shared" si="479"/>
        <v>0.16960769608712961</v>
      </c>
      <c r="V1094" s="72">
        <f t="shared" si="472"/>
        <v>2.971161069413589</v>
      </c>
      <c r="W1094" s="33">
        <f t="shared" si="473"/>
        <v>170.23498953097487</v>
      </c>
      <c r="X1094" s="80">
        <v>0.6958333333333333</v>
      </c>
      <c r="Z1094" s="16">
        <v>181</v>
      </c>
      <c r="AA1094" s="16">
        <v>3</v>
      </c>
      <c r="AB1094" s="16">
        <v>15.85</v>
      </c>
      <c r="AC1094" s="14">
        <f t="shared" si="491"/>
        <v>181.05440277777777</v>
      </c>
      <c r="AD1094" s="16">
        <v>51</v>
      </c>
      <c r="AE1094" s="16">
        <v>36</v>
      </c>
      <c r="AF1094" s="16">
        <v>30.06</v>
      </c>
      <c r="AG1094" s="14">
        <f t="shared" si="492"/>
        <v>51.608350000000002</v>
      </c>
      <c r="AH1094" s="16">
        <v>23</v>
      </c>
      <c r="AI1094" s="16">
        <v>6</v>
      </c>
      <c r="AJ1094" s="16">
        <v>54.03</v>
      </c>
      <c r="AK1094" s="14">
        <f t="shared" si="493"/>
        <v>23.115008333333332</v>
      </c>
      <c r="AL1094" s="16">
        <v>165</v>
      </c>
      <c r="AM1094" s="16">
        <v>53</v>
      </c>
      <c r="AN1094" s="16">
        <v>49.28</v>
      </c>
      <c r="AO1094" s="16">
        <f t="shared" si="494"/>
        <v>165.89702222222223</v>
      </c>
      <c r="AP1094" s="16">
        <v>38</v>
      </c>
      <c r="AQ1094" s="16">
        <v>50</v>
      </c>
      <c r="AR1094" s="16">
        <v>16.96</v>
      </c>
      <c r="AS1094" s="14">
        <f t="shared" si="495"/>
        <v>38.838044444444442</v>
      </c>
      <c r="AT1094" s="16">
        <v>8</v>
      </c>
      <c r="AU1094" s="16">
        <v>37</v>
      </c>
      <c r="AV1094" s="16">
        <v>37.979999999999997</v>
      </c>
      <c r="AW1094" s="14">
        <f t="shared" si="496"/>
        <v>8.6272166666666674</v>
      </c>
      <c r="AX1094" s="14">
        <f t="shared" si="488"/>
        <v>-15.157380555555534</v>
      </c>
      <c r="AY1094" s="14">
        <f t="shared" si="489"/>
        <v>-12.770305555555559</v>
      </c>
      <c r="AZ1094" s="14">
        <f t="shared" si="490"/>
        <v>-217.31687499999998</v>
      </c>
    </row>
    <row r="1095" spans="1:52">
      <c r="A1095" s="11">
        <v>0.69652777777777797</v>
      </c>
      <c r="B1095" s="12">
        <f t="shared" si="484"/>
        <v>16.699999999999992</v>
      </c>
      <c r="C1095" s="12">
        <f t="shared" si="485"/>
        <v>23.402445297297948</v>
      </c>
      <c r="D1095" s="12">
        <f t="shared" si="486"/>
        <v>23.020268641742408</v>
      </c>
      <c r="E1095" s="12">
        <f t="shared" si="487"/>
        <v>23.176268641742407</v>
      </c>
      <c r="F1095" s="12">
        <f t="shared" si="480"/>
        <v>6.0675329418767863</v>
      </c>
      <c r="G1095" s="12">
        <f t="shared" si="474"/>
        <v>0.41277019121756042</v>
      </c>
      <c r="H1095" s="26">
        <f t="shared" si="481"/>
        <v>23.64998986557417</v>
      </c>
      <c r="I1095" s="33">
        <f t="shared" si="475"/>
        <v>9.0055008528535048</v>
      </c>
      <c r="J1095" s="50">
        <f t="shared" si="476"/>
        <v>9.1615008528535054</v>
      </c>
      <c r="K1095" s="33">
        <f t="shared" si="466"/>
        <v>2.3984753145984334</v>
      </c>
      <c r="L1095" s="33">
        <f t="shared" si="482"/>
        <v>-0.99994007366643656</v>
      </c>
      <c r="M1095" s="33">
        <f t="shared" si="467"/>
        <v>3.1306448746277766</v>
      </c>
      <c r="N1095" s="33">
        <f t="shared" si="483"/>
        <v>-1.0947560274399689E-2</v>
      </c>
      <c r="O1095" s="33">
        <f t="shared" si="468"/>
        <v>3.1306448746277766</v>
      </c>
      <c r="P1095" s="33">
        <f t="shared" si="469"/>
        <v>179.37273847043431</v>
      </c>
      <c r="Q1095" s="33">
        <f t="shared" si="477"/>
        <v>0.17713780736437207</v>
      </c>
      <c r="R1095" s="33">
        <f t="shared" si="470"/>
        <v>10.149248754179911</v>
      </c>
      <c r="S1095" s="33">
        <f t="shared" si="478"/>
        <v>-0.9856529689754655</v>
      </c>
      <c r="T1095" s="33">
        <f t="shared" si="471"/>
        <v>2.971996255628393</v>
      </c>
      <c r="U1095" s="33">
        <f t="shared" si="479"/>
        <v>0.16878455127721373</v>
      </c>
      <c r="V1095" s="72">
        <f t="shared" si="472"/>
        <v>2.971996255628393</v>
      </c>
      <c r="W1095" s="33">
        <f t="shared" si="473"/>
        <v>170.28284217619066</v>
      </c>
      <c r="X1095" s="80">
        <v>0.69652777777777775</v>
      </c>
      <c r="Z1095" s="16">
        <v>181</v>
      </c>
      <c r="AA1095" s="16">
        <v>2</v>
      </c>
      <c r="AB1095" s="16">
        <v>5.66</v>
      </c>
      <c r="AC1095" s="14">
        <f t="shared" si="491"/>
        <v>181.03490555555555</v>
      </c>
      <c r="AD1095" s="16">
        <v>51</v>
      </c>
      <c r="AE1095" s="16">
        <v>36</v>
      </c>
      <c r="AF1095" s="16">
        <v>40.89</v>
      </c>
      <c r="AG1095" s="14">
        <f t="shared" si="492"/>
        <v>51.611358333333335</v>
      </c>
      <c r="AH1095" s="16">
        <v>23</v>
      </c>
      <c r="AI1095" s="16">
        <v>7</v>
      </c>
      <c r="AJ1095" s="16">
        <v>54.19</v>
      </c>
      <c r="AK1095" s="14">
        <f t="shared" si="493"/>
        <v>23.131719444444446</v>
      </c>
      <c r="AL1095" s="16">
        <v>165</v>
      </c>
      <c r="AM1095" s="16">
        <v>57</v>
      </c>
      <c r="AN1095" s="16">
        <v>25.13</v>
      </c>
      <c r="AO1095" s="16">
        <f t="shared" si="494"/>
        <v>165.95698055555556</v>
      </c>
      <c r="AP1095" s="16">
        <v>38</v>
      </c>
      <c r="AQ1095" s="16">
        <v>47</v>
      </c>
      <c r="AR1095" s="16">
        <v>52.52</v>
      </c>
      <c r="AS1095" s="14">
        <f t="shared" si="495"/>
        <v>38.797922222222219</v>
      </c>
      <c r="AT1095" s="16">
        <v>8</v>
      </c>
      <c r="AU1095" s="16">
        <v>38</v>
      </c>
      <c r="AV1095" s="16">
        <v>38.15</v>
      </c>
      <c r="AW1095" s="14">
        <f t="shared" si="496"/>
        <v>8.6439305555555563</v>
      </c>
      <c r="AX1095" s="14">
        <f t="shared" si="488"/>
        <v>-15.077924999999993</v>
      </c>
      <c r="AY1095" s="14">
        <f t="shared" si="489"/>
        <v>-12.813436111111116</v>
      </c>
      <c r="AZ1095" s="14">
        <f t="shared" si="490"/>
        <v>-217.31683333333334</v>
      </c>
    </row>
    <row r="1096" spans="1:52">
      <c r="A1096" s="11">
        <v>0.69722222222222197</v>
      </c>
      <c r="B1096" s="12">
        <f t="shared" si="484"/>
        <v>16.716666666666672</v>
      </c>
      <c r="C1096" s="12">
        <f t="shared" si="485"/>
        <v>23.419157530631296</v>
      </c>
      <c r="D1096" s="12">
        <f t="shared" si="486"/>
        <v>23.036980875075727</v>
      </c>
      <c r="E1096" s="12">
        <f t="shared" si="487"/>
        <v>23.192980875075726</v>
      </c>
      <c r="F1096" s="12">
        <f t="shared" si="480"/>
        <v>6.0719081943322069</v>
      </c>
      <c r="G1096" s="12">
        <f t="shared" si="474"/>
        <v>0.41281732904831786</v>
      </c>
      <c r="H1096" s="26">
        <f t="shared" si="481"/>
        <v>23.652690664331974</v>
      </c>
      <c r="I1096" s="33">
        <f t="shared" si="475"/>
        <v>9.0222130861868521</v>
      </c>
      <c r="J1096" s="50">
        <f t="shared" si="476"/>
        <v>9.1782130861868527</v>
      </c>
      <c r="K1096" s="33">
        <f t="shared" si="466"/>
        <v>2.4028505670538602</v>
      </c>
      <c r="L1096" s="33">
        <f t="shared" si="482"/>
        <v>-0.9999425991409715</v>
      </c>
      <c r="M1096" s="33">
        <f t="shared" si="467"/>
        <v>3.1308780459740078</v>
      </c>
      <c r="N1096" s="33">
        <f t="shared" si="483"/>
        <v>-1.0714402605762561E-2</v>
      </c>
      <c r="O1096" s="33">
        <f t="shared" si="468"/>
        <v>3.1308780459740078</v>
      </c>
      <c r="P1096" s="33">
        <f t="shared" si="469"/>
        <v>179.38609820447678</v>
      </c>
      <c r="Q1096" s="33">
        <f t="shared" si="477"/>
        <v>0.17644942449500126</v>
      </c>
      <c r="R1096" s="33">
        <f t="shared" si="470"/>
        <v>10.109807321075859</v>
      </c>
      <c r="S1096" s="33">
        <f t="shared" si="478"/>
        <v>-0.98579405640708262</v>
      </c>
      <c r="T1096" s="33">
        <f t="shared" si="471"/>
        <v>2.9728342084656978</v>
      </c>
      <c r="U1096" s="33">
        <f t="shared" si="479"/>
        <v>0.16795856141462334</v>
      </c>
      <c r="V1096" s="72">
        <f t="shared" si="472"/>
        <v>2.9728342084656978</v>
      </c>
      <c r="W1096" s="33">
        <f t="shared" si="473"/>
        <v>170.33085333719922</v>
      </c>
      <c r="X1096" s="80">
        <v>0.6972222222222223</v>
      </c>
      <c r="Z1096" s="16">
        <v>181</v>
      </c>
      <c r="AA1096" s="16">
        <v>0</v>
      </c>
      <c r="AB1096" s="16">
        <v>55.39</v>
      </c>
      <c r="AC1096" s="14">
        <f t="shared" si="491"/>
        <v>181.0153861111111</v>
      </c>
      <c r="AD1096" s="16">
        <v>51</v>
      </c>
      <c r="AE1096" s="16">
        <v>36</v>
      </c>
      <c r="AF1096" s="16">
        <v>51.51</v>
      </c>
      <c r="AG1096" s="14">
        <f t="shared" si="492"/>
        <v>51.614308333333334</v>
      </c>
      <c r="AH1096" s="16">
        <v>23</v>
      </c>
      <c r="AI1096" s="16">
        <v>8</v>
      </c>
      <c r="AJ1096" s="16">
        <v>54.36</v>
      </c>
      <c r="AK1096" s="14">
        <f t="shared" si="493"/>
        <v>23.148433333333333</v>
      </c>
      <c r="AL1096" s="16">
        <v>166</v>
      </c>
      <c r="AM1096" s="16">
        <v>1</v>
      </c>
      <c r="AN1096" s="16">
        <v>1.51</v>
      </c>
      <c r="AO1096" s="16">
        <f t="shared" si="494"/>
        <v>166.0170861111111</v>
      </c>
      <c r="AP1096" s="16">
        <v>38</v>
      </c>
      <c r="AQ1096" s="16">
        <v>45</v>
      </c>
      <c r="AR1096" s="16">
        <v>28.69</v>
      </c>
      <c r="AS1096" s="14">
        <f t="shared" si="495"/>
        <v>38.757969444444441</v>
      </c>
      <c r="AT1096" s="16">
        <v>8</v>
      </c>
      <c r="AU1096" s="16">
        <v>39</v>
      </c>
      <c r="AV1096" s="16">
        <v>38.31</v>
      </c>
      <c r="AW1096" s="14">
        <f t="shared" si="496"/>
        <v>8.6606416666666668</v>
      </c>
      <c r="AX1096" s="14">
        <f t="shared" si="488"/>
        <v>-14.9983</v>
      </c>
      <c r="AY1096" s="14">
        <f t="shared" si="489"/>
        <v>-12.856338888888892</v>
      </c>
      <c r="AZ1096" s="14">
        <f t="shared" si="490"/>
        <v>-217.31687499999998</v>
      </c>
    </row>
    <row r="1097" spans="1:52">
      <c r="A1097" s="11">
        <v>0.69791666666666696</v>
      </c>
      <c r="B1097" s="12">
        <f t="shared" si="484"/>
        <v>16.733333333333327</v>
      </c>
      <c r="C1097" s="12">
        <f t="shared" si="485"/>
        <v>23.435869763964615</v>
      </c>
      <c r="D1097" s="12">
        <f t="shared" si="486"/>
        <v>23.053693108409075</v>
      </c>
      <c r="E1097" s="12">
        <f t="shared" si="487"/>
        <v>23.209693108409073</v>
      </c>
      <c r="F1097" s="12">
        <f t="shared" si="480"/>
        <v>6.0762834467876337</v>
      </c>
      <c r="G1097" s="12">
        <f t="shared" si="474"/>
        <v>0.41286351594016246</v>
      </c>
      <c r="H1097" s="26">
        <f t="shared" si="481"/>
        <v>23.655336978303495</v>
      </c>
      <c r="I1097" s="33">
        <f t="shared" si="475"/>
        <v>9.0389253195201711</v>
      </c>
      <c r="J1097" s="50">
        <f t="shared" si="476"/>
        <v>9.1949253195201717</v>
      </c>
      <c r="K1097" s="33">
        <f t="shared" si="466"/>
        <v>2.4072258195092795</v>
      </c>
      <c r="L1097" s="33">
        <f t="shared" si="482"/>
        <v>-0.99994507253405085</v>
      </c>
      <c r="M1097" s="33">
        <f t="shared" si="467"/>
        <v>3.1311114352642102</v>
      </c>
      <c r="N1097" s="33">
        <f t="shared" si="483"/>
        <v>-1.0481026422623267E-2</v>
      </c>
      <c r="O1097" s="33">
        <f t="shared" si="468"/>
        <v>3.1311114352642102</v>
      </c>
      <c r="P1097" s="33">
        <f t="shared" si="469"/>
        <v>179.39947042578891</v>
      </c>
      <c r="Q1097" s="33">
        <f t="shared" si="477"/>
        <v>0.17576442445350124</v>
      </c>
      <c r="R1097" s="33">
        <f t="shared" si="470"/>
        <v>10.070559709731622</v>
      </c>
      <c r="S1097" s="33">
        <f t="shared" si="478"/>
        <v>-0.98593491173717618</v>
      </c>
      <c r="T1097" s="33">
        <f t="shared" si="471"/>
        <v>2.9736749141628076</v>
      </c>
      <c r="U1097" s="33">
        <f t="shared" si="479"/>
        <v>0.16712973947746862</v>
      </c>
      <c r="V1097" s="72">
        <f t="shared" si="472"/>
        <v>2.9736749141628076</v>
      </c>
      <c r="W1097" s="33">
        <f t="shared" si="473"/>
        <v>170.37902222545623</v>
      </c>
      <c r="X1097" s="80">
        <v>0.69791666666666663</v>
      </c>
      <c r="Z1097" s="16">
        <v>180</v>
      </c>
      <c r="AA1097" s="16">
        <v>59</v>
      </c>
      <c r="AB1097" s="16">
        <v>45.03</v>
      </c>
      <c r="AC1097" s="14">
        <f t="shared" si="491"/>
        <v>180.99584166666668</v>
      </c>
      <c r="AD1097" s="16">
        <v>51</v>
      </c>
      <c r="AE1097" s="16">
        <v>37</v>
      </c>
      <c r="AF1097" s="16">
        <v>1.94</v>
      </c>
      <c r="AG1097" s="14">
        <f t="shared" si="492"/>
        <v>51.617205555555557</v>
      </c>
      <c r="AH1097" s="16">
        <v>23</v>
      </c>
      <c r="AI1097" s="16">
        <v>9</v>
      </c>
      <c r="AJ1097" s="16">
        <v>54.52</v>
      </c>
      <c r="AK1097" s="14">
        <f t="shared" si="493"/>
        <v>23.165144444444444</v>
      </c>
      <c r="AL1097" s="16">
        <v>166</v>
      </c>
      <c r="AM1097" s="16">
        <v>4</v>
      </c>
      <c r="AN1097" s="16">
        <v>38.44</v>
      </c>
      <c r="AO1097" s="16">
        <f t="shared" si="494"/>
        <v>166.07734444444444</v>
      </c>
      <c r="AP1097" s="16">
        <v>38</v>
      </c>
      <c r="AQ1097" s="16">
        <v>43</v>
      </c>
      <c r="AR1097" s="16">
        <v>5.46</v>
      </c>
      <c r="AS1097" s="14">
        <f t="shared" si="495"/>
        <v>38.718183333333336</v>
      </c>
      <c r="AT1097" s="16">
        <v>8</v>
      </c>
      <c r="AU1097" s="16">
        <v>40</v>
      </c>
      <c r="AV1097" s="16">
        <v>38.47</v>
      </c>
      <c r="AW1097" s="14">
        <f t="shared" si="496"/>
        <v>8.6773527777777772</v>
      </c>
      <c r="AX1097" s="14">
        <f t="shared" si="488"/>
        <v>-14.918497222222243</v>
      </c>
      <c r="AY1097" s="14">
        <f t="shared" si="489"/>
        <v>-12.899022222222222</v>
      </c>
      <c r="AZ1097" s="14">
        <f t="shared" si="490"/>
        <v>-217.31687499999998</v>
      </c>
    </row>
    <row r="1098" spans="1:52">
      <c r="A1098" s="11">
        <v>0.69861111111111096</v>
      </c>
      <c r="B1098" s="12">
        <f t="shared" si="484"/>
        <v>16.750000000000007</v>
      </c>
      <c r="C1098" s="12">
        <f t="shared" si="485"/>
        <v>23.452581997297962</v>
      </c>
      <c r="D1098" s="12">
        <f t="shared" si="486"/>
        <v>23.070405341742397</v>
      </c>
      <c r="E1098" s="12">
        <f t="shared" si="487"/>
        <v>23.226405341742396</v>
      </c>
      <c r="F1098" s="12">
        <f t="shared" si="480"/>
        <v>6.0806586992430525</v>
      </c>
      <c r="G1098" s="12">
        <f t="shared" si="474"/>
        <v>0.41290875095130419</v>
      </c>
      <c r="H1098" s="26">
        <f t="shared" si="481"/>
        <v>23.657928753528143</v>
      </c>
      <c r="I1098" s="33">
        <f t="shared" si="475"/>
        <v>9.0556375528535185</v>
      </c>
      <c r="J1098" s="50">
        <f t="shared" si="476"/>
        <v>9.211637552853519</v>
      </c>
      <c r="K1098" s="33">
        <f t="shared" si="466"/>
        <v>2.4116010719647063</v>
      </c>
      <c r="L1098" s="33">
        <f t="shared" si="482"/>
        <v>-0.99994749364443836</v>
      </c>
      <c r="M1098" s="33">
        <f t="shared" si="467"/>
        <v>3.1313450377642162</v>
      </c>
      <c r="N1098" s="33">
        <f t="shared" si="483"/>
        <v>-1.024743646997253E-2</v>
      </c>
      <c r="O1098" s="33">
        <f t="shared" si="468"/>
        <v>3.1313450377642162</v>
      </c>
      <c r="P1098" s="33">
        <f t="shared" si="469"/>
        <v>179.41285486312296</v>
      </c>
      <c r="Q1098" s="33">
        <f t="shared" si="477"/>
        <v>0.17508281879210102</v>
      </c>
      <c r="R1098" s="33">
        <f t="shared" si="470"/>
        <v>10.031506582041166</v>
      </c>
      <c r="S1098" s="33">
        <f t="shared" si="478"/>
        <v>-0.98607552572652413</v>
      </c>
      <c r="T1098" s="33">
        <f t="shared" si="471"/>
        <v>2.9745183589205499</v>
      </c>
      <c r="U1098" s="33">
        <f t="shared" si="479"/>
        <v>0.1662980984953196</v>
      </c>
      <c r="V1098" s="72">
        <f t="shared" si="472"/>
        <v>2.9745183589205499</v>
      </c>
      <c r="W1098" s="33">
        <f t="shared" si="473"/>
        <v>170.42734805032728</v>
      </c>
      <c r="X1098" s="80">
        <v>0.69861111111111107</v>
      </c>
      <c r="Z1098" s="16">
        <v>180</v>
      </c>
      <c r="AA1098" s="16">
        <v>58</v>
      </c>
      <c r="AB1098" s="16">
        <v>34.590000000000003</v>
      </c>
      <c r="AC1098" s="14">
        <f t="shared" si="491"/>
        <v>180.97627499999999</v>
      </c>
      <c r="AD1098" s="16">
        <v>51</v>
      </c>
      <c r="AE1098" s="16">
        <v>37</v>
      </c>
      <c r="AF1098" s="16">
        <v>12.16</v>
      </c>
      <c r="AG1098" s="14">
        <f t="shared" si="492"/>
        <v>51.620044444444446</v>
      </c>
      <c r="AH1098" s="16">
        <v>23</v>
      </c>
      <c r="AI1098" s="16">
        <v>10</v>
      </c>
      <c r="AJ1098" s="16">
        <v>54.68</v>
      </c>
      <c r="AK1098" s="14">
        <f t="shared" si="493"/>
        <v>23.181855555555554</v>
      </c>
      <c r="AL1098" s="16">
        <v>166</v>
      </c>
      <c r="AM1098" s="16">
        <v>8</v>
      </c>
      <c r="AN1098" s="16">
        <v>15.9</v>
      </c>
      <c r="AO1098" s="16">
        <f t="shared" si="494"/>
        <v>166.13775000000001</v>
      </c>
      <c r="AP1098" s="16">
        <v>38</v>
      </c>
      <c r="AQ1098" s="16">
        <v>40</v>
      </c>
      <c r="AR1098" s="16">
        <v>42.84</v>
      </c>
      <c r="AS1098" s="14">
        <f t="shared" si="495"/>
        <v>38.678566666666669</v>
      </c>
      <c r="AT1098" s="16">
        <v>8</v>
      </c>
      <c r="AU1098" s="16">
        <v>41</v>
      </c>
      <c r="AV1098" s="16">
        <v>38.64</v>
      </c>
      <c r="AW1098" s="14">
        <f t="shared" si="496"/>
        <v>8.6940666666666662</v>
      </c>
      <c r="AX1098" s="14">
        <f t="shared" si="488"/>
        <v>-14.838524999999976</v>
      </c>
      <c r="AY1098" s="14">
        <f t="shared" si="489"/>
        <v>-12.941477777777777</v>
      </c>
      <c r="AZ1098" s="14">
        <f t="shared" si="490"/>
        <v>-217.31683333333331</v>
      </c>
    </row>
    <row r="1099" spans="1:52">
      <c r="A1099" s="11">
        <v>0.69930555555555596</v>
      </c>
      <c r="B1099" s="12">
        <f t="shared" si="484"/>
        <v>16.766666666666662</v>
      </c>
      <c r="C1099" s="12">
        <f t="shared" si="485"/>
        <v>23.469294230631284</v>
      </c>
      <c r="D1099" s="12">
        <f t="shared" si="486"/>
        <v>23.087117575075744</v>
      </c>
      <c r="E1099" s="12">
        <f t="shared" si="487"/>
        <v>23.243117575075743</v>
      </c>
      <c r="F1099" s="12">
        <f t="shared" si="480"/>
        <v>6.0850339516984793</v>
      </c>
      <c r="G1099" s="12">
        <f t="shared" si="474"/>
        <v>0.41295303315929649</v>
      </c>
      <c r="H1099" s="26">
        <f t="shared" si="481"/>
        <v>23.660465937153624</v>
      </c>
      <c r="I1099" s="33">
        <f t="shared" si="475"/>
        <v>9.072349786186841</v>
      </c>
      <c r="J1099" s="50">
        <f t="shared" si="476"/>
        <v>9.2283497861868415</v>
      </c>
      <c r="K1099" s="33">
        <f t="shared" si="466"/>
        <v>2.4159763244201269</v>
      </c>
      <c r="L1099" s="33">
        <f t="shared" si="482"/>
        <v>-0.99994986227513249</v>
      </c>
      <c r="M1099" s="33">
        <f t="shared" si="467"/>
        <v>3.1315788487346703</v>
      </c>
      <c r="N1099" s="33">
        <f t="shared" si="483"/>
        <v>-1.0013637498122181E-2</v>
      </c>
      <c r="O1099" s="33">
        <f t="shared" si="468"/>
        <v>3.1315788487346703</v>
      </c>
      <c r="P1099" s="33">
        <f t="shared" si="469"/>
        <v>179.42625124493384</v>
      </c>
      <c r="Q1099" s="33">
        <f t="shared" si="477"/>
        <v>0.17440461900965765</v>
      </c>
      <c r="R1099" s="33">
        <f t="shared" si="470"/>
        <v>9.9926485968404695</v>
      </c>
      <c r="S1099" s="33">
        <f t="shared" si="478"/>
        <v>-0.98621588915205249</v>
      </c>
      <c r="T1099" s="33">
        <f t="shared" si="471"/>
        <v>2.9753645289032828</v>
      </c>
      <c r="U1099" s="33">
        <f t="shared" si="479"/>
        <v>0.16546365154929515</v>
      </c>
      <c r="V1099" s="72">
        <f t="shared" si="472"/>
        <v>2.9753645289032828</v>
      </c>
      <c r="W1099" s="33">
        <f t="shared" si="473"/>
        <v>170.47583001908856</v>
      </c>
      <c r="X1099" s="80">
        <v>0.69930555555555562</v>
      </c>
      <c r="Z1099" s="16">
        <v>180</v>
      </c>
      <c r="AA1099" s="16">
        <v>57</v>
      </c>
      <c r="AB1099" s="16">
        <v>24.06</v>
      </c>
      <c r="AC1099" s="14">
        <f t="shared" si="491"/>
        <v>180.95668333333333</v>
      </c>
      <c r="AD1099" s="16">
        <v>51</v>
      </c>
      <c r="AE1099" s="16">
        <v>37</v>
      </c>
      <c r="AF1099" s="16">
        <v>22.18</v>
      </c>
      <c r="AG1099" s="14">
        <f t="shared" si="492"/>
        <v>51.622827777777779</v>
      </c>
      <c r="AH1099" s="16">
        <v>23</v>
      </c>
      <c r="AI1099" s="16">
        <v>11</v>
      </c>
      <c r="AJ1099" s="16">
        <v>54.85</v>
      </c>
      <c r="AK1099" s="14">
        <f t="shared" si="493"/>
        <v>23.198569444444445</v>
      </c>
      <c r="AL1099" s="16">
        <v>166</v>
      </c>
      <c r="AM1099" s="16">
        <v>11</v>
      </c>
      <c r="AN1099" s="16">
        <v>53.89</v>
      </c>
      <c r="AO1099" s="16">
        <f t="shared" si="494"/>
        <v>166.19830277777777</v>
      </c>
      <c r="AP1099" s="16">
        <v>38</v>
      </c>
      <c r="AQ1099" s="16">
        <v>38</v>
      </c>
      <c r="AR1099" s="16">
        <v>20.82</v>
      </c>
      <c r="AS1099" s="14">
        <f t="shared" si="495"/>
        <v>38.639116666666666</v>
      </c>
      <c r="AT1099" s="16">
        <v>8</v>
      </c>
      <c r="AU1099" s="16">
        <v>42</v>
      </c>
      <c r="AV1099" s="16">
        <v>38.799999999999997</v>
      </c>
      <c r="AW1099" s="14">
        <f t="shared" si="496"/>
        <v>8.7107777777777784</v>
      </c>
      <c r="AX1099" s="14">
        <f t="shared" si="488"/>
        <v>-14.758380555555561</v>
      </c>
      <c r="AY1099" s="14">
        <f t="shared" si="489"/>
        <v>-12.983711111111113</v>
      </c>
      <c r="AZ1099" s="14">
        <f t="shared" si="490"/>
        <v>-217.31687499999998</v>
      </c>
    </row>
    <row r="1100" spans="1:52">
      <c r="A1100" s="11">
        <v>0.7</v>
      </c>
      <c r="B1100" s="12">
        <f t="shared" si="484"/>
        <v>16.783333333333342</v>
      </c>
      <c r="C1100" s="12">
        <f t="shared" si="485"/>
        <v>23.486006463964632</v>
      </c>
      <c r="D1100" s="12">
        <f t="shared" si="486"/>
        <v>23.103829808409067</v>
      </c>
      <c r="E1100" s="12">
        <f t="shared" si="487"/>
        <v>23.259829808409066</v>
      </c>
      <c r="F1100" s="12">
        <f t="shared" si="480"/>
        <v>6.0894092041539007</v>
      </c>
      <c r="G1100" s="12">
        <f t="shared" si="474"/>
        <v>0.41299636166105885</v>
      </c>
      <c r="H1100" s="26">
        <f t="shared" si="481"/>
        <v>23.662948477437233</v>
      </c>
      <c r="I1100" s="33">
        <f t="shared" si="475"/>
        <v>9.0890620195201883</v>
      </c>
      <c r="J1100" s="50">
        <f t="shared" si="476"/>
        <v>9.2450620195201889</v>
      </c>
      <c r="K1100" s="33">
        <f t="shared" si="466"/>
        <v>2.4203515768755537</v>
      </c>
      <c r="L1100" s="33">
        <f t="shared" si="482"/>
        <v>-0.99995217823338445</v>
      </c>
      <c r="M1100" s="33">
        <f t="shared" si="467"/>
        <v>3.1318128634311062</v>
      </c>
      <c r="N1100" s="33">
        <f t="shared" si="483"/>
        <v>-9.7796342625866162E-3</v>
      </c>
      <c r="O1100" s="33">
        <f t="shared" si="468"/>
        <v>3.1318128634311062</v>
      </c>
      <c r="P1100" s="33">
        <f t="shared" si="469"/>
        <v>179.43965929938366</v>
      </c>
      <c r="Q1100" s="33">
        <f t="shared" si="477"/>
        <v>0.17372983655143706</v>
      </c>
      <c r="R1100" s="33">
        <f t="shared" si="470"/>
        <v>9.9539864098949682</v>
      </c>
      <c r="S1100" s="33">
        <f t="shared" si="478"/>
        <v>-0.98635599280738095</v>
      </c>
      <c r="T1100" s="33">
        <f t="shared" si="471"/>
        <v>2.9762134102389122</v>
      </c>
      <c r="U1100" s="33">
        <f t="shared" si="479"/>
        <v>0.16462641177212706</v>
      </c>
      <c r="V1100" s="72">
        <f t="shared" si="472"/>
        <v>2.9762134102389122</v>
      </c>
      <c r="W1100" s="33">
        <f t="shared" si="473"/>
        <v>170.52446733692756</v>
      </c>
      <c r="X1100" s="80">
        <v>0.70000000000000007</v>
      </c>
      <c r="Z1100" s="16">
        <v>180</v>
      </c>
      <c r="AA1100" s="16">
        <v>56</v>
      </c>
      <c r="AB1100" s="16">
        <v>13.47</v>
      </c>
      <c r="AC1100" s="14">
        <f t="shared" si="491"/>
        <v>180.93707499999999</v>
      </c>
      <c r="AD1100" s="16">
        <v>51</v>
      </c>
      <c r="AE1100" s="16">
        <v>37</v>
      </c>
      <c r="AF1100" s="16">
        <v>32</v>
      </c>
      <c r="AG1100" s="14">
        <f t="shared" si="492"/>
        <v>51.625555555555557</v>
      </c>
      <c r="AH1100" s="16">
        <v>23</v>
      </c>
      <c r="AI1100" s="16">
        <v>12</v>
      </c>
      <c r="AJ1100" s="16">
        <v>55.01</v>
      </c>
      <c r="AK1100" s="14">
        <f t="shared" si="493"/>
        <v>23.215280555555555</v>
      </c>
      <c r="AL1100" s="16">
        <v>166</v>
      </c>
      <c r="AM1100" s="16">
        <v>15</v>
      </c>
      <c r="AN1100" s="16">
        <v>32.409999999999997</v>
      </c>
      <c r="AO1100" s="16">
        <f t="shared" si="494"/>
        <v>166.25900277777777</v>
      </c>
      <c r="AP1100" s="16">
        <v>38</v>
      </c>
      <c r="AQ1100" s="16">
        <v>35</v>
      </c>
      <c r="AR1100" s="16">
        <v>59.42</v>
      </c>
      <c r="AS1100" s="14">
        <f t="shared" si="495"/>
        <v>38.59983888888889</v>
      </c>
      <c r="AT1100" s="16">
        <v>8</v>
      </c>
      <c r="AU1100" s="16">
        <v>43</v>
      </c>
      <c r="AV1100" s="16">
        <v>38.97</v>
      </c>
      <c r="AW1100" s="14">
        <f t="shared" si="496"/>
        <v>8.7274916666666673</v>
      </c>
      <c r="AX1100" s="14">
        <f t="shared" si="488"/>
        <v>-14.678072222222227</v>
      </c>
      <c r="AY1100" s="14">
        <f t="shared" si="489"/>
        <v>-13.025716666666668</v>
      </c>
      <c r="AZ1100" s="14">
        <f t="shared" si="490"/>
        <v>-217.31683333333331</v>
      </c>
    </row>
    <row r="1101" spans="1:52">
      <c r="A1101" s="11">
        <v>0.70069444444444495</v>
      </c>
      <c r="B1101" s="12">
        <f t="shared" si="484"/>
        <v>16.799999999999997</v>
      </c>
      <c r="C1101" s="12">
        <f t="shared" si="485"/>
        <v>23.502718697297954</v>
      </c>
      <c r="D1101" s="12">
        <f t="shared" si="486"/>
        <v>23.120542041742411</v>
      </c>
      <c r="E1101" s="12">
        <f t="shared" si="487"/>
        <v>23.27654204174241</v>
      </c>
      <c r="F1101" s="12">
        <f t="shared" si="480"/>
        <v>6.0937844566093267</v>
      </c>
      <c r="G1101" s="12">
        <f t="shared" si="474"/>
        <v>0.41303873557289977</v>
      </c>
      <c r="H1101" s="26">
        <f t="shared" si="481"/>
        <v>23.665376323747175</v>
      </c>
      <c r="I1101" s="33">
        <f t="shared" si="475"/>
        <v>9.1057742528535108</v>
      </c>
      <c r="J1101" s="50">
        <f t="shared" si="476"/>
        <v>9.2617742528535114</v>
      </c>
      <c r="K1101" s="33">
        <f t="shared" si="466"/>
        <v>2.4247268293309738</v>
      </c>
      <c r="L1101" s="33">
        <f t="shared" si="482"/>
        <v>-0.99995444133071454</v>
      </c>
      <c r="M1101" s="33">
        <f t="shared" si="467"/>
        <v>3.1320470771041289</v>
      </c>
      <c r="N1101" s="33">
        <f t="shared" si="483"/>
        <v>-9.5454315239668353E-3</v>
      </c>
      <c r="O1101" s="33">
        <f t="shared" si="468"/>
        <v>3.1320470771041289</v>
      </c>
      <c r="P1101" s="33">
        <f t="shared" si="469"/>
        <v>179.45307875435211</v>
      </c>
      <c r="Q1101" s="33">
        <f t="shared" si="477"/>
        <v>0.17305848280891056</v>
      </c>
      <c r="R1101" s="33">
        <f t="shared" si="470"/>
        <v>9.9155206738878867</v>
      </c>
      <c r="S1101" s="33">
        <f t="shared" si="478"/>
        <v>-0.98649582750336495</v>
      </c>
      <c r="T1101" s="33">
        <f t="shared" si="471"/>
        <v>2.9770649890189067</v>
      </c>
      <c r="U1101" s="33">
        <f t="shared" si="479"/>
        <v>0.16378639234823944</v>
      </c>
      <c r="V1101" s="72">
        <f t="shared" si="472"/>
        <v>2.9770649890189067</v>
      </c>
      <c r="W1101" s="33">
        <f t="shared" si="473"/>
        <v>170.5732592069441</v>
      </c>
      <c r="X1101" s="80">
        <v>0.7006944444444444</v>
      </c>
      <c r="Z1101" s="16">
        <v>180</v>
      </c>
      <c r="AA1101" s="16">
        <v>55</v>
      </c>
      <c r="AB1101" s="16">
        <v>2.79</v>
      </c>
      <c r="AC1101" s="14">
        <f t="shared" si="491"/>
        <v>180.91744166666666</v>
      </c>
      <c r="AD1101" s="16">
        <v>51</v>
      </c>
      <c r="AE1101" s="16">
        <v>37</v>
      </c>
      <c r="AF1101" s="16">
        <v>41.61</v>
      </c>
      <c r="AG1101" s="14">
        <f t="shared" si="492"/>
        <v>51.628225</v>
      </c>
      <c r="AH1101" s="16">
        <v>23</v>
      </c>
      <c r="AI1101" s="16">
        <v>13</v>
      </c>
      <c r="AJ1101" s="16">
        <v>55.18</v>
      </c>
      <c r="AK1101" s="14">
        <f t="shared" si="493"/>
        <v>23.231994444444446</v>
      </c>
      <c r="AL1101" s="16">
        <v>166</v>
      </c>
      <c r="AM1101" s="16">
        <v>19</v>
      </c>
      <c r="AN1101" s="16">
        <v>11.46</v>
      </c>
      <c r="AO1101" s="16">
        <f t="shared" si="494"/>
        <v>166.31985</v>
      </c>
      <c r="AP1101" s="16">
        <v>38</v>
      </c>
      <c r="AQ1101" s="16">
        <v>33</v>
      </c>
      <c r="AR1101" s="16">
        <v>38.630000000000003</v>
      </c>
      <c r="AS1101" s="14">
        <f t="shared" si="495"/>
        <v>38.560730555555558</v>
      </c>
      <c r="AT1101" s="16">
        <v>8</v>
      </c>
      <c r="AU1101" s="16">
        <v>44</v>
      </c>
      <c r="AV1101" s="16">
        <v>39.130000000000003</v>
      </c>
      <c r="AW1101" s="14">
        <f t="shared" si="496"/>
        <v>8.7442027777777778</v>
      </c>
      <c r="AX1101" s="14">
        <f t="shared" si="488"/>
        <v>-14.597591666666659</v>
      </c>
      <c r="AY1101" s="14">
        <f t="shared" si="489"/>
        <v>-13.067494444444442</v>
      </c>
      <c r="AZ1101" s="14">
        <f t="shared" si="490"/>
        <v>-217.31687500000001</v>
      </c>
    </row>
    <row r="1102" spans="1:52">
      <c r="A1102" s="11">
        <v>0.70138888888888895</v>
      </c>
      <c r="B1102" s="12">
        <f t="shared" si="484"/>
        <v>16.816666666666677</v>
      </c>
      <c r="C1102" s="12">
        <f t="shared" si="485"/>
        <v>23.519430930631298</v>
      </c>
      <c r="D1102" s="12">
        <f t="shared" si="486"/>
        <v>23.137254275075737</v>
      </c>
      <c r="E1102" s="12">
        <f t="shared" si="487"/>
        <v>23.293254275075736</v>
      </c>
      <c r="F1102" s="12">
        <f t="shared" si="480"/>
        <v>6.0981597090647472</v>
      </c>
      <c r="G1102" s="12">
        <f t="shared" si="474"/>
        <v>0.41308015403053799</v>
      </c>
      <c r="H1102" s="26">
        <f t="shared" si="481"/>
        <v>23.667749426563788</v>
      </c>
      <c r="I1102" s="33">
        <f t="shared" si="475"/>
        <v>9.1224864861868546</v>
      </c>
      <c r="J1102" s="50">
        <f t="shared" si="476"/>
        <v>9.2784864861868552</v>
      </c>
      <c r="K1102" s="33">
        <f t="shared" si="466"/>
        <v>2.4291020817863997</v>
      </c>
      <c r="L1102" s="33">
        <f t="shared" si="482"/>
        <v>-0.99995665138292877</v>
      </c>
      <c r="M1102" s="33">
        <f t="shared" si="467"/>
        <v>3.1322814849994804</v>
      </c>
      <c r="N1102" s="33">
        <f t="shared" si="483"/>
        <v>-9.3110340478341682E-3</v>
      </c>
      <c r="O1102" s="33">
        <f t="shared" si="468"/>
        <v>3.1322814849994804</v>
      </c>
      <c r="P1102" s="33">
        <f t="shared" si="469"/>
        <v>179.46650933744033</v>
      </c>
      <c r="Q1102" s="33">
        <f t="shared" si="477"/>
        <v>0.1723905691195356</v>
      </c>
      <c r="R1102" s="33">
        <f t="shared" si="470"/>
        <v>9.8772520384076898</v>
      </c>
      <c r="S1102" s="33">
        <f t="shared" si="478"/>
        <v>-0.98663538406864071</v>
      </c>
      <c r="T1102" s="33">
        <f t="shared" si="471"/>
        <v>2.9779192512983093</v>
      </c>
      <c r="U1102" s="33">
        <f t="shared" si="479"/>
        <v>0.1629436065138051</v>
      </c>
      <c r="V1102" s="72">
        <f t="shared" si="472"/>
        <v>2.9779192512983093</v>
      </c>
      <c r="W1102" s="33">
        <f t="shared" si="473"/>
        <v>170.62220483015111</v>
      </c>
      <c r="X1102" s="80">
        <v>0.70138888888888884</v>
      </c>
      <c r="Z1102" s="16">
        <v>180</v>
      </c>
      <c r="AA1102" s="16">
        <v>53</v>
      </c>
      <c r="AB1102" s="16">
        <v>52.04</v>
      </c>
      <c r="AC1102" s="14">
        <f t="shared" si="491"/>
        <v>180.8977888888889</v>
      </c>
      <c r="AD1102" s="16">
        <v>51</v>
      </c>
      <c r="AE1102" s="16">
        <v>37</v>
      </c>
      <c r="AF1102" s="16">
        <v>51.02</v>
      </c>
      <c r="AG1102" s="14">
        <f t="shared" si="492"/>
        <v>51.630838888888889</v>
      </c>
      <c r="AH1102" s="16">
        <v>23</v>
      </c>
      <c r="AI1102" s="16">
        <v>14</v>
      </c>
      <c r="AJ1102" s="16">
        <v>55.34</v>
      </c>
      <c r="AK1102" s="14">
        <f t="shared" si="493"/>
        <v>23.248705555555556</v>
      </c>
      <c r="AL1102" s="16">
        <v>166</v>
      </c>
      <c r="AM1102" s="16">
        <v>22</v>
      </c>
      <c r="AN1102" s="16">
        <v>51.04</v>
      </c>
      <c r="AO1102" s="16">
        <f t="shared" si="494"/>
        <v>166.38084444444445</v>
      </c>
      <c r="AP1102" s="16">
        <v>38</v>
      </c>
      <c r="AQ1102" s="16">
        <v>31</v>
      </c>
      <c r="AR1102" s="16">
        <v>18.45</v>
      </c>
      <c r="AS1102" s="14">
        <f t="shared" si="495"/>
        <v>38.521791666666665</v>
      </c>
      <c r="AT1102" s="16">
        <v>8</v>
      </c>
      <c r="AU1102" s="16">
        <v>45</v>
      </c>
      <c r="AV1102" s="16">
        <v>39.299999999999997</v>
      </c>
      <c r="AW1102" s="14">
        <f t="shared" si="496"/>
        <v>8.7609166666666667</v>
      </c>
      <c r="AX1102" s="14">
        <f t="shared" si="488"/>
        <v>-14.516944444444448</v>
      </c>
      <c r="AY1102" s="14">
        <f t="shared" si="489"/>
        <v>-13.109047222222223</v>
      </c>
      <c r="AZ1102" s="14">
        <f t="shared" si="490"/>
        <v>-217.31683333333334</v>
      </c>
    </row>
    <row r="1103" spans="1:52">
      <c r="A1103" s="11">
        <v>0.70208333333333295</v>
      </c>
      <c r="B1103" s="12">
        <f t="shared" si="484"/>
        <v>16.833333333333336</v>
      </c>
      <c r="C1103" s="12">
        <f t="shared" si="485"/>
        <v>23.536143163964624</v>
      </c>
      <c r="D1103" s="12">
        <f t="shared" si="486"/>
        <v>23.153966508409059</v>
      </c>
      <c r="E1103" s="12">
        <f t="shared" si="487"/>
        <v>23.309966508409058</v>
      </c>
      <c r="F1103" s="12">
        <f t="shared" si="480"/>
        <v>6.1025349615201687</v>
      </c>
      <c r="G1103" s="12">
        <f t="shared" si="474"/>
        <v>0.41312061618912455</v>
      </c>
      <c r="H1103" s="26">
        <f t="shared" si="481"/>
        <v>23.670067737480789</v>
      </c>
      <c r="I1103" s="33">
        <f t="shared" si="475"/>
        <v>9.1391987195201807</v>
      </c>
      <c r="J1103" s="50">
        <f t="shared" si="476"/>
        <v>9.2951987195201813</v>
      </c>
      <c r="K1103" s="33">
        <f t="shared" si="466"/>
        <v>2.4334773342418208</v>
      </c>
      <c r="L1103" s="33">
        <f t="shared" si="482"/>
        <v>-0.99995880821013516</v>
      </c>
      <c r="M1103" s="33">
        <f t="shared" si="467"/>
        <v>3.1325160823581149</v>
      </c>
      <c r="N1103" s="33">
        <f t="shared" si="483"/>
        <v>-9.0764466046104122E-3</v>
      </c>
      <c r="O1103" s="33">
        <f t="shared" si="468"/>
        <v>3.1325160823581149</v>
      </c>
      <c r="P1103" s="33">
        <f t="shared" si="469"/>
        <v>179.47995077597497</v>
      </c>
      <c r="Q1103" s="33">
        <f t="shared" si="477"/>
        <v>0.17172610676655189</v>
      </c>
      <c r="R1103" s="33">
        <f t="shared" si="470"/>
        <v>9.8391811499363921</v>
      </c>
      <c r="S1103" s="33">
        <f t="shared" si="478"/>
        <v>-0.9867746533501689</v>
      </c>
      <c r="T1103" s="33">
        <f t="shared" si="471"/>
        <v>2.9787761830957722</v>
      </c>
      <c r="U1103" s="33">
        <f t="shared" si="479"/>
        <v>0.16209806755681619</v>
      </c>
      <c r="V1103" s="72">
        <f t="shared" si="472"/>
        <v>2.9787761830957722</v>
      </c>
      <c r="W1103" s="33">
        <f t="shared" si="473"/>
        <v>170.67130340547629</v>
      </c>
      <c r="X1103" s="80">
        <v>0.70208333333333339</v>
      </c>
      <c r="Z1103" s="16">
        <v>180</v>
      </c>
      <c r="AA1103" s="16">
        <v>52</v>
      </c>
      <c r="AB1103" s="16">
        <v>41.21</v>
      </c>
      <c r="AC1103" s="14">
        <f t="shared" si="491"/>
        <v>180.87811388888889</v>
      </c>
      <c r="AD1103" s="16">
        <v>51</v>
      </c>
      <c r="AE1103" s="16">
        <v>38</v>
      </c>
      <c r="AF1103" s="16">
        <v>0.22</v>
      </c>
      <c r="AG1103" s="14">
        <f t="shared" si="492"/>
        <v>51.633394444444441</v>
      </c>
      <c r="AH1103" s="16">
        <v>23</v>
      </c>
      <c r="AI1103" s="16">
        <v>15</v>
      </c>
      <c r="AJ1103" s="16">
        <v>55.51</v>
      </c>
      <c r="AK1103" s="14">
        <f t="shared" si="493"/>
        <v>23.265419444444444</v>
      </c>
      <c r="AL1103" s="16">
        <v>166</v>
      </c>
      <c r="AM1103" s="16">
        <v>26</v>
      </c>
      <c r="AN1103" s="16">
        <v>31.13</v>
      </c>
      <c r="AO1103" s="16">
        <f t="shared" si="494"/>
        <v>166.44198055555555</v>
      </c>
      <c r="AP1103" s="16">
        <v>38</v>
      </c>
      <c r="AQ1103" s="16">
        <v>28</v>
      </c>
      <c r="AR1103" s="16">
        <v>58.89</v>
      </c>
      <c r="AS1103" s="14">
        <f t="shared" si="495"/>
        <v>38.483024999999998</v>
      </c>
      <c r="AT1103" s="16">
        <v>8</v>
      </c>
      <c r="AU1103" s="16">
        <v>46</v>
      </c>
      <c r="AV1103" s="16">
        <v>39.46</v>
      </c>
      <c r="AW1103" s="14">
        <f t="shared" si="496"/>
        <v>8.7776277777777771</v>
      </c>
      <c r="AX1103" s="14">
        <f t="shared" si="488"/>
        <v>-14.436133333333345</v>
      </c>
      <c r="AY1103" s="14">
        <f t="shared" si="489"/>
        <v>-13.150369444444443</v>
      </c>
      <c r="AZ1103" s="14">
        <f t="shared" si="490"/>
        <v>-217.31687499999998</v>
      </c>
    </row>
    <row r="1104" spans="1:52">
      <c r="A1104" s="11">
        <v>0.70277777777777795</v>
      </c>
      <c r="B1104" s="12">
        <f t="shared" si="484"/>
        <v>16.849999999999991</v>
      </c>
      <c r="C1104" s="12">
        <f t="shared" si="485"/>
        <v>23.552855397297947</v>
      </c>
      <c r="D1104" s="12">
        <f t="shared" si="486"/>
        <v>23.170678741742407</v>
      </c>
      <c r="E1104" s="12">
        <f t="shared" si="487"/>
        <v>23.326678741742406</v>
      </c>
      <c r="F1104" s="12">
        <f t="shared" si="480"/>
        <v>6.1069102139755955</v>
      </c>
      <c r="G1104" s="12">
        <f t="shared" si="474"/>
        <v>0.4131601212232639</v>
      </c>
      <c r="H1104" s="26">
        <f t="shared" si="481"/>
        <v>23.672331209206494</v>
      </c>
      <c r="I1104" s="33">
        <f t="shared" si="475"/>
        <v>9.1559109528535032</v>
      </c>
      <c r="J1104" s="50">
        <f t="shared" si="476"/>
        <v>9.3119109528535038</v>
      </c>
      <c r="K1104" s="33">
        <f t="shared" si="466"/>
        <v>2.4378525866972414</v>
      </c>
      <c r="L1104" s="33">
        <f t="shared" si="482"/>
        <v>-0.99996091163675904</v>
      </c>
      <c r="M1104" s="33">
        <f t="shared" si="467"/>
        <v>3.1327508644163822</v>
      </c>
      <c r="N1104" s="33">
        <f t="shared" si="483"/>
        <v>-8.8416739694533487E-3</v>
      </c>
      <c r="O1104" s="33">
        <f t="shared" si="468"/>
        <v>3.1327508644163822</v>
      </c>
      <c r="P1104" s="33">
        <f t="shared" si="469"/>
        <v>179.49340279701912</v>
      </c>
      <c r="Q1104" s="33">
        <f t="shared" si="477"/>
        <v>0.17106510697876293</v>
      </c>
      <c r="R1104" s="33">
        <f t="shared" si="470"/>
        <v>9.80130865183704</v>
      </c>
      <c r="S1104" s="33">
        <f t="shared" si="478"/>
        <v>-0.98691362621377865</v>
      </c>
      <c r="T1104" s="33">
        <f t="shared" si="471"/>
        <v>2.979635770393557</v>
      </c>
      <c r="U1104" s="33">
        <f t="shared" si="479"/>
        <v>0.16124978881713378</v>
      </c>
      <c r="V1104" s="72">
        <f t="shared" si="472"/>
        <v>2.979635770393557</v>
      </c>
      <c r="W1104" s="33">
        <f t="shared" si="473"/>
        <v>170.72055412976241</v>
      </c>
      <c r="X1104" s="80">
        <v>0.70277777777777783</v>
      </c>
      <c r="Z1104" s="16">
        <v>180</v>
      </c>
      <c r="AA1104" s="16">
        <v>51</v>
      </c>
      <c r="AB1104" s="16">
        <v>30.32</v>
      </c>
      <c r="AC1104" s="14">
        <f t="shared" si="491"/>
        <v>180.85842222222223</v>
      </c>
      <c r="AD1104" s="16">
        <v>51</v>
      </c>
      <c r="AE1104" s="16">
        <v>38</v>
      </c>
      <c r="AF1104" s="16">
        <v>9.23</v>
      </c>
      <c r="AG1104" s="14">
        <f t="shared" si="492"/>
        <v>51.635897222222219</v>
      </c>
      <c r="AH1104" s="16">
        <v>23</v>
      </c>
      <c r="AI1104" s="16">
        <v>16</v>
      </c>
      <c r="AJ1104" s="16">
        <v>55.67</v>
      </c>
      <c r="AK1104" s="14">
        <f t="shared" si="493"/>
        <v>23.282130555555554</v>
      </c>
      <c r="AL1104" s="16">
        <v>166</v>
      </c>
      <c r="AM1104" s="16">
        <v>30</v>
      </c>
      <c r="AN1104" s="16">
        <v>11.74</v>
      </c>
      <c r="AO1104" s="16">
        <f t="shared" si="494"/>
        <v>166.5032611111111</v>
      </c>
      <c r="AP1104" s="16">
        <v>38</v>
      </c>
      <c r="AQ1104" s="16">
        <v>26</v>
      </c>
      <c r="AR1104" s="16">
        <v>39.94</v>
      </c>
      <c r="AS1104" s="14">
        <f t="shared" si="495"/>
        <v>38.444427777777776</v>
      </c>
      <c r="AT1104" s="16">
        <v>8</v>
      </c>
      <c r="AU1104" s="16">
        <v>47</v>
      </c>
      <c r="AV1104" s="16">
        <v>39.619999999999997</v>
      </c>
      <c r="AW1104" s="14">
        <f t="shared" si="496"/>
        <v>8.7943388888888894</v>
      </c>
      <c r="AX1104" s="14">
        <f t="shared" si="488"/>
        <v>-14.35516111111113</v>
      </c>
      <c r="AY1104" s="14">
        <f t="shared" si="489"/>
        <v>-13.191469444444444</v>
      </c>
      <c r="AZ1104" s="14">
        <f t="shared" si="490"/>
        <v>-217.31687499999998</v>
      </c>
    </row>
    <row r="1105" spans="1:52">
      <c r="A1105" s="11">
        <v>0.70347222222222205</v>
      </c>
      <c r="B1105" s="12">
        <f t="shared" si="484"/>
        <v>16.866666666666671</v>
      </c>
      <c r="C1105" s="12">
        <f t="shared" si="485"/>
        <v>23.569567630631294</v>
      </c>
      <c r="D1105" s="12">
        <f t="shared" si="486"/>
        <v>23.187390975075729</v>
      </c>
      <c r="E1105" s="12">
        <f t="shared" si="487"/>
        <v>23.343390975075728</v>
      </c>
      <c r="F1105" s="12">
        <f t="shared" si="480"/>
        <v>6.1112854664310143</v>
      </c>
      <c r="G1105" s="12">
        <f t="shared" si="474"/>
        <v>0.413198668327034</v>
      </c>
      <c r="H1105" s="26">
        <f t="shared" si="481"/>
        <v>23.674539795564975</v>
      </c>
      <c r="I1105" s="33">
        <f t="shared" si="475"/>
        <v>9.1726231861868506</v>
      </c>
      <c r="J1105" s="50">
        <f t="shared" si="476"/>
        <v>9.3286231861868512</v>
      </c>
      <c r="K1105" s="33">
        <f t="shared" si="466"/>
        <v>2.4422278391526682</v>
      </c>
      <c r="L1105" s="33">
        <f t="shared" si="482"/>
        <v>-0.99996296149155872</v>
      </c>
      <c r="M1105" s="33">
        <f t="shared" si="467"/>
        <v>3.1329858264060655</v>
      </c>
      <c r="N1105" s="33">
        <f t="shared" si="483"/>
        <v>-8.6067209221363013E-3</v>
      </c>
      <c r="O1105" s="33">
        <f t="shared" si="468"/>
        <v>3.1329858264060655</v>
      </c>
      <c r="P1105" s="33">
        <f t="shared" si="469"/>
        <v>179.50686512737394</v>
      </c>
      <c r="Q1105" s="33">
        <f t="shared" si="477"/>
        <v>0.17040758093032632</v>
      </c>
      <c r="R1105" s="33">
        <f t="shared" si="470"/>
        <v>9.7636351843417089</v>
      </c>
      <c r="S1105" s="33">
        <f t="shared" si="478"/>
        <v>-0.9870522935447128</v>
      </c>
      <c r="T1105" s="33">
        <f t="shared" si="471"/>
        <v>2.9804979991375804</v>
      </c>
      <c r="U1105" s="33">
        <f t="shared" si="479"/>
        <v>0.16039878368654328</v>
      </c>
      <c r="V1105" s="72">
        <f t="shared" si="472"/>
        <v>2.9804979991375804</v>
      </c>
      <c r="W1105" s="33">
        <f t="shared" si="473"/>
        <v>170.76995619776983</v>
      </c>
      <c r="X1105" s="80">
        <v>0.70347222222222217</v>
      </c>
      <c r="Z1105" s="16">
        <v>180</v>
      </c>
      <c r="AA1105" s="16">
        <v>50</v>
      </c>
      <c r="AB1105" s="16">
        <v>19.350000000000001</v>
      </c>
      <c r="AC1105" s="14">
        <f t="shared" si="491"/>
        <v>180.83870833333333</v>
      </c>
      <c r="AD1105" s="16">
        <v>51</v>
      </c>
      <c r="AE1105" s="16">
        <v>38</v>
      </c>
      <c r="AF1105" s="16">
        <v>18.02</v>
      </c>
      <c r="AG1105" s="14">
        <f t="shared" si="492"/>
        <v>51.638338888888889</v>
      </c>
      <c r="AH1105" s="16">
        <v>23</v>
      </c>
      <c r="AI1105" s="16">
        <v>17</v>
      </c>
      <c r="AJ1105" s="16">
        <v>55.84</v>
      </c>
      <c r="AK1105" s="14">
        <f t="shared" si="493"/>
        <v>23.298844444444445</v>
      </c>
      <c r="AL1105" s="16">
        <v>166</v>
      </c>
      <c r="AM1105" s="16">
        <v>33</v>
      </c>
      <c r="AN1105" s="16">
        <v>52.87</v>
      </c>
      <c r="AO1105" s="16">
        <f t="shared" si="494"/>
        <v>166.56468611111111</v>
      </c>
      <c r="AP1105" s="16">
        <v>38</v>
      </c>
      <c r="AQ1105" s="16">
        <v>24</v>
      </c>
      <c r="AR1105" s="16">
        <v>21.62</v>
      </c>
      <c r="AS1105" s="14">
        <f t="shared" si="495"/>
        <v>38.406005555555552</v>
      </c>
      <c r="AT1105" s="16">
        <v>8</v>
      </c>
      <c r="AU1105" s="16">
        <v>48</v>
      </c>
      <c r="AV1105" s="16">
        <v>39.79</v>
      </c>
      <c r="AW1105" s="14">
        <f t="shared" si="496"/>
        <v>8.8110527777777783</v>
      </c>
      <c r="AX1105" s="14">
        <f t="shared" si="488"/>
        <v>-14.274022222222214</v>
      </c>
      <c r="AY1105" s="14">
        <f t="shared" si="489"/>
        <v>-13.232333333333337</v>
      </c>
      <c r="AZ1105" s="14">
        <f t="shared" si="490"/>
        <v>-217.31687499999998</v>
      </c>
    </row>
    <row r="1106" spans="1:52">
      <c r="A1106" s="11">
        <v>0.70416666666666705</v>
      </c>
      <c r="B1106" s="12">
        <f t="shared" si="484"/>
        <v>16.883333333333329</v>
      </c>
      <c r="C1106" s="12">
        <f t="shared" si="485"/>
        <v>23.586279863964617</v>
      </c>
      <c r="D1106" s="12">
        <f t="shared" si="486"/>
        <v>23.204103208409077</v>
      </c>
      <c r="E1106" s="12">
        <f t="shared" si="487"/>
        <v>23.360103208409075</v>
      </c>
      <c r="F1106" s="12">
        <f t="shared" si="480"/>
        <v>6.1156607188864411</v>
      </c>
      <c r="G1106" s="12">
        <f t="shared" si="474"/>
        <v>0.41323625671400682</v>
      </c>
      <c r="H1106" s="26">
        <f t="shared" si="481"/>
        <v>23.676693451497218</v>
      </c>
      <c r="I1106" s="33">
        <f t="shared" si="475"/>
        <v>9.1893354195201731</v>
      </c>
      <c r="J1106" s="50">
        <f t="shared" si="476"/>
        <v>9.3453354195201737</v>
      </c>
      <c r="K1106" s="33">
        <f t="shared" si="466"/>
        <v>2.4466030916080888</v>
      </c>
      <c r="L1106" s="33">
        <f t="shared" si="482"/>
        <v>-0.99996495760764081</v>
      </c>
      <c r="M1106" s="33">
        <f t="shared" si="467"/>
        <v>3.1332209635546038</v>
      </c>
      <c r="N1106" s="33">
        <f t="shared" si="483"/>
        <v>-8.3715922469323693E-3</v>
      </c>
      <c r="O1106" s="33">
        <f t="shared" si="468"/>
        <v>3.1332209635546038</v>
      </c>
      <c r="P1106" s="33">
        <f t="shared" si="469"/>
        <v>179.52033749359194</v>
      </c>
      <c r="Q1106" s="33">
        <f t="shared" si="477"/>
        <v>0.16975353974054438</v>
      </c>
      <c r="R1106" s="33">
        <f t="shared" si="470"/>
        <v>9.7261613845394894</v>
      </c>
      <c r="S1106" s="33">
        <f t="shared" si="478"/>
        <v>-0.9871906462481711</v>
      </c>
      <c r="T1106" s="33">
        <f t="shared" si="471"/>
        <v>2.9813628552374194</v>
      </c>
      <c r="U1106" s="33">
        <f t="shared" si="479"/>
        <v>0.15954506560880688</v>
      </c>
      <c r="V1106" s="72">
        <f t="shared" si="472"/>
        <v>2.9813628552374194</v>
      </c>
      <c r="W1106" s="33">
        <f t="shared" si="473"/>
        <v>170.81950880217676</v>
      </c>
      <c r="X1106" s="80">
        <v>0.70416666666666661</v>
      </c>
      <c r="Z1106" s="16">
        <v>180</v>
      </c>
      <c r="AA1106" s="16">
        <v>49</v>
      </c>
      <c r="AB1106" s="16">
        <v>8.31</v>
      </c>
      <c r="AC1106" s="14">
        <f t="shared" si="491"/>
        <v>180.81897499999999</v>
      </c>
      <c r="AD1106" s="16">
        <v>51</v>
      </c>
      <c r="AE1106" s="16">
        <v>38</v>
      </c>
      <c r="AF1106" s="16">
        <v>26.62</v>
      </c>
      <c r="AG1106" s="14">
        <f t="shared" si="492"/>
        <v>51.640727777777776</v>
      </c>
      <c r="AH1106" s="16">
        <v>23</v>
      </c>
      <c r="AI1106" s="16">
        <v>18</v>
      </c>
      <c r="AJ1106" s="16">
        <v>56</v>
      </c>
      <c r="AK1106" s="14">
        <f t="shared" si="493"/>
        <v>23.315555555555555</v>
      </c>
      <c r="AL1106" s="16">
        <v>166</v>
      </c>
      <c r="AM1106" s="16">
        <v>37</v>
      </c>
      <c r="AN1106" s="16">
        <v>34.51</v>
      </c>
      <c r="AO1106" s="16">
        <f t="shared" si="494"/>
        <v>166.62625277777778</v>
      </c>
      <c r="AP1106" s="16">
        <v>38</v>
      </c>
      <c r="AQ1106" s="16">
        <v>22</v>
      </c>
      <c r="AR1106" s="16">
        <v>3.91</v>
      </c>
      <c r="AS1106" s="14">
        <f t="shared" si="495"/>
        <v>38.367752777777781</v>
      </c>
      <c r="AT1106" s="16">
        <v>8</v>
      </c>
      <c r="AU1106" s="16">
        <v>49</v>
      </c>
      <c r="AV1106" s="16">
        <v>39.950000000000003</v>
      </c>
      <c r="AW1106" s="14">
        <f t="shared" si="496"/>
        <v>8.8277638888888887</v>
      </c>
      <c r="AX1106" s="14">
        <f t="shared" si="488"/>
        <v>-14.192722222222216</v>
      </c>
      <c r="AY1106" s="14">
        <f t="shared" si="489"/>
        <v>-13.272974999999995</v>
      </c>
      <c r="AZ1106" s="14">
        <f t="shared" si="490"/>
        <v>-217.31687499999998</v>
      </c>
    </row>
    <row r="1107" spans="1:52">
      <c r="A1107" s="11">
        <v>0.70486111111111105</v>
      </c>
      <c r="B1107" s="12">
        <f t="shared" si="484"/>
        <v>16.900000000000009</v>
      </c>
      <c r="C1107" s="12">
        <f t="shared" si="485"/>
        <v>23.602992097297964</v>
      </c>
      <c r="D1107" s="12">
        <f t="shared" si="486"/>
        <v>23.220815441742399</v>
      </c>
      <c r="E1107" s="12">
        <f t="shared" si="487"/>
        <v>23.376815441742398</v>
      </c>
      <c r="F1107" s="12">
        <f t="shared" si="480"/>
        <v>6.1200359713418635</v>
      </c>
      <c r="G1107" s="12">
        <f t="shared" si="474"/>
        <v>0.41327288561726783</v>
      </c>
      <c r="H1107" s="26">
        <f t="shared" si="481"/>
        <v>23.67879213306227</v>
      </c>
      <c r="I1107" s="33">
        <f t="shared" si="475"/>
        <v>9.2060476528535204</v>
      </c>
      <c r="J1107" s="50">
        <f t="shared" si="476"/>
        <v>9.362047652853521</v>
      </c>
      <c r="K1107" s="33">
        <f t="shared" si="466"/>
        <v>2.4509783440635151</v>
      </c>
      <c r="L1107" s="33">
        <f t="shared" si="482"/>
        <v>-0.99996689982247466</v>
      </c>
      <c r="M1107" s="33">
        <f t="shared" si="467"/>
        <v>3.1334562710851941</v>
      </c>
      <c r="N1107" s="33">
        <f t="shared" si="483"/>
        <v>-8.1362927324941034E-3</v>
      </c>
      <c r="O1107" s="33">
        <f t="shared" si="468"/>
        <v>3.1334562710851941</v>
      </c>
      <c r="P1107" s="33">
        <f t="shared" si="469"/>
        <v>179.53381962198242</v>
      </c>
      <c r="Q1107" s="33">
        <f t="shared" si="477"/>
        <v>0.16910299447364502</v>
      </c>
      <c r="R1107" s="33">
        <f t="shared" si="470"/>
        <v>9.6888878863639434</v>
      </c>
      <c r="S1107" s="33">
        <f t="shared" si="478"/>
        <v>-0.98732867524985701</v>
      </c>
      <c r="T1107" s="33">
        <f t="shared" si="471"/>
        <v>2.9822303245663644</v>
      </c>
      <c r="U1107" s="33">
        <f t="shared" si="479"/>
        <v>0.1586886480796989</v>
      </c>
      <c r="V1107" s="72">
        <f t="shared" si="472"/>
        <v>2.9822303245663644</v>
      </c>
      <c r="W1107" s="33">
        <f t="shared" si="473"/>
        <v>170.86921113358233</v>
      </c>
      <c r="X1107" s="80">
        <v>0.70486111111111116</v>
      </c>
      <c r="Z1107" s="16">
        <v>180</v>
      </c>
      <c r="AA1107" s="16">
        <v>47</v>
      </c>
      <c r="AB1107" s="16">
        <v>57.21</v>
      </c>
      <c r="AC1107" s="14">
        <f t="shared" si="491"/>
        <v>180.79922500000001</v>
      </c>
      <c r="AD1107" s="16">
        <v>51</v>
      </c>
      <c r="AE1107" s="16">
        <v>38</v>
      </c>
      <c r="AF1107" s="16">
        <v>35</v>
      </c>
      <c r="AG1107" s="14">
        <f t="shared" si="492"/>
        <v>51.643055555555556</v>
      </c>
      <c r="AH1107" s="16">
        <v>23</v>
      </c>
      <c r="AI1107" s="16">
        <v>19</v>
      </c>
      <c r="AJ1107" s="16">
        <v>56.17</v>
      </c>
      <c r="AK1107" s="14">
        <f t="shared" si="493"/>
        <v>23.332269444444446</v>
      </c>
      <c r="AL1107" s="16">
        <v>166</v>
      </c>
      <c r="AM1107" s="16">
        <v>41</v>
      </c>
      <c r="AN1107" s="16">
        <v>16.66</v>
      </c>
      <c r="AO1107" s="16">
        <f t="shared" si="494"/>
        <v>166.68796111111112</v>
      </c>
      <c r="AP1107" s="16">
        <v>38</v>
      </c>
      <c r="AQ1107" s="16">
        <v>19</v>
      </c>
      <c r="AR1107" s="16">
        <v>46.82</v>
      </c>
      <c r="AS1107" s="14">
        <f t="shared" si="495"/>
        <v>38.329672222222221</v>
      </c>
      <c r="AT1107" s="16">
        <v>8</v>
      </c>
      <c r="AU1107" s="16">
        <v>50</v>
      </c>
      <c r="AV1107" s="16">
        <v>40.119999999999997</v>
      </c>
      <c r="AW1107" s="14">
        <f t="shared" si="496"/>
        <v>8.8444777777777777</v>
      </c>
      <c r="AX1107" s="14">
        <f t="shared" si="488"/>
        <v>-14.111263888888885</v>
      </c>
      <c r="AY1107" s="14">
        <f t="shared" si="489"/>
        <v>-13.313383333333334</v>
      </c>
      <c r="AZ1107" s="14">
        <f t="shared" si="490"/>
        <v>-217.31687500000001</v>
      </c>
    </row>
    <row r="1108" spans="1:52">
      <c r="A1108" s="11">
        <v>0.70555555555555605</v>
      </c>
      <c r="B1108" s="12">
        <f t="shared" si="484"/>
        <v>16.916666666666664</v>
      </c>
      <c r="C1108" s="12">
        <f t="shared" si="485"/>
        <v>23.619704330631286</v>
      </c>
      <c r="D1108" s="12">
        <f t="shared" si="486"/>
        <v>23.237527675075746</v>
      </c>
      <c r="E1108" s="12">
        <f t="shared" si="487"/>
        <v>23.393527675075745</v>
      </c>
      <c r="F1108" s="12">
        <f t="shared" si="480"/>
        <v>6.1244112237972903</v>
      </c>
      <c r="G1108" s="12">
        <f t="shared" si="474"/>
        <v>0.41330855428943486</v>
      </c>
      <c r="H1108" s="26">
        <f t="shared" si="481"/>
        <v>23.680835797438274</v>
      </c>
      <c r="I1108" s="33">
        <f t="shared" si="475"/>
        <v>9.2227598861868429</v>
      </c>
      <c r="J1108" s="50">
        <f t="shared" si="476"/>
        <v>9.3787598861868435</v>
      </c>
      <c r="K1108" s="33">
        <f t="shared" si="466"/>
        <v>2.4553535965189357</v>
      </c>
      <c r="L1108" s="33">
        <f t="shared" si="482"/>
        <v>-0.99996878797790612</v>
      </c>
      <c r="M1108" s="33">
        <f t="shared" si="467"/>
        <v>3.1336917442167653</v>
      </c>
      <c r="N1108" s="33">
        <f t="shared" si="483"/>
        <v>-7.9008271717362979E-3</v>
      </c>
      <c r="O1108" s="33">
        <f t="shared" si="468"/>
        <v>3.1336917442167653</v>
      </c>
      <c r="P1108" s="33">
        <f t="shared" si="469"/>
        <v>179.54731123861015</v>
      </c>
      <c r="Q1108" s="33">
        <f t="shared" si="477"/>
        <v>0.16845595613857631</v>
      </c>
      <c r="R1108" s="33">
        <f t="shared" si="470"/>
        <v>9.6518153205813348</v>
      </c>
      <c r="S1108" s="33">
        <f t="shared" si="478"/>
        <v>-0.98746637149652017</v>
      </c>
      <c r="T1108" s="33">
        <f t="shared" si="471"/>
        <v>2.9831003929614237</v>
      </c>
      <c r="U1108" s="33">
        <f t="shared" si="479"/>
        <v>0.15782954464705462</v>
      </c>
      <c r="V1108" s="72">
        <f t="shared" si="472"/>
        <v>2.9831003929614237</v>
      </c>
      <c r="W1108" s="33">
        <f t="shared" si="473"/>
        <v>170.91906238050697</v>
      </c>
      <c r="X1108" s="80">
        <v>0.7055555555555556</v>
      </c>
      <c r="Z1108" s="16">
        <v>180</v>
      </c>
      <c r="AA1108" s="16">
        <v>46</v>
      </c>
      <c r="AB1108" s="16">
        <v>46.04</v>
      </c>
      <c r="AC1108" s="14">
        <f t="shared" si="491"/>
        <v>180.77945555555556</v>
      </c>
      <c r="AD1108" s="16">
        <v>51</v>
      </c>
      <c r="AE1108" s="16">
        <v>38</v>
      </c>
      <c r="AF1108" s="16">
        <v>43.19</v>
      </c>
      <c r="AG1108" s="14">
        <f t="shared" si="492"/>
        <v>51.645330555555553</v>
      </c>
      <c r="AH1108" s="16">
        <v>23</v>
      </c>
      <c r="AI1108" s="16">
        <v>20</v>
      </c>
      <c r="AJ1108" s="16">
        <v>56.33</v>
      </c>
      <c r="AK1108" s="14">
        <f t="shared" si="493"/>
        <v>23.348980555555556</v>
      </c>
      <c r="AL1108" s="16">
        <v>166</v>
      </c>
      <c r="AM1108" s="16">
        <v>44</v>
      </c>
      <c r="AN1108" s="16">
        <v>59.31</v>
      </c>
      <c r="AO1108" s="16">
        <f t="shared" si="494"/>
        <v>166.74980833333333</v>
      </c>
      <c r="AP1108" s="16">
        <v>38</v>
      </c>
      <c r="AQ1108" s="16">
        <v>17</v>
      </c>
      <c r="AR1108" s="16">
        <v>30.36</v>
      </c>
      <c r="AS1108" s="14">
        <f t="shared" si="495"/>
        <v>38.291766666666668</v>
      </c>
      <c r="AT1108" s="16">
        <v>8</v>
      </c>
      <c r="AU1108" s="16">
        <v>51</v>
      </c>
      <c r="AV1108" s="16">
        <v>40.28</v>
      </c>
      <c r="AW1108" s="14">
        <f t="shared" si="496"/>
        <v>8.8611888888888881</v>
      </c>
      <c r="AX1108" s="14">
        <f t="shared" si="488"/>
        <v>-14.029647222222223</v>
      </c>
      <c r="AY1108" s="14">
        <f t="shared" si="489"/>
        <v>-13.353563888888885</v>
      </c>
      <c r="AZ1108" s="14">
        <f t="shared" si="490"/>
        <v>-217.31687500000001</v>
      </c>
    </row>
    <row r="1109" spans="1:52">
      <c r="A1109" s="11">
        <v>0.70625000000000004</v>
      </c>
      <c r="B1109" s="12">
        <f t="shared" si="484"/>
        <v>16.933333333333344</v>
      </c>
      <c r="C1109" s="12">
        <f t="shared" si="485"/>
        <v>23.636416563964634</v>
      </c>
      <c r="D1109" s="12">
        <f t="shared" si="486"/>
        <v>23.254239908409073</v>
      </c>
      <c r="E1109" s="12">
        <f t="shared" si="487"/>
        <v>23.410239908409071</v>
      </c>
      <c r="F1109" s="12">
        <f t="shared" si="480"/>
        <v>6.12878647625271</v>
      </c>
      <c r="G1109" s="12">
        <f t="shared" si="474"/>
        <v>0.41334326200267701</v>
      </c>
      <c r="H1109" s="26">
        <f t="shared" si="481"/>
        <v>23.6828244029236</v>
      </c>
      <c r="I1109" s="33">
        <f t="shared" si="475"/>
        <v>9.2394721195201903</v>
      </c>
      <c r="J1109" s="50">
        <f t="shared" si="476"/>
        <v>9.3954721195201909</v>
      </c>
      <c r="K1109" s="33">
        <f t="shared" si="466"/>
        <v>2.4597288489743629</v>
      </c>
      <c r="L1109" s="33">
        <f t="shared" si="482"/>
        <v>-0.99997062192017161</v>
      </c>
      <c r="M1109" s="33">
        <f t="shared" si="467"/>
        <v>3.1339273781642421</v>
      </c>
      <c r="N1109" s="33">
        <f t="shared" si="483"/>
        <v>-7.6652003617182123E-3</v>
      </c>
      <c r="O1109" s="33">
        <f t="shared" si="468"/>
        <v>3.1339273781642421</v>
      </c>
      <c r="P1109" s="33">
        <f t="shared" si="469"/>
        <v>179.56081206931057</v>
      </c>
      <c r="Q1109" s="33">
        <f t="shared" si="477"/>
        <v>0.16781243568878615</v>
      </c>
      <c r="R1109" s="33">
        <f t="shared" si="470"/>
        <v>9.6149443147779987</v>
      </c>
      <c r="S1109" s="33">
        <f t="shared" si="478"/>
        <v>-0.98760372595650281</v>
      </c>
      <c r="T1109" s="33">
        <f t="shared" si="471"/>
        <v>2.9839730462233836</v>
      </c>
      <c r="U1109" s="33">
        <f t="shared" si="479"/>
        <v>0.15696776891079597</v>
      </c>
      <c r="V1109" s="72">
        <f t="shared" si="472"/>
        <v>2.9839730462233836</v>
      </c>
      <c r="W1109" s="33">
        <f t="shared" si="473"/>
        <v>170.96906172939561</v>
      </c>
      <c r="X1109" s="80">
        <v>0.70624999999999993</v>
      </c>
      <c r="Z1109" s="16">
        <v>180</v>
      </c>
      <c r="AA1109" s="16">
        <v>45</v>
      </c>
      <c r="AB1109" s="16">
        <v>34.81</v>
      </c>
      <c r="AC1109" s="14">
        <f t="shared" si="491"/>
        <v>180.75966944444446</v>
      </c>
      <c r="AD1109" s="16">
        <v>51</v>
      </c>
      <c r="AE1109" s="16">
        <v>38</v>
      </c>
      <c r="AF1109" s="16">
        <v>51.17</v>
      </c>
      <c r="AG1109" s="14">
        <f t="shared" si="492"/>
        <v>51.647547222222222</v>
      </c>
      <c r="AH1109" s="16">
        <v>23</v>
      </c>
      <c r="AI1109" s="16">
        <v>21</v>
      </c>
      <c r="AJ1109" s="16">
        <v>56.5</v>
      </c>
      <c r="AK1109" s="14">
        <f t="shared" si="493"/>
        <v>23.365694444444443</v>
      </c>
      <c r="AL1109" s="16">
        <v>166</v>
      </c>
      <c r="AM1109" s="16">
        <v>48</v>
      </c>
      <c r="AN1109" s="16">
        <v>42.47</v>
      </c>
      <c r="AO1109" s="16">
        <f t="shared" si="494"/>
        <v>166.81179722222222</v>
      </c>
      <c r="AP1109" s="16">
        <v>38</v>
      </c>
      <c r="AQ1109" s="16">
        <v>15</v>
      </c>
      <c r="AR1109" s="16">
        <v>14.53</v>
      </c>
      <c r="AS1109" s="14">
        <f t="shared" si="495"/>
        <v>38.254036111111112</v>
      </c>
      <c r="AT1109" s="16">
        <v>8</v>
      </c>
      <c r="AU1109" s="16">
        <v>52</v>
      </c>
      <c r="AV1109" s="16">
        <v>40.450000000000003</v>
      </c>
      <c r="AW1109" s="14">
        <f t="shared" si="496"/>
        <v>8.877902777777777</v>
      </c>
      <c r="AX1109" s="14">
        <f t="shared" si="488"/>
        <v>-13.94787222222223</v>
      </c>
      <c r="AY1109" s="14">
        <f t="shared" si="489"/>
        <v>-13.39351111111111</v>
      </c>
      <c r="AZ1109" s="14">
        <f t="shared" si="490"/>
        <v>-217.31687499999998</v>
      </c>
    </row>
    <row r="1110" spans="1:52">
      <c r="A1110" s="11">
        <v>0.70694444444444404</v>
      </c>
      <c r="B1110" s="12">
        <f t="shared" si="484"/>
        <v>16.950000000000003</v>
      </c>
      <c r="C1110" s="12">
        <f t="shared" si="485"/>
        <v>23.65312879729796</v>
      </c>
      <c r="D1110" s="12">
        <f t="shared" si="486"/>
        <v>23.270952141742391</v>
      </c>
      <c r="E1110" s="12">
        <f t="shared" si="487"/>
        <v>23.42695214174239</v>
      </c>
      <c r="F1110" s="12">
        <f t="shared" si="480"/>
        <v>6.1331617287081306</v>
      </c>
      <c r="G1110" s="12">
        <f t="shared" si="474"/>
        <v>0.41337700804873279</v>
      </c>
      <c r="H1110" s="26">
        <f t="shared" si="481"/>
        <v>23.684757908937851</v>
      </c>
      <c r="I1110" s="33">
        <f t="shared" si="475"/>
        <v>9.2561843528535164</v>
      </c>
      <c r="J1110" s="50">
        <f t="shared" si="476"/>
        <v>9.412184352853517</v>
      </c>
      <c r="K1110" s="33">
        <f t="shared" si="466"/>
        <v>2.464104101429784</v>
      </c>
      <c r="L1110" s="33">
        <f t="shared" si="482"/>
        <v>-0.9999724014999124</v>
      </c>
      <c r="M1110" s="33">
        <f t="shared" si="467"/>
        <v>3.1341631681386164</v>
      </c>
      <c r="N1110" s="33">
        <f t="shared" si="483"/>
        <v>-7.4294171035225141E-3</v>
      </c>
      <c r="O1110" s="33">
        <f t="shared" si="468"/>
        <v>3.1341631681386164</v>
      </c>
      <c r="P1110" s="33">
        <f t="shared" si="469"/>
        <v>179.57432183969371</v>
      </c>
      <c r="Q1110" s="33">
        <f t="shared" si="477"/>
        <v>0.16717244402201706</v>
      </c>
      <c r="R1110" s="33">
        <f t="shared" si="470"/>
        <v>9.5782754933485865</v>
      </c>
      <c r="S1110" s="33">
        <f t="shared" si="478"/>
        <v>-0.98774072962028314</v>
      </c>
      <c r="T1110" s="33">
        <f t="shared" si="471"/>
        <v>2.9848482701168182</v>
      </c>
      <c r="U1110" s="33">
        <f t="shared" si="479"/>
        <v>0.15610333452297165</v>
      </c>
      <c r="V1110" s="72">
        <f t="shared" si="472"/>
        <v>2.9848482701168182</v>
      </c>
      <c r="W1110" s="33">
        <f t="shared" si="473"/>
        <v>171.01920836461841</v>
      </c>
      <c r="X1110" s="80">
        <v>0.70694444444444438</v>
      </c>
      <c r="Z1110" s="16">
        <v>180</v>
      </c>
      <c r="AA1110" s="16">
        <v>44</v>
      </c>
      <c r="AB1110" s="16">
        <v>23.51</v>
      </c>
      <c r="AC1110" s="14">
        <f t="shared" si="491"/>
        <v>180.73986388888889</v>
      </c>
      <c r="AD1110" s="16">
        <v>51</v>
      </c>
      <c r="AE1110" s="16">
        <v>38</v>
      </c>
      <c r="AF1110" s="16">
        <v>58.94</v>
      </c>
      <c r="AG1110" s="14">
        <f t="shared" si="492"/>
        <v>51.649705555555556</v>
      </c>
      <c r="AH1110" s="16">
        <v>23</v>
      </c>
      <c r="AI1110" s="16">
        <v>22</v>
      </c>
      <c r="AJ1110" s="16">
        <v>56.66</v>
      </c>
      <c r="AK1110" s="14">
        <f t="shared" si="493"/>
        <v>23.382405555555554</v>
      </c>
      <c r="AL1110" s="16">
        <v>166</v>
      </c>
      <c r="AM1110" s="16">
        <v>52</v>
      </c>
      <c r="AN1110" s="16">
        <v>26.13</v>
      </c>
      <c r="AO1110" s="16">
        <f t="shared" si="494"/>
        <v>166.87392500000001</v>
      </c>
      <c r="AP1110" s="16">
        <v>38</v>
      </c>
      <c r="AQ1110" s="16">
        <v>12</v>
      </c>
      <c r="AR1110" s="16">
        <v>59.31</v>
      </c>
      <c r="AS1110" s="14">
        <f t="shared" si="495"/>
        <v>38.216475000000003</v>
      </c>
      <c r="AT1110" s="16">
        <v>8</v>
      </c>
      <c r="AU1110" s="16">
        <v>53</v>
      </c>
      <c r="AV1110" s="16">
        <v>40.61</v>
      </c>
      <c r="AW1110" s="14">
        <f t="shared" si="496"/>
        <v>8.8946138888888893</v>
      </c>
      <c r="AX1110" s="14">
        <f t="shared" si="488"/>
        <v>-13.865938888888877</v>
      </c>
      <c r="AY1110" s="14">
        <f t="shared" si="489"/>
        <v>-13.433230555555554</v>
      </c>
      <c r="AZ1110" s="14">
        <f t="shared" si="490"/>
        <v>-217.31687499999998</v>
      </c>
    </row>
    <row r="1111" spans="1:52">
      <c r="A1111" s="11">
        <v>0.70763888888888904</v>
      </c>
      <c r="B1111" s="12">
        <f t="shared" si="484"/>
        <v>16.966666666666658</v>
      </c>
      <c r="C1111" s="12">
        <f t="shared" si="485"/>
        <v>23.669841030631279</v>
      </c>
      <c r="D1111" s="12">
        <f t="shared" si="486"/>
        <v>23.287664375075739</v>
      </c>
      <c r="E1111" s="12">
        <f t="shared" si="487"/>
        <v>23.443664375075738</v>
      </c>
      <c r="F1111" s="12">
        <f t="shared" si="480"/>
        <v>6.1375369811635574</v>
      </c>
      <c r="G1111" s="12">
        <f t="shared" si="474"/>
        <v>0.41340979173892783</v>
      </c>
      <c r="H1111" s="26">
        <f t="shared" si="481"/>
        <v>23.686636276022892</v>
      </c>
      <c r="I1111" s="33">
        <f t="shared" si="475"/>
        <v>9.2728965861868353</v>
      </c>
      <c r="J1111" s="50">
        <f t="shared" si="476"/>
        <v>9.4288965861868359</v>
      </c>
      <c r="K1111" s="33">
        <f t="shared" si="466"/>
        <v>2.4684793538852037</v>
      </c>
      <c r="L1111" s="33">
        <f t="shared" si="482"/>
        <v>-0.99997412657218676</v>
      </c>
      <c r="M1111" s="33">
        <f t="shared" si="467"/>
        <v>3.1343991093470329</v>
      </c>
      <c r="N1111" s="33">
        <f t="shared" si="483"/>
        <v>-7.1934822021390964E-3</v>
      </c>
      <c r="O1111" s="33">
        <f t="shared" si="468"/>
        <v>3.1343991093470329</v>
      </c>
      <c r="P1111" s="33">
        <f t="shared" si="469"/>
        <v>179.5878402751492</v>
      </c>
      <c r="Q1111" s="33">
        <f t="shared" si="477"/>
        <v>0.16653599198008612</v>
      </c>
      <c r="R1111" s="33">
        <f t="shared" si="470"/>
        <v>9.5418094774834596</v>
      </c>
      <c r="S1111" s="33">
        <f t="shared" si="478"/>
        <v>-0.98787737350102123</v>
      </c>
      <c r="T1111" s="33">
        <f t="shared" si="471"/>
        <v>2.9857260503701522</v>
      </c>
      <c r="U1111" s="33">
        <f t="shared" si="479"/>
        <v>0.1552362551877744</v>
      </c>
      <c r="V1111" s="72">
        <f t="shared" si="472"/>
        <v>2.9857260503701522</v>
      </c>
      <c r="W1111" s="33">
        <f t="shared" si="473"/>
        <v>171.06950146847436</v>
      </c>
      <c r="X1111" s="80">
        <v>0.70763888888888893</v>
      </c>
      <c r="Z1111" s="16">
        <v>180</v>
      </c>
      <c r="AA1111" s="16">
        <v>43</v>
      </c>
      <c r="AB1111" s="16">
        <v>12.16</v>
      </c>
      <c r="AC1111" s="14">
        <f t="shared" si="491"/>
        <v>180.72004444444445</v>
      </c>
      <c r="AD1111" s="16">
        <v>51</v>
      </c>
      <c r="AE1111" s="16">
        <v>39</v>
      </c>
      <c r="AF1111" s="16">
        <v>6.51</v>
      </c>
      <c r="AG1111" s="14">
        <f t="shared" si="492"/>
        <v>51.651808333333335</v>
      </c>
      <c r="AH1111" s="16">
        <v>23</v>
      </c>
      <c r="AI1111" s="16">
        <v>23</v>
      </c>
      <c r="AJ1111" s="16">
        <v>56.82</v>
      </c>
      <c r="AK1111" s="14">
        <f t="shared" si="493"/>
        <v>23.399116666666668</v>
      </c>
      <c r="AL1111" s="16">
        <v>166</v>
      </c>
      <c r="AM1111" s="16">
        <v>56</v>
      </c>
      <c r="AN1111" s="16">
        <v>10.28</v>
      </c>
      <c r="AO1111" s="16">
        <f t="shared" si="494"/>
        <v>166.93618888888889</v>
      </c>
      <c r="AP1111" s="16">
        <v>38</v>
      </c>
      <c r="AQ1111" s="16">
        <v>10</v>
      </c>
      <c r="AR1111" s="16">
        <v>44.73</v>
      </c>
      <c r="AS1111" s="14">
        <f t="shared" si="495"/>
        <v>38.179091666666665</v>
      </c>
      <c r="AT1111" s="16">
        <v>8</v>
      </c>
      <c r="AU1111" s="16">
        <v>54</v>
      </c>
      <c r="AV1111" s="16">
        <v>40.770000000000003</v>
      </c>
      <c r="AW1111" s="14">
        <f t="shared" si="496"/>
        <v>8.9113249999999997</v>
      </c>
      <c r="AX1111" s="14">
        <f t="shared" si="488"/>
        <v>-13.783855555555562</v>
      </c>
      <c r="AY1111" s="14">
        <f t="shared" si="489"/>
        <v>-13.47271666666667</v>
      </c>
      <c r="AZ1111" s="14">
        <f t="shared" si="490"/>
        <v>-217.31687500000001</v>
      </c>
    </row>
    <row r="1112" spans="1:52">
      <c r="A1112" s="11">
        <v>0.70833333333333304</v>
      </c>
      <c r="B1112" s="12">
        <f t="shared" si="484"/>
        <v>16.983333333333338</v>
      </c>
      <c r="C1112" s="12">
        <f t="shared" si="485"/>
        <v>23.686553263964626</v>
      </c>
      <c r="D1112" s="12">
        <f t="shared" si="486"/>
        <v>23.304376608409061</v>
      </c>
      <c r="E1112" s="12">
        <f t="shared" si="487"/>
        <v>23.46037660840906</v>
      </c>
      <c r="F1112" s="12">
        <f t="shared" si="480"/>
        <v>6.141912233618978</v>
      </c>
      <c r="G1112" s="12">
        <f t="shared" si="474"/>
        <v>0.41344161240419153</v>
      </c>
      <c r="H1112" s="26">
        <f t="shared" si="481"/>
        <v>23.688459465843799</v>
      </c>
      <c r="I1112" s="33">
        <f t="shared" si="475"/>
        <v>9.2896088195201827</v>
      </c>
      <c r="J1112" s="50">
        <f t="shared" si="476"/>
        <v>9.4456088195201833</v>
      </c>
      <c r="K1112" s="33">
        <f t="shared" si="466"/>
        <v>2.4728546063406305</v>
      </c>
      <c r="L1112" s="33">
        <f t="shared" si="482"/>
        <v>-0.99997579699648287</v>
      </c>
      <c r="M1112" s="33">
        <f t="shared" si="467"/>
        <v>3.1346351969929245</v>
      </c>
      <c r="N1112" s="33">
        <f t="shared" si="483"/>
        <v>-6.9574004663428765E-3</v>
      </c>
      <c r="O1112" s="33">
        <f t="shared" si="468"/>
        <v>3.1346351969929245</v>
      </c>
      <c r="P1112" s="33">
        <f t="shared" si="469"/>
        <v>179.60136710085396</v>
      </c>
      <c r="Q1112" s="33">
        <f t="shared" si="477"/>
        <v>0.1659030903486742</v>
      </c>
      <c r="R1112" s="33">
        <f t="shared" si="470"/>
        <v>9.5055468851566136</v>
      </c>
      <c r="S1112" s="33">
        <f t="shared" si="478"/>
        <v>-0.98801364863510321</v>
      </c>
      <c r="T1112" s="33">
        <f t="shared" si="471"/>
        <v>2.9866063726756833</v>
      </c>
      <c r="U1112" s="33">
        <f t="shared" si="479"/>
        <v>0.15436654466156496</v>
      </c>
      <c r="V1112" s="72">
        <f t="shared" si="472"/>
        <v>2.9866063726756833</v>
      </c>
      <c r="W1112" s="33">
        <f t="shared" si="473"/>
        <v>171.11994022119251</v>
      </c>
      <c r="X1112" s="80">
        <v>0.70833333333333337</v>
      </c>
      <c r="Z1112" s="16">
        <v>180</v>
      </c>
      <c r="AA1112" s="16">
        <v>42</v>
      </c>
      <c r="AB1112" s="16">
        <v>0.74</v>
      </c>
      <c r="AC1112" s="14">
        <f t="shared" si="491"/>
        <v>180.70020555555556</v>
      </c>
      <c r="AD1112" s="16">
        <v>51</v>
      </c>
      <c r="AE1112" s="16">
        <v>39</v>
      </c>
      <c r="AF1112" s="16">
        <v>13.87</v>
      </c>
      <c r="AG1112" s="14">
        <f t="shared" si="492"/>
        <v>51.653852777777779</v>
      </c>
      <c r="AH1112" s="16">
        <v>23</v>
      </c>
      <c r="AI1112" s="16">
        <v>24</v>
      </c>
      <c r="AJ1112" s="16">
        <v>56.99</v>
      </c>
      <c r="AK1112" s="14">
        <f t="shared" si="493"/>
        <v>23.415830555555555</v>
      </c>
      <c r="AL1112" s="16">
        <v>166</v>
      </c>
      <c r="AM1112" s="16">
        <v>59</v>
      </c>
      <c r="AN1112" s="16">
        <v>54.93</v>
      </c>
      <c r="AO1112" s="16">
        <f t="shared" si="494"/>
        <v>166.99859166666667</v>
      </c>
      <c r="AP1112" s="16">
        <v>38</v>
      </c>
      <c r="AQ1112" s="16">
        <v>8</v>
      </c>
      <c r="AR1112" s="16">
        <v>30.78</v>
      </c>
      <c r="AS1112" s="14">
        <f t="shared" si="495"/>
        <v>38.141883333333332</v>
      </c>
      <c r="AT1112" s="16">
        <v>8</v>
      </c>
      <c r="AU1112" s="16">
        <v>55</v>
      </c>
      <c r="AV1112" s="16">
        <v>40.94</v>
      </c>
      <c r="AW1112" s="14">
        <f t="shared" si="496"/>
        <v>8.9280388888888886</v>
      </c>
      <c r="AX1112" s="14">
        <f t="shared" si="488"/>
        <v>-13.701613888888886</v>
      </c>
      <c r="AY1112" s="14">
        <f t="shared" si="489"/>
        <v>-13.511969444444446</v>
      </c>
      <c r="AZ1112" s="14">
        <f t="shared" si="490"/>
        <v>-217.31687499999998</v>
      </c>
    </row>
    <row r="1113" spans="1:52">
      <c r="A1113" s="11">
        <v>0.70902777777777803</v>
      </c>
      <c r="B1113" s="12">
        <f t="shared" si="484"/>
        <v>16.999999999999993</v>
      </c>
      <c r="C1113" s="12">
        <f t="shared" si="485"/>
        <v>23.703265497297949</v>
      </c>
      <c r="D1113" s="12">
        <f t="shared" si="486"/>
        <v>23.321088841742409</v>
      </c>
      <c r="E1113" s="12">
        <f t="shared" si="487"/>
        <v>23.477088841742408</v>
      </c>
      <c r="F1113" s="12">
        <f t="shared" si="480"/>
        <v>6.1462874860744048</v>
      </c>
      <c r="G1113" s="12">
        <f t="shared" si="474"/>
        <v>0.41347246939507465</v>
      </c>
      <c r="H1113" s="26">
        <f t="shared" si="481"/>
        <v>23.690227441189876</v>
      </c>
      <c r="I1113" s="33">
        <f t="shared" si="475"/>
        <v>9.3063210528535052</v>
      </c>
      <c r="J1113" s="50">
        <f t="shared" si="476"/>
        <v>9.4623210528535058</v>
      </c>
      <c r="K1113" s="33">
        <f t="shared" si="466"/>
        <v>2.4772298587960511</v>
      </c>
      <c r="L1113" s="33">
        <f t="shared" si="482"/>
        <v>-0.99997741263673179</v>
      </c>
      <c r="M1113" s="33">
        <f t="shared" si="467"/>
        <v>3.1348714262762409</v>
      </c>
      <c r="N1113" s="33">
        <f t="shared" si="483"/>
        <v>-6.7211767085777509E-3</v>
      </c>
      <c r="O1113" s="33">
        <f t="shared" si="468"/>
        <v>3.1348714262762409</v>
      </c>
      <c r="P1113" s="33">
        <f t="shared" si="469"/>
        <v>179.6149020417854</v>
      </c>
      <c r="Q1113" s="33">
        <f t="shared" si="477"/>
        <v>0.16527374985711632</v>
      </c>
      <c r="R1113" s="33">
        <f t="shared" si="470"/>
        <v>9.4694883311136575</v>
      </c>
      <c r="S1113" s="33">
        <f t="shared" si="478"/>
        <v>-0.98814954608268468</v>
      </c>
      <c r="T1113" s="33">
        <f t="shared" si="471"/>
        <v>2.9874892226896339</v>
      </c>
      <c r="U1113" s="33">
        <f t="shared" si="479"/>
        <v>0.15349421675289401</v>
      </c>
      <c r="V1113" s="72">
        <f t="shared" si="472"/>
        <v>2.9874892226896339</v>
      </c>
      <c r="W1113" s="33">
        <f t="shared" si="473"/>
        <v>171.17052380093494</v>
      </c>
      <c r="X1113" s="80">
        <v>0.7090277777777777</v>
      </c>
      <c r="Z1113" s="16">
        <v>180</v>
      </c>
      <c r="AA1113" s="16">
        <v>40</v>
      </c>
      <c r="AB1113" s="16">
        <v>49.27</v>
      </c>
      <c r="AC1113" s="14">
        <f t="shared" si="491"/>
        <v>180.68035277777778</v>
      </c>
      <c r="AD1113" s="16">
        <v>51</v>
      </c>
      <c r="AE1113" s="16">
        <v>39</v>
      </c>
      <c r="AF1113" s="16">
        <v>21.02</v>
      </c>
      <c r="AG1113" s="14">
        <f t="shared" si="492"/>
        <v>51.655838888888887</v>
      </c>
      <c r="AH1113" s="16">
        <v>23</v>
      </c>
      <c r="AI1113" s="16">
        <v>25</v>
      </c>
      <c r="AJ1113" s="16">
        <v>57.15</v>
      </c>
      <c r="AK1113" s="14">
        <f t="shared" si="493"/>
        <v>23.432541666666665</v>
      </c>
      <c r="AL1113" s="16">
        <v>167</v>
      </c>
      <c r="AM1113" s="16">
        <v>3</v>
      </c>
      <c r="AN1113" s="16">
        <v>40.07</v>
      </c>
      <c r="AO1113" s="16">
        <f t="shared" si="494"/>
        <v>167.06113055555556</v>
      </c>
      <c r="AP1113" s="16">
        <v>38</v>
      </c>
      <c r="AQ1113" s="16">
        <v>6</v>
      </c>
      <c r="AR1113" s="16">
        <v>17.46</v>
      </c>
      <c r="AS1113" s="14">
        <f t="shared" si="495"/>
        <v>38.104849999999999</v>
      </c>
      <c r="AT1113" s="16">
        <v>8</v>
      </c>
      <c r="AU1113" s="16">
        <v>56</v>
      </c>
      <c r="AV1113" s="16">
        <v>41.1</v>
      </c>
      <c r="AW1113" s="14">
        <f t="shared" si="496"/>
        <v>8.9447499999999991</v>
      </c>
      <c r="AX1113" s="14">
        <f t="shared" si="488"/>
        <v>-13.61922222222222</v>
      </c>
      <c r="AY1113" s="14">
        <f t="shared" si="489"/>
        <v>-13.550988888888888</v>
      </c>
      <c r="AZ1113" s="14">
        <f t="shared" si="490"/>
        <v>-217.31687499999998</v>
      </c>
    </row>
    <row r="1114" spans="1:52">
      <c r="A1114" s="11">
        <v>0.70972222222222203</v>
      </c>
      <c r="B1114" s="12">
        <f t="shared" si="484"/>
        <v>17.016666666666673</v>
      </c>
      <c r="C1114" s="12">
        <f t="shared" si="485"/>
        <v>23.719977730631296</v>
      </c>
      <c r="D1114" s="12">
        <f t="shared" si="486"/>
        <v>23.337801075075728</v>
      </c>
      <c r="E1114" s="12">
        <f t="shared" si="487"/>
        <v>23.493801075075726</v>
      </c>
      <c r="F1114" s="12">
        <f t="shared" si="480"/>
        <v>6.1506627385298236</v>
      </c>
      <c r="G1114" s="12">
        <f t="shared" si="474"/>
        <v>0.41350236208176472</v>
      </c>
      <c r="H1114" s="26">
        <f t="shared" si="481"/>
        <v>23.691940165975527</v>
      </c>
      <c r="I1114" s="33">
        <f t="shared" si="475"/>
        <v>9.3230332861868526</v>
      </c>
      <c r="J1114" s="50">
        <f t="shared" si="476"/>
        <v>9.4790332861868531</v>
      </c>
      <c r="K1114" s="33">
        <f t="shared" ref="K1114:K1177" si="497">(J1114*15*PI())/180</f>
        <v>2.4816051112514779</v>
      </c>
      <c r="L1114" s="33">
        <f t="shared" si="482"/>
        <v>-0.99997897336131802</v>
      </c>
      <c r="M1114" s="33">
        <f t="shared" ref="M1114:M1177" si="498">ACOS(L1114)</f>
        <v>3.1351077923932866</v>
      </c>
      <c r="N1114" s="33">
        <f t="shared" si="483"/>
        <v>-6.4848157448340613E-3</v>
      </c>
      <c r="O1114" s="33">
        <f t="shared" ref="O1114:O1177" si="499">IF(M1114&gt;=0,M1114,2*PI()-M1114)</f>
        <v>3.1351077923932866</v>
      </c>
      <c r="P1114" s="33">
        <f t="shared" ref="P1114:P1177" si="500">(O1114*180)/PI()</f>
        <v>179.62844482271203</v>
      </c>
      <c r="Q1114" s="33">
        <f t="shared" si="477"/>
        <v>0.16464798117818102</v>
      </c>
      <c r="R1114" s="33">
        <f t="shared" ref="R1114:R1177" si="501">(Q1114*180)/PI()</f>
        <v>9.4336344268591894</v>
      </c>
      <c r="S1114" s="33">
        <f t="shared" si="478"/>
        <v>-0.98828505692823665</v>
      </c>
      <c r="T1114" s="33">
        <f t="shared" ref="T1114:T1177" si="502">ACOS(S1114)</f>
        <v>2.9883745860321929</v>
      </c>
      <c r="U1114" s="33">
        <f t="shared" si="479"/>
        <v>0.15261928532250449</v>
      </c>
      <c r="V1114" s="72">
        <f t="shared" ref="V1114:V1177" si="503">IF(U1114&gt;=0,T1114,2*PI()-T1114)</f>
        <v>2.9883745860321929</v>
      </c>
      <c r="W1114" s="33">
        <f t="shared" ref="W1114:W1177" si="504">(V1114*180)/PI()</f>
        <v>171.2212513837992</v>
      </c>
      <c r="X1114" s="80">
        <v>0.70972222222222225</v>
      </c>
      <c r="Z1114" s="16">
        <v>180</v>
      </c>
      <c r="AA1114" s="16">
        <v>39</v>
      </c>
      <c r="AB1114" s="16">
        <v>37.74</v>
      </c>
      <c r="AC1114" s="14">
        <f t="shared" si="491"/>
        <v>180.66048333333333</v>
      </c>
      <c r="AD1114" s="16">
        <v>51</v>
      </c>
      <c r="AE1114" s="16">
        <v>39</v>
      </c>
      <c r="AF1114" s="16">
        <v>27.97</v>
      </c>
      <c r="AG1114" s="14">
        <f t="shared" si="492"/>
        <v>51.657769444444448</v>
      </c>
      <c r="AH1114" s="16">
        <v>23</v>
      </c>
      <c r="AI1114" s="16">
        <v>26</v>
      </c>
      <c r="AJ1114" s="16">
        <v>57.32</v>
      </c>
      <c r="AK1114" s="14">
        <f t="shared" si="493"/>
        <v>23.449255555555556</v>
      </c>
      <c r="AL1114" s="16">
        <v>167</v>
      </c>
      <c r="AM1114" s="16">
        <v>7</v>
      </c>
      <c r="AN1114" s="16">
        <v>25.71</v>
      </c>
      <c r="AO1114" s="16">
        <f t="shared" si="494"/>
        <v>167.12380833333333</v>
      </c>
      <c r="AP1114" s="16">
        <v>38</v>
      </c>
      <c r="AQ1114" s="16">
        <v>4</v>
      </c>
      <c r="AR1114" s="16">
        <v>4.7699999999999996</v>
      </c>
      <c r="AS1114" s="14">
        <f t="shared" si="495"/>
        <v>38.067991666666664</v>
      </c>
      <c r="AT1114" s="16">
        <v>8</v>
      </c>
      <c r="AU1114" s="16">
        <v>57</v>
      </c>
      <c r="AV1114" s="16">
        <v>41.27</v>
      </c>
      <c r="AW1114" s="14">
        <f t="shared" si="496"/>
        <v>8.9614638888888898</v>
      </c>
      <c r="AX1114" s="14">
        <f t="shared" si="488"/>
        <v>-13.536675000000002</v>
      </c>
      <c r="AY1114" s="14">
        <f t="shared" si="489"/>
        <v>-13.589777777777783</v>
      </c>
      <c r="AZ1114" s="14">
        <f t="shared" si="490"/>
        <v>-217.31687499999998</v>
      </c>
    </row>
    <row r="1115" spans="1:52">
      <c r="A1115" s="11">
        <v>0.71041666666666703</v>
      </c>
      <c r="B1115" s="12">
        <f t="shared" si="484"/>
        <v>17.033333333333328</v>
      </c>
      <c r="C1115" s="12">
        <f t="shared" si="485"/>
        <v>23.736689963964615</v>
      </c>
      <c r="D1115" s="12">
        <f t="shared" si="486"/>
        <v>23.354513308409075</v>
      </c>
      <c r="E1115" s="12">
        <f t="shared" si="487"/>
        <v>23.510513308409074</v>
      </c>
      <c r="F1115" s="12">
        <f t="shared" si="480"/>
        <v>6.1550379909852504</v>
      </c>
      <c r="G1115" s="12">
        <f t="shared" si="474"/>
        <v>0.41353128985410254</v>
      </c>
      <c r="H1115" s="26">
        <f t="shared" si="481"/>
        <v>23.693597605241195</v>
      </c>
      <c r="I1115" s="33">
        <f t="shared" si="475"/>
        <v>9.3397455195201715</v>
      </c>
      <c r="J1115" s="50">
        <f t="shared" si="476"/>
        <v>9.4957455195201721</v>
      </c>
      <c r="K1115" s="33">
        <f t="shared" si="497"/>
        <v>2.4859803637068971</v>
      </c>
      <c r="L1115" s="33">
        <f t="shared" si="482"/>
        <v>-0.99998047904309317</v>
      </c>
      <c r="M1115" s="33">
        <f t="shared" si="498"/>
        <v>3.1353442905371911</v>
      </c>
      <c r="N1115" s="33">
        <f t="shared" si="483"/>
        <v>-6.2483223945317447E-3</v>
      </c>
      <c r="O1115" s="33">
        <f t="shared" si="499"/>
        <v>3.1353442905371911</v>
      </c>
      <c r="P1115" s="33">
        <f t="shared" si="500"/>
        <v>179.6419951682204</v>
      </c>
      <c r="Q1115" s="33">
        <f t="shared" si="477"/>
        <v>0.16402579492786484</v>
      </c>
      <c r="R1115" s="33">
        <f t="shared" si="501"/>
        <v>9.3979857806450013</v>
      </c>
      <c r="S1115" s="33">
        <f t="shared" si="478"/>
        <v>-0.98842017228108858</v>
      </c>
      <c r="T1115" s="33">
        <f t="shared" si="502"/>
        <v>2.9892624482875698</v>
      </c>
      <c r="U1115" s="33">
        <f t="shared" si="479"/>
        <v>0.15174176428334915</v>
      </c>
      <c r="V1115" s="72">
        <f t="shared" si="503"/>
        <v>2.9892624482875698</v>
      </c>
      <c r="W1115" s="33">
        <f t="shared" si="504"/>
        <v>171.27212214382124</v>
      </c>
      <c r="X1115" s="80">
        <v>0.7104166666666667</v>
      </c>
      <c r="Z1115" s="16">
        <v>180</v>
      </c>
      <c r="AA1115" s="16">
        <v>38</v>
      </c>
      <c r="AB1115" s="16">
        <v>26.16</v>
      </c>
      <c r="AC1115" s="14">
        <f t="shared" si="491"/>
        <v>180.64060000000001</v>
      </c>
      <c r="AD1115" s="16">
        <v>51</v>
      </c>
      <c r="AE1115" s="16">
        <v>39</v>
      </c>
      <c r="AF1115" s="16">
        <v>34.72</v>
      </c>
      <c r="AG1115" s="14">
        <f t="shared" si="492"/>
        <v>51.659644444444446</v>
      </c>
      <c r="AH1115" s="16">
        <v>23</v>
      </c>
      <c r="AI1115" s="16">
        <v>27</v>
      </c>
      <c r="AJ1115" s="16">
        <v>57.48</v>
      </c>
      <c r="AK1115" s="14">
        <f t="shared" si="493"/>
        <v>23.465966666666667</v>
      </c>
      <c r="AL1115" s="16">
        <v>167</v>
      </c>
      <c r="AM1115" s="16">
        <v>11</v>
      </c>
      <c r="AN1115" s="16">
        <v>11.82</v>
      </c>
      <c r="AO1115" s="16">
        <f t="shared" si="494"/>
        <v>167.18661666666668</v>
      </c>
      <c r="AP1115" s="16">
        <v>38</v>
      </c>
      <c r="AQ1115" s="16">
        <v>1</v>
      </c>
      <c r="AR1115" s="16">
        <v>52.71</v>
      </c>
      <c r="AS1115" s="14">
        <f t="shared" si="495"/>
        <v>38.031308333333335</v>
      </c>
      <c r="AT1115" s="16">
        <v>8</v>
      </c>
      <c r="AU1115" s="16">
        <v>58</v>
      </c>
      <c r="AV1115" s="16">
        <v>41.43</v>
      </c>
      <c r="AW1115" s="14">
        <f t="shared" si="496"/>
        <v>8.9781750000000002</v>
      </c>
      <c r="AX1115" s="14">
        <f t="shared" si="488"/>
        <v>-13.453983333333326</v>
      </c>
      <c r="AY1115" s="14">
        <f t="shared" si="489"/>
        <v>-13.628336111111111</v>
      </c>
      <c r="AZ1115" s="14">
        <f t="shared" si="490"/>
        <v>-217.31687499999998</v>
      </c>
    </row>
    <row r="1116" spans="1:52">
      <c r="A1116" s="11">
        <v>0.71111111111111103</v>
      </c>
      <c r="B1116" s="12">
        <f t="shared" si="484"/>
        <v>17.050000000000008</v>
      </c>
      <c r="C1116" s="12">
        <f t="shared" si="485"/>
        <v>23.753402197297962</v>
      </c>
      <c r="D1116" s="12">
        <f t="shared" si="486"/>
        <v>23.371225541742398</v>
      </c>
      <c r="E1116" s="12">
        <f t="shared" si="487"/>
        <v>23.527225541742396</v>
      </c>
      <c r="F1116" s="12">
        <f t="shared" si="480"/>
        <v>6.159413243440671</v>
      </c>
      <c r="G1116" s="12">
        <f t="shared" ref="G1116:G1179" si="505">ASIN(SIN($B$24)*SIN($A$67)+COS(F1116)*COS($B$24)*COS($A$67))</f>
        <v>0.41355925212159639</v>
      </c>
      <c r="H1116" s="26">
        <f t="shared" si="481"/>
        <v>23.695199725154211</v>
      </c>
      <c r="I1116" s="33">
        <f t="shared" ref="I1116:I1179" si="506">IF(C1116-$B$31&gt;=0,C1116-$B$31, 24-$B$31+C1116)</f>
        <v>9.3564577528535189</v>
      </c>
      <c r="J1116" s="50">
        <f t="shared" ref="J1116:J1179" si="507">I1116+$B$57</f>
        <v>9.5124577528535195</v>
      </c>
      <c r="K1116" s="33">
        <f t="shared" si="497"/>
        <v>2.4903556161623239</v>
      </c>
      <c r="L1116" s="33">
        <f t="shared" si="482"/>
        <v>-0.99998192955938481</v>
      </c>
      <c r="M1116" s="33">
        <f t="shared" si="498"/>
        <v>3.1355809158977568</v>
      </c>
      <c r="N1116" s="33">
        <f t="shared" si="483"/>
        <v>-6.0117014803981947E-3</v>
      </c>
      <c r="O1116" s="33">
        <f t="shared" si="499"/>
        <v>3.1355809158977568</v>
      </c>
      <c r="P1116" s="33">
        <f t="shared" si="500"/>
        <v>179.65555280270661</v>
      </c>
      <c r="Q1116" s="33">
        <f t="shared" ref="Q1116:Q1179" si="508">ASIN(SIN($A$42)*SIN($A$67)+COS(K1116)*COS($A$42)*COS($A$67))</f>
        <v>0.16340720166517064</v>
      </c>
      <c r="R1116" s="33">
        <f t="shared" si="501"/>
        <v>9.3625429974573962</v>
      </c>
      <c r="S1116" s="33">
        <f t="shared" ref="S1116:S1179" si="509">(SIN($A$67)*SIN(Q1116)-SIN($A$42))/(COS($A$67)*COS(Q1116))</f>
        <v>-0.98855488327597252</v>
      </c>
      <c r="T1116" s="33">
        <f t="shared" si="502"/>
        <v>2.9901527950040379</v>
      </c>
      <c r="U1116" s="33">
        <f t="shared" ref="U1116:U1179" si="510">(COS($A$42)*SIN(K1116))/COS(Q1116)</f>
        <v>0.15086166760058253</v>
      </c>
      <c r="V1116" s="72">
        <f t="shared" si="503"/>
        <v>2.9901527950040379</v>
      </c>
      <c r="W1116" s="33">
        <f t="shared" si="504"/>
        <v>171.3231352529782</v>
      </c>
      <c r="X1116" s="80">
        <v>0.71111111111111114</v>
      </c>
      <c r="Z1116" s="16">
        <v>180</v>
      </c>
      <c r="AA1116" s="16">
        <v>37</v>
      </c>
      <c r="AB1116" s="16">
        <v>14.53</v>
      </c>
      <c r="AC1116" s="14">
        <f t="shared" si="491"/>
        <v>180.62070277777778</v>
      </c>
      <c r="AD1116" s="16">
        <v>51</v>
      </c>
      <c r="AE1116" s="16">
        <v>39</v>
      </c>
      <c r="AF1116" s="16">
        <v>41.26</v>
      </c>
      <c r="AG1116" s="14">
        <f t="shared" si="492"/>
        <v>51.661461111111109</v>
      </c>
      <c r="AH1116" s="16">
        <v>23</v>
      </c>
      <c r="AI1116" s="16">
        <v>28</v>
      </c>
      <c r="AJ1116" s="16">
        <v>57.65</v>
      </c>
      <c r="AK1116" s="14">
        <f t="shared" si="493"/>
        <v>23.482680555555554</v>
      </c>
      <c r="AL1116" s="16">
        <v>167</v>
      </c>
      <c r="AM1116" s="16">
        <v>14</v>
      </c>
      <c r="AN1116" s="16">
        <v>58.42</v>
      </c>
      <c r="AO1116" s="16">
        <f t="shared" si="494"/>
        <v>167.24956111111112</v>
      </c>
      <c r="AP1116" s="16">
        <v>37</v>
      </c>
      <c r="AQ1116" s="16">
        <v>59</v>
      </c>
      <c r="AR1116" s="16">
        <v>41.29</v>
      </c>
      <c r="AS1116" s="14">
        <f t="shared" si="495"/>
        <v>37.994802777777778</v>
      </c>
      <c r="AT1116" s="16">
        <v>8</v>
      </c>
      <c r="AU1116" s="16">
        <v>59</v>
      </c>
      <c r="AV1116" s="16">
        <v>41.6</v>
      </c>
      <c r="AW1116" s="14">
        <f t="shared" si="496"/>
        <v>8.9948888888888892</v>
      </c>
      <c r="AX1116" s="14">
        <f t="shared" si="488"/>
        <v>-13.371141666666659</v>
      </c>
      <c r="AY1116" s="14">
        <f t="shared" si="489"/>
        <v>-13.666658333333331</v>
      </c>
      <c r="AZ1116" s="14">
        <f t="shared" si="490"/>
        <v>-217.31687499999998</v>
      </c>
    </row>
    <row r="1117" spans="1:52">
      <c r="A1117" s="11">
        <v>0.71180555555555602</v>
      </c>
      <c r="B1117" s="12">
        <f t="shared" si="484"/>
        <v>17.066666666666663</v>
      </c>
      <c r="C1117" s="12">
        <f t="shared" si="485"/>
        <v>23.770114430631285</v>
      </c>
      <c r="D1117" s="12">
        <f t="shared" si="486"/>
        <v>23.387937775075745</v>
      </c>
      <c r="E1117" s="12">
        <f t="shared" si="487"/>
        <v>23.543937775075744</v>
      </c>
      <c r="F1117" s="12">
        <f t="shared" ref="F1117:F1180" si="511">(E1117*15*PI())/180</f>
        <v>6.1637884958960978</v>
      </c>
      <c r="G1117" s="12">
        <f t="shared" si="505"/>
        <v>0.41358624831343777</v>
      </c>
      <c r="H1117" s="26">
        <f t="shared" ref="H1117:H1180" si="512">(G1117*180)/PI()</f>
        <v>23.696746493009648</v>
      </c>
      <c r="I1117" s="33">
        <f t="shared" si="506"/>
        <v>9.3731699861868414</v>
      </c>
      <c r="J1117" s="50">
        <f t="shared" si="507"/>
        <v>9.529169986186842</v>
      </c>
      <c r="K1117" s="33">
        <f t="shared" si="497"/>
        <v>2.4947308686177445</v>
      </c>
      <c r="L1117" s="33">
        <f t="shared" ref="L1117:L1180" si="513">(SIN($A$67)*SIN(G1120)-SIN($B$24))/(COS($A$67)*COS(G1120))</f>
        <v>-0.99998332479200913</v>
      </c>
      <c r="M1117" s="33">
        <f t="shared" si="498"/>
        <v>3.1358176636616921</v>
      </c>
      <c r="N1117" s="33">
        <f t="shared" ref="N1117:N1180" si="514">(COS($B$24)*SIN(F1120))/COS(G1120)</f>
        <v>-5.7749578283493256E-3</v>
      </c>
      <c r="O1117" s="33">
        <f t="shared" si="499"/>
        <v>3.1358176636616921</v>
      </c>
      <c r="P1117" s="33">
        <f t="shared" si="500"/>
        <v>179.66911745038928</v>
      </c>
      <c r="Q1117" s="33">
        <f t="shared" si="508"/>
        <v>0.16279221189190274</v>
      </c>
      <c r="R1117" s="33">
        <f t="shared" si="501"/>
        <v>9.3273066790054369</v>
      </c>
      <c r="S1117" s="33">
        <f t="shared" si="509"/>
        <v>-0.98868918107356629</v>
      </c>
      <c r="T1117" s="33">
        <f t="shared" si="502"/>
        <v>2.9910456116939894</v>
      </c>
      <c r="U1117" s="33">
        <f t="shared" si="510"/>
        <v>0.14997900929156985</v>
      </c>
      <c r="V1117" s="72">
        <f t="shared" si="503"/>
        <v>2.9910456116939894</v>
      </c>
      <c r="W1117" s="33">
        <f t="shared" si="504"/>
        <v>171.37428988119129</v>
      </c>
      <c r="X1117" s="80">
        <v>0.71180555555555547</v>
      </c>
      <c r="Z1117" s="16">
        <v>180</v>
      </c>
      <c r="AA1117" s="16">
        <v>36</v>
      </c>
      <c r="AB1117" s="16">
        <v>2.84</v>
      </c>
      <c r="AC1117" s="14">
        <f t="shared" si="491"/>
        <v>180.6007888888889</v>
      </c>
      <c r="AD1117" s="16">
        <v>51</v>
      </c>
      <c r="AE1117" s="16">
        <v>39</v>
      </c>
      <c r="AF1117" s="16">
        <v>47.59</v>
      </c>
      <c r="AG1117" s="14">
        <f t="shared" si="492"/>
        <v>51.663219444444444</v>
      </c>
      <c r="AH1117" s="16">
        <v>23</v>
      </c>
      <c r="AI1117" s="16">
        <v>29</v>
      </c>
      <c r="AJ1117" s="16">
        <v>57.81</v>
      </c>
      <c r="AK1117" s="14">
        <f t="shared" si="493"/>
        <v>23.499391666666668</v>
      </c>
      <c r="AL1117" s="16">
        <v>167</v>
      </c>
      <c r="AM1117" s="16">
        <v>18</v>
      </c>
      <c r="AN1117" s="16">
        <v>45.51</v>
      </c>
      <c r="AO1117" s="16">
        <f t="shared" si="494"/>
        <v>167.31264166666668</v>
      </c>
      <c r="AP1117" s="16">
        <v>37</v>
      </c>
      <c r="AQ1117" s="16">
        <v>57</v>
      </c>
      <c r="AR1117" s="16">
        <v>30.51</v>
      </c>
      <c r="AS1117" s="14">
        <f t="shared" si="495"/>
        <v>37.958475</v>
      </c>
      <c r="AT1117" s="16">
        <v>9</v>
      </c>
      <c r="AU1117" s="16">
        <v>0</v>
      </c>
      <c r="AV1117" s="16">
        <v>41.76</v>
      </c>
      <c r="AW1117" s="14">
        <f t="shared" si="496"/>
        <v>9.0115999999999996</v>
      </c>
      <c r="AX1117" s="14">
        <f t="shared" si="488"/>
        <v>-13.288147222222221</v>
      </c>
      <c r="AY1117" s="14">
        <f t="shared" si="489"/>
        <v>-13.704744444444444</v>
      </c>
      <c r="AZ1117" s="14">
        <f t="shared" si="490"/>
        <v>-217.31687500000001</v>
      </c>
    </row>
    <row r="1118" spans="1:52">
      <c r="A1118" s="11">
        <v>0.71250000000000002</v>
      </c>
      <c r="B1118" s="12">
        <f t="shared" ref="B1118:B1181" si="515">(A1117-INT(A1117))*24</f>
        <v>17.083333333333343</v>
      </c>
      <c r="C1118" s="12">
        <f t="shared" ref="C1118:C1181" si="516">$D$50+B1118*1.002734</f>
        <v>23.786826663964632</v>
      </c>
      <c r="D1118" s="12">
        <f t="shared" ref="D1118:D1181" si="517">C1119-$C$14</f>
        <v>23.404650008409071</v>
      </c>
      <c r="E1118" s="12">
        <f t="shared" ref="E1118:E1181" si="518">D1118+$B$57</f>
        <v>23.56065000840907</v>
      </c>
      <c r="F1118" s="12">
        <f t="shared" si="511"/>
        <v>6.1681637483515184</v>
      </c>
      <c r="G1118" s="12">
        <f t="shared" si="505"/>
        <v>0.41361227787851512</v>
      </c>
      <c r="H1118" s="26">
        <f t="shared" si="512"/>
        <v>23.69823787723114</v>
      </c>
      <c r="I1118" s="33">
        <f t="shared" si="506"/>
        <v>9.3898822195201888</v>
      </c>
      <c r="J1118" s="50">
        <f t="shared" si="507"/>
        <v>9.5458822195201893</v>
      </c>
      <c r="K1118" s="33">
        <f t="shared" si="497"/>
        <v>2.4991061210731713</v>
      </c>
      <c r="L1118" s="33">
        <f t="shared" si="513"/>
        <v>-0.99998466462727997</v>
      </c>
      <c r="M1118" s="33">
        <f t="shared" si="498"/>
        <v>3.1360545290126627</v>
      </c>
      <c r="N1118" s="33">
        <f t="shared" si="514"/>
        <v>-5.5380962673705104E-3</v>
      </c>
      <c r="O1118" s="33">
        <f t="shared" si="499"/>
        <v>3.1360545290126627</v>
      </c>
      <c r="P1118" s="33">
        <f t="shared" si="500"/>
        <v>179.68268883531275</v>
      </c>
      <c r="Q1118" s="33">
        <f t="shared" si="508"/>
        <v>0.16218083605244538</v>
      </c>
      <c r="R1118" s="33">
        <f t="shared" si="501"/>
        <v>9.2922774237082635</v>
      </c>
      <c r="S1118" s="33">
        <f t="shared" si="509"/>
        <v>-0.98882305686103844</v>
      </c>
      <c r="T1118" s="33">
        <f t="shared" si="502"/>
        <v>2.9919408838340007</v>
      </c>
      <c r="U1118" s="33">
        <f t="shared" si="510"/>
        <v>0.14909380342586934</v>
      </c>
      <c r="V1118" s="72">
        <f t="shared" si="503"/>
        <v>2.9919408838340007</v>
      </c>
      <c r="W1118" s="33">
        <f t="shared" si="504"/>
        <v>171.42558519632954</v>
      </c>
      <c r="X1118" s="80">
        <v>0.71250000000000002</v>
      </c>
      <c r="Z1118" s="16">
        <v>180</v>
      </c>
      <c r="AA1118" s="16">
        <v>34</v>
      </c>
      <c r="AB1118" s="16">
        <v>51.11</v>
      </c>
      <c r="AC1118" s="14">
        <f t="shared" si="491"/>
        <v>180.5808638888889</v>
      </c>
      <c r="AD1118" s="16">
        <v>51</v>
      </c>
      <c r="AE1118" s="16">
        <v>39</v>
      </c>
      <c r="AF1118" s="16">
        <v>53.71</v>
      </c>
      <c r="AG1118" s="14">
        <f t="shared" si="492"/>
        <v>51.664919444444443</v>
      </c>
      <c r="AH1118" s="16">
        <v>23</v>
      </c>
      <c r="AI1118" s="16">
        <v>30</v>
      </c>
      <c r="AJ1118" s="16">
        <v>57.98</v>
      </c>
      <c r="AK1118" s="14">
        <f t="shared" si="493"/>
        <v>23.516105555555555</v>
      </c>
      <c r="AL1118" s="16">
        <v>167</v>
      </c>
      <c r="AM1118" s="16">
        <v>22</v>
      </c>
      <c r="AN1118" s="16">
        <v>33.06</v>
      </c>
      <c r="AO1118" s="16">
        <f t="shared" si="494"/>
        <v>167.37585000000001</v>
      </c>
      <c r="AP1118" s="16">
        <v>37</v>
      </c>
      <c r="AQ1118" s="16">
        <v>55</v>
      </c>
      <c r="AR1118" s="16">
        <v>20.37</v>
      </c>
      <c r="AS1118" s="14">
        <f t="shared" si="495"/>
        <v>37.922325000000001</v>
      </c>
      <c r="AT1118" s="16">
        <v>9</v>
      </c>
      <c r="AU1118" s="16">
        <v>1</v>
      </c>
      <c r="AV1118" s="16">
        <v>41.92</v>
      </c>
      <c r="AW1118" s="14">
        <f t="shared" si="496"/>
        <v>9.0283111111111118</v>
      </c>
      <c r="AX1118" s="14">
        <f t="shared" si="488"/>
        <v>-13.205013888888885</v>
      </c>
      <c r="AY1118" s="14">
        <f t="shared" si="489"/>
        <v>-13.742594444444443</v>
      </c>
      <c r="AZ1118" s="14">
        <f t="shared" si="490"/>
        <v>-217.31691666666666</v>
      </c>
    </row>
    <row r="1119" spans="1:52">
      <c r="A1119" s="11">
        <v>0.71319444444444402</v>
      </c>
      <c r="B1119" s="12">
        <f t="shared" si="515"/>
        <v>17.100000000000001</v>
      </c>
      <c r="C1119" s="12">
        <f t="shared" si="516"/>
        <v>23.803538897297958</v>
      </c>
      <c r="D1119" s="12">
        <f t="shared" si="517"/>
        <v>23.42136224174239</v>
      </c>
      <c r="E1119" s="12">
        <f t="shared" si="518"/>
        <v>23.577362241742389</v>
      </c>
      <c r="F1119" s="12">
        <f t="shared" si="511"/>
        <v>6.172539000806939</v>
      </c>
      <c r="G1119" s="12">
        <f t="shared" si="505"/>
        <v>0.41363734028542781</v>
      </c>
      <c r="H1119" s="26">
        <f t="shared" si="512"/>
        <v>23.699673847371677</v>
      </c>
      <c r="I1119" s="33">
        <f t="shared" si="506"/>
        <v>9.4065944528535148</v>
      </c>
      <c r="J1119" s="50">
        <f t="shared" si="507"/>
        <v>9.5625944528535154</v>
      </c>
      <c r="K1119" s="33">
        <f t="shared" si="497"/>
        <v>2.5034813735285928</v>
      </c>
      <c r="L1119" s="33">
        <f t="shared" si="513"/>
        <v>-0.99998594895601933</v>
      </c>
      <c r="M1119" s="33">
        <f t="shared" si="498"/>
        <v>3.136291507131487</v>
      </c>
      <c r="N1119" s="33">
        <f t="shared" si="514"/>
        <v>-5.3011216293939968E-3</v>
      </c>
      <c r="O1119" s="33">
        <f t="shared" si="499"/>
        <v>3.136291507131487</v>
      </c>
      <c r="P1119" s="33">
        <f t="shared" si="500"/>
        <v>179.69626668135834</v>
      </c>
      <c r="Q1119" s="33">
        <f t="shared" si="508"/>
        <v>0.16157308453355651</v>
      </c>
      <c r="R1119" s="33">
        <f t="shared" si="501"/>
        <v>9.2574558266832661</v>
      </c>
      <c r="S1119" s="33">
        <f t="shared" si="509"/>
        <v>-0.98895650185258821</v>
      </c>
      <c r="T1119" s="33">
        <f t="shared" si="502"/>
        <v>2.9928385968648685</v>
      </c>
      <c r="U1119" s="33">
        <f t="shared" si="510"/>
        <v>0.1482060641252306</v>
      </c>
      <c r="V1119" s="72">
        <f t="shared" si="503"/>
        <v>2.9928385968648685</v>
      </c>
      <c r="W1119" s="33">
        <f t="shared" si="504"/>
        <v>171.47702036421217</v>
      </c>
      <c r="X1119" s="80">
        <v>0.71319444444444446</v>
      </c>
      <c r="Z1119" s="16">
        <v>180</v>
      </c>
      <c r="AA1119" s="16">
        <v>33</v>
      </c>
      <c r="AB1119" s="16">
        <v>39.32</v>
      </c>
      <c r="AC1119" s="14">
        <f t="shared" si="491"/>
        <v>180.56092222222222</v>
      </c>
      <c r="AD1119" s="16">
        <v>51</v>
      </c>
      <c r="AE1119" s="16">
        <v>39</v>
      </c>
      <c r="AF1119" s="16">
        <v>59.63</v>
      </c>
      <c r="AG1119" s="14">
        <f t="shared" si="492"/>
        <v>51.666563888888888</v>
      </c>
      <c r="AH1119" s="16">
        <v>23</v>
      </c>
      <c r="AI1119" s="16">
        <v>31</v>
      </c>
      <c r="AJ1119" s="16">
        <v>58.14</v>
      </c>
      <c r="AK1119" s="14">
        <f t="shared" si="493"/>
        <v>23.532816666666665</v>
      </c>
      <c r="AL1119" s="16">
        <v>167</v>
      </c>
      <c r="AM1119" s="16">
        <v>26</v>
      </c>
      <c r="AN1119" s="16">
        <v>21.1</v>
      </c>
      <c r="AO1119" s="16">
        <f t="shared" si="494"/>
        <v>167.43919444444444</v>
      </c>
      <c r="AP1119" s="16">
        <v>37</v>
      </c>
      <c r="AQ1119" s="16">
        <v>53</v>
      </c>
      <c r="AR1119" s="16">
        <v>10.86</v>
      </c>
      <c r="AS1119" s="14">
        <f t="shared" si="495"/>
        <v>37.88635</v>
      </c>
      <c r="AT1119" s="16">
        <v>9</v>
      </c>
      <c r="AU1119" s="16">
        <v>2</v>
      </c>
      <c r="AV1119" s="16">
        <v>42.09</v>
      </c>
      <c r="AW1119" s="14">
        <f t="shared" si="496"/>
        <v>9.0450250000000008</v>
      </c>
      <c r="AX1119" s="14">
        <f t="shared" ref="AX1119:AX1182" si="519">AO1119-AC1119</f>
        <v>-13.121727777777778</v>
      </c>
      <c r="AY1119" s="14">
        <f t="shared" ref="AY1119:AY1182" si="520">AS1119-AG1119</f>
        <v>-13.780213888888888</v>
      </c>
      <c r="AZ1119" s="14">
        <f t="shared" ref="AZ1119:AZ1182" si="521">(AW1119-AK1119)*15</f>
        <v>-217.31687499999998</v>
      </c>
    </row>
    <row r="1120" spans="1:52">
      <c r="A1120" s="11">
        <v>0.71388888888888902</v>
      </c>
      <c r="B1120" s="12">
        <f t="shared" si="515"/>
        <v>17.116666666666656</v>
      </c>
      <c r="C1120" s="12">
        <f t="shared" si="516"/>
        <v>23.820251130631277</v>
      </c>
      <c r="D1120" s="12">
        <f t="shared" si="517"/>
        <v>23.438074475075737</v>
      </c>
      <c r="E1120" s="12">
        <f t="shared" si="518"/>
        <v>23.594074475075736</v>
      </c>
      <c r="F1120" s="12">
        <f t="shared" si="511"/>
        <v>6.1769142532623658</v>
      </c>
      <c r="G1120" s="12">
        <f t="shared" si="505"/>
        <v>0.41366143502249941</v>
      </c>
      <c r="H1120" s="26">
        <f t="shared" si="512"/>
        <v>23.701054374114356</v>
      </c>
      <c r="I1120" s="33">
        <f t="shared" si="506"/>
        <v>9.4233066861868338</v>
      </c>
      <c r="J1120" s="50">
        <f t="shared" si="507"/>
        <v>9.5793066861868343</v>
      </c>
      <c r="K1120" s="33">
        <f t="shared" si="497"/>
        <v>2.507856625984012</v>
      </c>
      <c r="L1120" s="33">
        <f t="shared" si="513"/>
        <v>-0.99998717767356737</v>
      </c>
      <c r="M1120" s="33">
        <f t="shared" si="498"/>
        <v>3.1365285931962497</v>
      </c>
      <c r="N1120" s="33">
        <f t="shared" si="514"/>
        <v>-5.064038749181197E-3</v>
      </c>
      <c r="O1120" s="33">
        <f t="shared" si="499"/>
        <v>3.1365285931962497</v>
      </c>
      <c r="P1120" s="33">
        <f t="shared" si="500"/>
        <v>179.70985071225059</v>
      </c>
      <c r="Q1120" s="33">
        <f t="shared" si="508"/>
        <v>0.16096896766414906</v>
      </c>
      <c r="R1120" s="33">
        <f t="shared" si="501"/>
        <v>9.2228424797335631</v>
      </c>
      <c r="S1120" s="33">
        <f t="shared" si="509"/>
        <v>-0.98908950728999057</v>
      </c>
      <c r="T1120" s="33">
        <f t="shared" si="502"/>
        <v>2.9937387361916916</v>
      </c>
      <c r="U1120" s="33">
        <f t="shared" si="510"/>
        <v>0.14731580556357007</v>
      </c>
      <c r="V1120" s="72">
        <f t="shared" si="503"/>
        <v>2.9937387361916916</v>
      </c>
      <c r="W1120" s="33">
        <f t="shared" si="504"/>
        <v>171.52859454861289</v>
      </c>
      <c r="X1120" s="80">
        <v>0.71388888888888891</v>
      </c>
      <c r="Z1120" s="16">
        <v>180</v>
      </c>
      <c r="AA1120" s="16">
        <v>32</v>
      </c>
      <c r="AB1120" s="16">
        <v>27.49</v>
      </c>
      <c r="AC1120" s="14">
        <f t="shared" ref="AC1120:AC1183" si="522">AB1120/3600+AA1120/60+Z1120</f>
        <v>180.54096944444444</v>
      </c>
      <c r="AD1120" s="16">
        <v>51</v>
      </c>
      <c r="AE1120" s="16">
        <v>40</v>
      </c>
      <c r="AF1120" s="16">
        <v>5.34</v>
      </c>
      <c r="AG1120" s="14">
        <f t="shared" ref="AG1120:AG1183" si="523">AF1120/3600+AE1120/60+AD1120</f>
        <v>51.668149999999997</v>
      </c>
      <c r="AH1120" s="16">
        <v>23</v>
      </c>
      <c r="AI1120" s="16">
        <v>32</v>
      </c>
      <c r="AJ1120" s="16">
        <v>58.31</v>
      </c>
      <c r="AK1120" s="14">
        <f t="shared" ref="AK1120:AK1183" si="524">AJ1120/3600+AI1120/60+AH1120</f>
        <v>23.549530555555556</v>
      </c>
      <c r="AL1120" s="16">
        <v>167</v>
      </c>
      <c r="AM1120" s="16">
        <v>30</v>
      </c>
      <c r="AN1120" s="16">
        <v>9.6</v>
      </c>
      <c r="AO1120" s="16">
        <f t="shared" ref="AO1120:AO1183" si="525">AN1120/3600+AM1120/60+AL1120</f>
        <v>167.50266666666667</v>
      </c>
      <c r="AP1120" s="16">
        <v>37</v>
      </c>
      <c r="AQ1120" s="16">
        <v>51</v>
      </c>
      <c r="AR1120" s="16">
        <v>2</v>
      </c>
      <c r="AS1120" s="14">
        <f t="shared" ref="AS1120:AS1183" si="526">AR1120/3600+AQ1120/60+AP1120</f>
        <v>37.850555555555559</v>
      </c>
      <c r="AT1120" s="16">
        <v>9</v>
      </c>
      <c r="AU1120" s="16">
        <v>3</v>
      </c>
      <c r="AV1120" s="16">
        <v>42.25</v>
      </c>
      <c r="AW1120" s="14">
        <f t="shared" ref="AW1120:AW1183" si="527">AV1120/3600+AU1120/60+AT1120</f>
        <v>9.0617361111111112</v>
      </c>
      <c r="AX1120" s="14">
        <f t="shared" si="519"/>
        <v>-13.038302777777773</v>
      </c>
      <c r="AY1120" s="14">
        <f t="shared" si="520"/>
        <v>-13.817594444444438</v>
      </c>
      <c r="AZ1120" s="14">
        <f t="shared" si="521"/>
        <v>-217.31691666666669</v>
      </c>
    </row>
    <row r="1121" spans="1:52">
      <c r="A1121" s="11">
        <v>0.71458333333333302</v>
      </c>
      <c r="B1121" s="12">
        <f t="shared" si="515"/>
        <v>17.133333333333336</v>
      </c>
      <c r="C1121" s="12">
        <f t="shared" si="516"/>
        <v>23.836963363964625</v>
      </c>
      <c r="D1121" s="12">
        <f t="shared" si="517"/>
        <v>23.45478670840906</v>
      </c>
      <c r="E1121" s="12">
        <f t="shared" si="518"/>
        <v>23.610786708409059</v>
      </c>
      <c r="F1121" s="12">
        <f t="shared" si="511"/>
        <v>6.1812895057177863</v>
      </c>
      <c r="G1121" s="12">
        <f t="shared" si="505"/>
        <v>0.4136845615977901</v>
      </c>
      <c r="H1121" s="26">
        <f t="shared" si="512"/>
        <v>23.702379429273105</v>
      </c>
      <c r="I1121" s="33">
        <f t="shared" si="506"/>
        <v>9.4400189195201811</v>
      </c>
      <c r="J1121" s="50">
        <f t="shared" si="507"/>
        <v>9.5960189195201817</v>
      </c>
      <c r="K1121" s="33">
        <f t="shared" si="497"/>
        <v>2.5122318784394388</v>
      </c>
      <c r="L1121" s="33">
        <f t="shared" si="513"/>
        <v>-0.99998835067979108</v>
      </c>
      <c r="M1121" s="33">
        <f t="shared" si="498"/>
        <v>3.1367657823823203</v>
      </c>
      <c r="N1121" s="33">
        <f t="shared" si="514"/>
        <v>-4.8268524641998014E-3</v>
      </c>
      <c r="O1121" s="33">
        <f t="shared" si="499"/>
        <v>3.1367657823823203</v>
      </c>
      <c r="P1121" s="33">
        <f t="shared" si="500"/>
        <v>179.72344065155858</v>
      </c>
      <c r="Q1121" s="33">
        <f t="shared" si="508"/>
        <v>0.16036849571507886</v>
      </c>
      <c r="R1121" s="33">
        <f t="shared" si="501"/>
        <v>9.1884379713358442</v>
      </c>
      <c r="S1121" s="33">
        <f t="shared" si="509"/>
        <v>-0.9892220644431382</v>
      </c>
      <c r="T1121" s="33">
        <f t="shared" si="502"/>
        <v>2.9946412871839332</v>
      </c>
      <c r="U1121" s="33">
        <f t="shared" si="510"/>
        <v>0.14642304196695163</v>
      </c>
      <c r="V1121" s="72">
        <f t="shared" si="503"/>
        <v>2.9946412871839332</v>
      </c>
      <c r="W1121" s="33">
        <f t="shared" si="504"/>
        <v>171.58030691126368</v>
      </c>
      <c r="X1121" s="80">
        <v>0.71458333333333324</v>
      </c>
      <c r="Z1121" s="16">
        <v>180</v>
      </c>
      <c r="AA1121" s="16">
        <v>31</v>
      </c>
      <c r="AB1121" s="16">
        <v>15.62</v>
      </c>
      <c r="AC1121" s="14">
        <f t="shared" si="522"/>
        <v>180.52100555555555</v>
      </c>
      <c r="AD1121" s="16">
        <v>51</v>
      </c>
      <c r="AE1121" s="16">
        <v>40</v>
      </c>
      <c r="AF1121" s="16">
        <v>10.85</v>
      </c>
      <c r="AG1121" s="14">
        <f t="shared" si="523"/>
        <v>51.669680555555558</v>
      </c>
      <c r="AH1121" s="16">
        <v>23</v>
      </c>
      <c r="AI1121" s="16">
        <v>33</v>
      </c>
      <c r="AJ1121" s="16">
        <v>58.47</v>
      </c>
      <c r="AK1121" s="14">
        <f t="shared" si="524"/>
        <v>23.566241666666667</v>
      </c>
      <c r="AL1121" s="16">
        <v>167</v>
      </c>
      <c r="AM1121" s="16">
        <v>33</v>
      </c>
      <c r="AN1121" s="16">
        <v>58.57</v>
      </c>
      <c r="AO1121" s="16">
        <f t="shared" si="525"/>
        <v>167.56626944444446</v>
      </c>
      <c r="AP1121" s="16">
        <v>37</v>
      </c>
      <c r="AQ1121" s="16">
        <v>48</v>
      </c>
      <c r="AR1121" s="16">
        <v>53.78</v>
      </c>
      <c r="AS1121" s="14">
        <f t="shared" si="526"/>
        <v>37.814938888888889</v>
      </c>
      <c r="AT1121" s="16">
        <v>9</v>
      </c>
      <c r="AU1121" s="16">
        <v>4</v>
      </c>
      <c r="AV1121" s="16">
        <v>42.42</v>
      </c>
      <c r="AW1121" s="14">
        <f t="shared" si="527"/>
        <v>9.0784500000000001</v>
      </c>
      <c r="AX1121" s="14">
        <f t="shared" si="519"/>
        <v>-12.954736111111089</v>
      </c>
      <c r="AY1121" s="14">
        <f t="shared" si="520"/>
        <v>-13.854741666666669</v>
      </c>
      <c r="AZ1121" s="14">
        <f t="shared" si="521"/>
        <v>-217.31687499999998</v>
      </c>
    </row>
    <row r="1122" spans="1:52">
      <c r="A1122" s="11">
        <v>0.71527777777777801</v>
      </c>
      <c r="B1122" s="12">
        <f t="shared" si="515"/>
        <v>17.149999999999991</v>
      </c>
      <c r="C1122" s="12">
        <f t="shared" si="516"/>
        <v>23.853675597297947</v>
      </c>
      <c r="D1122" s="12">
        <f t="shared" si="517"/>
        <v>23.471498941742407</v>
      </c>
      <c r="E1122" s="12">
        <f t="shared" si="518"/>
        <v>23.627498941742406</v>
      </c>
      <c r="F1122" s="12">
        <f t="shared" si="511"/>
        <v>6.1856647581732132</v>
      </c>
      <c r="G1122" s="12">
        <f t="shared" si="505"/>
        <v>0.41370671953910959</v>
      </c>
      <c r="H1122" s="26">
        <f t="shared" si="512"/>
        <v>23.703648985793407</v>
      </c>
      <c r="I1122" s="33">
        <f t="shared" si="506"/>
        <v>9.4567311528535036</v>
      </c>
      <c r="J1122" s="50">
        <f t="shared" si="507"/>
        <v>9.6127311528535042</v>
      </c>
      <c r="K1122" s="33">
        <f t="shared" si="497"/>
        <v>2.5166071308948594</v>
      </c>
      <c r="L1122" s="33">
        <f t="shared" si="513"/>
        <v>-0.99998946787909326</v>
      </c>
      <c r="M1122" s="33">
        <f t="shared" si="498"/>
        <v>3.1370030698626161</v>
      </c>
      <c r="N1122" s="33">
        <f t="shared" si="514"/>
        <v>-4.5895676145051864E-3</v>
      </c>
      <c r="O1122" s="33">
        <f t="shared" si="499"/>
        <v>3.1370030698626161</v>
      </c>
      <c r="P1122" s="33">
        <f t="shared" si="500"/>
        <v>179.73703622271083</v>
      </c>
      <c r="Q1122" s="33">
        <f t="shared" si="508"/>
        <v>0.15977167889893554</v>
      </c>
      <c r="R1122" s="33">
        <f t="shared" si="501"/>
        <v>9.1542428866283974</v>
      </c>
      <c r="S1122" s="33">
        <f t="shared" si="509"/>
        <v>-0.98935416461058112</v>
      </c>
      <c r="T1122" s="33">
        <f t="shared" si="502"/>
        <v>2.995546235175468</v>
      </c>
      <c r="U1122" s="33">
        <f t="shared" si="510"/>
        <v>0.14552778761356608</v>
      </c>
      <c r="V1122" s="72">
        <f t="shared" si="503"/>
        <v>2.995546235175468</v>
      </c>
      <c r="W1122" s="33">
        <f t="shared" si="504"/>
        <v>171.63215661185745</v>
      </c>
      <c r="X1122" s="80">
        <v>0.71527777777777779</v>
      </c>
      <c r="Z1122" s="16">
        <v>180</v>
      </c>
      <c r="AA1122" s="16">
        <v>30</v>
      </c>
      <c r="AB1122" s="16">
        <v>3.7</v>
      </c>
      <c r="AC1122" s="14">
        <f t="shared" si="522"/>
        <v>180.50102777777778</v>
      </c>
      <c r="AD1122" s="16">
        <v>51</v>
      </c>
      <c r="AE1122" s="16">
        <v>40</v>
      </c>
      <c r="AF1122" s="16">
        <v>16.149999999999999</v>
      </c>
      <c r="AG1122" s="14">
        <f t="shared" si="523"/>
        <v>51.671152777777777</v>
      </c>
      <c r="AH1122" s="16">
        <v>23</v>
      </c>
      <c r="AI1122" s="16">
        <v>34</v>
      </c>
      <c r="AJ1122" s="16">
        <v>58.64</v>
      </c>
      <c r="AK1122" s="14">
        <f t="shared" si="524"/>
        <v>23.582955555555557</v>
      </c>
      <c r="AL1122" s="16">
        <v>167</v>
      </c>
      <c r="AM1122" s="16">
        <v>37</v>
      </c>
      <c r="AN1122" s="16">
        <v>48.01</v>
      </c>
      <c r="AO1122" s="16">
        <f t="shared" si="525"/>
        <v>167.63000277777778</v>
      </c>
      <c r="AP1122" s="16">
        <v>37</v>
      </c>
      <c r="AQ1122" s="16">
        <v>46</v>
      </c>
      <c r="AR1122" s="16">
        <v>46.21</v>
      </c>
      <c r="AS1122" s="14">
        <f t="shared" si="526"/>
        <v>37.779502777777779</v>
      </c>
      <c r="AT1122" s="16">
        <v>9</v>
      </c>
      <c r="AU1122" s="16">
        <v>5</v>
      </c>
      <c r="AV1122" s="16">
        <v>42.58</v>
      </c>
      <c r="AW1122" s="14">
        <f t="shared" si="527"/>
        <v>9.0951611111111106</v>
      </c>
      <c r="AX1122" s="14">
        <f t="shared" si="519"/>
        <v>-12.871025000000003</v>
      </c>
      <c r="AY1122" s="14">
        <f t="shared" si="520"/>
        <v>-13.891649999999998</v>
      </c>
      <c r="AZ1122" s="14">
        <f t="shared" si="521"/>
        <v>-217.31691666666671</v>
      </c>
    </row>
    <row r="1123" spans="1:52">
      <c r="A1123" s="11">
        <v>0.71597222222222201</v>
      </c>
      <c r="B1123" s="12">
        <f t="shared" si="515"/>
        <v>17.166666666666671</v>
      </c>
      <c r="C1123" s="12">
        <f t="shared" si="516"/>
        <v>23.870387830631294</v>
      </c>
      <c r="D1123" s="12">
        <f t="shared" si="517"/>
        <v>23.488211175075733</v>
      </c>
      <c r="E1123" s="12">
        <f t="shared" si="518"/>
        <v>23.644211175075732</v>
      </c>
      <c r="F1123" s="12">
        <f t="shared" si="511"/>
        <v>6.1900400106286346</v>
      </c>
      <c r="G1123" s="12">
        <f t="shared" si="505"/>
        <v>0.41372790839402857</v>
      </c>
      <c r="H1123" s="26">
        <f t="shared" si="512"/>
        <v>23.704863017752981</v>
      </c>
      <c r="I1123" s="33">
        <f t="shared" si="506"/>
        <v>9.473443386186851</v>
      </c>
      <c r="J1123" s="50">
        <f t="shared" si="507"/>
        <v>9.6294433861868516</v>
      </c>
      <c r="K1123" s="33">
        <f t="shared" si="497"/>
        <v>2.5209823833502862</v>
      </c>
      <c r="L1123" s="33">
        <f t="shared" si="513"/>
        <v>-0.99999052918042053</v>
      </c>
      <c r="M1123" s="33">
        <f t="shared" si="498"/>
        <v>3.1372404508075431</v>
      </c>
      <c r="N1123" s="33">
        <f t="shared" si="514"/>
        <v>-4.3521890426177698E-3</v>
      </c>
      <c r="O1123" s="33">
        <f t="shared" si="499"/>
        <v>3.1372404508075431</v>
      </c>
      <c r="P1123" s="33">
        <f t="shared" si="500"/>
        <v>179.75063714899198</v>
      </c>
      <c r="Q1123" s="33">
        <f t="shared" si="508"/>
        <v>0.15917852736982269</v>
      </c>
      <c r="R1123" s="33">
        <f t="shared" si="501"/>
        <v>9.1202578073985006</v>
      </c>
      <c r="S1123" s="33">
        <f t="shared" si="509"/>
        <v>-0.98948579912007006</v>
      </c>
      <c r="T1123" s="33">
        <f t="shared" si="502"/>
        <v>2.9964535654646696</v>
      </c>
      <c r="U1123" s="33">
        <f t="shared" si="510"/>
        <v>0.14463005683369004</v>
      </c>
      <c r="V1123" s="72">
        <f t="shared" si="503"/>
        <v>2.9964535654646696</v>
      </c>
      <c r="W1123" s="33">
        <f t="shared" si="504"/>
        <v>171.68414280805308</v>
      </c>
      <c r="X1123" s="80">
        <v>0.71597222222222223</v>
      </c>
      <c r="Z1123" s="16">
        <v>180</v>
      </c>
      <c r="AA1123" s="16">
        <v>28</v>
      </c>
      <c r="AB1123" s="16">
        <v>51.75</v>
      </c>
      <c r="AC1123" s="14">
        <f t="shared" si="522"/>
        <v>180.48104166666667</v>
      </c>
      <c r="AD1123" s="16">
        <v>51</v>
      </c>
      <c r="AE1123" s="16">
        <v>40</v>
      </c>
      <c r="AF1123" s="16">
        <v>21.24</v>
      </c>
      <c r="AG1123" s="14">
        <f t="shared" si="523"/>
        <v>51.672566666666668</v>
      </c>
      <c r="AH1123" s="16">
        <v>23</v>
      </c>
      <c r="AI1123" s="16">
        <v>35</v>
      </c>
      <c r="AJ1123" s="16">
        <v>58.8</v>
      </c>
      <c r="AK1123" s="14">
        <f t="shared" si="524"/>
        <v>23.599666666666668</v>
      </c>
      <c r="AL1123" s="16">
        <v>167</v>
      </c>
      <c r="AM1123" s="16">
        <v>41</v>
      </c>
      <c r="AN1123" s="16">
        <v>37.92</v>
      </c>
      <c r="AO1123" s="16">
        <f t="shared" si="525"/>
        <v>167.69386666666668</v>
      </c>
      <c r="AP1123" s="16">
        <v>37</v>
      </c>
      <c r="AQ1123" s="16">
        <v>44</v>
      </c>
      <c r="AR1123" s="16">
        <v>39.28</v>
      </c>
      <c r="AS1123" s="14">
        <f t="shared" si="526"/>
        <v>37.744244444444448</v>
      </c>
      <c r="AT1123" s="16">
        <v>9</v>
      </c>
      <c r="AU1123" s="16">
        <v>6</v>
      </c>
      <c r="AV1123" s="16">
        <v>42.74</v>
      </c>
      <c r="AW1123" s="14">
        <f t="shared" si="527"/>
        <v>9.1118722222222228</v>
      </c>
      <c r="AX1123" s="14">
        <f t="shared" si="519"/>
        <v>-12.787174999999991</v>
      </c>
      <c r="AY1123" s="14">
        <f t="shared" si="520"/>
        <v>-13.928322222222221</v>
      </c>
      <c r="AZ1123" s="14">
        <f t="shared" si="521"/>
        <v>-217.31691666666669</v>
      </c>
    </row>
    <row r="1124" spans="1:52">
      <c r="A1124" s="11">
        <v>0.71666666666666701</v>
      </c>
      <c r="B1124" s="12">
        <f t="shared" si="515"/>
        <v>17.18333333333333</v>
      </c>
      <c r="C1124" s="12">
        <f t="shared" si="516"/>
        <v>23.88710006396462</v>
      </c>
      <c r="D1124" s="12">
        <f t="shared" si="517"/>
        <v>23.504923408409077</v>
      </c>
      <c r="E1124" s="12">
        <f t="shared" si="518"/>
        <v>23.660923408409076</v>
      </c>
      <c r="F1124" s="12">
        <f t="shared" si="511"/>
        <v>6.1944152630840597</v>
      </c>
      <c r="G1124" s="12">
        <f t="shared" si="505"/>
        <v>0.41374812772988989</v>
      </c>
      <c r="H1124" s="26">
        <f t="shared" si="512"/>
        <v>23.706021500362397</v>
      </c>
      <c r="I1124" s="33">
        <f t="shared" si="506"/>
        <v>9.4901556195201771</v>
      </c>
      <c r="J1124" s="50">
        <f t="shared" si="507"/>
        <v>9.6461556195201776</v>
      </c>
      <c r="K1124" s="33">
        <f t="shared" si="497"/>
        <v>2.5253576358057073</v>
      </c>
      <c r="L1124" s="33">
        <f t="shared" si="513"/>
        <v>-0.99999153449727207</v>
      </c>
      <c r="M1124" s="33">
        <f t="shared" si="498"/>
        <v>3.1374779203853005</v>
      </c>
      <c r="N1124" s="33">
        <f t="shared" si="514"/>
        <v>-4.1147215934044254E-3</v>
      </c>
      <c r="O1124" s="33">
        <f t="shared" si="499"/>
        <v>3.1374779203853005</v>
      </c>
      <c r="P1124" s="33">
        <f t="shared" si="500"/>
        <v>179.76424315356024</v>
      </c>
      <c r="Q1124" s="33">
        <f t="shared" si="508"/>
        <v>0.15858905122315203</v>
      </c>
      <c r="R1124" s="33">
        <f t="shared" si="501"/>
        <v>9.0864833120706372</v>
      </c>
      <c r="S1124" s="33">
        <f t="shared" si="509"/>
        <v>-0.98961695932909544</v>
      </c>
      <c r="T1124" s="33">
        <f t="shared" si="502"/>
        <v>2.9973632633144724</v>
      </c>
      <c r="U1124" s="33">
        <f t="shared" si="510"/>
        <v>0.14372986400966037</v>
      </c>
      <c r="V1124" s="72">
        <f t="shared" si="503"/>
        <v>2.9973632633144724</v>
      </c>
      <c r="W1124" s="33">
        <f t="shared" si="504"/>
        <v>171.73626465547895</v>
      </c>
      <c r="X1124" s="80">
        <v>0.71666666666666667</v>
      </c>
      <c r="Z1124" s="16">
        <v>180</v>
      </c>
      <c r="AA1124" s="16">
        <v>27</v>
      </c>
      <c r="AB1124" s="16">
        <v>39.75</v>
      </c>
      <c r="AC1124" s="14">
        <f t="shared" si="522"/>
        <v>180.46104166666666</v>
      </c>
      <c r="AD1124" s="16">
        <v>51</v>
      </c>
      <c r="AE1124" s="16">
        <v>40</v>
      </c>
      <c r="AF1124" s="16">
        <v>26.12</v>
      </c>
      <c r="AG1124" s="14">
        <f t="shared" si="523"/>
        <v>51.673922222222224</v>
      </c>
      <c r="AH1124" s="16">
        <v>23</v>
      </c>
      <c r="AI1124" s="16">
        <v>36</v>
      </c>
      <c r="AJ1124" s="16">
        <v>58.96</v>
      </c>
      <c r="AK1124" s="14">
        <f t="shared" si="524"/>
        <v>23.616377777777778</v>
      </c>
      <c r="AL1124" s="16">
        <v>167</v>
      </c>
      <c r="AM1124" s="16">
        <v>45</v>
      </c>
      <c r="AN1124" s="16">
        <v>28.28</v>
      </c>
      <c r="AO1124" s="16">
        <f t="shared" si="525"/>
        <v>167.75785555555555</v>
      </c>
      <c r="AP1124" s="16">
        <v>37</v>
      </c>
      <c r="AQ1124" s="16">
        <v>42</v>
      </c>
      <c r="AR1124" s="16">
        <v>33</v>
      </c>
      <c r="AS1124" s="14">
        <f t="shared" si="526"/>
        <v>37.709166666666668</v>
      </c>
      <c r="AT1124" s="16">
        <v>9</v>
      </c>
      <c r="AU1124" s="16">
        <v>7</v>
      </c>
      <c r="AV1124" s="16">
        <v>42.91</v>
      </c>
      <c r="AW1124" s="14">
        <f t="shared" si="527"/>
        <v>9.1285861111111117</v>
      </c>
      <c r="AX1124" s="14">
        <f t="shared" si="519"/>
        <v>-12.703186111111108</v>
      </c>
      <c r="AY1124" s="14">
        <f t="shared" si="520"/>
        <v>-13.964755555555556</v>
      </c>
      <c r="AZ1124" s="14">
        <f t="shared" si="521"/>
        <v>-217.31687499999998</v>
      </c>
    </row>
    <row r="1125" spans="1:52">
      <c r="A1125" s="11">
        <v>0.71736111111111101</v>
      </c>
      <c r="B1125" s="12">
        <f t="shared" si="515"/>
        <v>17.20000000000001</v>
      </c>
      <c r="C1125" s="12">
        <f t="shared" si="516"/>
        <v>23.903812297297964</v>
      </c>
      <c r="D1125" s="12">
        <f t="shared" si="517"/>
        <v>23.5216356417424</v>
      </c>
      <c r="E1125" s="12">
        <f t="shared" si="518"/>
        <v>23.677635641742398</v>
      </c>
      <c r="F1125" s="12">
        <f t="shared" si="511"/>
        <v>6.1987905155394802</v>
      </c>
      <c r="G1125" s="12">
        <f t="shared" si="505"/>
        <v>0.41376737713381967</v>
      </c>
      <c r="H1125" s="26">
        <f t="shared" si="512"/>
        <v>23.707124409965711</v>
      </c>
      <c r="I1125" s="33">
        <f t="shared" si="506"/>
        <v>9.5068678528535209</v>
      </c>
      <c r="J1125" s="50">
        <f t="shared" si="507"/>
        <v>9.6628678528535215</v>
      </c>
      <c r="K1125" s="33">
        <f t="shared" si="497"/>
        <v>2.5297328882611336</v>
      </c>
      <c r="L1125" s="33">
        <f t="shared" si="513"/>
        <v>-0.99999248374770688</v>
      </c>
      <c r="M1125" s="33">
        <f t="shared" si="498"/>
        <v>3.137715473761955</v>
      </c>
      <c r="N1125" s="33">
        <f t="shared" si="514"/>
        <v>-3.877170113955337E-3</v>
      </c>
      <c r="O1125" s="33">
        <f t="shared" si="499"/>
        <v>3.137715473761955</v>
      </c>
      <c r="P1125" s="33">
        <f t="shared" si="500"/>
        <v>179.77785395945162</v>
      </c>
      <c r="Q1125" s="33">
        <f t="shared" si="508"/>
        <v>0.1580032604954239</v>
      </c>
      <c r="R1125" s="33">
        <f t="shared" si="501"/>
        <v>9.0529199756939178</v>
      </c>
      <c r="S1125" s="33">
        <f t="shared" si="509"/>
        <v>-0.98974763662542886</v>
      </c>
      <c r="T1125" s="33">
        <f t="shared" si="502"/>
        <v>2.9982753139524503</v>
      </c>
      <c r="U1125" s="33">
        <f t="shared" si="510"/>
        <v>0.14282722357582317</v>
      </c>
      <c r="V1125" s="72">
        <f t="shared" si="503"/>
        <v>2.9982753139524503</v>
      </c>
      <c r="W1125" s="33">
        <f t="shared" si="504"/>
        <v>171.78852130773728</v>
      </c>
      <c r="X1125" s="80">
        <v>0.71736111111111101</v>
      </c>
      <c r="Z1125" s="16">
        <v>180</v>
      </c>
      <c r="AA1125" s="16">
        <v>26</v>
      </c>
      <c r="AB1125" s="16">
        <v>27.71</v>
      </c>
      <c r="AC1125" s="14">
        <f t="shared" si="522"/>
        <v>180.44103055555556</v>
      </c>
      <c r="AD1125" s="16">
        <v>51</v>
      </c>
      <c r="AE1125" s="16">
        <v>40</v>
      </c>
      <c r="AF1125" s="16">
        <v>30.8</v>
      </c>
      <c r="AG1125" s="14">
        <f t="shared" si="523"/>
        <v>51.675222222222224</v>
      </c>
      <c r="AH1125" s="16">
        <v>23</v>
      </c>
      <c r="AI1125" s="16">
        <v>37</v>
      </c>
      <c r="AJ1125" s="16">
        <v>59.13</v>
      </c>
      <c r="AK1125" s="14">
        <f t="shared" si="524"/>
        <v>23.633091666666665</v>
      </c>
      <c r="AL1125" s="16">
        <v>167</v>
      </c>
      <c r="AM1125" s="16">
        <v>49</v>
      </c>
      <c r="AN1125" s="16">
        <v>19.100000000000001</v>
      </c>
      <c r="AO1125" s="16">
        <f t="shared" si="525"/>
        <v>167.82197222222223</v>
      </c>
      <c r="AP1125" s="16">
        <v>37</v>
      </c>
      <c r="AQ1125" s="16">
        <v>40</v>
      </c>
      <c r="AR1125" s="16">
        <v>27.37</v>
      </c>
      <c r="AS1125" s="14">
        <f t="shared" si="526"/>
        <v>37.674269444444441</v>
      </c>
      <c r="AT1125" s="16">
        <v>9</v>
      </c>
      <c r="AU1125" s="16">
        <v>8</v>
      </c>
      <c r="AV1125" s="16">
        <v>43.07</v>
      </c>
      <c r="AW1125" s="14">
        <f t="shared" si="527"/>
        <v>9.1452972222222222</v>
      </c>
      <c r="AX1125" s="14">
        <f t="shared" si="519"/>
        <v>-12.619058333333328</v>
      </c>
      <c r="AY1125" s="14">
        <f t="shared" si="520"/>
        <v>-14.000952777777783</v>
      </c>
      <c r="AZ1125" s="14">
        <f t="shared" si="521"/>
        <v>-217.31691666666666</v>
      </c>
    </row>
    <row r="1126" spans="1:52">
      <c r="A1126" s="11">
        <v>0.718055555555556</v>
      </c>
      <c r="B1126" s="12">
        <f t="shared" si="515"/>
        <v>17.216666666666665</v>
      </c>
      <c r="C1126" s="12">
        <f t="shared" si="516"/>
        <v>23.920524530631287</v>
      </c>
      <c r="D1126" s="12">
        <f t="shared" si="517"/>
        <v>23.538347875075747</v>
      </c>
      <c r="E1126" s="12">
        <f t="shared" si="518"/>
        <v>23.694347875075746</v>
      </c>
      <c r="F1126" s="12">
        <f t="shared" si="511"/>
        <v>6.203165767994907</v>
      </c>
      <c r="G1126" s="12">
        <f t="shared" si="505"/>
        <v>0.41378565621273777</v>
      </c>
      <c r="H1126" s="26">
        <f t="shared" si="512"/>
        <v>23.708171724041105</v>
      </c>
      <c r="I1126" s="33">
        <f t="shared" si="506"/>
        <v>9.5235800861868434</v>
      </c>
      <c r="J1126" s="50">
        <f t="shared" si="507"/>
        <v>9.679580086186844</v>
      </c>
      <c r="K1126" s="33">
        <f t="shared" si="497"/>
        <v>2.5341081407165542</v>
      </c>
      <c r="L1126" s="33">
        <f t="shared" si="513"/>
        <v>-0.99999337685435041</v>
      </c>
      <c r="M1126" s="33">
        <f t="shared" si="498"/>
        <v>3.1379531061012389</v>
      </c>
      <c r="N1126" s="33">
        <f t="shared" si="514"/>
        <v>-3.6395394534637061E-3</v>
      </c>
      <c r="O1126" s="33">
        <f t="shared" si="499"/>
        <v>3.1379531061012389</v>
      </c>
      <c r="P1126" s="33">
        <f t="shared" si="500"/>
        <v>179.7914692895684</v>
      </c>
      <c r="Q1126" s="33">
        <f t="shared" si="508"/>
        <v>0.15742116516402113</v>
      </c>
      <c r="R1126" s="33">
        <f t="shared" si="501"/>
        <v>9.0195683699302709</v>
      </c>
      <c r="S1126" s="33">
        <f t="shared" si="509"/>
        <v>-0.98987782242766065</v>
      </c>
      <c r="T1126" s="33">
        <f t="shared" si="502"/>
        <v>2.9991897025708889</v>
      </c>
      <c r="U1126" s="33">
        <f t="shared" si="510"/>
        <v>0.14192215001849742</v>
      </c>
      <c r="V1126" s="72">
        <f t="shared" si="503"/>
        <v>2.9991897025708889</v>
      </c>
      <c r="W1126" s="33">
        <f t="shared" si="504"/>
        <v>171.8409119164086</v>
      </c>
      <c r="X1126" s="80">
        <v>0.71805555555555556</v>
      </c>
      <c r="Z1126" s="16">
        <v>180</v>
      </c>
      <c r="AA1126" s="16">
        <v>25</v>
      </c>
      <c r="AB1126" s="16">
        <v>15.64</v>
      </c>
      <c r="AC1126" s="14">
        <f t="shared" si="522"/>
        <v>180.42101111111111</v>
      </c>
      <c r="AD1126" s="16">
        <v>51</v>
      </c>
      <c r="AE1126" s="16">
        <v>40</v>
      </c>
      <c r="AF1126" s="16">
        <v>35.270000000000003</v>
      </c>
      <c r="AG1126" s="14">
        <f t="shared" si="523"/>
        <v>51.67646388888889</v>
      </c>
      <c r="AH1126" s="16">
        <v>23</v>
      </c>
      <c r="AI1126" s="16">
        <v>38</v>
      </c>
      <c r="AJ1126" s="16">
        <v>59.29</v>
      </c>
      <c r="AK1126" s="14">
        <f t="shared" si="524"/>
        <v>23.649802777777779</v>
      </c>
      <c r="AL1126" s="16">
        <v>167</v>
      </c>
      <c r="AM1126" s="16">
        <v>53</v>
      </c>
      <c r="AN1126" s="16">
        <v>10.38</v>
      </c>
      <c r="AO1126" s="16">
        <f t="shared" si="525"/>
        <v>167.88621666666666</v>
      </c>
      <c r="AP1126" s="16">
        <v>37</v>
      </c>
      <c r="AQ1126" s="16">
        <v>38</v>
      </c>
      <c r="AR1126" s="16">
        <v>22.39</v>
      </c>
      <c r="AS1126" s="14">
        <f t="shared" si="526"/>
        <v>37.63955277777778</v>
      </c>
      <c r="AT1126" s="16">
        <v>9</v>
      </c>
      <c r="AU1126" s="16">
        <v>9</v>
      </c>
      <c r="AV1126" s="16">
        <v>43.24</v>
      </c>
      <c r="AW1126" s="14">
        <f t="shared" si="527"/>
        <v>9.1620111111111111</v>
      </c>
      <c r="AX1126" s="14">
        <f t="shared" si="519"/>
        <v>-12.534794444444458</v>
      </c>
      <c r="AY1126" s="14">
        <f t="shared" si="520"/>
        <v>-14.03691111111111</v>
      </c>
      <c r="AZ1126" s="14">
        <f t="shared" si="521"/>
        <v>-217.31687500000001</v>
      </c>
    </row>
    <row r="1127" spans="1:52">
      <c r="A1127" s="11">
        <v>0.71875</v>
      </c>
      <c r="B1127" s="12">
        <f t="shared" si="515"/>
        <v>17.233333333333345</v>
      </c>
      <c r="C1127" s="12">
        <f t="shared" si="516"/>
        <v>23.937236763964634</v>
      </c>
      <c r="D1127" s="12">
        <f t="shared" si="517"/>
        <v>23.555060108409069</v>
      </c>
      <c r="E1127" s="12">
        <f t="shared" si="518"/>
        <v>23.711060108409068</v>
      </c>
      <c r="F1127" s="12">
        <f t="shared" si="511"/>
        <v>6.2075410204503276</v>
      </c>
      <c r="G1127" s="12">
        <f t="shared" si="505"/>
        <v>0.41380296459336691</v>
      </c>
      <c r="H1127" s="26">
        <f t="shared" si="512"/>
        <v>23.70916342120136</v>
      </c>
      <c r="I1127" s="33">
        <f t="shared" si="506"/>
        <v>9.5402923195201907</v>
      </c>
      <c r="J1127" s="50">
        <f t="shared" si="507"/>
        <v>9.6962923195201913</v>
      </c>
      <c r="K1127" s="33">
        <f t="shared" si="497"/>
        <v>2.5384833931719806</v>
      </c>
      <c r="L1127" s="33">
        <f t="shared" si="513"/>
        <v>-0.99999421374440256</v>
      </c>
      <c r="M1127" s="33">
        <f t="shared" si="498"/>
        <v>3.1381908125654467</v>
      </c>
      <c r="N1127" s="33">
        <f t="shared" si="514"/>
        <v>-3.4018344631062138E-3</v>
      </c>
      <c r="O1127" s="33">
        <f t="shared" si="499"/>
        <v>3.1381908125654467</v>
      </c>
      <c r="P1127" s="33">
        <f t="shared" si="500"/>
        <v>179.80508886673047</v>
      </c>
      <c r="Q1127" s="33">
        <f t="shared" si="508"/>
        <v>0.15684277514699041</v>
      </c>
      <c r="R1127" s="33">
        <f t="shared" si="501"/>
        <v>8.9864290630419106</v>
      </c>
      <c r="S1127" s="33">
        <f t="shared" si="509"/>
        <v>-0.99000750818574046</v>
      </c>
      <c r="T1127" s="33">
        <f t="shared" si="502"/>
        <v>3.0001064143268676</v>
      </c>
      <c r="U1127" s="33">
        <f t="shared" si="510"/>
        <v>0.14101465787591458</v>
      </c>
      <c r="V1127" s="72">
        <f t="shared" si="503"/>
        <v>3.0001064143268676</v>
      </c>
      <c r="W1127" s="33">
        <f t="shared" si="504"/>
        <v>171.89343563105621</v>
      </c>
      <c r="X1127" s="80">
        <v>0.71875</v>
      </c>
      <c r="Z1127" s="16">
        <v>180</v>
      </c>
      <c r="AA1127" s="16">
        <v>24</v>
      </c>
      <c r="AB1127" s="16">
        <v>3.54</v>
      </c>
      <c r="AC1127" s="14">
        <f t="shared" si="522"/>
        <v>180.40098333333333</v>
      </c>
      <c r="AD1127" s="16">
        <v>51</v>
      </c>
      <c r="AE1127" s="16">
        <v>40</v>
      </c>
      <c r="AF1127" s="16">
        <v>39.53</v>
      </c>
      <c r="AG1127" s="14">
        <f t="shared" si="523"/>
        <v>51.67764722222222</v>
      </c>
      <c r="AH1127" s="16">
        <v>23</v>
      </c>
      <c r="AI1127" s="16">
        <v>39</v>
      </c>
      <c r="AJ1127" s="16">
        <v>59.46</v>
      </c>
      <c r="AK1127" s="14">
        <f t="shared" si="524"/>
        <v>23.666516666666666</v>
      </c>
      <c r="AL1127" s="16">
        <v>167</v>
      </c>
      <c r="AM1127" s="16">
        <v>57</v>
      </c>
      <c r="AN1127" s="16">
        <v>2.1</v>
      </c>
      <c r="AO1127" s="16">
        <f t="shared" si="525"/>
        <v>167.95058333333333</v>
      </c>
      <c r="AP1127" s="16">
        <v>37</v>
      </c>
      <c r="AQ1127" s="16">
        <v>36</v>
      </c>
      <c r="AR1127" s="16">
        <v>18.059999999999999</v>
      </c>
      <c r="AS1127" s="14">
        <f t="shared" si="526"/>
        <v>37.605016666666664</v>
      </c>
      <c r="AT1127" s="16">
        <v>9</v>
      </c>
      <c r="AU1127" s="16">
        <v>10</v>
      </c>
      <c r="AV1127" s="16">
        <v>43.4</v>
      </c>
      <c r="AW1127" s="14">
        <f t="shared" si="527"/>
        <v>9.1787222222222216</v>
      </c>
      <c r="AX1127" s="14">
        <f t="shared" si="519"/>
        <v>-12.450400000000002</v>
      </c>
      <c r="AY1127" s="14">
        <f t="shared" si="520"/>
        <v>-14.072630555555556</v>
      </c>
      <c r="AZ1127" s="14">
        <f t="shared" si="521"/>
        <v>-217.31691666666669</v>
      </c>
    </row>
    <row r="1128" spans="1:52">
      <c r="A1128" s="11">
        <v>0.719444444444444</v>
      </c>
      <c r="B1128" s="12">
        <f t="shared" si="515"/>
        <v>17.25</v>
      </c>
      <c r="C1128" s="12">
        <f t="shared" si="516"/>
        <v>23.953948997297957</v>
      </c>
      <c r="D1128" s="12">
        <f t="shared" si="517"/>
        <v>23.571772341742388</v>
      </c>
      <c r="E1128" s="12">
        <f t="shared" si="518"/>
        <v>23.727772341742387</v>
      </c>
      <c r="F1128" s="12">
        <f t="shared" si="511"/>
        <v>6.2119162729057473</v>
      </c>
      <c r="G1128" s="12">
        <f t="shared" si="505"/>
        <v>0.41381930192224298</v>
      </c>
      <c r="H1128" s="26">
        <f t="shared" si="512"/>
        <v>23.710099481194479</v>
      </c>
      <c r="I1128" s="33">
        <f t="shared" si="506"/>
        <v>9.5570045528535132</v>
      </c>
      <c r="J1128" s="50">
        <f t="shared" si="507"/>
        <v>9.7130045528535138</v>
      </c>
      <c r="K1128" s="33">
        <f t="shared" si="497"/>
        <v>2.5428586456274012</v>
      </c>
      <c r="L1128" s="33">
        <f t="shared" si="513"/>
        <v>-0.9999949943496429</v>
      </c>
      <c r="M1128" s="33">
        <f t="shared" si="498"/>
        <v>3.1384285883144871</v>
      </c>
      <c r="N1128" s="33">
        <f t="shared" si="514"/>
        <v>-3.1640599959185493E-3</v>
      </c>
      <c r="O1128" s="33">
        <f t="shared" si="499"/>
        <v>3.1384285883144871</v>
      </c>
      <c r="P1128" s="33">
        <f t="shared" si="500"/>
        <v>179.81871241362109</v>
      </c>
      <c r="Q1128" s="33">
        <f t="shared" si="508"/>
        <v>0.15626810030283644</v>
      </c>
      <c r="R1128" s="33">
        <f t="shared" si="501"/>
        <v>8.9535026198795507</v>
      </c>
      <c r="S1128" s="33">
        <f t="shared" si="509"/>
        <v>-0.99013668538151345</v>
      </c>
      <c r="T1128" s="33">
        <f t="shared" si="502"/>
        <v>3.0010254343423362</v>
      </c>
      <c r="U1128" s="33">
        <f t="shared" si="510"/>
        <v>0.14010476173817224</v>
      </c>
      <c r="V1128" s="72">
        <f t="shared" si="503"/>
        <v>3.0010254343423362</v>
      </c>
      <c r="W1128" s="33">
        <f t="shared" si="504"/>
        <v>171.94609159923061</v>
      </c>
      <c r="X1128" s="80">
        <v>0.71944444444444444</v>
      </c>
      <c r="Z1128" s="16">
        <v>180</v>
      </c>
      <c r="AA1128" s="16">
        <v>22</v>
      </c>
      <c r="AB1128" s="16">
        <v>51.4</v>
      </c>
      <c r="AC1128" s="14">
        <f t="shared" si="522"/>
        <v>180.38094444444445</v>
      </c>
      <c r="AD1128" s="16">
        <v>51</v>
      </c>
      <c r="AE1128" s="16">
        <v>40</v>
      </c>
      <c r="AF1128" s="16">
        <v>43.58</v>
      </c>
      <c r="AG1128" s="14">
        <f t="shared" si="523"/>
        <v>51.678772222222221</v>
      </c>
      <c r="AH1128" s="16">
        <v>23</v>
      </c>
      <c r="AI1128" s="16">
        <v>40</v>
      </c>
      <c r="AJ1128" s="16">
        <v>59.62</v>
      </c>
      <c r="AK1128" s="14">
        <f t="shared" si="524"/>
        <v>23.683227777777777</v>
      </c>
      <c r="AL1128" s="16">
        <v>168</v>
      </c>
      <c r="AM1128" s="16">
        <v>0</v>
      </c>
      <c r="AN1128" s="16">
        <v>54.28</v>
      </c>
      <c r="AO1128" s="16">
        <f t="shared" si="525"/>
        <v>168.01507777777778</v>
      </c>
      <c r="AP1128" s="16">
        <v>37</v>
      </c>
      <c r="AQ1128" s="16">
        <v>34</v>
      </c>
      <c r="AR1128" s="16">
        <v>14.38</v>
      </c>
      <c r="AS1128" s="14">
        <f t="shared" si="526"/>
        <v>37.570661111111114</v>
      </c>
      <c r="AT1128" s="16">
        <v>9</v>
      </c>
      <c r="AU1128" s="16">
        <v>11</v>
      </c>
      <c r="AV1128" s="16">
        <v>43.57</v>
      </c>
      <c r="AW1128" s="14">
        <f t="shared" si="527"/>
        <v>9.1954361111111105</v>
      </c>
      <c r="AX1128" s="14">
        <f t="shared" si="519"/>
        <v>-12.365866666666676</v>
      </c>
      <c r="AY1128" s="14">
        <f t="shared" si="520"/>
        <v>-14.108111111111107</v>
      </c>
      <c r="AZ1128" s="14">
        <f t="shared" si="521"/>
        <v>-217.31687499999998</v>
      </c>
    </row>
    <row r="1129" spans="1:52">
      <c r="A1129" s="11">
        <v>0.72013888888888899</v>
      </c>
      <c r="B1129" s="12">
        <f t="shared" si="515"/>
        <v>17.266666666666655</v>
      </c>
      <c r="C1129" s="12">
        <f t="shared" si="516"/>
        <v>23.970661230631276</v>
      </c>
      <c r="D1129" s="12">
        <f t="shared" si="517"/>
        <v>23.588484575075736</v>
      </c>
      <c r="E1129" s="12">
        <f t="shared" si="518"/>
        <v>23.744484575075735</v>
      </c>
      <c r="F1129" s="12">
        <f t="shared" si="511"/>
        <v>6.216291525361175</v>
      </c>
      <c r="G1129" s="12">
        <f t="shared" si="505"/>
        <v>0.41383466786572304</v>
      </c>
      <c r="H1129" s="26">
        <f t="shared" si="512"/>
        <v>23.71097988490412</v>
      </c>
      <c r="I1129" s="33">
        <f t="shared" si="506"/>
        <v>9.5737167861868322</v>
      </c>
      <c r="J1129" s="50">
        <f t="shared" si="507"/>
        <v>9.7297167861868328</v>
      </c>
      <c r="K1129" s="33">
        <f t="shared" si="497"/>
        <v>2.5472338980828204</v>
      </c>
      <c r="L1129" s="33">
        <f t="shared" si="513"/>
        <v>-0.99999571860643766</v>
      </c>
      <c r="M1129" s="33">
        <f t="shared" si="498"/>
        <v>3.1386664285070616</v>
      </c>
      <c r="N1129" s="33">
        <f t="shared" si="514"/>
        <v>-2.9262209066775189E-3</v>
      </c>
      <c r="O1129" s="33">
        <f t="shared" si="499"/>
        <v>3.1386664285070616</v>
      </c>
      <c r="P1129" s="33">
        <f t="shared" si="500"/>
        <v>179.83233965285416</v>
      </c>
      <c r="Q1129" s="33">
        <f t="shared" si="508"/>
        <v>0.15569715043030469</v>
      </c>
      <c r="R1129" s="33">
        <f t="shared" si="501"/>
        <v>8.9207896018699486</v>
      </c>
      <c r="S1129" s="33">
        <f t="shared" si="509"/>
        <v>-0.99026534552925882</v>
      </c>
      <c r="T1129" s="33">
        <f t="shared" si="502"/>
        <v>3.0019467477042068</v>
      </c>
      <c r="U1129" s="33">
        <f t="shared" si="510"/>
        <v>0.1391924762471651</v>
      </c>
      <c r="V1129" s="72">
        <f t="shared" si="503"/>
        <v>3.0019467477042068</v>
      </c>
      <c r="W1129" s="33">
        <f t="shared" si="504"/>
        <v>171.99887896647479</v>
      </c>
      <c r="X1129" s="80">
        <v>0.72013888888888899</v>
      </c>
      <c r="Z1129" s="16">
        <v>180</v>
      </c>
      <c r="AA1129" s="16">
        <v>21</v>
      </c>
      <c r="AB1129" s="16">
        <v>39.229999999999997</v>
      </c>
      <c r="AC1129" s="14">
        <f t="shared" si="522"/>
        <v>180.36089722222223</v>
      </c>
      <c r="AD1129" s="16">
        <v>51</v>
      </c>
      <c r="AE1129" s="16">
        <v>40</v>
      </c>
      <c r="AF1129" s="16">
        <v>47.43</v>
      </c>
      <c r="AG1129" s="14">
        <f t="shared" si="523"/>
        <v>51.679841666666668</v>
      </c>
      <c r="AH1129" s="16">
        <v>23</v>
      </c>
      <c r="AI1129" s="16">
        <v>41</v>
      </c>
      <c r="AJ1129" s="16">
        <v>59.79</v>
      </c>
      <c r="AK1129" s="14">
        <f t="shared" si="524"/>
        <v>23.699941666666668</v>
      </c>
      <c r="AL1129" s="16">
        <v>168</v>
      </c>
      <c r="AM1129" s="16">
        <v>4</v>
      </c>
      <c r="AN1129" s="16">
        <v>46.9</v>
      </c>
      <c r="AO1129" s="16">
        <f t="shared" si="525"/>
        <v>168.07969444444444</v>
      </c>
      <c r="AP1129" s="16">
        <v>37</v>
      </c>
      <c r="AQ1129" s="16">
        <v>32</v>
      </c>
      <c r="AR1129" s="16">
        <v>11.36</v>
      </c>
      <c r="AS1129" s="14">
        <f t="shared" si="526"/>
        <v>37.53648888888889</v>
      </c>
      <c r="AT1129" s="16">
        <v>9</v>
      </c>
      <c r="AU1129" s="16">
        <v>12</v>
      </c>
      <c r="AV1129" s="16">
        <v>43.73</v>
      </c>
      <c r="AW1129" s="14">
        <f t="shared" si="527"/>
        <v>9.2121472222222227</v>
      </c>
      <c r="AX1129" s="14">
        <f t="shared" si="519"/>
        <v>-12.281202777777793</v>
      </c>
      <c r="AY1129" s="14">
        <f t="shared" si="520"/>
        <v>-14.143352777777778</v>
      </c>
      <c r="AZ1129" s="14">
        <f t="shared" si="521"/>
        <v>-217.31691666666669</v>
      </c>
    </row>
    <row r="1130" spans="1:52">
      <c r="A1130" s="11">
        <v>0.72083333333333299</v>
      </c>
      <c r="B1130" s="12">
        <f t="shared" si="515"/>
        <v>17.283333333333335</v>
      </c>
      <c r="C1130" s="12">
        <f t="shared" si="516"/>
        <v>23.987373463964623</v>
      </c>
      <c r="D1130" s="12">
        <f t="shared" si="517"/>
        <v>23.605196808409058</v>
      </c>
      <c r="E1130" s="12">
        <f t="shared" si="518"/>
        <v>23.761196808409057</v>
      </c>
      <c r="F1130" s="12">
        <f t="shared" si="511"/>
        <v>6.2206667778165938</v>
      </c>
      <c r="G1130" s="12">
        <f t="shared" si="505"/>
        <v>0.41384906210999411</v>
      </c>
      <c r="H1130" s="26">
        <f t="shared" si="512"/>
        <v>23.711804614350136</v>
      </c>
      <c r="I1130" s="33">
        <f t="shared" si="506"/>
        <v>9.5904290195201796</v>
      </c>
      <c r="J1130" s="50">
        <f t="shared" si="507"/>
        <v>9.7464290195201801</v>
      </c>
      <c r="K1130" s="33">
        <f t="shared" si="497"/>
        <v>2.5516091505382477</v>
      </c>
      <c r="L1130" s="33">
        <f t="shared" si="513"/>
        <v>-0.99999638645574418</v>
      </c>
      <c r="M1130" s="33">
        <f t="shared" si="498"/>
        <v>3.1389043282999127</v>
      </c>
      <c r="N1130" s="33">
        <f t="shared" si="514"/>
        <v>-2.6883220517769954E-3</v>
      </c>
      <c r="O1130" s="33">
        <f t="shared" si="499"/>
        <v>3.1389043282999127</v>
      </c>
      <c r="P1130" s="33">
        <f t="shared" si="500"/>
        <v>179.84597030693155</v>
      </c>
      <c r="Q1130" s="33">
        <f t="shared" si="508"/>
        <v>0.1551299352681712</v>
      </c>
      <c r="R1130" s="33">
        <f t="shared" si="501"/>
        <v>8.888290567003871</v>
      </c>
      <c r="S1130" s="33">
        <f t="shared" si="509"/>
        <v>-0.99039348017622608</v>
      </c>
      <c r="T1130" s="33">
        <f t="shared" si="502"/>
        <v>3.0028703394644367</v>
      </c>
      <c r="U1130" s="33">
        <f t="shared" si="510"/>
        <v>0.13827781609652132</v>
      </c>
      <c r="V1130" s="72">
        <f t="shared" si="503"/>
        <v>3.0028703394644367</v>
      </c>
      <c r="W1130" s="33">
        <f t="shared" si="504"/>
        <v>172.05179687632904</v>
      </c>
      <c r="X1130" s="80">
        <v>0.72083333333333333</v>
      </c>
      <c r="Z1130" s="16">
        <v>180</v>
      </c>
      <c r="AA1130" s="16">
        <v>20</v>
      </c>
      <c r="AB1130" s="16">
        <v>27.03</v>
      </c>
      <c r="AC1130" s="14">
        <f t="shared" si="522"/>
        <v>180.34084166666668</v>
      </c>
      <c r="AD1130" s="16">
        <v>51</v>
      </c>
      <c r="AE1130" s="16">
        <v>40</v>
      </c>
      <c r="AF1130" s="16">
        <v>51.06</v>
      </c>
      <c r="AG1130" s="14">
        <f t="shared" si="523"/>
        <v>51.68085</v>
      </c>
      <c r="AH1130" s="16">
        <v>23</v>
      </c>
      <c r="AI1130" s="16">
        <v>42</v>
      </c>
      <c r="AJ1130" s="16">
        <v>59.95</v>
      </c>
      <c r="AK1130" s="14">
        <f t="shared" si="524"/>
        <v>23.716652777777778</v>
      </c>
      <c r="AL1130" s="16">
        <v>168</v>
      </c>
      <c r="AM1130" s="16">
        <v>8</v>
      </c>
      <c r="AN1130" s="16">
        <v>39.97</v>
      </c>
      <c r="AO1130" s="16">
        <f t="shared" si="525"/>
        <v>168.1444361111111</v>
      </c>
      <c r="AP1130" s="16">
        <v>37</v>
      </c>
      <c r="AQ1130" s="16">
        <v>30</v>
      </c>
      <c r="AR1130" s="16">
        <v>8.99</v>
      </c>
      <c r="AS1130" s="14">
        <f t="shared" si="526"/>
        <v>37.502497222222225</v>
      </c>
      <c r="AT1130" s="16">
        <v>9</v>
      </c>
      <c r="AU1130" s="16">
        <v>13</v>
      </c>
      <c r="AV1130" s="16">
        <v>43.89</v>
      </c>
      <c r="AW1130" s="14">
        <f t="shared" si="527"/>
        <v>9.2288583333333332</v>
      </c>
      <c r="AX1130" s="14">
        <f t="shared" si="519"/>
        <v>-12.196405555555572</v>
      </c>
      <c r="AY1130" s="14">
        <f t="shared" si="520"/>
        <v>-14.178352777777775</v>
      </c>
      <c r="AZ1130" s="14">
        <f t="shared" si="521"/>
        <v>-217.31691666666669</v>
      </c>
    </row>
    <row r="1131" spans="1:52">
      <c r="A1131" s="11">
        <v>0.72152777777777799</v>
      </c>
      <c r="B1131" s="12">
        <f t="shared" si="515"/>
        <v>17.29999999999999</v>
      </c>
      <c r="C1131" s="12">
        <f t="shared" si="516"/>
        <v>24.004085697297946</v>
      </c>
      <c r="D1131" s="12">
        <f t="shared" si="517"/>
        <v>23.621909041742406</v>
      </c>
      <c r="E1131" s="12">
        <f t="shared" si="518"/>
        <v>23.777909041742404</v>
      </c>
      <c r="F1131" s="12">
        <f t="shared" si="511"/>
        <v>6.2250420302720206</v>
      </c>
      <c r="G1131" s="12">
        <f t="shared" si="505"/>
        <v>0.41386248436108103</v>
      </c>
      <c r="H1131" s="26">
        <f t="shared" si="512"/>
        <v>23.712573652688977</v>
      </c>
      <c r="I1131" s="33">
        <f t="shared" si="506"/>
        <v>9.6071412528535021</v>
      </c>
      <c r="J1131" s="50">
        <f t="shared" si="507"/>
        <v>9.7631412528535026</v>
      </c>
      <c r="K1131" s="33">
        <f t="shared" si="497"/>
        <v>2.5559844029936678</v>
      </c>
      <c r="L1131" s="33">
        <f t="shared" si="513"/>
        <v>-0.99999699784311746</v>
      </c>
      <c r="M1131" s="33">
        <f t="shared" si="498"/>
        <v>3.1391422828485354</v>
      </c>
      <c r="N1131" s="33">
        <f t="shared" si="514"/>
        <v>-2.4503682891082795E-3</v>
      </c>
      <c r="O1131" s="33">
        <f t="shared" si="499"/>
        <v>3.1391422828485354</v>
      </c>
      <c r="P1131" s="33">
        <f t="shared" si="500"/>
        <v>179.8596040982836</v>
      </c>
      <c r="Q1131" s="33">
        <f t="shared" si="508"/>
        <v>0.15456646449503525</v>
      </c>
      <c r="R1131" s="33">
        <f t="shared" si="501"/>
        <v>8.8560060698242076</v>
      </c>
      <c r="S1131" s="33">
        <f t="shared" si="509"/>
        <v>-0.99052108090316915</v>
      </c>
      <c r="T1131" s="33">
        <f t="shared" si="502"/>
        <v>3.0037961946401186</v>
      </c>
      <c r="U1131" s="33">
        <f t="shared" si="510"/>
        <v>0.13736079603153734</v>
      </c>
      <c r="V1131" s="72">
        <f t="shared" si="503"/>
        <v>3.0037961946401186</v>
      </c>
      <c r="W1131" s="33">
        <f t="shared" si="504"/>
        <v>172.10484447033593</v>
      </c>
      <c r="X1131" s="80">
        <v>0.72152777777777777</v>
      </c>
      <c r="Z1131" s="16">
        <v>180</v>
      </c>
      <c r="AA1131" s="16">
        <v>19</v>
      </c>
      <c r="AB1131" s="16">
        <v>14.8</v>
      </c>
      <c r="AC1131" s="14">
        <f t="shared" si="522"/>
        <v>180.32077777777778</v>
      </c>
      <c r="AD1131" s="16">
        <v>51</v>
      </c>
      <c r="AE1131" s="16">
        <v>40</v>
      </c>
      <c r="AF1131" s="16">
        <v>54.49</v>
      </c>
      <c r="AG1131" s="14">
        <f t="shared" si="523"/>
        <v>51.681802777777776</v>
      </c>
      <c r="AH1131" s="16">
        <v>23</v>
      </c>
      <c r="AI1131" s="16">
        <v>44</v>
      </c>
      <c r="AJ1131" s="16">
        <v>0.12</v>
      </c>
      <c r="AK1131" s="14">
        <f t="shared" si="524"/>
        <v>23.733366666666665</v>
      </c>
      <c r="AL1131" s="16">
        <v>168</v>
      </c>
      <c r="AM1131" s="16">
        <v>12</v>
      </c>
      <c r="AN1131" s="16">
        <v>33.47</v>
      </c>
      <c r="AO1131" s="16">
        <f t="shared" si="525"/>
        <v>168.20929722222223</v>
      </c>
      <c r="AP1131" s="16">
        <v>37</v>
      </c>
      <c r="AQ1131" s="16">
        <v>28</v>
      </c>
      <c r="AR1131" s="16">
        <v>7.28</v>
      </c>
      <c r="AS1131" s="14">
        <f t="shared" si="526"/>
        <v>37.468688888888892</v>
      </c>
      <c r="AT1131" s="16">
        <v>9</v>
      </c>
      <c r="AU1131" s="16">
        <v>14</v>
      </c>
      <c r="AV1131" s="16">
        <v>44.06</v>
      </c>
      <c r="AW1131" s="14">
        <f t="shared" si="527"/>
        <v>9.2455722222222221</v>
      </c>
      <c r="AX1131" s="14">
        <f t="shared" si="519"/>
        <v>-12.111480555555545</v>
      </c>
      <c r="AY1131" s="14">
        <f t="shared" si="520"/>
        <v>-14.213113888888884</v>
      </c>
      <c r="AZ1131" s="14">
        <f t="shared" si="521"/>
        <v>-217.31691666666666</v>
      </c>
    </row>
    <row r="1132" spans="1:52">
      <c r="A1132" s="11">
        <v>0.72222222222222199</v>
      </c>
      <c r="B1132" s="12">
        <f t="shared" si="515"/>
        <v>17.31666666666667</v>
      </c>
      <c r="C1132" s="12">
        <f t="shared" si="516"/>
        <v>24.020797930631293</v>
      </c>
      <c r="D1132" s="12">
        <f t="shared" si="517"/>
        <v>23.638621275075732</v>
      </c>
      <c r="E1132" s="12">
        <f t="shared" si="518"/>
        <v>23.79462127507573</v>
      </c>
      <c r="F1132" s="12">
        <f t="shared" si="511"/>
        <v>6.229417282727443</v>
      </c>
      <c r="G1132" s="12">
        <f t="shared" si="505"/>
        <v>0.41387493434485351</v>
      </c>
      <c r="H1132" s="26">
        <f t="shared" si="512"/>
        <v>23.713286984214147</v>
      </c>
      <c r="I1132" s="33">
        <f t="shared" si="506"/>
        <v>9.6238534861868494</v>
      </c>
      <c r="J1132" s="50">
        <f t="shared" si="507"/>
        <v>9.77985348618685</v>
      </c>
      <c r="K1132" s="33">
        <f t="shared" si="497"/>
        <v>2.5603596554490946</v>
      </c>
      <c r="L1132" s="33">
        <f t="shared" si="513"/>
        <v>-0.99999755271871382</v>
      </c>
      <c r="M1132" s="33">
        <f t="shared" si="498"/>
        <v>3.1393802873071603</v>
      </c>
      <c r="N1132" s="33">
        <f t="shared" si="514"/>
        <v>-2.2123644779368204E-3</v>
      </c>
      <c r="O1132" s="33">
        <f t="shared" si="499"/>
        <v>3.1393802873071603</v>
      </c>
      <c r="P1132" s="33">
        <f t="shared" si="500"/>
        <v>179.87324074926812</v>
      </c>
      <c r="Q1132" s="33">
        <f t="shared" si="508"/>
        <v>0.15400674772910114</v>
      </c>
      <c r="R1132" s="33">
        <f t="shared" si="501"/>
        <v>8.8239366614134713</v>
      </c>
      <c r="S1132" s="33">
        <f t="shared" si="509"/>
        <v>-0.99064813932488305</v>
      </c>
      <c r="T1132" s="33">
        <f t="shared" si="502"/>
        <v>3.0047242982135685</v>
      </c>
      <c r="U1132" s="33">
        <f t="shared" si="510"/>
        <v>0.13644143084909105</v>
      </c>
      <c r="V1132" s="72">
        <f t="shared" si="503"/>
        <v>3.0047242982135685</v>
      </c>
      <c r="W1132" s="33">
        <f t="shared" si="504"/>
        <v>172.15802088804566</v>
      </c>
      <c r="X1132" s="80">
        <v>0.72222222222222221</v>
      </c>
      <c r="Z1132" s="16">
        <v>180</v>
      </c>
      <c r="AA1132" s="16">
        <v>18</v>
      </c>
      <c r="AB1132" s="16">
        <v>2.5499999999999998</v>
      </c>
      <c r="AC1132" s="14">
        <f t="shared" si="522"/>
        <v>180.30070833333335</v>
      </c>
      <c r="AD1132" s="16">
        <v>51</v>
      </c>
      <c r="AE1132" s="16">
        <v>40</v>
      </c>
      <c r="AF1132" s="16">
        <v>57.71</v>
      </c>
      <c r="AG1132" s="14">
        <f t="shared" si="523"/>
        <v>51.682697222222224</v>
      </c>
      <c r="AH1132" s="16">
        <v>23</v>
      </c>
      <c r="AI1132" s="16">
        <v>45</v>
      </c>
      <c r="AJ1132" s="16">
        <v>0.28000000000000003</v>
      </c>
      <c r="AK1132" s="14">
        <f t="shared" si="524"/>
        <v>23.750077777777779</v>
      </c>
      <c r="AL1132" s="16">
        <v>168</v>
      </c>
      <c r="AM1132" s="16">
        <v>16</v>
      </c>
      <c r="AN1132" s="16">
        <v>27.42</v>
      </c>
      <c r="AO1132" s="16">
        <f t="shared" si="525"/>
        <v>168.27428333333333</v>
      </c>
      <c r="AP1132" s="16">
        <v>37</v>
      </c>
      <c r="AQ1132" s="16">
        <v>26</v>
      </c>
      <c r="AR1132" s="16">
        <v>6.24</v>
      </c>
      <c r="AS1132" s="14">
        <f t="shared" si="526"/>
        <v>37.435066666666664</v>
      </c>
      <c r="AT1132" s="16">
        <v>9</v>
      </c>
      <c r="AU1132" s="16">
        <v>15</v>
      </c>
      <c r="AV1132" s="16">
        <v>44.22</v>
      </c>
      <c r="AW1132" s="14">
        <f t="shared" si="527"/>
        <v>9.2622833333333325</v>
      </c>
      <c r="AX1132" s="14">
        <f t="shared" si="519"/>
        <v>-12.026425000000017</v>
      </c>
      <c r="AY1132" s="14">
        <f t="shared" si="520"/>
        <v>-14.24763055555556</v>
      </c>
      <c r="AZ1132" s="14">
        <f t="shared" si="521"/>
        <v>-217.31691666666671</v>
      </c>
    </row>
    <row r="1133" spans="1:52">
      <c r="A1133" s="11">
        <v>0.72291666666666698</v>
      </c>
      <c r="B1133" s="12">
        <f t="shared" si="515"/>
        <v>17.333333333333329</v>
      </c>
      <c r="C1133" s="12">
        <f t="shared" si="516"/>
        <v>24.037510163964619</v>
      </c>
      <c r="D1133" s="12">
        <f t="shared" si="517"/>
        <v>23.655333508409075</v>
      </c>
      <c r="E1133" s="12">
        <f t="shared" si="518"/>
        <v>23.811333508409074</v>
      </c>
      <c r="F1133" s="12">
        <f t="shared" si="511"/>
        <v>6.233792535182868</v>
      </c>
      <c r="G1133" s="12">
        <f t="shared" si="505"/>
        <v>0.41388641180703356</v>
      </c>
      <c r="H1133" s="26">
        <f t="shared" si="512"/>
        <v>23.713944594356587</v>
      </c>
      <c r="I1133" s="33">
        <f t="shared" si="506"/>
        <v>9.6405657195201755</v>
      </c>
      <c r="J1133" s="50">
        <f t="shared" si="507"/>
        <v>9.7965657195201761</v>
      </c>
      <c r="K1133" s="33">
        <f t="shared" si="497"/>
        <v>2.5647349079045156</v>
      </c>
      <c r="L1133" s="33">
        <f t="shared" si="513"/>
        <v>-0.999998051037296</v>
      </c>
      <c r="M1133" s="33">
        <f t="shared" si="498"/>
        <v>3.1396183368283852</v>
      </c>
      <c r="N1133" s="33">
        <f t="shared" si="514"/>
        <v>-1.9743154787828401E-3</v>
      </c>
      <c r="O1133" s="33">
        <f t="shared" si="499"/>
        <v>3.1396183368283852</v>
      </c>
      <c r="P1133" s="33">
        <f t="shared" si="500"/>
        <v>179.8868799821494</v>
      </c>
      <c r="Q1133" s="33">
        <f t="shared" si="508"/>
        <v>0.15345079452797464</v>
      </c>
      <c r="R1133" s="33">
        <f t="shared" si="501"/>
        <v>8.7920828893821348</v>
      </c>
      <c r="S1133" s="33">
        <f t="shared" si="509"/>
        <v>-0.99077464709073571</v>
      </c>
      <c r="T1133" s="33">
        <f t="shared" si="502"/>
        <v>3.0056546351324309</v>
      </c>
      <c r="U1133" s="33">
        <f t="shared" si="510"/>
        <v>0.13551973539757187</v>
      </c>
      <c r="V1133" s="72">
        <f t="shared" si="503"/>
        <v>3.0056546351324309</v>
      </c>
      <c r="W1133" s="33">
        <f t="shared" si="504"/>
        <v>172.21132526702164</v>
      </c>
      <c r="X1133" s="80">
        <v>0.72291666666666676</v>
      </c>
      <c r="Z1133" s="16">
        <v>180</v>
      </c>
      <c r="AA1133" s="16">
        <v>16</v>
      </c>
      <c r="AB1133" s="16">
        <v>50.27</v>
      </c>
      <c r="AC1133" s="14">
        <f t="shared" si="522"/>
        <v>180.28063055555555</v>
      </c>
      <c r="AD1133" s="16">
        <v>51</v>
      </c>
      <c r="AE1133" s="16">
        <v>41</v>
      </c>
      <c r="AF1133" s="16">
        <v>0.73</v>
      </c>
      <c r="AG1133" s="14">
        <f t="shared" si="523"/>
        <v>51.68353611111111</v>
      </c>
      <c r="AH1133" s="16">
        <v>23</v>
      </c>
      <c r="AI1133" s="16">
        <v>46</v>
      </c>
      <c r="AJ1133" s="16">
        <v>0.45</v>
      </c>
      <c r="AK1133" s="14">
        <f t="shared" si="524"/>
        <v>23.766791666666666</v>
      </c>
      <c r="AL1133" s="16">
        <v>168</v>
      </c>
      <c r="AM1133" s="16">
        <v>20</v>
      </c>
      <c r="AN1133" s="16">
        <v>21.8</v>
      </c>
      <c r="AO1133" s="16">
        <f t="shared" si="525"/>
        <v>168.33938888888889</v>
      </c>
      <c r="AP1133" s="16">
        <v>37</v>
      </c>
      <c r="AQ1133" s="16">
        <v>24</v>
      </c>
      <c r="AR1133" s="16">
        <v>5.85</v>
      </c>
      <c r="AS1133" s="14">
        <f t="shared" si="526"/>
        <v>37.401625000000003</v>
      </c>
      <c r="AT1133" s="16">
        <v>9</v>
      </c>
      <c r="AU1133" s="16">
        <v>16</v>
      </c>
      <c r="AV1133" s="16">
        <v>44.39</v>
      </c>
      <c r="AW1133" s="14">
        <f t="shared" si="527"/>
        <v>9.2789972222222215</v>
      </c>
      <c r="AX1133" s="14">
        <f t="shared" si="519"/>
        <v>-11.941241666666656</v>
      </c>
      <c r="AY1133" s="14">
        <f t="shared" si="520"/>
        <v>-14.281911111111107</v>
      </c>
      <c r="AZ1133" s="14">
        <f t="shared" si="521"/>
        <v>-217.31691666666669</v>
      </c>
    </row>
    <row r="1134" spans="1:52">
      <c r="A1134" s="11">
        <v>0.72361111111111098</v>
      </c>
      <c r="B1134" s="12">
        <f t="shared" si="515"/>
        <v>17.350000000000009</v>
      </c>
      <c r="C1134" s="12">
        <f t="shared" si="516"/>
        <v>24.054222397297963</v>
      </c>
      <c r="D1134" s="12">
        <f t="shared" si="517"/>
        <v>23.672045741742398</v>
      </c>
      <c r="E1134" s="12">
        <f t="shared" si="518"/>
        <v>23.828045741742397</v>
      </c>
      <c r="F1134" s="12">
        <f t="shared" si="511"/>
        <v>6.2381677876382886</v>
      </c>
      <c r="G1134" s="12">
        <f t="shared" si="505"/>
        <v>0.41389691651320121</v>
      </c>
      <c r="H1134" s="26">
        <f t="shared" si="512"/>
        <v>23.714546469685018</v>
      </c>
      <c r="I1134" s="33">
        <f t="shared" si="506"/>
        <v>9.6572779528535193</v>
      </c>
      <c r="J1134" s="50">
        <f t="shared" si="507"/>
        <v>9.8132779528535199</v>
      </c>
      <c r="K1134" s="33">
        <f t="shared" si="497"/>
        <v>2.5691101603599416</v>
      </c>
      <c r="L1134" s="33">
        <f t="shared" si="513"/>
        <v>-0.99999849275823649</v>
      </c>
      <c r="M1134" s="33">
        <f t="shared" si="498"/>
        <v>3.1398564265642985</v>
      </c>
      <c r="N1134" s="33">
        <f t="shared" si="514"/>
        <v>-1.7362261532973969E-3</v>
      </c>
      <c r="O1134" s="33">
        <f t="shared" si="499"/>
        <v>3.1398564265642985</v>
      </c>
      <c r="P1134" s="33">
        <f t="shared" si="500"/>
        <v>179.90052151916262</v>
      </c>
      <c r="Q1134" s="33">
        <f t="shared" si="508"/>
        <v>0.15289861438844621</v>
      </c>
      <c r="R1134" s="33">
        <f t="shared" si="501"/>
        <v>8.7604452978562097</v>
      </c>
      <c r="S1134" s="33">
        <f t="shared" si="509"/>
        <v>-0.99090059588520307</v>
      </c>
      <c r="T1134" s="33">
        <f t="shared" si="502"/>
        <v>3.0065871903097738</v>
      </c>
      <c r="U1134" s="33">
        <f t="shared" si="510"/>
        <v>0.13459572457678426</v>
      </c>
      <c r="V1134" s="72">
        <f t="shared" si="503"/>
        <v>3.0065871903097738</v>
      </c>
      <c r="W1134" s="33">
        <f t="shared" si="504"/>
        <v>172.26475674284646</v>
      </c>
      <c r="X1134" s="80">
        <v>0.72361111111111109</v>
      </c>
      <c r="Z1134" s="16">
        <v>180</v>
      </c>
      <c r="AA1134" s="16">
        <v>15</v>
      </c>
      <c r="AB1134" s="16">
        <v>37.96</v>
      </c>
      <c r="AC1134" s="14">
        <f t="shared" si="522"/>
        <v>180.26054444444443</v>
      </c>
      <c r="AD1134" s="16">
        <v>51</v>
      </c>
      <c r="AE1134" s="16">
        <v>41</v>
      </c>
      <c r="AF1134" s="16">
        <v>3.53</v>
      </c>
      <c r="AG1134" s="14">
        <f t="shared" si="523"/>
        <v>51.684313888888887</v>
      </c>
      <c r="AH1134" s="16">
        <v>23</v>
      </c>
      <c r="AI1134" s="16">
        <v>47</v>
      </c>
      <c r="AJ1134" s="16">
        <v>0.61</v>
      </c>
      <c r="AK1134" s="14">
        <f t="shared" si="524"/>
        <v>23.783502777777777</v>
      </c>
      <c r="AL1134" s="16">
        <v>168</v>
      </c>
      <c r="AM1134" s="16">
        <v>24</v>
      </c>
      <c r="AN1134" s="16">
        <v>16.61</v>
      </c>
      <c r="AO1134" s="16">
        <f t="shared" si="525"/>
        <v>168.40461388888889</v>
      </c>
      <c r="AP1134" s="16">
        <v>37</v>
      </c>
      <c r="AQ1134" s="16">
        <v>22</v>
      </c>
      <c r="AR1134" s="16">
        <v>6.12</v>
      </c>
      <c r="AS1134" s="14">
        <f t="shared" si="526"/>
        <v>37.368366666666667</v>
      </c>
      <c r="AT1134" s="16">
        <v>9</v>
      </c>
      <c r="AU1134" s="16">
        <v>17</v>
      </c>
      <c r="AV1134" s="16">
        <v>44.55</v>
      </c>
      <c r="AW1134" s="14">
        <f t="shared" si="527"/>
        <v>9.2957083333333337</v>
      </c>
      <c r="AX1134" s="14">
        <f t="shared" si="519"/>
        <v>-11.855930555555545</v>
      </c>
      <c r="AY1134" s="14">
        <f t="shared" si="520"/>
        <v>-14.315947222222221</v>
      </c>
      <c r="AZ1134" s="14">
        <f t="shared" si="521"/>
        <v>-217.31691666666666</v>
      </c>
    </row>
    <row r="1135" spans="1:52">
      <c r="A1135" s="11">
        <v>0.72430555555555598</v>
      </c>
      <c r="B1135" s="12">
        <f t="shared" si="515"/>
        <v>17.366666666666664</v>
      </c>
      <c r="C1135" s="12">
        <f t="shared" si="516"/>
        <v>24.070934630631285</v>
      </c>
      <c r="D1135" s="12">
        <f t="shared" si="517"/>
        <v>23.688757975075745</v>
      </c>
      <c r="E1135" s="12">
        <f t="shared" si="518"/>
        <v>23.844757975075744</v>
      </c>
      <c r="F1135" s="12">
        <f t="shared" si="511"/>
        <v>6.2425430400937154</v>
      </c>
      <c r="G1135" s="12">
        <f t="shared" si="505"/>
        <v>0.4139064482488008</v>
      </c>
      <c r="H1135" s="26">
        <f t="shared" si="512"/>
        <v>23.71509259790631</v>
      </c>
      <c r="I1135" s="33">
        <f t="shared" si="506"/>
        <v>9.6739901861868418</v>
      </c>
      <c r="J1135" s="50">
        <f t="shared" si="507"/>
        <v>9.8299901861868424</v>
      </c>
      <c r="K1135" s="33">
        <f t="shared" si="497"/>
        <v>2.5734854128153621</v>
      </c>
      <c r="L1135" s="33">
        <f t="shared" si="513"/>
        <v>-0.99999887784552188</v>
      </c>
      <c r="M1135" s="33">
        <f t="shared" si="498"/>
        <v>3.1400945516652898</v>
      </c>
      <c r="N1135" s="33">
        <f t="shared" si="514"/>
        <v>-1.4981013641416914E-3</v>
      </c>
      <c r="O1135" s="33">
        <f t="shared" si="499"/>
        <v>3.1400945516652898</v>
      </c>
      <c r="P1135" s="33">
        <f t="shared" si="500"/>
        <v>179.91416508244555</v>
      </c>
      <c r="Q1135" s="33">
        <f t="shared" si="508"/>
        <v>0.15235021674628668</v>
      </c>
      <c r="R1135" s="33">
        <f t="shared" si="501"/>
        <v>8.7290244274655446</v>
      </c>
      <c r="S1135" s="33">
        <f t="shared" si="509"/>
        <v>-0.9910259774283976</v>
      </c>
      <c r="T1135" s="33">
        <f t="shared" si="502"/>
        <v>3.0075219486241753</v>
      </c>
      <c r="U1135" s="33">
        <f t="shared" si="510"/>
        <v>0.1336694133378655</v>
      </c>
      <c r="V1135" s="72">
        <f t="shared" si="503"/>
        <v>3.0075219486241753</v>
      </c>
      <c r="W1135" s="33">
        <f t="shared" si="504"/>
        <v>172.31831444912646</v>
      </c>
      <c r="X1135" s="80">
        <v>0.72430555555555554</v>
      </c>
      <c r="Z1135" s="16">
        <v>180</v>
      </c>
      <c r="AA1135" s="16">
        <v>14</v>
      </c>
      <c r="AB1135" s="16">
        <v>25.64</v>
      </c>
      <c r="AC1135" s="14">
        <f t="shared" si="522"/>
        <v>180.24045555555554</v>
      </c>
      <c r="AD1135" s="16">
        <v>51</v>
      </c>
      <c r="AE1135" s="16">
        <v>41</v>
      </c>
      <c r="AF1135" s="16">
        <v>6.13</v>
      </c>
      <c r="AG1135" s="14">
        <f t="shared" si="523"/>
        <v>51.68503611111111</v>
      </c>
      <c r="AH1135" s="16">
        <v>23</v>
      </c>
      <c r="AI1135" s="16">
        <v>48</v>
      </c>
      <c r="AJ1135" s="16">
        <v>0.77</v>
      </c>
      <c r="AK1135" s="14">
        <f t="shared" si="524"/>
        <v>23.800213888888887</v>
      </c>
      <c r="AL1135" s="16">
        <v>168</v>
      </c>
      <c r="AM1135" s="16">
        <v>28</v>
      </c>
      <c r="AN1135" s="16">
        <v>11.85</v>
      </c>
      <c r="AO1135" s="16">
        <f t="shared" si="525"/>
        <v>168.46995833333332</v>
      </c>
      <c r="AP1135" s="16">
        <v>37</v>
      </c>
      <c r="AQ1135" s="16">
        <v>20</v>
      </c>
      <c r="AR1135" s="16">
        <v>7.06</v>
      </c>
      <c r="AS1135" s="14">
        <f t="shared" si="526"/>
        <v>37.335294444444443</v>
      </c>
      <c r="AT1135" s="16">
        <v>9</v>
      </c>
      <c r="AU1135" s="16">
        <v>18</v>
      </c>
      <c r="AV1135" s="16">
        <v>44.72</v>
      </c>
      <c r="AW1135" s="14">
        <f t="shared" si="527"/>
        <v>9.3124222222222226</v>
      </c>
      <c r="AX1135" s="14">
        <f t="shared" si="519"/>
        <v>-11.770497222222218</v>
      </c>
      <c r="AY1135" s="14">
        <f t="shared" si="520"/>
        <v>-14.349741666666667</v>
      </c>
      <c r="AZ1135" s="14">
        <f t="shared" si="521"/>
        <v>-217.31687499999998</v>
      </c>
    </row>
    <row r="1136" spans="1:52">
      <c r="A1136" s="11">
        <v>0.72499999999999998</v>
      </c>
      <c r="B1136" s="12">
        <f t="shared" si="515"/>
        <v>17.383333333333344</v>
      </c>
      <c r="C1136" s="12">
        <f t="shared" si="516"/>
        <v>24.087646863964633</v>
      </c>
      <c r="D1136" s="12">
        <f t="shared" si="517"/>
        <v>23.705470208409068</v>
      </c>
      <c r="E1136" s="12">
        <f t="shared" si="518"/>
        <v>23.861470208409067</v>
      </c>
      <c r="F1136" s="12">
        <f t="shared" si="511"/>
        <v>6.246918292549136</v>
      </c>
      <c r="G1136" s="12">
        <f t="shared" si="505"/>
        <v>0.41391500681914617</v>
      </c>
      <c r="H1136" s="26">
        <f t="shared" si="512"/>
        <v>23.715582967865764</v>
      </c>
      <c r="I1136" s="33">
        <f t="shared" si="506"/>
        <v>9.6907024195201892</v>
      </c>
      <c r="J1136" s="50">
        <f t="shared" si="507"/>
        <v>9.8467024195201898</v>
      </c>
      <c r="K1136" s="33">
        <f t="shared" si="497"/>
        <v>2.5778606652707889</v>
      </c>
      <c r="L1136" s="33">
        <f t="shared" si="513"/>
        <v>-0.99999920626775518</v>
      </c>
      <c r="M1136" s="33">
        <f t="shared" si="498"/>
        <v>3.140332707281555</v>
      </c>
      <c r="N1136" s="33">
        <f t="shared" si="514"/>
        <v>-1.2599459748663716E-3</v>
      </c>
      <c r="O1136" s="33">
        <f t="shared" si="499"/>
        <v>3.140332707281555</v>
      </c>
      <c r="P1136" s="33">
        <f t="shared" si="500"/>
        <v>179.92781039412486</v>
      </c>
      <c r="Q1136" s="33">
        <f t="shared" si="508"/>
        <v>0.15180561097603218</v>
      </c>
      <c r="R1136" s="33">
        <f t="shared" si="501"/>
        <v>8.6978208153314895</v>
      </c>
      <c r="S1136" s="33">
        <f t="shared" si="509"/>
        <v>-0.99115078347660224</v>
      </c>
      <c r="T1136" s="33">
        <f t="shared" si="502"/>
        <v>3.0084588949198525</v>
      </c>
      <c r="U1136" s="33">
        <f t="shared" si="510"/>
        <v>0.13274081668318014</v>
      </c>
      <c r="V1136" s="72">
        <f t="shared" si="503"/>
        <v>3.0084588949198525</v>
      </c>
      <c r="W1136" s="33">
        <f t="shared" si="504"/>
        <v>172.37199751749918</v>
      </c>
      <c r="X1136" s="80">
        <v>0.72499999999999998</v>
      </c>
      <c r="Z1136" s="16">
        <v>180</v>
      </c>
      <c r="AA1136" s="16">
        <v>13</v>
      </c>
      <c r="AB1136" s="16">
        <v>13.3</v>
      </c>
      <c r="AC1136" s="14">
        <f t="shared" si="522"/>
        <v>180.22036111111112</v>
      </c>
      <c r="AD1136" s="16">
        <v>51</v>
      </c>
      <c r="AE1136" s="16">
        <v>41</v>
      </c>
      <c r="AF1136" s="16">
        <v>8.52</v>
      </c>
      <c r="AG1136" s="14">
        <f t="shared" si="523"/>
        <v>51.685699999999997</v>
      </c>
      <c r="AH1136" s="16">
        <v>23</v>
      </c>
      <c r="AI1136" s="16">
        <v>49</v>
      </c>
      <c r="AJ1136" s="16">
        <v>0.94</v>
      </c>
      <c r="AK1136" s="14">
        <f t="shared" si="524"/>
        <v>23.816927777777778</v>
      </c>
      <c r="AL1136" s="16">
        <v>168</v>
      </c>
      <c r="AM1136" s="16">
        <v>32</v>
      </c>
      <c r="AN1136" s="16">
        <v>7.52</v>
      </c>
      <c r="AO1136" s="16">
        <f t="shared" si="525"/>
        <v>168.53542222222222</v>
      </c>
      <c r="AP1136" s="16">
        <v>37</v>
      </c>
      <c r="AQ1136" s="16">
        <v>18</v>
      </c>
      <c r="AR1136" s="16">
        <v>8.66</v>
      </c>
      <c r="AS1136" s="14">
        <f t="shared" si="526"/>
        <v>37.302405555555552</v>
      </c>
      <c r="AT1136" s="16">
        <v>9</v>
      </c>
      <c r="AU1136" s="16">
        <v>19</v>
      </c>
      <c r="AV1136" s="16">
        <v>44.88</v>
      </c>
      <c r="AW1136" s="14">
        <f t="shared" si="527"/>
        <v>9.3291333333333331</v>
      </c>
      <c r="AX1136" s="14">
        <f t="shared" si="519"/>
        <v>-11.684938888888894</v>
      </c>
      <c r="AY1136" s="14">
        <f t="shared" si="520"/>
        <v>-14.383294444444445</v>
      </c>
      <c r="AZ1136" s="14">
        <f t="shared" si="521"/>
        <v>-217.31691666666669</v>
      </c>
    </row>
    <row r="1137" spans="1:52">
      <c r="A1137" s="11">
        <v>0.72569444444444398</v>
      </c>
      <c r="B1137" s="12">
        <f t="shared" si="515"/>
        <v>17.399999999999999</v>
      </c>
      <c r="C1137" s="12">
        <f t="shared" si="516"/>
        <v>24.104359097297955</v>
      </c>
      <c r="D1137" s="12">
        <f t="shared" si="517"/>
        <v>23.72218244174239</v>
      </c>
      <c r="E1137" s="12">
        <f t="shared" si="518"/>
        <v>23.878182441742389</v>
      </c>
      <c r="F1137" s="12">
        <f t="shared" si="511"/>
        <v>6.2512935450045566</v>
      </c>
      <c r="G1137" s="12">
        <f t="shared" si="505"/>
        <v>0.41392259204942566</v>
      </c>
      <c r="H1137" s="26">
        <f t="shared" si="512"/>
        <v>23.716017569547414</v>
      </c>
      <c r="I1137" s="33">
        <f t="shared" si="506"/>
        <v>9.7074146528535117</v>
      </c>
      <c r="J1137" s="50">
        <f t="shared" si="507"/>
        <v>9.8634146528535123</v>
      </c>
      <c r="K1137" s="33">
        <f t="shared" si="497"/>
        <v>2.5822359177262091</v>
      </c>
      <c r="L1137" s="33">
        <f t="shared" si="513"/>
        <v>-0.99999947799815969</v>
      </c>
      <c r="M1137" s="33">
        <f t="shared" si="498"/>
        <v>3.140570888562173</v>
      </c>
      <c r="N1137" s="33">
        <f t="shared" si="514"/>
        <v>-1.0217648497871717E-3</v>
      </c>
      <c r="O1137" s="33">
        <f t="shared" si="499"/>
        <v>3.140570888562173</v>
      </c>
      <c r="P1137" s="33">
        <f t="shared" si="500"/>
        <v>179.94145717626333</v>
      </c>
      <c r="Q1137" s="33">
        <f t="shared" si="508"/>
        <v>0.15126480639078038</v>
      </c>
      <c r="R1137" s="33">
        <f t="shared" si="501"/>
        <v>8.6668349950552379</v>
      </c>
      <c r="S1137" s="33">
        <f t="shared" si="509"/>
        <v>-0.99127500582279704</v>
      </c>
      <c r="T1137" s="33">
        <f t="shared" si="502"/>
        <v>3.0093980140067425</v>
      </c>
      <c r="U1137" s="33">
        <f t="shared" si="510"/>
        <v>0.13180994966622817</v>
      </c>
      <c r="V1137" s="72">
        <f t="shared" si="503"/>
        <v>3.0093980140067425</v>
      </c>
      <c r="W1137" s="33">
        <f t="shared" si="504"/>
        <v>172.42580507763816</v>
      </c>
      <c r="X1137" s="80">
        <v>0.72569444444444453</v>
      </c>
      <c r="Z1137" s="16">
        <v>180</v>
      </c>
      <c r="AA1137" s="16">
        <v>12</v>
      </c>
      <c r="AB1137" s="16">
        <v>0.94</v>
      </c>
      <c r="AC1137" s="14">
        <f t="shared" si="522"/>
        <v>180.2002611111111</v>
      </c>
      <c r="AD1137" s="16">
        <v>51</v>
      </c>
      <c r="AE1137" s="16">
        <v>41</v>
      </c>
      <c r="AF1137" s="16">
        <v>10.7</v>
      </c>
      <c r="AG1137" s="14">
        <f t="shared" si="523"/>
        <v>51.686305555555556</v>
      </c>
      <c r="AH1137" s="16">
        <v>23</v>
      </c>
      <c r="AI1137" s="16">
        <v>50</v>
      </c>
      <c r="AJ1137" s="16">
        <v>1.1000000000000001</v>
      </c>
      <c r="AK1137" s="14">
        <f t="shared" si="524"/>
        <v>23.833638888888888</v>
      </c>
      <c r="AL1137" s="16">
        <v>168</v>
      </c>
      <c r="AM1137" s="16">
        <v>36</v>
      </c>
      <c r="AN1137" s="16">
        <v>3.61</v>
      </c>
      <c r="AO1137" s="16">
        <f t="shared" si="525"/>
        <v>168.60100277777778</v>
      </c>
      <c r="AP1137" s="16">
        <v>37</v>
      </c>
      <c r="AQ1137" s="16">
        <v>16</v>
      </c>
      <c r="AR1137" s="16">
        <v>10.92</v>
      </c>
      <c r="AS1137" s="14">
        <f t="shared" si="526"/>
        <v>37.2697</v>
      </c>
      <c r="AT1137" s="16">
        <v>9</v>
      </c>
      <c r="AU1137" s="16">
        <v>20</v>
      </c>
      <c r="AV1137" s="16">
        <v>45.04</v>
      </c>
      <c r="AW1137" s="14">
        <f t="shared" si="527"/>
        <v>9.3458444444444453</v>
      </c>
      <c r="AX1137" s="14">
        <f t="shared" si="519"/>
        <v>-11.599258333333324</v>
      </c>
      <c r="AY1137" s="14">
        <f t="shared" si="520"/>
        <v>-14.416605555555556</v>
      </c>
      <c r="AZ1137" s="14">
        <f t="shared" si="521"/>
        <v>-217.31691666666666</v>
      </c>
    </row>
    <row r="1138" spans="1:52">
      <c r="A1138" s="11">
        <v>0.72638888888888897</v>
      </c>
      <c r="B1138" s="12">
        <f t="shared" si="515"/>
        <v>17.416666666666657</v>
      </c>
      <c r="C1138" s="12">
        <f t="shared" si="516"/>
        <v>24.121071330631278</v>
      </c>
      <c r="D1138" s="12">
        <f t="shared" si="517"/>
        <v>23.738894675075738</v>
      </c>
      <c r="E1138" s="12">
        <f t="shared" si="518"/>
        <v>23.894894675075737</v>
      </c>
      <c r="F1138" s="12">
        <f t="shared" si="511"/>
        <v>6.2556687974599834</v>
      </c>
      <c r="G1138" s="12">
        <f t="shared" si="505"/>
        <v>0.41392920378470638</v>
      </c>
      <c r="H1138" s="26">
        <f t="shared" si="512"/>
        <v>23.716396394074255</v>
      </c>
      <c r="I1138" s="33">
        <f t="shared" si="506"/>
        <v>9.7241268861868342</v>
      </c>
      <c r="J1138" s="50">
        <f t="shared" si="507"/>
        <v>9.8801268861868348</v>
      </c>
      <c r="K1138" s="33">
        <f t="shared" si="497"/>
        <v>2.5866111701816297</v>
      </c>
      <c r="L1138" s="33">
        <f t="shared" si="513"/>
        <v>-0.99999969301458003</v>
      </c>
      <c r="M1138" s="33">
        <f t="shared" si="498"/>
        <v>3.1408090906559072</v>
      </c>
      <c r="N1138" s="33">
        <f t="shared" si="514"/>
        <v>-7.8356285386598011E-4</v>
      </c>
      <c r="O1138" s="33">
        <f t="shared" si="499"/>
        <v>3.1408090906559072</v>
      </c>
      <c r="P1138" s="33">
        <f t="shared" si="500"/>
        <v>179.95510515090544</v>
      </c>
      <c r="Q1138" s="33">
        <f t="shared" si="508"/>
        <v>0.15072781224197665</v>
      </c>
      <c r="R1138" s="33">
        <f t="shared" si="501"/>
        <v>8.6360674967055644</v>
      </c>
      <c r="S1138" s="33">
        <f t="shared" si="509"/>
        <v>-0.99139863629718994</v>
      </c>
      <c r="T1138" s="33">
        <f t="shared" si="502"/>
        <v>3.0103392906606299</v>
      </c>
      <c r="U1138" s="33">
        <f t="shared" si="510"/>
        <v>0.13087682739152887</v>
      </c>
      <c r="V1138" s="72">
        <f t="shared" si="503"/>
        <v>3.0103392906606299</v>
      </c>
      <c r="W1138" s="33">
        <f t="shared" si="504"/>
        <v>172.47973625726007</v>
      </c>
      <c r="X1138" s="80">
        <v>0.72638888888888886</v>
      </c>
      <c r="Z1138" s="16">
        <v>180</v>
      </c>
      <c r="AA1138" s="16">
        <v>10</v>
      </c>
      <c r="AB1138" s="16">
        <v>48.56</v>
      </c>
      <c r="AC1138" s="14">
        <f t="shared" si="522"/>
        <v>180.18015555555556</v>
      </c>
      <c r="AD1138" s="16">
        <v>51</v>
      </c>
      <c r="AE1138" s="16">
        <v>41</v>
      </c>
      <c r="AF1138" s="16">
        <v>12.67</v>
      </c>
      <c r="AG1138" s="14">
        <f t="shared" si="523"/>
        <v>51.68685277777778</v>
      </c>
      <c r="AH1138" s="16">
        <v>23</v>
      </c>
      <c r="AI1138" s="16">
        <v>51</v>
      </c>
      <c r="AJ1138" s="16">
        <v>1.27</v>
      </c>
      <c r="AK1138" s="14">
        <f t="shared" si="524"/>
        <v>23.850352777777779</v>
      </c>
      <c r="AL1138" s="16">
        <v>168</v>
      </c>
      <c r="AM1138" s="16">
        <v>40</v>
      </c>
      <c r="AN1138" s="16">
        <v>0.12</v>
      </c>
      <c r="AO1138" s="16">
        <f t="shared" si="525"/>
        <v>168.66669999999999</v>
      </c>
      <c r="AP1138" s="16">
        <v>37</v>
      </c>
      <c r="AQ1138" s="16">
        <v>14</v>
      </c>
      <c r="AR1138" s="16">
        <v>13.86</v>
      </c>
      <c r="AS1138" s="14">
        <f t="shared" si="526"/>
        <v>37.237183333333334</v>
      </c>
      <c r="AT1138" s="16">
        <v>9</v>
      </c>
      <c r="AU1138" s="16">
        <v>21</v>
      </c>
      <c r="AV1138" s="16">
        <v>45.21</v>
      </c>
      <c r="AW1138" s="14">
        <f t="shared" si="527"/>
        <v>9.3625583333333324</v>
      </c>
      <c r="AX1138" s="14">
        <f t="shared" si="519"/>
        <v>-11.513455555555566</v>
      </c>
      <c r="AY1138" s="14">
        <f t="shared" si="520"/>
        <v>-14.449669444444446</v>
      </c>
      <c r="AZ1138" s="14">
        <f t="shared" si="521"/>
        <v>-217.31691666666671</v>
      </c>
    </row>
    <row r="1139" spans="1:52">
      <c r="A1139" s="11">
        <v>0.72708333333333297</v>
      </c>
      <c r="B1139" s="12">
        <f t="shared" si="515"/>
        <v>17.433333333333337</v>
      </c>
      <c r="C1139" s="12">
        <f t="shared" si="516"/>
        <v>24.137783563964625</v>
      </c>
      <c r="D1139" s="12">
        <f t="shared" si="517"/>
        <v>23.75560690840906</v>
      </c>
      <c r="E1139" s="12">
        <f t="shared" si="518"/>
        <v>23.911606908409059</v>
      </c>
      <c r="F1139" s="12">
        <f t="shared" si="511"/>
        <v>6.2600440499154031</v>
      </c>
      <c r="G1139" s="12">
        <f t="shared" si="505"/>
        <v>0.41393484188993829</v>
      </c>
      <c r="H1139" s="26">
        <f t="shared" si="512"/>
        <v>23.716719433708494</v>
      </c>
      <c r="I1139" s="33">
        <f t="shared" si="506"/>
        <v>9.7408391195201816</v>
      </c>
      <c r="J1139" s="50">
        <f t="shared" si="507"/>
        <v>9.8968391195201821</v>
      </c>
      <c r="K1139" s="33">
        <f t="shared" si="497"/>
        <v>2.5909864226370565</v>
      </c>
      <c r="L1139" s="33">
        <f t="shared" si="513"/>
        <v>-0.99999985129948488</v>
      </c>
      <c r="M1139" s="33">
        <f t="shared" si="498"/>
        <v>3.141047308710478</v>
      </c>
      <c r="N1139" s="33">
        <f t="shared" si="514"/>
        <v>-5.4534485258655714E-4</v>
      </c>
      <c r="O1139" s="33">
        <f t="shared" si="499"/>
        <v>3.141047308710478</v>
      </c>
      <c r="P1139" s="33">
        <f t="shared" si="500"/>
        <v>179.96875404003617</v>
      </c>
      <c r="Q1139" s="33">
        <f t="shared" si="508"/>
        <v>0.1501946377192078</v>
      </c>
      <c r="R1139" s="33">
        <f t="shared" si="501"/>
        <v>8.6055188468070067</v>
      </c>
      <c r="S1139" s="33">
        <f t="shared" si="509"/>
        <v>-0.99152166676774234</v>
      </c>
      <c r="T1139" s="33">
        <f t="shared" si="502"/>
        <v>3.0112827096232535</v>
      </c>
      <c r="U1139" s="33">
        <f t="shared" si="510"/>
        <v>0.1299414650145132</v>
      </c>
      <c r="V1139" s="72">
        <f t="shared" si="503"/>
        <v>3.0112827096232535</v>
      </c>
      <c r="W1139" s="33">
        <f t="shared" si="504"/>
        <v>172.53379018213104</v>
      </c>
      <c r="X1139" s="80">
        <v>0.7270833333333333</v>
      </c>
      <c r="Z1139" s="16">
        <v>180</v>
      </c>
      <c r="AA1139" s="16">
        <v>9</v>
      </c>
      <c r="AB1139" s="16">
        <v>36.17</v>
      </c>
      <c r="AC1139" s="14">
        <f t="shared" si="522"/>
        <v>180.16004722222223</v>
      </c>
      <c r="AD1139" s="16">
        <v>51</v>
      </c>
      <c r="AE1139" s="16">
        <v>41</v>
      </c>
      <c r="AF1139" s="16">
        <v>14.43</v>
      </c>
      <c r="AG1139" s="14">
        <f t="shared" si="523"/>
        <v>51.687341666666669</v>
      </c>
      <c r="AH1139" s="16">
        <v>23</v>
      </c>
      <c r="AI1139" s="16">
        <v>52</v>
      </c>
      <c r="AJ1139" s="16">
        <v>1.43</v>
      </c>
      <c r="AK1139" s="14">
        <f t="shared" si="524"/>
        <v>23.86706388888889</v>
      </c>
      <c r="AL1139" s="16">
        <v>168</v>
      </c>
      <c r="AM1139" s="16">
        <v>43</v>
      </c>
      <c r="AN1139" s="16">
        <v>57.05</v>
      </c>
      <c r="AO1139" s="16">
        <f t="shared" si="525"/>
        <v>168.73251388888889</v>
      </c>
      <c r="AP1139" s="16">
        <v>37</v>
      </c>
      <c r="AQ1139" s="16">
        <v>12</v>
      </c>
      <c r="AR1139" s="16">
        <v>17.46</v>
      </c>
      <c r="AS1139" s="14">
        <f t="shared" si="526"/>
        <v>37.20485</v>
      </c>
      <c r="AT1139" s="16">
        <v>9</v>
      </c>
      <c r="AU1139" s="16">
        <v>22</v>
      </c>
      <c r="AV1139" s="16">
        <v>45.37</v>
      </c>
      <c r="AW1139" s="14">
        <f t="shared" si="527"/>
        <v>9.3792694444444447</v>
      </c>
      <c r="AX1139" s="14">
        <f t="shared" si="519"/>
        <v>-11.427533333333344</v>
      </c>
      <c r="AY1139" s="14">
        <f t="shared" si="520"/>
        <v>-14.482491666666668</v>
      </c>
      <c r="AZ1139" s="14">
        <f t="shared" si="521"/>
        <v>-217.31691666666669</v>
      </c>
    </row>
    <row r="1140" spans="1:52">
      <c r="A1140" s="11">
        <v>0.72777777777777797</v>
      </c>
      <c r="B1140" s="12">
        <f t="shared" si="515"/>
        <v>17.449999999999992</v>
      </c>
      <c r="C1140" s="12">
        <f t="shared" si="516"/>
        <v>24.154495797297947</v>
      </c>
      <c r="D1140" s="12">
        <f t="shared" si="517"/>
        <v>23.772319141742408</v>
      </c>
      <c r="E1140" s="12">
        <f t="shared" si="518"/>
        <v>23.928319141742406</v>
      </c>
      <c r="F1140" s="12">
        <f t="shared" si="511"/>
        <v>6.2644193023708299</v>
      </c>
      <c r="G1140" s="12">
        <f t="shared" si="505"/>
        <v>0.41393950624995718</v>
      </c>
      <c r="H1140" s="26">
        <f t="shared" si="512"/>
        <v>23.716986681851708</v>
      </c>
      <c r="I1140" s="33">
        <f t="shared" si="506"/>
        <v>9.7575513528535041</v>
      </c>
      <c r="J1140" s="50">
        <f t="shared" si="507"/>
        <v>9.9135513528535046</v>
      </c>
      <c r="K1140" s="33">
        <f t="shared" si="497"/>
        <v>2.5953616750924771</v>
      </c>
      <c r="L1140" s="33">
        <f t="shared" si="513"/>
        <v>-0.9999999528399689</v>
      </c>
      <c r="M1140" s="33">
        <f t="shared" si="498"/>
        <v>3.141285537874265</v>
      </c>
      <c r="N1140" s="33">
        <f t="shared" si="514"/>
        <v>-3.0711571183448752E-4</v>
      </c>
      <c r="O1140" s="33">
        <f t="shared" si="499"/>
        <v>3.141285537874265</v>
      </c>
      <c r="P1140" s="33">
        <f t="shared" si="500"/>
        <v>179.98240356567811</v>
      </c>
      <c r="Q1140" s="33">
        <f t="shared" si="508"/>
        <v>0.14966529194999667</v>
      </c>
      <c r="R1140" s="33">
        <f t="shared" si="501"/>
        <v>8.5751895683281045</v>
      </c>
      <c r="S1140" s="33">
        <f t="shared" si="509"/>
        <v>-0.99164408914069546</v>
      </c>
      <c r="T1140" s="33">
        <f t="shared" si="502"/>
        <v>3.0122282556024089</v>
      </c>
      <c r="U1140" s="33">
        <f t="shared" si="510"/>
        <v>0.12900387774141028</v>
      </c>
      <c r="V1140" s="72">
        <f t="shared" si="503"/>
        <v>3.0122282556024089</v>
      </c>
      <c r="W1140" s="33">
        <f t="shared" si="504"/>
        <v>172.58796597607218</v>
      </c>
      <c r="X1140" s="80">
        <v>0.72777777777777775</v>
      </c>
      <c r="Z1140" s="16">
        <v>180</v>
      </c>
      <c r="AA1140" s="16">
        <v>8</v>
      </c>
      <c r="AB1140" s="16">
        <v>23.76</v>
      </c>
      <c r="AC1140" s="14">
        <f t="shared" si="522"/>
        <v>180.13993333333335</v>
      </c>
      <c r="AD1140" s="16">
        <v>51</v>
      </c>
      <c r="AE1140" s="16">
        <v>41</v>
      </c>
      <c r="AF1140" s="16">
        <v>15.99</v>
      </c>
      <c r="AG1140" s="14">
        <f t="shared" si="523"/>
        <v>51.687775000000002</v>
      </c>
      <c r="AH1140" s="16">
        <v>23</v>
      </c>
      <c r="AI1140" s="16">
        <v>53</v>
      </c>
      <c r="AJ1140" s="16">
        <v>1.6</v>
      </c>
      <c r="AK1140" s="14">
        <f t="shared" si="524"/>
        <v>23.883777777777777</v>
      </c>
      <c r="AL1140" s="16">
        <v>168</v>
      </c>
      <c r="AM1140" s="16">
        <v>47</v>
      </c>
      <c r="AN1140" s="16">
        <v>54.4</v>
      </c>
      <c r="AO1140" s="16">
        <f t="shared" si="525"/>
        <v>168.79844444444444</v>
      </c>
      <c r="AP1140" s="16">
        <v>37</v>
      </c>
      <c r="AQ1140" s="16">
        <v>10</v>
      </c>
      <c r="AR1140" s="16">
        <v>21.73</v>
      </c>
      <c r="AS1140" s="14">
        <f t="shared" si="526"/>
        <v>37.172702777777779</v>
      </c>
      <c r="AT1140" s="16">
        <v>9</v>
      </c>
      <c r="AU1140" s="16">
        <v>23</v>
      </c>
      <c r="AV1140" s="16">
        <v>45.54</v>
      </c>
      <c r="AW1140" s="14">
        <f t="shared" si="527"/>
        <v>9.3959833333333336</v>
      </c>
      <c r="AX1140" s="14">
        <f t="shared" si="519"/>
        <v>-11.341488888888904</v>
      </c>
      <c r="AY1140" s="14">
        <f t="shared" si="520"/>
        <v>-14.515072222222223</v>
      </c>
      <c r="AZ1140" s="14">
        <f t="shared" si="521"/>
        <v>-217.31691666666666</v>
      </c>
    </row>
    <row r="1141" spans="1:52">
      <c r="A1141" s="11">
        <v>0.72847222222222197</v>
      </c>
      <c r="B1141" s="12">
        <f t="shared" si="515"/>
        <v>17.466666666666672</v>
      </c>
      <c r="C1141" s="12">
        <f t="shared" si="516"/>
        <v>24.171208030631295</v>
      </c>
      <c r="D1141" s="12">
        <f t="shared" si="517"/>
        <v>23.78903137507573</v>
      </c>
      <c r="E1141" s="12">
        <f t="shared" si="518"/>
        <v>23.945031375075729</v>
      </c>
      <c r="F1141" s="12">
        <f t="shared" si="511"/>
        <v>6.2687945548262523</v>
      </c>
      <c r="G1141" s="12">
        <f t="shared" si="505"/>
        <v>0.41394319676948799</v>
      </c>
      <c r="H1141" s="26">
        <f t="shared" si="512"/>
        <v>23.717198133045038</v>
      </c>
      <c r="I1141" s="33">
        <f t="shared" si="506"/>
        <v>9.7742635861868514</v>
      </c>
      <c r="J1141" s="50">
        <f t="shared" si="507"/>
        <v>9.930263586186852</v>
      </c>
      <c r="K1141" s="33">
        <f t="shared" si="497"/>
        <v>2.5997369275479043</v>
      </c>
      <c r="L1141" s="33">
        <f t="shared" si="513"/>
        <v>-0.99999999762775238</v>
      </c>
      <c r="M1141" s="33">
        <f t="shared" si="498"/>
        <v>3.1415237732917025</v>
      </c>
      <c r="N1141" s="33">
        <f t="shared" si="514"/>
        <v>-6.8880297773290595E-5</v>
      </c>
      <c r="O1141" s="33">
        <f t="shared" si="499"/>
        <v>3.1415237732917025</v>
      </c>
      <c r="P1141" s="33">
        <f t="shared" si="500"/>
        <v>179.99605344962779</v>
      </c>
      <c r="Q1141" s="33">
        <f t="shared" si="508"/>
        <v>0.14913978399958908</v>
      </c>
      <c r="R1141" s="33">
        <f t="shared" si="501"/>
        <v>8.5450801806691778</v>
      </c>
      <c r="S1141" s="33">
        <f t="shared" si="509"/>
        <v>-0.99176589536109483</v>
      </c>
      <c r="T1141" s="33">
        <f t="shared" si="502"/>
        <v>3.013175913272085</v>
      </c>
      <c r="U1141" s="33">
        <f t="shared" si="510"/>
        <v>0.12806408082911588</v>
      </c>
      <c r="V1141" s="72">
        <f t="shared" si="503"/>
        <v>3.013175913272085</v>
      </c>
      <c r="W1141" s="33">
        <f t="shared" si="504"/>
        <v>172.64226276096784</v>
      </c>
      <c r="X1141" s="80">
        <v>0.7284722222222223</v>
      </c>
      <c r="Z1141" s="16">
        <v>180</v>
      </c>
      <c r="AA1141" s="16">
        <v>7</v>
      </c>
      <c r="AB1141" s="16">
        <v>11.34</v>
      </c>
      <c r="AC1141" s="14">
        <f t="shared" si="522"/>
        <v>180.11981666666668</v>
      </c>
      <c r="AD1141" s="16">
        <v>51</v>
      </c>
      <c r="AE1141" s="16">
        <v>41</v>
      </c>
      <c r="AF1141" s="16">
        <v>17.34</v>
      </c>
      <c r="AG1141" s="14">
        <f t="shared" si="523"/>
        <v>51.68815</v>
      </c>
      <c r="AH1141" s="16">
        <v>23</v>
      </c>
      <c r="AI1141" s="16">
        <v>54</v>
      </c>
      <c r="AJ1141" s="16">
        <v>1.76</v>
      </c>
      <c r="AK1141" s="14">
        <f t="shared" si="524"/>
        <v>23.900488888888887</v>
      </c>
      <c r="AL1141" s="16">
        <v>168</v>
      </c>
      <c r="AM1141" s="16">
        <v>51</v>
      </c>
      <c r="AN1141" s="16">
        <v>52.15</v>
      </c>
      <c r="AO1141" s="16">
        <f t="shared" si="525"/>
        <v>168.86448611111112</v>
      </c>
      <c r="AP1141" s="16">
        <v>37</v>
      </c>
      <c r="AQ1141" s="16">
        <v>8</v>
      </c>
      <c r="AR1141" s="16">
        <v>26.67</v>
      </c>
      <c r="AS1141" s="14">
        <f t="shared" si="526"/>
        <v>37.140741666666663</v>
      </c>
      <c r="AT1141" s="16">
        <v>9</v>
      </c>
      <c r="AU1141" s="16">
        <v>24</v>
      </c>
      <c r="AV1141" s="16">
        <v>45.7</v>
      </c>
      <c r="AW1141" s="14">
        <f t="shared" si="527"/>
        <v>9.412694444444444</v>
      </c>
      <c r="AX1141" s="14">
        <f t="shared" si="519"/>
        <v>-11.25533055555556</v>
      </c>
      <c r="AY1141" s="14">
        <f t="shared" si="520"/>
        <v>-14.547408333333337</v>
      </c>
      <c r="AZ1141" s="14">
        <f t="shared" si="521"/>
        <v>-217.31691666666666</v>
      </c>
    </row>
    <row r="1142" spans="1:52">
      <c r="A1142" s="11">
        <v>0.72916666666666696</v>
      </c>
      <c r="B1142" s="12">
        <f t="shared" si="515"/>
        <v>17.483333333333327</v>
      </c>
      <c r="C1142" s="12">
        <f t="shared" si="516"/>
        <v>24.187920263964617</v>
      </c>
      <c r="D1142" s="12">
        <f t="shared" si="517"/>
        <v>23.805743608409074</v>
      </c>
      <c r="E1142" s="12">
        <f t="shared" si="518"/>
        <v>23.961743608409073</v>
      </c>
      <c r="F1142" s="12">
        <f t="shared" si="511"/>
        <v>6.2731698072816773</v>
      </c>
      <c r="G1142" s="12">
        <f t="shared" si="505"/>
        <v>0.4139459133731469</v>
      </c>
      <c r="H1142" s="26">
        <f t="shared" si="512"/>
        <v>23.717353782969301</v>
      </c>
      <c r="I1142" s="33">
        <f t="shared" si="506"/>
        <v>9.7909758195201739</v>
      </c>
      <c r="J1142" s="50">
        <f t="shared" si="507"/>
        <v>9.9469758195201745</v>
      </c>
      <c r="K1142" s="33">
        <f t="shared" si="497"/>
        <v>2.6041121800033245</v>
      </c>
      <c r="L1142" s="33">
        <f t="shared" si="513"/>
        <v>-0.99999998565918402</v>
      </c>
      <c r="M1142" s="33">
        <f t="shared" si="498"/>
        <v>3.1414232970657117</v>
      </c>
      <c r="N1142" s="33">
        <f t="shared" si="514"/>
        <v>1.6935652327478901E-4</v>
      </c>
      <c r="O1142" s="33">
        <f t="shared" si="499"/>
        <v>3.1414232970657117</v>
      </c>
      <c r="P1142" s="33">
        <f t="shared" si="500"/>
        <v>179.99029658593713</v>
      </c>
      <c r="Q1142" s="33">
        <f t="shared" si="508"/>
        <v>0.14861812287075346</v>
      </c>
      <c r="R1142" s="33">
        <f t="shared" si="501"/>
        <v>8.515191199650868</v>
      </c>
      <c r="S1142" s="33">
        <f t="shared" si="509"/>
        <v>-0.99188707741331328</v>
      </c>
      <c r="T1142" s="33">
        <f t="shared" si="502"/>
        <v>3.0141256672725669</v>
      </c>
      <c r="U1142" s="33">
        <f t="shared" si="510"/>
        <v>0.12712208958507573</v>
      </c>
      <c r="V1142" s="72">
        <f t="shared" si="503"/>
        <v>3.0141256672725669</v>
      </c>
      <c r="W1142" s="33">
        <f t="shared" si="504"/>
        <v>172.69667965677112</v>
      </c>
      <c r="X1142" s="80">
        <v>0.72916666666666663</v>
      </c>
      <c r="Z1142" s="16">
        <v>180</v>
      </c>
      <c r="AA1142" s="16">
        <v>5</v>
      </c>
      <c r="AB1142" s="16">
        <v>58.91</v>
      </c>
      <c r="AC1142" s="14">
        <f t="shared" si="522"/>
        <v>180.09969722222223</v>
      </c>
      <c r="AD1142" s="16">
        <v>51</v>
      </c>
      <c r="AE1142" s="16">
        <v>41</v>
      </c>
      <c r="AF1142" s="16">
        <v>18.47</v>
      </c>
      <c r="AG1142" s="14">
        <f t="shared" si="523"/>
        <v>51.68846388888889</v>
      </c>
      <c r="AH1142" s="16">
        <v>23</v>
      </c>
      <c r="AI1142" s="16">
        <v>55</v>
      </c>
      <c r="AJ1142" s="16">
        <v>1.93</v>
      </c>
      <c r="AK1142" s="14">
        <f t="shared" si="524"/>
        <v>23.917202777777778</v>
      </c>
      <c r="AL1142" s="16">
        <v>168</v>
      </c>
      <c r="AM1142" s="16">
        <v>55</v>
      </c>
      <c r="AN1142" s="16">
        <v>50.32</v>
      </c>
      <c r="AO1142" s="16">
        <f t="shared" si="525"/>
        <v>168.93064444444445</v>
      </c>
      <c r="AP1142" s="16">
        <v>37</v>
      </c>
      <c r="AQ1142" s="16">
        <v>6</v>
      </c>
      <c r="AR1142" s="16">
        <v>32.29</v>
      </c>
      <c r="AS1142" s="14">
        <f t="shared" si="526"/>
        <v>37.108969444444448</v>
      </c>
      <c r="AT1142" s="16">
        <v>9</v>
      </c>
      <c r="AU1142" s="16">
        <v>25</v>
      </c>
      <c r="AV1142" s="16">
        <v>45.86</v>
      </c>
      <c r="AW1142" s="14">
        <f t="shared" si="527"/>
        <v>9.4294055555555563</v>
      </c>
      <c r="AX1142" s="14">
        <f t="shared" si="519"/>
        <v>-11.169052777777779</v>
      </c>
      <c r="AY1142" s="14">
        <f t="shared" si="520"/>
        <v>-14.579494444444443</v>
      </c>
      <c r="AZ1142" s="14">
        <f t="shared" si="521"/>
        <v>-217.31695833333333</v>
      </c>
    </row>
    <row r="1143" spans="1:52">
      <c r="A1143" s="11">
        <v>0.72986111111111096</v>
      </c>
      <c r="B1143" s="12">
        <f t="shared" si="515"/>
        <v>17.500000000000007</v>
      </c>
      <c r="C1143" s="12">
        <f t="shared" si="516"/>
        <v>24.204632497297961</v>
      </c>
      <c r="D1143" s="12">
        <f t="shared" si="517"/>
        <v>23.822455841742396</v>
      </c>
      <c r="E1143" s="12">
        <f t="shared" si="518"/>
        <v>23.978455841742395</v>
      </c>
      <c r="F1143" s="12">
        <f t="shared" si="511"/>
        <v>6.277545059737097</v>
      </c>
      <c r="G1143" s="12">
        <f t="shared" si="505"/>
        <v>0.41394765600544342</v>
      </c>
      <c r="H1143" s="26">
        <f t="shared" si="512"/>
        <v>23.717453628445131</v>
      </c>
      <c r="I1143" s="33">
        <f t="shared" si="506"/>
        <v>9.8076880528535177</v>
      </c>
      <c r="J1143" s="50">
        <f t="shared" si="507"/>
        <v>9.9636880528535183</v>
      </c>
      <c r="K1143" s="33">
        <f t="shared" si="497"/>
        <v>2.6084874324587504</v>
      </c>
      <c r="L1143" s="33">
        <f t="shared" si="513"/>
        <v>-0.99999991693523949</v>
      </c>
      <c r="M1143" s="33">
        <f t="shared" si="498"/>
        <v>3.1411850636940564</v>
      </c>
      <c r="N1143" s="33">
        <f t="shared" si="514"/>
        <v>4.0758988495380189E-4</v>
      </c>
      <c r="O1143" s="33">
        <f t="shared" si="499"/>
        <v>3.1411850636940564</v>
      </c>
      <c r="P1143" s="33">
        <f t="shared" si="500"/>
        <v>179.97664681920213</v>
      </c>
      <c r="Q1143" s="33">
        <f t="shared" si="508"/>
        <v>0.14810031750356781</v>
      </c>
      <c r="R1143" s="33">
        <f t="shared" si="501"/>
        <v>8.4855231375019073</v>
      </c>
      <c r="S1143" s="33">
        <f t="shared" si="509"/>
        <v>-0.9920076273215741</v>
      </c>
      <c r="T1143" s="33">
        <f t="shared" si="502"/>
        <v>3.015077502210576</v>
      </c>
      <c r="U1143" s="33">
        <f t="shared" si="510"/>
        <v>0.12617791936714173</v>
      </c>
      <c r="V1143" s="72">
        <f t="shared" si="503"/>
        <v>3.015077502210576</v>
      </c>
      <c r="W1143" s="33">
        <f t="shared" si="504"/>
        <v>172.75121578151214</v>
      </c>
      <c r="X1143" s="80">
        <v>0.72986111111111107</v>
      </c>
      <c r="Z1143" s="16">
        <v>180</v>
      </c>
      <c r="AA1143" s="16">
        <v>4</v>
      </c>
      <c r="AB1143" s="16">
        <v>46.48</v>
      </c>
      <c r="AC1143" s="14">
        <f t="shared" si="522"/>
        <v>180.07957777777779</v>
      </c>
      <c r="AD1143" s="16">
        <v>51</v>
      </c>
      <c r="AE1143" s="16">
        <v>41</v>
      </c>
      <c r="AF1143" s="16">
        <v>19.399999999999999</v>
      </c>
      <c r="AG1143" s="14">
        <f t="shared" si="523"/>
        <v>51.688722222222225</v>
      </c>
      <c r="AH1143" s="16">
        <v>23</v>
      </c>
      <c r="AI1143" s="16">
        <v>56</v>
      </c>
      <c r="AJ1143" s="16">
        <v>2.09</v>
      </c>
      <c r="AK1143" s="14">
        <f t="shared" si="524"/>
        <v>23.933913888888888</v>
      </c>
      <c r="AL1143" s="16">
        <v>168</v>
      </c>
      <c r="AM1143" s="16">
        <v>59</v>
      </c>
      <c r="AN1143" s="16">
        <v>48.9</v>
      </c>
      <c r="AO1143" s="16">
        <f t="shared" si="525"/>
        <v>168.99691666666666</v>
      </c>
      <c r="AP1143" s="16">
        <v>37</v>
      </c>
      <c r="AQ1143" s="16">
        <v>4</v>
      </c>
      <c r="AR1143" s="16">
        <v>38.57</v>
      </c>
      <c r="AS1143" s="14">
        <f t="shared" si="526"/>
        <v>37.077380555555557</v>
      </c>
      <c r="AT1143" s="16">
        <v>9</v>
      </c>
      <c r="AU1143" s="16">
        <v>26</v>
      </c>
      <c r="AV1143" s="16">
        <v>46.03</v>
      </c>
      <c r="AW1143" s="14">
        <f t="shared" si="527"/>
        <v>9.4461194444444452</v>
      </c>
      <c r="AX1143" s="14">
        <f t="shared" si="519"/>
        <v>-11.082661111111122</v>
      </c>
      <c r="AY1143" s="14">
        <f t="shared" si="520"/>
        <v>-14.611341666666668</v>
      </c>
      <c r="AZ1143" s="14">
        <f t="shared" si="521"/>
        <v>-217.31691666666666</v>
      </c>
    </row>
    <row r="1144" spans="1:52">
      <c r="A1144" s="11">
        <v>0.73055555555555596</v>
      </c>
      <c r="B1144" s="12">
        <f t="shared" si="515"/>
        <v>17.516666666666662</v>
      </c>
      <c r="C1144" s="12">
        <f t="shared" si="516"/>
        <v>24.221344730631284</v>
      </c>
      <c r="D1144" s="12">
        <f t="shared" si="517"/>
        <v>23.839168075075744</v>
      </c>
      <c r="E1144" s="12">
        <f t="shared" si="518"/>
        <v>23.995168075075743</v>
      </c>
      <c r="F1144" s="12">
        <f t="shared" si="511"/>
        <v>6.2819203121925247</v>
      </c>
      <c r="G1144" s="12">
        <f t="shared" si="505"/>
        <v>0.41394842463078174</v>
      </c>
      <c r="H1144" s="26">
        <f t="shared" si="512"/>
        <v>23.717497667433044</v>
      </c>
      <c r="I1144" s="33">
        <f t="shared" si="506"/>
        <v>9.8244002861868402</v>
      </c>
      <c r="J1144" s="50">
        <f t="shared" si="507"/>
        <v>9.9804002861868408</v>
      </c>
      <c r="K1144" s="33">
        <f t="shared" si="497"/>
        <v>2.6128626849141705</v>
      </c>
      <c r="L1144" s="33">
        <f t="shared" si="513"/>
        <v>-0.99999979146152218</v>
      </c>
      <c r="M1144" s="33">
        <f t="shared" si="498"/>
        <v>3.1409468386239281</v>
      </c>
      <c r="N1144" s="33">
        <f t="shared" si="514"/>
        <v>6.4581492099297446E-4</v>
      </c>
      <c r="O1144" s="33">
        <f t="shared" si="499"/>
        <v>3.1409468386239281</v>
      </c>
      <c r="P1144" s="33">
        <f t="shared" si="500"/>
        <v>179.96299752810955</v>
      </c>
      <c r="Q1144" s="33">
        <f t="shared" si="508"/>
        <v>0.14758637677522018</v>
      </c>
      <c r="R1144" s="33">
        <f t="shared" si="501"/>
        <v>8.4560765028477096</v>
      </c>
      <c r="S1144" s="33">
        <f t="shared" si="509"/>
        <v>-0.99212753715046964</v>
      </c>
      <c r="T1144" s="33">
        <f t="shared" si="502"/>
        <v>3.0160314026593813</v>
      </c>
      <c r="U1144" s="33">
        <f t="shared" si="510"/>
        <v>0.12523158558344472</v>
      </c>
      <c r="V1144" s="72">
        <f t="shared" si="503"/>
        <v>3.0160314026593813</v>
      </c>
      <c r="W1144" s="33">
        <f t="shared" si="504"/>
        <v>172.8058702513043</v>
      </c>
      <c r="X1144" s="80">
        <v>0.73055555555555562</v>
      </c>
      <c r="Z1144" s="16">
        <v>180</v>
      </c>
      <c r="AA1144" s="16">
        <v>3</v>
      </c>
      <c r="AB1144" s="16">
        <v>34.04</v>
      </c>
      <c r="AC1144" s="14">
        <f t="shared" si="522"/>
        <v>180.05945555555556</v>
      </c>
      <c r="AD1144" s="16">
        <v>51</v>
      </c>
      <c r="AE1144" s="16">
        <v>41</v>
      </c>
      <c r="AF1144" s="16">
        <v>20.12</v>
      </c>
      <c r="AG1144" s="14">
        <f t="shared" si="523"/>
        <v>51.688922222222224</v>
      </c>
      <c r="AH1144" s="16">
        <v>23</v>
      </c>
      <c r="AI1144" s="16">
        <v>57</v>
      </c>
      <c r="AJ1144" s="16">
        <v>2.2599999999999998</v>
      </c>
      <c r="AK1144" s="14">
        <f t="shared" si="524"/>
        <v>23.950627777777779</v>
      </c>
      <c r="AL1144" s="16">
        <v>169</v>
      </c>
      <c r="AM1144" s="16">
        <v>3</v>
      </c>
      <c r="AN1144" s="16">
        <v>47.88</v>
      </c>
      <c r="AO1144" s="16">
        <f t="shared" si="525"/>
        <v>169.0633</v>
      </c>
      <c r="AP1144" s="16">
        <v>37</v>
      </c>
      <c r="AQ1144" s="16">
        <v>2</v>
      </c>
      <c r="AR1144" s="16">
        <v>45.54</v>
      </c>
      <c r="AS1144" s="14">
        <f t="shared" si="526"/>
        <v>37.045983333333332</v>
      </c>
      <c r="AT1144" s="16">
        <v>9</v>
      </c>
      <c r="AU1144" s="16">
        <v>27</v>
      </c>
      <c r="AV1144" s="16">
        <v>46.19</v>
      </c>
      <c r="AW1144" s="14">
        <f t="shared" si="527"/>
        <v>9.4628305555555556</v>
      </c>
      <c r="AX1144" s="14">
        <f t="shared" si="519"/>
        <v>-10.996155555555561</v>
      </c>
      <c r="AY1144" s="14">
        <f t="shared" si="520"/>
        <v>-14.642938888888892</v>
      </c>
      <c r="AZ1144" s="14">
        <f t="shared" si="521"/>
        <v>-217.31695833333336</v>
      </c>
    </row>
    <row r="1145" spans="1:52">
      <c r="A1145" s="11">
        <v>0.73124999999999996</v>
      </c>
      <c r="B1145" s="12">
        <f t="shared" si="515"/>
        <v>17.533333333333342</v>
      </c>
      <c r="C1145" s="12">
        <f t="shared" si="516"/>
        <v>24.238056963964631</v>
      </c>
      <c r="D1145" s="12">
        <f t="shared" si="517"/>
        <v>23.855880308409066</v>
      </c>
      <c r="E1145" s="12">
        <f t="shared" si="518"/>
        <v>24.011880308409065</v>
      </c>
      <c r="F1145" s="12">
        <f t="shared" si="511"/>
        <v>6.2862955646479453</v>
      </c>
      <c r="G1145" s="12">
        <f t="shared" si="505"/>
        <v>0.41394821923346148</v>
      </c>
      <c r="H1145" s="26">
        <f t="shared" si="512"/>
        <v>23.71748589903347</v>
      </c>
      <c r="I1145" s="33">
        <f t="shared" si="506"/>
        <v>9.8411125195201876</v>
      </c>
      <c r="J1145" s="50">
        <f t="shared" si="507"/>
        <v>9.9971125195201882</v>
      </c>
      <c r="K1145" s="33">
        <f t="shared" si="497"/>
        <v>2.6172379373695973</v>
      </c>
      <c r="L1145" s="33">
        <f t="shared" si="513"/>
        <v>-0.99999960924826281</v>
      </c>
      <c r="M1145" s="33">
        <f t="shared" si="498"/>
        <v>3.1407086267093907</v>
      </c>
      <c r="N1145" s="33">
        <f t="shared" si="514"/>
        <v>8.8402676533148481E-4</v>
      </c>
      <c r="O1145" s="33">
        <f t="shared" si="499"/>
        <v>3.1407086267093907</v>
      </c>
      <c r="P1145" s="33">
        <f t="shared" si="500"/>
        <v>179.9493489907768</v>
      </c>
      <c r="Q1145" s="33">
        <f t="shared" si="508"/>
        <v>0.14707630949979766</v>
      </c>
      <c r="R1145" s="33">
        <f t="shared" si="501"/>
        <v>8.4268518006982625</v>
      </c>
      <c r="S1145" s="33">
        <f t="shared" si="509"/>
        <v>-0.99224679900548118</v>
      </c>
      <c r="T1145" s="33">
        <f t="shared" si="502"/>
        <v>3.0169873531589326</v>
      </c>
      <c r="U1145" s="33">
        <f t="shared" si="510"/>
        <v>0.12428310369224094</v>
      </c>
      <c r="V1145" s="72">
        <f t="shared" si="503"/>
        <v>3.0169873531589326</v>
      </c>
      <c r="W1145" s="33">
        <f t="shared" si="504"/>
        <v>172.86064218035204</v>
      </c>
      <c r="X1145" s="80">
        <v>0.73125000000000007</v>
      </c>
      <c r="Z1145" s="16">
        <v>180</v>
      </c>
      <c r="AA1145" s="16">
        <v>2</v>
      </c>
      <c r="AB1145" s="16">
        <v>21.59</v>
      </c>
      <c r="AC1145" s="14">
        <f t="shared" si="522"/>
        <v>180.03933055555555</v>
      </c>
      <c r="AD1145" s="16">
        <v>51</v>
      </c>
      <c r="AE1145" s="16">
        <v>41</v>
      </c>
      <c r="AF1145" s="16">
        <v>20.64</v>
      </c>
      <c r="AG1145" s="14">
        <f t="shared" si="523"/>
        <v>51.689066666666669</v>
      </c>
      <c r="AH1145" s="16">
        <v>23</v>
      </c>
      <c r="AI1145" s="16">
        <v>58</v>
      </c>
      <c r="AJ1145" s="16">
        <v>2.42</v>
      </c>
      <c r="AK1145" s="14">
        <f t="shared" si="524"/>
        <v>23.967338888888889</v>
      </c>
      <c r="AL1145" s="16">
        <v>169</v>
      </c>
      <c r="AM1145" s="16">
        <v>7</v>
      </c>
      <c r="AN1145" s="16">
        <v>47.26</v>
      </c>
      <c r="AO1145" s="16">
        <f t="shared" si="525"/>
        <v>169.12979444444446</v>
      </c>
      <c r="AP1145" s="16">
        <v>37</v>
      </c>
      <c r="AQ1145" s="16">
        <v>0</v>
      </c>
      <c r="AR1145" s="16">
        <v>53.18</v>
      </c>
      <c r="AS1145" s="14">
        <f t="shared" si="526"/>
        <v>37.01477222222222</v>
      </c>
      <c r="AT1145" s="16">
        <v>9</v>
      </c>
      <c r="AU1145" s="16">
        <v>28</v>
      </c>
      <c r="AV1145" s="16">
        <v>46.36</v>
      </c>
      <c r="AW1145" s="14">
        <f t="shared" si="527"/>
        <v>9.4795444444444446</v>
      </c>
      <c r="AX1145" s="14">
        <f t="shared" si="519"/>
        <v>-10.909536111111095</v>
      </c>
      <c r="AY1145" s="14">
        <f t="shared" si="520"/>
        <v>-14.674294444444449</v>
      </c>
      <c r="AZ1145" s="14">
        <f t="shared" si="521"/>
        <v>-217.31691666666669</v>
      </c>
    </row>
    <row r="1146" spans="1:52">
      <c r="A1146" s="11">
        <v>0.73194444444444495</v>
      </c>
      <c r="B1146" s="12">
        <f t="shared" si="515"/>
        <v>17.549999999999997</v>
      </c>
      <c r="C1146" s="12">
        <f t="shared" si="516"/>
        <v>24.254769197297954</v>
      </c>
      <c r="D1146" s="12">
        <f t="shared" si="517"/>
        <v>23.872592541742414</v>
      </c>
      <c r="E1146" s="12">
        <f t="shared" si="518"/>
        <v>24.028592541742412</v>
      </c>
      <c r="F1146" s="12">
        <f t="shared" si="511"/>
        <v>6.2906708171033721</v>
      </c>
      <c r="G1146" s="12">
        <f t="shared" si="505"/>
        <v>0.41394703981767811</v>
      </c>
      <c r="H1146" s="26">
        <f t="shared" si="512"/>
        <v>23.717418323486793</v>
      </c>
      <c r="I1146" s="33">
        <f t="shared" si="506"/>
        <v>9.8578247528535101</v>
      </c>
      <c r="J1146" s="50">
        <f t="shared" si="507"/>
        <v>10.013824752853511</v>
      </c>
      <c r="K1146" s="33">
        <f t="shared" si="497"/>
        <v>2.6216131898250179</v>
      </c>
      <c r="L1146" s="33">
        <f t="shared" si="513"/>
        <v>-0.99999937031031794</v>
      </c>
      <c r="M1146" s="33">
        <f t="shared" si="498"/>
        <v>3.1404704328020161</v>
      </c>
      <c r="N1146" s="33">
        <f t="shared" si="514"/>
        <v>1.1222205522385873E-3</v>
      </c>
      <c r="O1146" s="33">
        <f t="shared" si="499"/>
        <v>3.1404704328020161</v>
      </c>
      <c r="P1146" s="33">
        <f t="shared" si="500"/>
        <v>179.93570148517853</v>
      </c>
      <c r="Q1146" s="33">
        <f t="shared" si="508"/>
        <v>0.14657012442808726</v>
      </c>
      <c r="R1146" s="33">
        <f t="shared" si="501"/>
        <v>8.3978495324367284</v>
      </c>
      <c r="S1146" s="33">
        <f t="shared" si="509"/>
        <v>-0.99236540503349591</v>
      </c>
      <c r="T1146" s="33">
        <f t="shared" si="502"/>
        <v>3.0179453382159962</v>
      </c>
      <c r="U1146" s="33">
        <f t="shared" si="510"/>
        <v>0.12333248920177435</v>
      </c>
      <c r="V1146" s="72">
        <f t="shared" si="503"/>
        <v>3.0179453382159962</v>
      </c>
      <c r="W1146" s="33">
        <f t="shared" si="504"/>
        <v>172.9155306809584</v>
      </c>
      <c r="X1146" s="80">
        <v>0.7319444444444444</v>
      </c>
      <c r="Z1146" s="16">
        <v>180</v>
      </c>
      <c r="AA1146" s="16">
        <v>1</v>
      </c>
      <c r="AB1146" s="16">
        <v>9.14</v>
      </c>
      <c r="AC1146" s="14">
        <f t="shared" si="522"/>
        <v>180.01920555555554</v>
      </c>
      <c r="AD1146" s="16">
        <v>51</v>
      </c>
      <c r="AE1146" s="16">
        <v>41</v>
      </c>
      <c r="AF1146" s="16">
        <v>20.94</v>
      </c>
      <c r="AG1146" s="14">
        <f t="shared" si="523"/>
        <v>51.689149999999998</v>
      </c>
      <c r="AH1146" s="16">
        <v>23</v>
      </c>
      <c r="AI1146" s="16">
        <v>59</v>
      </c>
      <c r="AJ1146" s="16">
        <v>2.59</v>
      </c>
      <c r="AK1146" s="14">
        <f t="shared" si="524"/>
        <v>23.984052777777777</v>
      </c>
      <c r="AL1146" s="16">
        <v>169</v>
      </c>
      <c r="AM1146" s="16">
        <v>11</v>
      </c>
      <c r="AN1146" s="16">
        <v>47.04</v>
      </c>
      <c r="AO1146" s="16">
        <f t="shared" si="525"/>
        <v>169.19640000000001</v>
      </c>
      <c r="AP1146" s="16">
        <v>36</v>
      </c>
      <c r="AQ1146" s="16">
        <v>59</v>
      </c>
      <c r="AR1146" s="16">
        <v>1.49</v>
      </c>
      <c r="AS1146" s="14">
        <f t="shared" si="526"/>
        <v>36.98374722222222</v>
      </c>
      <c r="AT1146" s="16">
        <v>9</v>
      </c>
      <c r="AU1146" s="16">
        <v>29</v>
      </c>
      <c r="AV1146" s="16">
        <v>46.52</v>
      </c>
      <c r="AW1146" s="14">
        <f t="shared" si="527"/>
        <v>9.496255555555555</v>
      </c>
      <c r="AX1146" s="14">
        <f t="shared" si="519"/>
        <v>-10.822805555555533</v>
      </c>
      <c r="AY1146" s="14">
        <f t="shared" si="520"/>
        <v>-14.705402777777778</v>
      </c>
      <c r="AZ1146" s="14">
        <f t="shared" si="521"/>
        <v>-217.31695833333333</v>
      </c>
    </row>
    <row r="1147" spans="1:52">
      <c r="A1147" s="11">
        <v>0.73263888888888895</v>
      </c>
      <c r="B1147" s="12">
        <f t="shared" si="515"/>
        <v>17.566666666666677</v>
      </c>
      <c r="C1147" s="12">
        <f t="shared" si="516"/>
        <v>24.271481430631301</v>
      </c>
      <c r="D1147" s="12">
        <f t="shared" si="517"/>
        <v>23.889304775075736</v>
      </c>
      <c r="E1147" s="12">
        <f t="shared" si="518"/>
        <v>24.045304775075735</v>
      </c>
      <c r="F1147" s="12">
        <f t="shared" si="511"/>
        <v>6.2950460695587909</v>
      </c>
      <c r="G1147" s="12">
        <f t="shared" si="505"/>
        <v>0.41394488640752308</v>
      </c>
      <c r="H1147" s="26">
        <f t="shared" si="512"/>
        <v>23.717294942173353</v>
      </c>
      <c r="I1147" s="33">
        <f t="shared" si="506"/>
        <v>9.8745369861868575</v>
      </c>
      <c r="J1147" s="50">
        <f t="shared" si="507"/>
        <v>10.030536986186858</v>
      </c>
      <c r="K1147" s="33">
        <f t="shared" si="497"/>
        <v>2.6259884422804447</v>
      </c>
      <c r="L1147" s="33">
        <f t="shared" si="513"/>
        <v>-0.99999907466716897</v>
      </c>
      <c r="M1147" s="33">
        <f t="shared" si="498"/>
        <v>3.1402322617537899</v>
      </c>
      <c r="N1147" s="33">
        <f t="shared" si="514"/>
        <v>1.360391416435172E-3</v>
      </c>
      <c r="O1147" s="33">
        <f t="shared" si="499"/>
        <v>3.1402322617537899</v>
      </c>
      <c r="P1147" s="33">
        <f t="shared" si="500"/>
        <v>179.92205528931296</v>
      </c>
      <c r="Q1147" s="33">
        <f t="shared" si="508"/>
        <v>0.14606783024736636</v>
      </c>
      <c r="R1147" s="33">
        <f t="shared" si="501"/>
        <v>8.3690701958074403</v>
      </c>
      <c r="S1147" s="33">
        <f t="shared" si="509"/>
        <v>-0.99248334742332311</v>
      </c>
      <c r="T1147" s="33">
        <f t="shared" si="502"/>
        <v>3.0189053423042775</v>
      </c>
      <c r="U1147" s="33">
        <f t="shared" si="510"/>
        <v>0.1223797576701121</v>
      </c>
      <c r="V1147" s="72">
        <f t="shared" si="503"/>
        <v>3.0189053423042775</v>
      </c>
      <c r="W1147" s="33">
        <f t="shared" si="504"/>
        <v>172.97053486353221</v>
      </c>
      <c r="X1147" s="80">
        <v>0.73263888888888884</v>
      </c>
      <c r="Z1147" s="16">
        <v>179</v>
      </c>
      <c r="AA1147" s="16">
        <v>59</v>
      </c>
      <c r="AB1147" s="16">
        <v>56.69</v>
      </c>
      <c r="AC1147" s="14">
        <f t="shared" si="522"/>
        <v>179.99908055555557</v>
      </c>
      <c r="AD1147" s="16">
        <v>51</v>
      </c>
      <c r="AE1147" s="16">
        <v>41</v>
      </c>
      <c r="AF1147" s="16">
        <v>21.03</v>
      </c>
      <c r="AG1147" s="14">
        <f t="shared" si="523"/>
        <v>51.689174999999999</v>
      </c>
      <c r="AH1147" s="16">
        <v>0</v>
      </c>
      <c r="AI1147" s="16">
        <v>0</v>
      </c>
      <c r="AJ1147" s="16">
        <v>2.75</v>
      </c>
      <c r="AK1147" s="14">
        <f t="shared" si="524"/>
        <v>7.6388888888888893E-4</v>
      </c>
      <c r="AL1147" s="16">
        <v>169</v>
      </c>
      <c r="AM1147" s="16">
        <v>15</v>
      </c>
      <c r="AN1147" s="16">
        <v>47.21</v>
      </c>
      <c r="AO1147" s="16">
        <f t="shared" si="525"/>
        <v>169.26311388888888</v>
      </c>
      <c r="AP1147" s="16">
        <v>36</v>
      </c>
      <c r="AQ1147" s="16">
        <v>57</v>
      </c>
      <c r="AR1147" s="16">
        <v>10.49</v>
      </c>
      <c r="AS1147" s="14">
        <f t="shared" si="526"/>
        <v>36.952913888888887</v>
      </c>
      <c r="AT1147" s="16">
        <v>9</v>
      </c>
      <c r="AU1147" s="16">
        <v>30</v>
      </c>
      <c r="AV1147" s="16">
        <v>46.69</v>
      </c>
      <c r="AW1147" s="14">
        <f t="shared" si="527"/>
        <v>9.5129694444444439</v>
      </c>
      <c r="AX1147" s="14">
        <f t="shared" si="519"/>
        <v>-10.735966666666684</v>
      </c>
      <c r="AY1147" s="14">
        <f t="shared" si="520"/>
        <v>-14.736261111111112</v>
      </c>
      <c r="AZ1147" s="14">
        <f t="shared" si="521"/>
        <v>142.68308333333331</v>
      </c>
    </row>
    <row r="1148" spans="1:52">
      <c r="A1148" s="11">
        <v>0.73333333333333295</v>
      </c>
      <c r="B1148" s="12">
        <f t="shared" si="515"/>
        <v>17.583333333333336</v>
      </c>
      <c r="C1148" s="12">
        <f t="shared" si="516"/>
        <v>24.288193663964623</v>
      </c>
      <c r="D1148" s="12">
        <f t="shared" si="517"/>
        <v>23.906017008409059</v>
      </c>
      <c r="E1148" s="12">
        <f t="shared" si="518"/>
        <v>24.062017008409057</v>
      </c>
      <c r="F1148" s="12">
        <f t="shared" si="511"/>
        <v>6.2994213220142123</v>
      </c>
      <c r="G1148" s="12">
        <f t="shared" si="505"/>
        <v>0.41394175904698294</v>
      </c>
      <c r="H1148" s="26">
        <f t="shared" si="512"/>
        <v>23.717115757613385</v>
      </c>
      <c r="I1148" s="33">
        <f t="shared" si="506"/>
        <v>9.89124921952018</v>
      </c>
      <c r="J1148" s="50">
        <f t="shared" si="507"/>
        <v>10.047249219520181</v>
      </c>
      <c r="K1148" s="33">
        <f t="shared" si="497"/>
        <v>2.6303636947358653</v>
      </c>
      <c r="L1148" s="33">
        <f t="shared" si="513"/>
        <v>-0.99999872234292086</v>
      </c>
      <c r="M1148" s="33">
        <f t="shared" si="498"/>
        <v>3.1399941184157578</v>
      </c>
      <c r="N1148" s="33">
        <f t="shared" si="514"/>
        <v>1.5985344932176737E-3</v>
      </c>
      <c r="O1148" s="33">
        <f t="shared" si="499"/>
        <v>3.1399941184157578</v>
      </c>
      <c r="P1148" s="33">
        <f t="shared" si="500"/>
        <v>179.90841068112456</v>
      </c>
      <c r="Q1148" s="33">
        <f t="shared" si="508"/>
        <v>0.14556943558120486</v>
      </c>
      <c r="R1148" s="33">
        <f t="shared" si="501"/>
        <v>8.3405142849045539</v>
      </c>
      <c r="S1148" s="33">
        <f t="shared" si="509"/>
        <v>-0.99260061840620772</v>
      </c>
      <c r="T1148" s="33">
        <f t="shared" si="502"/>
        <v>3.0198673498645769</v>
      </c>
      <c r="U1148" s="33">
        <f t="shared" si="510"/>
        <v>0.12142492470499647</v>
      </c>
      <c r="V1148" s="72">
        <f t="shared" si="503"/>
        <v>3.0198673498645769</v>
      </c>
      <c r="W1148" s="33">
        <f t="shared" si="504"/>
        <v>173.02565383659706</v>
      </c>
      <c r="X1148" s="80">
        <v>0.73333333333333339</v>
      </c>
      <c r="Z1148" s="16">
        <v>179</v>
      </c>
      <c r="AA1148" s="16">
        <v>58</v>
      </c>
      <c r="AB1148" s="16">
        <v>44.24</v>
      </c>
      <c r="AC1148" s="14">
        <f t="shared" si="522"/>
        <v>179.97895555555556</v>
      </c>
      <c r="AD1148" s="16">
        <v>51</v>
      </c>
      <c r="AE1148" s="16">
        <v>41</v>
      </c>
      <c r="AF1148" s="16">
        <v>20.92</v>
      </c>
      <c r="AG1148" s="14">
        <f t="shared" si="523"/>
        <v>51.689144444444445</v>
      </c>
      <c r="AH1148" s="16">
        <v>0</v>
      </c>
      <c r="AI1148" s="16">
        <v>1</v>
      </c>
      <c r="AJ1148" s="16">
        <v>2.91</v>
      </c>
      <c r="AK1148" s="14">
        <f t="shared" si="524"/>
        <v>1.7475000000000001E-2</v>
      </c>
      <c r="AL1148" s="16">
        <v>169</v>
      </c>
      <c r="AM1148" s="16">
        <v>19</v>
      </c>
      <c r="AN1148" s="16">
        <v>47.78</v>
      </c>
      <c r="AO1148" s="16">
        <f t="shared" si="525"/>
        <v>169.32993888888888</v>
      </c>
      <c r="AP1148" s="16">
        <v>36</v>
      </c>
      <c r="AQ1148" s="16">
        <v>55</v>
      </c>
      <c r="AR1148" s="16">
        <v>20.170000000000002</v>
      </c>
      <c r="AS1148" s="14">
        <f t="shared" si="526"/>
        <v>36.922269444444446</v>
      </c>
      <c r="AT1148" s="16">
        <v>9</v>
      </c>
      <c r="AU1148" s="16">
        <v>31</v>
      </c>
      <c r="AV1148" s="16">
        <v>46.85</v>
      </c>
      <c r="AW1148" s="14">
        <f t="shared" si="527"/>
        <v>9.5296805555555562</v>
      </c>
      <c r="AX1148" s="14">
        <f t="shared" si="519"/>
        <v>-10.649016666666682</v>
      </c>
      <c r="AY1148" s="14">
        <f t="shared" si="520"/>
        <v>-14.766874999999999</v>
      </c>
      <c r="AZ1148" s="14">
        <f t="shared" si="521"/>
        <v>142.68308333333334</v>
      </c>
    </row>
    <row r="1149" spans="1:52">
      <c r="A1149" s="11">
        <v>0.73402777777777795</v>
      </c>
      <c r="B1149" s="12">
        <f t="shared" si="515"/>
        <v>17.599999999999991</v>
      </c>
      <c r="C1149" s="12">
        <f t="shared" si="516"/>
        <v>24.304905897297946</v>
      </c>
      <c r="D1149" s="12">
        <f t="shared" si="517"/>
        <v>23.922729241742406</v>
      </c>
      <c r="E1149" s="12">
        <f t="shared" si="518"/>
        <v>24.078729241742405</v>
      </c>
      <c r="F1149" s="12">
        <f t="shared" si="511"/>
        <v>6.3037965744696391</v>
      </c>
      <c r="G1149" s="12">
        <f t="shared" si="505"/>
        <v>0.41393765779993835</v>
      </c>
      <c r="H1149" s="26">
        <f t="shared" si="512"/>
        <v>23.716880773466986</v>
      </c>
      <c r="I1149" s="33">
        <f t="shared" si="506"/>
        <v>9.9079614528535025</v>
      </c>
      <c r="J1149" s="50">
        <f t="shared" si="507"/>
        <v>10.063961452853503</v>
      </c>
      <c r="K1149" s="33">
        <f t="shared" si="497"/>
        <v>2.6347389471912854</v>
      </c>
      <c r="L1149" s="33">
        <f t="shared" si="513"/>
        <v>-0.9999983133662993</v>
      </c>
      <c r="M1149" s="33">
        <f t="shared" si="498"/>
        <v>3.1397560076387041</v>
      </c>
      <c r="N1149" s="33">
        <f t="shared" si="514"/>
        <v>1.8366449185775063E-3</v>
      </c>
      <c r="O1149" s="33">
        <f t="shared" si="499"/>
        <v>3.1397560076387041</v>
      </c>
      <c r="P1149" s="33">
        <f t="shared" si="500"/>
        <v>179.89476793854283</v>
      </c>
      <c r="Q1149" s="33">
        <f t="shared" si="508"/>
        <v>0.14507494898925763</v>
      </c>
      <c r="R1149" s="33">
        <f t="shared" si="501"/>
        <v>8.3121822901601714</v>
      </c>
      <c r="S1149" s="33">
        <f t="shared" si="509"/>
        <v>-0.9927172102563433</v>
      </c>
      <c r="T1149" s="33">
        <f t="shared" si="502"/>
        <v>3.0208313453049094</v>
      </c>
      <c r="U1149" s="33">
        <f t="shared" si="510"/>
        <v>0.12046800596367159</v>
      </c>
      <c r="V1149" s="72">
        <f t="shared" si="503"/>
        <v>3.0208313453049094</v>
      </c>
      <c r="W1149" s="33">
        <f t="shared" si="504"/>
        <v>173.08088670679791</v>
      </c>
      <c r="X1149" s="80">
        <v>0.73402777777777783</v>
      </c>
      <c r="Z1149" s="16">
        <v>179</v>
      </c>
      <c r="AA1149" s="16">
        <v>57</v>
      </c>
      <c r="AB1149" s="16">
        <v>31.79</v>
      </c>
      <c r="AC1149" s="14">
        <f t="shared" si="522"/>
        <v>179.95883055555555</v>
      </c>
      <c r="AD1149" s="16">
        <v>51</v>
      </c>
      <c r="AE1149" s="16">
        <v>41</v>
      </c>
      <c r="AF1149" s="16">
        <v>20.6</v>
      </c>
      <c r="AG1149" s="14">
        <f t="shared" si="523"/>
        <v>51.689055555555555</v>
      </c>
      <c r="AH1149" s="16">
        <v>0</v>
      </c>
      <c r="AI1149" s="16">
        <v>2</v>
      </c>
      <c r="AJ1149" s="16">
        <v>3.08</v>
      </c>
      <c r="AK1149" s="14">
        <f t="shared" si="524"/>
        <v>3.4188888888888887E-2</v>
      </c>
      <c r="AL1149" s="16">
        <v>169</v>
      </c>
      <c r="AM1149" s="16">
        <v>23</v>
      </c>
      <c r="AN1149" s="16">
        <v>48.74</v>
      </c>
      <c r="AO1149" s="16">
        <f t="shared" si="525"/>
        <v>169.39687222222221</v>
      </c>
      <c r="AP1149" s="16">
        <v>36</v>
      </c>
      <c r="AQ1149" s="16">
        <v>53</v>
      </c>
      <c r="AR1149" s="16">
        <v>30.52</v>
      </c>
      <c r="AS1149" s="14">
        <f t="shared" si="526"/>
        <v>36.89181111111111</v>
      </c>
      <c r="AT1149" s="16">
        <v>9</v>
      </c>
      <c r="AU1149" s="16">
        <v>32</v>
      </c>
      <c r="AV1149" s="16">
        <v>47.01</v>
      </c>
      <c r="AW1149" s="14">
        <f t="shared" si="527"/>
        <v>9.5463916666666666</v>
      </c>
      <c r="AX1149" s="14">
        <f t="shared" si="519"/>
        <v>-10.561958333333337</v>
      </c>
      <c r="AY1149" s="14">
        <f t="shared" si="520"/>
        <v>-14.797244444444445</v>
      </c>
      <c r="AZ1149" s="14">
        <f t="shared" si="521"/>
        <v>142.68304166666667</v>
      </c>
    </row>
    <row r="1150" spans="1:52">
      <c r="A1150" s="11">
        <v>0.73472222222222205</v>
      </c>
      <c r="B1150" s="12">
        <f t="shared" si="515"/>
        <v>17.616666666666671</v>
      </c>
      <c r="C1150" s="12">
        <f t="shared" si="516"/>
        <v>24.321618130631293</v>
      </c>
      <c r="D1150" s="12">
        <f t="shared" si="517"/>
        <v>23.939441475075732</v>
      </c>
      <c r="E1150" s="12">
        <f t="shared" si="518"/>
        <v>24.095441475075731</v>
      </c>
      <c r="F1150" s="12">
        <f t="shared" si="511"/>
        <v>6.3081718269250597</v>
      </c>
      <c r="G1150" s="12">
        <f t="shared" si="505"/>
        <v>0.41393258275016259</v>
      </c>
      <c r="H1150" s="26">
        <f t="shared" si="512"/>
        <v>23.716589994534022</v>
      </c>
      <c r="I1150" s="33">
        <f t="shared" si="506"/>
        <v>9.9246736861868499</v>
      </c>
      <c r="J1150" s="50">
        <f t="shared" si="507"/>
        <v>10.08067368618685</v>
      </c>
      <c r="K1150" s="33">
        <f t="shared" si="497"/>
        <v>2.6391141996467122</v>
      </c>
      <c r="L1150" s="33">
        <f t="shared" si="513"/>
        <v>-0.99999784777064826</v>
      </c>
      <c r="M1150" s="33">
        <f t="shared" si="498"/>
        <v>3.139517934272082</v>
      </c>
      <c r="N1150" s="33">
        <f t="shared" si="514"/>
        <v>2.074717829325104E-3</v>
      </c>
      <c r="O1150" s="33">
        <f t="shared" si="499"/>
        <v>3.139517934272082</v>
      </c>
      <c r="P1150" s="33">
        <f t="shared" si="500"/>
        <v>179.88112733942089</v>
      </c>
      <c r="Q1150" s="33">
        <f t="shared" si="508"/>
        <v>0.14458437896706414</v>
      </c>
      <c r="R1150" s="33">
        <f t="shared" si="501"/>
        <v>8.2840746983328444</v>
      </c>
      <c r="S1150" s="33">
        <f t="shared" si="509"/>
        <v>-0.99283311529138241</v>
      </c>
      <c r="T1150" s="33">
        <f t="shared" si="502"/>
        <v>3.0217973130006603</v>
      </c>
      <c r="U1150" s="33">
        <f t="shared" si="510"/>
        <v>0.11950901715271775</v>
      </c>
      <c r="V1150" s="72">
        <f t="shared" si="503"/>
        <v>3.0217973130006603</v>
      </c>
      <c r="W1150" s="33">
        <f t="shared" si="504"/>
        <v>173.13623257891047</v>
      </c>
      <c r="X1150" s="80">
        <v>0.73472222222222217</v>
      </c>
      <c r="Z1150" s="16">
        <v>179</v>
      </c>
      <c r="AA1150" s="16">
        <v>56</v>
      </c>
      <c r="AB1150" s="16">
        <v>19.34</v>
      </c>
      <c r="AC1150" s="14">
        <f t="shared" si="522"/>
        <v>179.93870555555554</v>
      </c>
      <c r="AD1150" s="16">
        <v>51</v>
      </c>
      <c r="AE1150" s="16">
        <v>41</v>
      </c>
      <c r="AF1150" s="16">
        <v>20.07</v>
      </c>
      <c r="AG1150" s="14">
        <f t="shared" si="523"/>
        <v>51.68890833333333</v>
      </c>
      <c r="AH1150" s="16">
        <v>0</v>
      </c>
      <c r="AI1150" s="16">
        <v>3</v>
      </c>
      <c r="AJ1150" s="16">
        <v>3.24</v>
      </c>
      <c r="AK1150" s="14">
        <f t="shared" si="524"/>
        <v>5.0900000000000001E-2</v>
      </c>
      <c r="AL1150" s="16">
        <v>169</v>
      </c>
      <c r="AM1150" s="16">
        <v>27</v>
      </c>
      <c r="AN1150" s="16">
        <v>50.09</v>
      </c>
      <c r="AO1150" s="16">
        <f t="shared" si="525"/>
        <v>169.4639138888889</v>
      </c>
      <c r="AP1150" s="16">
        <v>36</v>
      </c>
      <c r="AQ1150" s="16">
        <v>51</v>
      </c>
      <c r="AR1150" s="16">
        <v>41.56</v>
      </c>
      <c r="AS1150" s="14">
        <f t="shared" si="526"/>
        <v>36.861544444444448</v>
      </c>
      <c r="AT1150" s="16">
        <v>9</v>
      </c>
      <c r="AU1150" s="16">
        <v>33</v>
      </c>
      <c r="AV1150" s="16">
        <v>47.18</v>
      </c>
      <c r="AW1150" s="14">
        <f t="shared" si="527"/>
        <v>9.5631055555555555</v>
      </c>
      <c r="AX1150" s="14">
        <f t="shared" si="519"/>
        <v>-10.474791666666647</v>
      </c>
      <c r="AY1150" s="14">
        <f t="shared" si="520"/>
        <v>-14.827363888888883</v>
      </c>
      <c r="AZ1150" s="14">
        <f t="shared" si="521"/>
        <v>142.68308333333331</v>
      </c>
    </row>
    <row r="1151" spans="1:52">
      <c r="A1151" s="11">
        <v>0.73541666666666705</v>
      </c>
      <c r="B1151" s="12">
        <f t="shared" si="515"/>
        <v>17.633333333333329</v>
      </c>
      <c r="C1151" s="12">
        <f t="shared" si="516"/>
        <v>24.338330363964619</v>
      </c>
      <c r="D1151" s="12">
        <f t="shared" si="517"/>
        <v>23.956153708409076</v>
      </c>
      <c r="E1151" s="12">
        <f t="shared" si="518"/>
        <v>24.112153708409075</v>
      </c>
      <c r="F1151" s="12">
        <f t="shared" si="511"/>
        <v>6.3125470793804856</v>
      </c>
      <c r="G1151" s="12">
        <f t="shared" si="505"/>
        <v>0.41392653400131929</v>
      </c>
      <c r="H1151" s="26">
        <f t="shared" si="512"/>
        <v>23.716243426753966</v>
      </c>
      <c r="I1151" s="33">
        <f t="shared" si="506"/>
        <v>9.9413859195201759</v>
      </c>
      <c r="J1151" s="50">
        <f t="shared" si="507"/>
        <v>10.097385919520177</v>
      </c>
      <c r="K1151" s="33">
        <f t="shared" si="497"/>
        <v>2.6434894521021337</v>
      </c>
      <c r="L1151" s="33">
        <f t="shared" si="513"/>
        <v>-0.99999732559392818</v>
      </c>
      <c r="M1151" s="33">
        <f t="shared" si="498"/>
        <v>3.1392799031649581</v>
      </c>
      <c r="N1151" s="33">
        <f t="shared" si="514"/>
        <v>2.3127483632094828E-3</v>
      </c>
      <c r="O1151" s="33">
        <f t="shared" si="499"/>
        <v>3.1392799031649581</v>
      </c>
      <c r="P1151" s="33">
        <f t="shared" si="500"/>
        <v>179.86748916158987</v>
      </c>
      <c r="Q1151" s="33">
        <f t="shared" si="508"/>
        <v>0.14409773394584982</v>
      </c>
      <c r="R1151" s="33">
        <f t="shared" si="501"/>
        <v>8.2561919924962091</v>
      </c>
      <c r="S1151" s="33">
        <f t="shared" si="509"/>
        <v>-0.99294832587294535</v>
      </c>
      <c r="T1151" s="33">
        <f t="shared" si="502"/>
        <v>3.0227652372947276</v>
      </c>
      <c r="U1151" s="33">
        <f t="shared" si="510"/>
        <v>0.11854797402788131</v>
      </c>
      <c r="V1151" s="72">
        <f t="shared" si="503"/>
        <v>3.0227652372947276</v>
      </c>
      <c r="W1151" s="33">
        <f t="shared" si="504"/>
        <v>173.19169055584868</v>
      </c>
      <c r="X1151" s="80">
        <v>0.73541666666666661</v>
      </c>
      <c r="Z1151" s="16">
        <v>179</v>
      </c>
      <c r="AA1151" s="16">
        <v>55</v>
      </c>
      <c r="AB1151" s="16">
        <v>6.9</v>
      </c>
      <c r="AC1151" s="14">
        <f t="shared" si="522"/>
        <v>179.91858333333334</v>
      </c>
      <c r="AD1151" s="16">
        <v>51</v>
      </c>
      <c r="AE1151" s="16">
        <v>41</v>
      </c>
      <c r="AF1151" s="16">
        <v>19.329999999999998</v>
      </c>
      <c r="AG1151" s="14">
        <f t="shared" si="523"/>
        <v>51.688702777777777</v>
      </c>
      <c r="AH1151" s="16">
        <v>0</v>
      </c>
      <c r="AI1151" s="16">
        <v>4</v>
      </c>
      <c r="AJ1151" s="16">
        <v>3.41</v>
      </c>
      <c r="AK1151" s="14">
        <f t="shared" si="524"/>
        <v>6.761388888888889E-2</v>
      </c>
      <c r="AL1151" s="16">
        <v>169</v>
      </c>
      <c r="AM1151" s="16">
        <v>31</v>
      </c>
      <c r="AN1151" s="16">
        <v>51.82</v>
      </c>
      <c r="AO1151" s="16">
        <f t="shared" si="525"/>
        <v>169.53106111111111</v>
      </c>
      <c r="AP1151" s="16">
        <v>36</v>
      </c>
      <c r="AQ1151" s="16">
        <v>49</v>
      </c>
      <c r="AR1151" s="16">
        <v>53.29</v>
      </c>
      <c r="AS1151" s="14">
        <f t="shared" si="526"/>
        <v>36.831469444444444</v>
      </c>
      <c r="AT1151" s="16">
        <v>9</v>
      </c>
      <c r="AU1151" s="16">
        <v>34</v>
      </c>
      <c r="AV1151" s="16">
        <v>47.34</v>
      </c>
      <c r="AW1151" s="14">
        <f t="shared" si="527"/>
        <v>9.579816666666666</v>
      </c>
      <c r="AX1151" s="14">
        <f t="shared" si="519"/>
        <v>-10.387522222222231</v>
      </c>
      <c r="AY1151" s="14">
        <f t="shared" si="520"/>
        <v>-14.857233333333333</v>
      </c>
      <c r="AZ1151" s="14">
        <f t="shared" si="521"/>
        <v>142.68304166666664</v>
      </c>
    </row>
    <row r="1152" spans="1:52">
      <c r="A1152" s="11">
        <v>0.73611111111111105</v>
      </c>
      <c r="B1152" s="12">
        <f t="shared" si="515"/>
        <v>17.650000000000009</v>
      </c>
      <c r="C1152" s="12">
        <f t="shared" si="516"/>
        <v>24.355042597297963</v>
      </c>
      <c r="D1152" s="12">
        <f t="shared" si="517"/>
        <v>23.972865941742398</v>
      </c>
      <c r="E1152" s="12">
        <f t="shared" si="518"/>
        <v>24.128865941742397</v>
      </c>
      <c r="F1152" s="12">
        <f t="shared" si="511"/>
        <v>6.3169223318359071</v>
      </c>
      <c r="G1152" s="12">
        <f t="shared" si="505"/>
        <v>0.41391951167695967</v>
      </c>
      <c r="H1152" s="26">
        <f t="shared" si="512"/>
        <v>23.715841077205788</v>
      </c>
      <c r="I1152" s="33">
        <f t="shared" si="506"/>
        <v>9.9580981528535197</v>
      </c>
      <c r="J1152" s="50">
        <f t="shared" si="507"/>
        <v>10.11409815285352</v>
      </c>
      <c r="K1152" s="33">
        <f t="shared" si="497"/>
        <v>2.6478647045575596</v>
      </c>
      <c r="L1152" s="33">
        <f t="shared" si="513"/>
        <v>-0.99999674687871043</v>
      </c>
      <c r="M1152" s="33">
        <f t="shared" si="498"/>
        <v>3.1390419191647765</v>
      </c>
      <c r="N1152" s="33">
        <f t="shared" si="514"/>
        <v>2.550731659042104E-3</v>
      </c>
      <c r="O1152" s="33">
        <f t="shared" si="499"/>
        <v>3.1390419191647765</v>
      </c>
      <c r="P1152" s="33">
        <f t="shared" si="500"/>
        <v>179.85385368278781</v>
      </c>
      <c r="Q1152" s="33">
        <f t="shared" si="508"/>
        <v>0.14361502229232032</v>
      </c>
      <c r="R1152" s="33">
        <f t="shared" si="501"/>
        <v>8.2285346520271876</v>
      </c>
      <c r="S1152" s="33">
        <f t="shared" si="509"/>
        <v>-0.99306283440712784</v>
      </c>
      <c r="T1152" s="33">
        <f t="shared" si="502"/>
        <v>3.0237351024976702</v>
      </c>
      <c r="U1152" s="33">
        <f t="shared" si="510"/>
        <v>0.11758489239388606</v>
      </c>
      <c r="V1152" s="72">
        <f t="shared" si="503"/>
        <v>3.0237351024976702</v>
      </c>
      <c r="W1152" s="33">
        <f t="shared" si="504"/>
        <v>173.2472597386739</v>
      </c>
      <c r="X1152" s="80">
        <v>0.73611111111111116</v>
      </c>
      <c r="Z1152" s="16">
        <v>179</v>
      </c>
      <c r="AA1152" s="16">
        <v>53</v>
      </c>
      <c r="AB1152" s="16">
        <v>54.46</v>
      </c>
      <c r="AC1152" s="14">
        <f t="shared" si="522"/>
        <v>179.89846111111112</v>
      </c>
      <c r="AD1152" s="16">
        <v>51</v>
      </c>
      <c r="AE1152" s="16">
        <v>41</v>
      </c>
      <c r="AF1152" s="16">
        <v>18.38</v>
      </c>
      <c r="AG1152" s="14">
        <f t="shared" si="523"/>
        <v>51.688438888888889</v>
      </c>
      <c r="AH1152" s="16">
        <v>0</v>
      </c>
      <c r="AI1152" s="16">
        <v>5</v>
      </c>
      <c r="AJ1152" s="16">
        <v>3.57</v>
      </c>
      <c r="AK1152" s="14">
        <f t="shared" si="524"/>
        <v>8.4324999999999997E-2</v>
      </c>
      <c r="AL1152" s="16">
        <v>169</v>
      </c>
      <c r="AM1152" s="16">
        <v>35</v>
      </c>
      <c r="AN1152" s="16">
        <v>53.94</v>
      </c>
      <c r="AO1152" s="16">
        <f t="shared" si="525"/>
        <v>169.59831666666668</v>
      </c>
      <c r="AP1152" s="16">
        <v>36</v>
      </c>
      <c r="AQ1152" s="16">
        <v>48</v>
      </c>
      <c r="AR1152" s="16">
        <v>5.7</v>
      </c>
      <c r="AS1152" s="14">
        <f t="shared" si="526"/>
        <v>36.801583333333333</v>
      </c>
      <c r="AT1152" s="16">
        <v>9</v>
      </c>
      <c r="AU1152" s="16">
        <v>35</v>
      </c>
      <c r="AV1152" s="16">
        <v>47.51</v>
      </c>
      <c r="AW1152" s="14">
        <f t="shared" si="527"/>
        <v>9.5965305555555549</v>
      </c>
      <c r="AX1152" s="14">
        <f t="shared" si="519"/>
        <v>-10.300144444444442</v>
      </c>
      <c r="AY1152" s="14">
        <f t="shared" si="520"/>
        <v>-14.886855555555556</v>
      </c>
      <c r="AZ1152" s="14">
        <f t="shared" si="521"/>
        <v>142.68308333333331</v>
      </c>
    </row>
    <row r="1153" spans="1:52">
      <c r="A1153" s="11">
        <v>0.73680555555555605</v>
      </c>
      <c r="B1153" s="12">
        <f t="shared" si="515"/>
        <v>17.666666666666664</v>
      </c>
      <c r="C1153" s="12">
        <f t="shared" si="516"/>
        <v>24.371754830631286</v>
      </c>
      <c r="D1153" s="12">
        <f t="shared" si="517"/>
        <v>23.989578175075746</v>
      </c>
      <c r="E1153" s="12">
        <f t="shared" si="518"/>
        <v>24.145578175075745</v>
      </c>
      <c r="F1153" s="12">
        <f t="shared" si="511"/>
        <v>6.3212975842913339</v>
      </c>
      <c r="G1153" s="12">
        <f t="shared" si="505"/>
        <v>0.41391151592052006</v>
      </c>
      <c r="H1153" s="26">
        <f t="shared" si="512"/>
        <v>23.715382954107781</v>
      </c>
      <c r="I1153" s="33">
        <f t="shared" si="506"/>
        <v>9.9748103861868422</v>
      </c>
      <c r="J1153" s="50">
        <f t="shared" si="507"/>
        <v>10.130810386186843</v>
      </c>
      <c r="K1153" s="33">
        <f t="shared" si="497"/>
        <v>2.6522399570129802</v>
      </c>
      <c r="L1153" s="33">
        <f t="shared" si="513"/>
        <v>-0.99999611167217606</v>
      </c>
      <c r="M1153" s="33">
        <f t="shared" si="498"/>
        <v>3.1388039871185947</v>
      </c>
      <c r="N1153" s="33">
        <f t="shared" si="514"/>
        <v>2.788662856817599E-3</v>
      </c>
      <c r="O1153" s="33">
        <f t="shared" si="499"/>
        <v>3.1388039871185947</v>
      </c>
      <c r="P1153" s="33">
        <f t="shared" si="500"/>
        <v>179.84022118073071</v>
      </c>
      <c r="Q1153" s="33">
        <f t="shared" si="508"/>
        <v>0.14313625230846674</v>
      </c>
      <c r="R1153" s="33">
        <f t="shared" si="501"/>
        <v>8.2011031525948308</v>
      </c>
      <c r="S1153" s="33">
        <f t="shared" si="509"/>
        <v>-0.99317663334500483</v>
      </c>
      <c r="T1153" s="33">
        <f t="shared" si="502"/>
        <v>3.0247068928878464</v>
      </c>
      <c r="U1153" s="33">
        <f t="shared" si="510"/>
        <v>0.11661978810425729</v>
      </c>
      <c r="V1153" s="72">
        <f t="shared" si="503"/>
        <v>3.0247068928878464</v>
      </c>
      <c r="W1153" s="33">
        <f t="shared" si="504"/>
        <v>173.30293922660238</v>
      </c>
      <c r="X1153" s="80">
        <v>0.7368055555555556</v>
      </c>
      <c r="Z1153" s="16">
        <v>179</v>
      </c>
      <c r="AA1153" s="16">
        <v>52</v>
      </c>
      <c r="AB1153" s="16">
        <v>42.04</v>
      </c>
      <c r="AC1153" s="14">
        <f t="shared" si="522"/>
        <v>179.87834444444445</v>
      </c>
      <c r="AD1153" s="16">
        <v>51</v>
      </c>
      <c r="AE1153" s="16">
        <v>41</v>
      </c>
      <c r="AF1153" s="16">
        <v>17.22</v>
      </c>
      <c r="AG1153" s="14">
        <f t="shared" si="523"/>
        <v>51.688116666666666</v>
      </c>
      <c r="AH1153" s="16">
        <v>0</v>
      </c>
      <c r="AI1153" s="16">
        <v>6</v>
      </c>
      <c r="AJ1153" s="16">
        <v>3.74</v>
      </c>
      <c r="AK1153" s="14">
        <f t="shared" si="524"/>
        <v>0.1010388888888889</v>
      </c>
      <c r="AL1153" s="16">
        <v>169</v>
      </c>
      <c r="AM1153" s="16">
        <v>39</v>
      </c>
      <c r="AN1153" s="16">
        <v>56.43</v>
      </c>
      <c r="AO1153" s="16">
        <f t="shared" si="525"/>
        <v>169.66567499999999</v>
      </c>
      <c r="AP1153" s="16">
        <v>36</v>
      </c>
      <c r="AQ1153" s="16">
        <v>46</v>
      </c>
      <c r="AR1153" s="16">
        <v>18.79</v>
      </c>
      <c r="AS1153" s="14">
        <f t="shared" si="526"/>
        <v>36.771886111111108</v>
      </c>
      <c r="AT1153" s="16">
        <v>9</v>
      </c>
      <c r="AU1153" s="16">
        <v>36</v>
      </c>
      <c r="AV1153" s="16">
        <v>47.67</v>
      </c>
      <c r="AW1153" s="14">
        <f t="shared" si="527"/>
        <v>9.6132416666666671</v>
      </c>
      <c r="AX1153" s="14">
        <f t="shared" si="519"/>
        <v>-10.212669444444458</v>
      </c>
      <c r="AY1153" s="14">
        <f t="shared" si="520"/>
        <v>-14.916230555555558</v>
      </c>
      <c r="AZ1153" s="14">
        <f t="shared" si="521"/>
        <v>142.68304166666667</v>
      </c>
    </row>
    <row r="1154" spans="1:52">
      <c r="A1154" s="11">
        <v>0.73750000000000004</v>
      </c>
      <c r="B1154" s="12">
        <f t="shared" si="515"/>
        <v>17.683333333333344</v>
      </c>
      <c r="C1154" s="12">
        <f t="shared" si="516"/>
        <v>24.388467063964633</v>
      </c>
      <c r="D1154" s="12">
        <f t="shared" si="517"/>
        <v>24.006290408409072</v>
      </c>
      <c r="E1154" s="12">
        <f t="shared" si="518"/>
        <v>24.162290408409071</v>
      </c>
      <c r="F1154" s="12">
        <f t="shared" si="511"/>
        <v>6.3256728367467545</v>
      </c>
      <c r="G1154" s="12">
        <f t="shared" si="505"/>
        <v>0.41390254689531758</v>
      </c>
      <c r="H1154" s="26">
        <f t="shared" si="512"/>
        <v>23.714869066817332</v>
      </c>
      <c r="I1154" s="33">
        <f t="shared" si="506"/>
        <v>9.9915226195201896</v>
      </c>
      <c r="J1154" s="50">
        <f t="shared" si="507"/>
        <v>10.14752261952019</v>
      </c>
      <c r="K1154" s="33">
        <f t="shared" si="497"/>
        <v>2.6566152094684066</v>
      </c>
      <c r="L1154" s="33">
        <f t="shared" si="513"/>
        <v>-0.99999542002610975</v>
      </c>
      <c r="M1154" s="33">
        <f t="shared" si="498"/>
        <v>3.1385661118714641</v>
      </c>
      <c r="N1154" s="33">
        <f t="shared" si="514"/>
        <v>3.0265370978342968E-3</v>
      </c>
      <c r="O1154" s="33">
        <f t="shared" si="499"/>
        <v>3.1385661118714641</v>
      </c>
      <c r="P1154" s="33">
        <f t="shared" si="500"/>
        <v>179.82659193301947</v>
      </c>
      <c r="Q1154" s="33">
        <f t="shared" si="508"/>
        <v>0.14266143223136182</v>
      </c>
      <c r="R1154" s="33">
        <f t="shared" si="501"/>
        <v>8.1738979661486439</v>
      </c>
      <c r="S1154" s="33">
        <f t="shared" si="509"/>
        <v>-0.99328971518313602</v>
      </c>
      <c r="T1154" s="33">
        <f t="shared" si="502"/>
        <v>3.0256805927115975</v>
      </c>
      <c r="U1154" s="33">
        <f t="shared" si="510"/>
        <v>0.11565267706112266</v>
      </c>
      <c r="V1154" s="72">
        <f t="shared" si="503"/>
        <v>3.0256805927115975</v>
      </c>
      <c r="W1154" s="33">
        <f t="shared" si="504"/>
        <v>173.35872811701594</v>
      </c>
      <c r="X1154" s="80">
        <v>0.73749999999999993</v>
      </c>
      <c r="Z1154" s="16">
        <v>179</v>
      </c>
      <c r="AA1154" s="16">
        <v>51</v>
      </c>
      <c r="AB1154" s="16">
        <v>29.62</v>
      </c>
      <c r="AC1154" s="14">
        <f t="shared" si="522"/>
        <v>179.85822777777778</v>
      </c>
      <c r="AD1154" s="16">
        <v>51</v>
      </c>
      <c r="AE1154" s="16">
        <v>41</v>
      </c>
      <c r="AF1154" s="16">
        <v>15.86</v>
      </c>
      <c r="AG1154" s="14">
        <f t="shared" si="523"/>
        <v>51.687738888888887</v>
      </c>
      <c r="AH1154" s="16">
        <v>0</v>
      </c>
      <c r="AI1154" s="16">
        <v>7</v>
      </c>
      <c r="AJ1154" s="16">
        <v>3.9</v>
      </c>
      <c r="AK1154" s="14">
        <f t="shared" si="524"/>
        <v>0.11775000000000001</v>
      </c>
      <c r="AL1154" s="16">
        <v>169</v>
      </c>
      <c r="AM1154" s="16">
        <v>43</v>
      </c>
      <c r="AN1154" s="16">
        <v>59.31</v>
      </c>
      <c r="AO1154" s="16">
        <f t="shared" si="525"/>
        <v>169.73314166666665</v>
      </c>
      <c r="AP1154" s="16">
        <v>36</v>
      </c>
      <c r="AQ1154" s="16">
        <v>44</v>
      </c>
      <c r="AR1154" s="16">
        <v>32.58</v>
      </c>
      <c r="AS1154" s="14">
        <f t="shared" si="526"/>
        <v>36.742383333333336</v>
      </c>
      <c r="AT1154" s="16">
        <v>9</v>
      </c>
      <c r="AU1154" s="16">
        <v>37</v>
      </c>
      <c r="AV1154" s="16">
        <v>47.84</v>
      </c>
      <c r="AW1154" s="14">
        <f t="shared" si="527"/>
        <v>9.629955555555556</v>
      </c>
      <c r="AX1154" s="14">
        <f t="shared" si="519"/>
        <v>-10.125086111111131</v>
      </c>
      <c r="AY1154" s="14">
        <f t="shared" si="520"/>
        <v>-14.945355555555551</v>
      </c>
      <c r="AZ1154" s="14">
        <f t="shared" si="521"/>
        <v>142.68308333333334</v>
      </c>
    </row>
    <row r="1155" spans="1:52">
      <c r="A1155" s="11">
        <v>0.73819444444444404</v>
      </c>
      <c r="B1155" s="12">
        <f t="shared" si="515"/>
        <v>17.700000000000003</v>
      </c>
      <c r="C1155" s="12">
        <f t="shared" si="516"/>
        <v>24.405179297297959</v>
      </c>
      <c r="D1155" s="12">
        <f t="shared" si="517"/>
        <v>24.023002641742394</v>
      </c>
      <c r="E1155" s="12">
        <f t="shared" si="518"/>
        <v>24.179002641742393</v>
      </c>
      <c r="F1155" s="12">
        <f t="shared" si="511"/>
        <v>6.3300480892021751</v>
      </c>
      <c r="G1155" s="12">
        <f t="shared" si="505"/>
        <v>0.4138926047845467</v>
      </c>
      <c r="H1155" s="26">
        <f t="shared" si="512"/>
        <v>23.714299425830706</v>
      </c>
      <c r="I1155" s="33">
        <f t="shared" si="506"/>
        <v>10.008234852853516</v>
      </c>
      <c r="J1155" s="50">
        <f t="shared" si="507"/>
        <v>10.164234852853516</v>
      </c>
      <c r="K1155" s="33">
        <f t="shared" si="497"/>
        <v>2.660990461923828</v>
      </c>
      <c r="L1155" s="33">
        <f t="shared" si="513"/>
        <v>-0.99999467199689618</v>
      </c>
      <c r="M1155" s="33">
        <f t="shared" si="498"/>
        <v>3.1383282982674983</v>
      </c>
      <c r="N1155" s="33">
        <f t="shared" si="514"/>
        <v>3.2643495248185963E-3</v>
      </c>
      <c r="O1155" s="33">
        <f t="shared" si="499"/>
        <v>3.1383282982674983</v>
      </c>
      <c r="P1155" s="33">
        <f t="shared" si="500"/>
        <v>179.81296621720145</v>
      </c>
      <c r="Q1155" s="33">
        <f t="shared" si="508"/>
        <v>0.14219057023296602</v>
      </c>
      <c r="R1155" s="33">
        <f t="shared" si="501"/>
        <v>8.1469195609074667</v>
      </c>
      <c r="S1155" s="33">
        <f t="shared" si="509"/>
        <v>-0.99340207246406509</v>
      </c>
      <c r="T1155" s="33">
        <f t="shared" si="502"/>
        <v>3.0266561861833763</v>
      </c>
      <c r="U1155" s="33">
        <f t="shared" si="510"/>
        <v>0.11468357521502612</v>
      </c>
      <c r="V1155" s="72">
        <f t="shared" si="503"/>
        <v>3.0266561861833763</v>
      </c>
      <c r="W1155" s="33">
        <f t="shared" si="504"/>
        <v>173.41462550546936</v>
      </c>
      <c r="X1155" s="80">
        <v>0.73819444444444438</v>
      </c>
      <c r="Z1155" s="16">
        <v>179</v>
      </c>
      <c r="AA1155" s="16">
        <v>50</v>
      </c>
      <c r="AB1155" s="16">
        <v>17.22</v>
      </c>
      <c r="AC1155" s="14">
        <f t="shared" si="522"/>
        <v>179.83811666666668</v>
      </c>
      <c r="AD1155" s="16">
        <v>51</v>
      </c>
      <c r="AE1155" s="16">
        <v>41</v>
      </c>
      <c r="AF1155" s="16">
        <v>14.28</v>
      </c>
      <c r="AG1155" s="14">
        <f t="shared" si="523"/>
        <v>51.6873</v>
      </c>
      <c r="AH1155" s="16">
        <v>0</v>
      </c>
      <c r="AI1155" s="16">
        <v>8</v>
      </c>
      <c r="AJ1155" s="16">
        <v>4.07</v>
      </c>
      <c r="AK1155" s="14">
        <f t="shared" si="524"/>
        <v>0.13446388888888888</v>
      </c>
      <c r="AL1155" s="16">
        <v>169</v>
      </c>
      <c r="AM1155" s="16">
        <v>48</v>
      </c>
      <c r="AN1155" s="16">
        <v>2.5499999999999998</v>
      </c>
      <c r="AO1155" s="16">
        <f t="shared" si="525"/>
        <v>169.80070833333335</v>
      </c>
      <c r="AP1155" s="16">
        <v>36</v>
      </c>
      <c r="AQ1155" s="16">
        <v>42</v>
      </c>
      <c r="AR1155" s="16">
        <v>47.05</v>
      </c>
      <c r="AS1155" s="14">
        <f t="shared" si="526"/>
        <v>36.713069444444443</v>
      </c>
      <c r="AT1155" s="16">
        <v>9</v>
      </c>
      <c r="AU1155" s="16">
        <v>38</v>
      </c>
      <c r="AV1155" s="16">
        <v>48</v>
      </c>
      <c r="AW1155" s="14">
        <f t="shared" si="527"/>
        <v>9.6466666666666665</v>
      </c>
      <c r="AX1155" s="14">
        <f t="shared" si="519"/>
        <v>-10.037408333333332</v>
      </c>
      <c r="AY1155" s="14">
        <f t="shared" si="520"/>
        <v>-14.974230555555557</v>
      </c>
      <c r="AZ1155" s="14">
        <f t="shared" si="521"/>
        <v>142.68304166666667</v>
      </c>
    </row>
    <row r="1156" spans="1:52">
      <c r="A1156" s="11">
        <v>0.73888888888888904</v>
      </c>
      <c r="B1156" s="12">
        <f t="shared" si="515"/>
        <v>17.716666666666658</v>
      </c>
      <c r="C1156" s="12">
        <f t="shared" si="516"/>
        <v>24.421891530631282</v>
      </c>
      <c r="D1156" s="12">
        <f t="shared" si="517"/>
        <v>24.039714875075738</v>
      </c>
      <c r="E1156" s="12">
        <f t="shared" si="518"/>
        <v>24.195714875075737</v>
      </c>
      <c r="F1156" s="12">
        <f t="shared" si="511"/>
        <v>6.3344233416576019</v>
      </c>
      <c r="G1156" s="12">
        <f t="shared" si="505"/>
        <v>0.41388168979127382</v>
      </c>
      <c r="H1156" s="26">
        <f t="shared" si="512"/>
        <v>23.71367404278276</v>
      </c>
      <c r="I1156" s="33">
        <f t="shared" si="506"/>
        <v>10.024947086186838</v>
      </c>
      <c r="J1156" s="50">
        <f t="shared" si="507"/>
        <v>10.180947086186839</v>
      </c>
      <c r="K1156" s="33">
        <f t="shared" si="497"/>
        <v>2.6653657143792482</v>
      </c>
      <c r="L1156" s="33">
        <f t="shared" si="513"/>
        <v>-0.99999386764551501</v>
      </c>
      <c r="M1156" s="33">
        <f t="shared" si="498"/>
        <v>3.1380905511490473</v>
      </c>
      <c r="N1156" s="33">
        <f t="shared" si="514"/>
        <v>3.5020952820430089E-3</v>
      </c>
      <c r="O1156" s="33">
        <f t="shared" si="499"/>
        <v>3.1380905511490473</v>
      </c>
      <c r="P1156" s="33">
        <f t="shared" si="500"/>
        <v>179.79934431072283</v>
      </c>
      <c r="Q1156" s="33">
        <f t="shared" si="508"/>
        <v>0.14172367441992656</v>
      </c>
      <c r="R1156" s="33">
        <f t="shared" si="501"/>
        <v>8.1201684013479767</v>
      </c>
      <c r="S1156" s="33">
        <f t="shared" si="509"/>
        <v>-0.99351369777681919</v>
      </c>
      <c r="T1156" s="33">
        <f t="shared" si="502"/>
        <v>3.0276336574859171</v>
      </c>
      <c r="U1156" s="33">
        <f t="shared" si="510"/>
        <v>0.11371249856471936</v>
      </c>
      <c r="V1156" s="72">
        <f t="shared" si="503"/>
        <v>3.0276336574859171</v>
      </c>
      <c r="W1156" s="33">
        <f t="shared" si="504"/>
        <v>173.4706304857001</v>
      </c>
      <c r="X1156" s="80">
        <v>0.73888888888888893</v>
      </c>
      <c r="Z1156" s="16">
        <v>179</v>
      </c>
      <c r="AA1156" s="16">
        <v>49</v>
      </c>
      <c r="AB1156" s="16">
        <v>4.82</v>
      </c>
      <c r="AC1156" s="14">
        <f t="shared" si="522"/>
        <v>179.81800555555554</v>
      </c>
      <c r="AD1156" s="16">
        <v>51</v>
      </c>
      <c r="AE1156" s="16">
        <v>41</v>
      </c>
      <c r="AF1156" s="16">
        <v>12.5</v>
      </c>
      <c r="AG1156" s="14">
        <f t="shared" si="523"/>
        <v>51.686805555555559</v>
      </c>
      <c r="AH1156" s="16">
        <v>0</v>
      </c>
      <c r="AI1156" s="16">
        <v>9</v>
      </c>
      <c r="AJ1156" s="16">
        <v>4.2300000000000004</v>
      </c>
      <c r="AK1156" s="14">
        <f t="shared" si="524"/>
        <v>0.151175</v>
      </c>
      <c r="AL1156" s="16">
        <v>169</v>
      </c>
      <c r="AM1156" s="16">
        <v>52</v>
      </c>
      <c r="AN1156" s="16">
        <v>6.17</v>
      </c>
      <c r="AO1156" s="16">
        <f t="shared" si="525"/>
        <v>169.86838055555555</v>
      </c>
      <c r="AP1156" s="16">
        <v>36</v>
      </c>
      <c r="AQ1156" s="16">
        <v>41</v>
      </c>
      <c r="AR1156" s="16">
        <v>2.21</v>
      </c>
      <c r="AS1156" s="14">
        <f t="shared" si="526"/>
        <v>36.683947222222223</v>
      </c>
      <c r="AT1156" s="16">
        <v>9</v>
      </c>
      <c r="AU1156" s="16">
        <v>39</v>
      </c>
      <c r="AV1156" s="16">
        <v>48.16</v>
      </c>
      <c r="AW1156" s="14">
        <f t="shared" si="527"/>
        <v>9.6633777777777787</v>
      </c>
      <c r="AX1156" s="14">
        <f t="shared" si="519"/>
        <v>-9.9496249999999975</v>
      </c>
      <c r="AY1156" s="14">
        <f t="shared" si="520"/>
        <v>-15.002858333333336</v>
      </c>
      <c r="AZ1156" s="14">
        <f t="shared" si="521"/>
        <v>142.68304166666667</v>
      </c>
    </row>
    <row r="1157" spans="1:52">
      <c r="A1157" s="11">
        <v>0.73958333333333304</v>
      </c>
      <c r="B1157" s="12">
        <f t="shared" si="515"/>
        <v>17.733333333333338</v>
      </c>
      <c r="C1157" s="12">
        <f t="shared" si="516"/>
        <v>24.438603763964625</v>
      </c>
      <c r="D1157" s="12">
        <f t="shared" si="517"/>
        <v>24.056427108409061</v>
      </c>
      <c r="E1157" s="12">
        <f t="shared" si="518"/>
        <v>24.212427108409059</v>
      </c>
      <c r="F1157" s="12">
        <f t="shared" si="511"/>
        <v>6.3387985941130207</v>
      </c>
      <c r="G1157" s="12">
        <f t="shared" si="505"/>
        <v>0.4138698021384335</v>
      </c>
      <c r="H1157" s="26">
        <f t="shared" si="512"/>
        <v>23.712992930446692</v>
      </c>
      <c r="I1157" s="33">
        <f t="shared" si="506"/>
        <v>10.041659319520182</v>
      </c>
      <c r="J1157" s="50">
        <f t="shared" si="507"/>
        <v>10.197659319520183</v>
      </c>
      <c r="K1157" s="33">
        <f t="shared" si="497"/>
        <v>2.6697409668346745</v>
      </c>
      <c r="L1157" s="33">
        <f t="shared" si="513"/>
        <v>-0.99999300703753491</v>
      </c>
      <c r="M1157" s="33">
        <f t="shared" si="498"/>
        <v>3.137852875356967</v>
      </c>
      <c r="N1157" s="33">
        <f t="shared" si="514"/>
        <v>3.7397695154509254E-3</v>
      </c>
      <c r="O1157" s="33">
        <f t="shared" si="499"/>
        <v>3.137852875356967</v>
      </c>
      <c r="P1157" s="33">
        <f t="shared" si="500"/>
        <v>179.78572649094417</v>
      </c>
      <c r="Q1157" s="33">
        <f t="shared" si="508"/>
        <v>0.14126075283338158</v>
      </c>
      <c r="R1157" s="33">
        <f t="shared" si="501"/>
        <v>8.0936449481934503</v>
      </c>
      <c r="S1157" s="33">
        <f t="shared" si="509"/>
        <v>-0.99362458375740725</v>
      </c>
      <c r="T1157" s="33">
        <f t="shared" si="502"/>
        <v>3.0286129907704042</v>
      </c>
      <c r="U1157" s="33">
        <f t="shared" si="510"/>
        <v>0.11273946315695808</v>
      </c>
      <c r="V1157" s="72">
        <f t="shared" si="503"/>
        <v>3.0286129907704042</v>
      </c>
      <c r="W1157" s="33">
        <f t="shared" si="504"/>
        <v>173.52674214963793</v>
      </c>
      <c r="X1157" s="80">
        <v>0.73958333333333337</v>
      </c>
      <c r="Z1157" s="16">
        <v>179</v>
      </c>
      <c r="AA1157" s="16">
        <v>47</v>
      </c>
      <c r="AB1157" s="16">
        <v>52.45</v>
      </c>
      <c r="AC1157" s="14">
        <f t="shared" si="522"/>
        <v>179.79790277777778</v>
      </c>
      <c r="AD1157" s="16">
        <v>51</v>
      </c>
      <c r="AE1157" s="16">
        <v>41</v>
      </c>
      <c r="AF1157" s="16">
        <v>10.51</v>
      </c>
      <c r="AG1157" s="14">
        <f t="shared" si="523"/>
        <v>51.686252777777781</v>
      </c>
      <c r="AH1157" s="16">
        <v>0</v>
      </c>
      <c r="AI1157" s="16">
        <v>10</v>
      </c>
      <c r="AJ1157" s="16">
        <v>4.4000000000000004</v>
      </c>
      <c r="AK1157" s="14">
        <f t="shared" si="524"/>
        <v>0.16788888888888889</v>
      </c>
      <c r="AL1157" s="16">
        <v>169</v>
      </c>
      <c r="AM1157" s="16">
        <v>56</v>
      </c>
      <c r="AN1157" s="16">
        <v>10.15</v>
      </c>
      <c r="AO1157" s="16">
        <f t="shared" si="525"/>
        <v>169.93615277777778</v>
      </c>
      <c r="AP1157" s="16">
        <v>36</v>
      </c>
      <c r="AQ1157" s="16">
        <v>39</v>
      </c>
      <c r="AR1157" s="16">
        <v>18.059999999999999</v>
      </c>
      <c r="AS1157" s="14">
        <f t="shared" si="526"/>
        <v>36.655016666666668</v>
      </c>
      <c r="AT1157" s="16">
        <v>9</v>
      </c>
      <c r="AU1157" s="16">
        <v>40</v>
      </c>
      <c r="AV1157" s="16">
        <v>48.33</v>
      </c>
      <c r="AW1157" s="14">
        <f t="shared" si="527"/>
        <v>9.6800916666666659</v>
      </c>
      <c r="AX1157" s="14">
        <f t="shared" si="519"/>
        <v>-9.8617500000000007</v>
      </c>
      <c r="AY1157" s="14">
        <f t="shared" si="520"/>
        <v>-15.031236111111113</v>
      </c>
      <c r="AZ1157" s="14">
        <f t="shared" si="521"/>
        <v>142.68304166666664</v>
      </c>
    </row>
    <row r="1158" spans="1:52">
      <c r="A1158" s="11">
        <v>0.74027777777777803</v>
      </c>
      <c r="B1158" s="12">
        <f t="shared" si="515"/>
        <v>17.749999999999993</v>
      </c>
      <c r="C1158" s="12">
        <f t="shared" si="516"/>
        <v>24.455315997297948</v>
      </c>
      <c r="D1158" s="12">
        <f t="shared" si="517"/>
        <v>24.073139341742408</v>
      </c>
      <c r="E1158" s="12">
        <f t="shared" si="518"/>
        <v>24.229139341742407</v>
      </c>
      <c r="F1158" s="12">
        <f t="shared" si="511"/>
        <v>6.3431738465684484</v>
      </c>
      <c r="G1158" s="12">
        <f t="shared" si="505"/>
        <v>0.41385694206882112</v>
      </c>
      <c r="H1158" s="26">
        <f t="shared" si="512"/>
        <v>23.712256102733658</v>
      </c>
      <c r="I1158" s="33">
        <f t="shared" si="506"/>
        <v>10.058371552853504</v>
      </c>
      <c r="J1158" s="50">
        <f t="shared" si="507"/>
        <v>10.214371552853505</v>
      </c>
      <c r="K1158" s="33">
        <f t="shared" si="497"/>
        <v>2.6741162192900951</v>
      </c>
      <c r="L1158" s="33">
        <f t="shared" si="513"/>
        <v>-0.99999209024310898</v>
      </c>
      <c r="M1158" s="33">
        <f t="shared" si="498"/>
        <v>3.1376152757303437</v>
      </c>
      <c r="N1158" s="33">
        <f t="shared" si="514"/>
        <v>3.9773673727751821E-3</v>
      </c>
      <c r="O1158" s="33">
        <f t="shared" si="499"/>
        <v>3.1376152757303437</v>
      </c>
      <c r="P1158" s="33">
        <f t="shared" si="500"/>
        <v>179.77211303512476</v>
      </c>
      <c r="Q1158" s="33">
        <f t="shared" si="508"/>
        <v>0.14080181344876688</v>
      </c>
      <c r="R1158" s="33">
        <f t="shared" si="501"/>
        <v>8.067349658402696</v>
      </c>
      <c r="S1158" s="33">
        <f t="shared" si="509"/>
        <v>-0.99373472308931377</v>
      </c>
      <c r="T1158" s="33">
        <f t="shared" si="502"/>
        <v>3.0295941701566207</v>
      </c>
      <c r="U1158" s="33">
        <f t="shared" si="510"/>
        <v>0.11176448508629622</v>
      </c>
      <c r="V1158" s="72">
        <f t="shared" si="503"/>
        <v>3.0295941701566207</v>
      </c>
      <c r="W1158" s="33">
        <f t="shared" si="504"/>
        <v>173.58295958741337</v>
      </c>
      <c r="X1158" s="80">
        <v>0.7402777777777777</v>
      </c>
      <c r="Z1158" s="16">
        <v>179</v>
      </c>
      <c r="AA1158" s="16">
        <v>46</v>
      </c>
      <c r="AB1158" s="16">
        <v>40.090000000000003</v>
      </c>
      <c r="AC1158" s="14">
        <f t="shared" si="522"/>
        <v>179.77780277777777</v>
      </c>
      <c r="AD1158" s="16">
        <v>51</v>
      </c>
      <c r="AE1158" s="16">
        <v>41</v>
      </c>
      <c r="AF1158" s="16">
        <v>8.31</v>
      </c>
      <c r="AG1158" s="14">
        <f t="shared" si="523"/>
        <v>51.685641666666669</v>
      </c>
      <c r="AH1158" s="16">
        <v>0</v>
      </c>
      <c r="AI1158" s="16">
        <v>11</v>
      </c>
      <c r="AJ1158" s="16">
        <v>4.5599999999999996</v>
      </c>
      <c r="AK1158" s="14">
        <f t="shared" si="524"/>
        <v>0.18459999999999999</v>
      </c>
      <c r="AL1158" s="16">
        <v>170</v>
      </c>
      <c r="AM1158" s="16">
        <v>0</v>
      </c>
      <c r="AN1158" s="16">
        <v>14.5</v>
      </c>
      <c r="AO1158" s="16">
        <f t="shared" si="525"/>
        <v>170.00402777777776</v>
      </c>
      <c r="AP1158" s="16">
        <v>36</v>
      </c>
      <c r="AQ1158" s="16">
        <v>37</v>
      </c>
      <c r="AR1158" s="16">
        <v>34.61</v>
      </c>
      <c r="AS1158" s="14">
        <f t="shared" si="526"/>
        <v>36.626280555555553</v>
      </c>
      <c r="AT1158" s="16">
        <v>9</v>
      </c>
      <c r="AU1158" s="16">
        <v>41</v>
      </c>
      <c r="AV1158" s="16">
        <v>48.49</v>
      </c>
      <c r="AW1158" s="14">
        <f t="shared" si="527"/>
        <v>9.6968027777777781</v>
      </c>
      <c r="AX1158" s="14">
        <f t="shared" si="519"/>
        <v>-9.7737750000000005</v>
      </c>
      <c r="AY1158" s="14">
        <f t="shared" si="520"/>
        <v>-15.059361111111116</v>
      </c>
      <c r="AZ1158" s="14">
        <f t="shared" si="521"/>
        <v>142.68304166666667</v>
      </c>
    </row>
    <row r="1159" spans="1:52">
      <c r="A1159" s="11">
        <v>0.74097222222222203</v>
      </c>
      <c r="B1159" s="12">
        <f t="shared" si="515"/>
        <v>17.766666666666673</v>
      </c>
      <c r="C1159" s="12">
        <f t="shared" si="516"/>
        <v>24.472028230631295</v>
      </c>
      <c r="D1159" s="12">
        <f t="shared" si="517"/>
        <v>24.08985157507573</v>
      </c>
      <c r="E1159" s="12">
        <f t="shared" si="518"/>
        <v>24.245851575075729</v>
      </c>
      <c r="F1159" s="12">
        <f t="shared" si="511"/>
        <v>6.347549099023869</v>
      </c>
      <c r="G1159" s="12">
        <f t="shared" si="505"/>
        <v>0.41384310984508854</v>
      </c>
      <c r="H1159" s="26">
        <f t="shared" si="512"/>
        <v>23.711463574692502</v>
      </c>
      <c r="I1159" s="33">
        <f t="shared" si="506"/>
        <v>10.075083786186852</v>
      </c>
      <c r="J1159" s="50">
        <f t="shared" si="507"/>
        <v>10.231083786186852</v>
      </c>
      <c r="K1159" s="33">
        <f t="shared" si="497"/>
        <v>2.6784914717455219</v>
      </c>
      <c r="L1159" s="33">
        <f t="shared" si="513"/>
        <v>-0.99999111733696699</v>
      </c>
      <c r="M1159" s="33">
        <f t="shared" si="498"/>
        <v>3.1373777571062647</v>
      </c>
      <c r="N1159" s="33">
        <f t="shared" si="514"/>
        <v>4.2148840036618056E-3</v>
      </c>
      <c r="O1159" s="33">
        <f t="shared" si="499"/>
        <v>3.1373777571062647</v>
      </c>
      <c r="P1159" s="33">
        <f t="shared" si="500"/>
        <v>179.75850422040929</v>
      </c>
      <c r="Q1159" s="33">
        <f t="shared" si="508"/>
        <v>0.14034686417561626</v>
      </c>
      <c r="R1159" s="33">
        <f t="shared" si="501"/>
        <v>8.0412829851586221</v>
      </c>
      <c r="S1159" s="33">
        <f t="shared" si="509"/>
        <v>-0.9938441085039923</v>
      </c>
      <c r="T1159" s="33">
        <f t="shared" si="502"/>
        <v>3.0305771797331404</v>
      </c>
      <c r="U1159" s="33">
        <f t="shared" si="510"/>
        <v>0.11078758049485979</v>
      </c>
      <c r="V1159" s="72">
        <f t="shared" si="503"/>
        <v>3.0305771797331404</v>
      </c>
      <c r="W1159" s="33">
        <f t="shared" si="504"/>
        <v>173.6392818873689</v>
      </c>
      <c r="X1159" s="80">
        <v>0.74097222222222225</v>
      </c>
      <c r="Z1159" s="16">
        <v>179</v>
      </c>
      <c r="AA1159" s="16">
        <v>45</v>
      </c>
      <c r="AB1159" s="16">
        <v>27.75</v>
      </c>
      <c r="AC1159" s="14">
        <f t="shared" si="522"/>
        <v>179.75770833333334</v>
      </c>
      <c r="AD1159" s="16">
        <v>51</v>
      </c>
      <c r="AE1159" s="16">
        <v>41</v>
      </c>
      <c r="AF1159" s="16">
        <v>5.9</v>
      </c>
      <c r="AG1159" s="14">
        <f t="shared" si="523"/>
        <v>51.684972222222221</v>
      </c>
      <c r="AH1159" s="16">
        <v>0</v>
      </c>
      <c r="AI1159" s="16">
        <v>12</v>
      </c>
      <c r="AJ1159" s="16">
        <v>4.7300000000000004</v>
      </c>
      <c r="AK1159" s="14">
        <f t="shared" si="524"/>
        <v>0.2013138888888889</v>
      </c>
      <c r="AL1159" s="16">
        <v>170</v>
      </c>
      <c r="AM1159" s="16">
        <v>4</v>
      </c>
      <c r="AN1159" s="16">
        <v>19.22</v>
      </c>
      <c r="AO1159" s="16">
        <f t="shared" si="525"/>
        <v>170.07200555555556</v>
      </c>
      <c r="AP1159" s="16">
        <v>36</v>
      </c>
      <c r="AQ1159" s="16">
        <v>35</v>
      </c>
      <c r="AR1159" s="16">
        <v>51.85</v>
      </c>
      <c r="AS1159" s="14">
        <f t="shared" si="526"/>
        <v>36.597736111111111</v>
      </c>
      <c r="AT1159" s="16">
        <v>9</v>
      </c>
      <c r="AU1159" s="16">
        <v>42</v>
      </c>
      <c r="AV1159" s="16">
        <v>48.66</v>
      </c>
      <c r="AW1159" s="14">
        <f t="shared" si="527"/>
        <v>9.713516666666667</v>
      </c>
      <c r="AX1159" s="14">
        <f t="shared" si="519"/>
        <v>-9.6857027777777773</v>
      </c>
      <c r="AY1159" s="14">
        <f t="shared" si="520"/>
        <v>-15.08723611111111</v>
      </c>
      <c r="AZ1159" s="14">
        <f t="shared" si="521"/>
        <v>142.68304166666667</v>
      </c>
    </row>
    <row r="1160" spans="1:52">
      <c r="A1160" s="11">
        <v>0.74166666666666703</v>
      </c>
      <c r="B1160" s="12">
        <f t="shared" si="515"/>
        <v>17.783333333333328</v>
      </c>
      <c r="C1160" s="12">
        <f t="shared" si="516"/>
        <v>24.488740463964618</v>
      </c>
      <c r="D1160" s="12">
        <f t="shared" si="517"/>
        <v>24.106563808409074</v>
      </c>
      <c r="E1160" s="12">
        <f t="shared" si="518"/>
        <v>24.262563808409073</v>
      </c>
      <c r="F1160" s="12">
        <f t="shared" si="511"/>
        <v>6.3519243514792949</v>
      </c>
      <c r="G1160" s="12">
        <f t="shared" si="505"/>
        <v>0.41382830574973634</v>
      </c>
      <c r="H1160" s="26">
        <f t="shared" si="512"/>
        <v>23.710615362509312</v>
      </c>
      <c r="I1160" s="33">
        <f t="shared" si="506"/>
        <v>10.091796019520174</v>
      </c>
      <c r="J1160" s="50">
        <f t="shared" si="507"/>
        <v>10.247796019520175</v>
      </c>
      <c r="K1160" s="33">
        <f t="shared" si="497"/>
        <v>2.6828667242009425</v>
      </c>
      <c r="L1160" s="33">
        <f t="shared" si="513"/>
        <v>-0.99999008839841053</v>
      </c>
      <c r="M1160" s="33">
        <f t="shared" si="498"/>
        <v>3.137140324320113</v>
      </c>
      <c r="N1160" s="33">
        <f t="shared" si="514"/>
        <v>4.4523145597887472E-3</v>
      </c>
      <c r="O1160" s="33">
        <f t="shared" si="499"/>
        <v>3.137140324320113</v>
      </c>
      <c r="P1160" s="33">
        <f t="shared" si="500"/>
        <v>179.74490032384477</v>
      </c>
      <c r="Q1160" s="33">
        <f t="shared" si="508"/>
        <v>0.13989591285737266</v>
      </c>
      <c r="R1160" s="33">
        <f t="shared" si="501"/>
        <v>8.015445377857402</v>
      </c>
      <c r="S1160" s="33">
        <f t="shared" si="509"/>
        <v>-0.99395273278135499</v>
      </c>
      <c r="T1160" s="33">
        <f t="shared" si="502"/>
        <v>3.0315620035574691</v>
      </c>
      <c r="U1160" s="33">
        <f t="shared" si="510"/>
        <v>0.10980876557213629</v>
      </c>
      <c r="V1160" s="72">
        <f t="shared" si="503"/>
        <v>3.0315620035574691</v>
      </c>
      <c r="W1160" s="33">
        <f t="shared" si="504"/>
        <v>173.69570813606683</v>
      </c>
      <c r="X1160" s="80">
        <v>0.7416666666666667</v>
      </c>
      <c r="Z1160" s="16">
        <v>179</v>
      </c>
      <c r="AA1160" s="16">
        <v>44</v>
      </c>
      <c r="AB1160" s="16">
        <v>15.42</v>
      </c>
      <c r="AC1160" s="14">
        <f t="shared" si="522"/>
        <v>179.73761666666667</v>
      </c>
      <c r="AD1160" s="16">
        <v>51</v>
      </c>
      <c r="AE1160" s="16">
        <v>41</v>
      </c>
      <c r="AF1160" s="16">
        <v>3.28</v>
      </c>
      <c r="AG1160" s="14">
        <f t="shared" si="523"/>
        <v>51.684244444444445</v>
      </c>
      <c r="AH1160" s="16">
        <v>0</v>
      </c>
      <c r="AI1160" s="16">
        <v>13</v>
      </c>
      <c r="AJ1160" s="16">
        <v>4.8899999999999997</v>
      </c>
      <c r="AK1160" s="14">
        <f t="shared" si="524"/>
        <v>0.218025</v>
      </c>
      <c r="AL1160" s="16">
        <v>170</v>
      </c>
      <c r="AM1160" s="16">
        <v>8</v>
      </c>
      <c r="AN1160" s="16">
        <v>24.29</v>
      </c>
      <c r="AO1160" s="16">
        <f t="shared" si="525"/>
        <v>170.14008055555556</v>
      </c>
      <c r="AP1160" s="16">
        <v>36</v>
      </c>
      <c r="AQ1160" s="16">
        <v>34</v>
      </c>
      <c r="AR1160" s="16">
        <v>9.7799999999999994</v>
      </c>
      <c r="AS1160" s="14">
        <f t="shared" si="526"/>
        <v>36.569383333333334</v>
      </c>
      <c r="AT1160" s="16">
        <v>9</v>
      </c>
      <c r="AU1160" s="16">
        <v>43</v>
      </c>
      <c r="AV1160" s="16">
        <v>48.82</v>
      </c>
      <c r="AW1160" s="14">
        <f t="shared" si="527"/>
        <v>9.7302277777777775</v>
      </c>
      <c r="AX1160" s="14">
        <f t="shared" si="519"/>
        <v>-9.5975361111111113</v>
      </c>
      <c r="AY1160" s="14">
        <f t="shared" si="520"/>
        <v>-15.114861111111111</v>
      </c>
      <c r="AZ1160" s="14">
        <f t="shared" si="521"/>
        <v>142.68304166666664</v>
      </c>
    </row>
    <row r="1161" spans="1:52">
      <c r="A1161" s="11">
        <v>0.74236111111111103</v>
      </c>
      <c r="B1161" s="12">
        <f t="shared" si="515"/>
        <v>17.800000000000008</v>
      </c>
      <c r="C1161" s="12">
        <f t="shared" si="516"/>
        <v>24.505452697297962</v>
      </c>
      <c r="D1161" s="12">
        <f t="shared" si="517"/>
        <v>24.123276041742397</v>
      </c>
      <c r="E1161" s="12">
        <f t="shared" si="518"/>
        <v>24.279276041742396</v>
      </c>
      <c r="F1161" s="12">
        <f t="shared" si="511"/>
        <v>6.3562996039347155</v>
      </c>
      <c r="G1161" s="12">
        <f t="shared" si="505"/>
        <v>0.41381253008510716</v>
      </c>
      <c r="H1161" s="26">
        <f t="shared" si="512"/>
        <v>23.709711483507046</v>
      </c>
      <c r="I1161" s="33">
        <f t="shared" si="506"/>
        <v>10.108508252853518</v>
      </c>
      <c r="J1161" s="50">
        <f t="shared" si="507"/>
        <v>10.264508252853519</v>
      </c>
      <c r="K1161" s="33">
        <f t="shared" si="497"/>
        <v>2.6872419766563684</v>
      </c>
      <c r="L1161" s="33">
        <f t="shared" si="513"/>
        <v>-0.99998900351130426</v>
      </c>
      <c r="M1161" s="33">
        <f t="shared" si="498"/>
        <v>3.1369029822048287</v>
      </c>
      <c r="N1161" s="33">
        <f t="shared" si="514"/>
        <v>4.6896541949891096E-3</v>
      </c>
      <c r="O1161" s="33">
        <f t="shared" si="499"/>
        <v>3.1369029822048287</v>
      </c>
      <c r="P1161" s="33">
        <f t="shared" si="500"/>
        <v>179.73130162233826</v>
      </c>
      <c r="Q1161" s="33">
        <f t="shared" si="508"/>
        <v>0.13944896727118974</v>
      </c>
      <c r="R1161" s="33">
        <f t="shared" si="501"/>
        <v>7.9898372820971213</v>
      </c>
      <c r="S1161" s="33">
        <f t="shared" si="509"/>
        <v>-0.99406058875026282</v>
      </c>
      <c r="T1161" s="33">
        <f t="shared" si="502"/>
        <v>3.0325486256562511</v>
      </c>
      <c r="U1161" s="33">
        <f t="shared" si="510"/>
        <v>0.10882805655473704</v>
      </c>
      <c r="V1161" s="72">
        <f t="shared" si="503"/>
        <v>3.0325486256562511</v>
      </c>
      <c r="W1161" s="33">
        <f t="shared" si="504"/>
        <v>173.75223741830138</v>
      </c>
      <c r="X1161" s="80">
        <v>0.74236111111111114</v>
      </c>
      <c r="Z1161" s="16">
        <v>179</v>
      </c>
      <c r="AA1161" s="16">
        <v>43</v>
      </c>
      <c r="AB1161" s="16">
        <v>3.12</v>
      </c>
      <c r="AC1161" s="14">
        <f t="shared" si="522"/>
        <v>179.71753333333334</v>
      </c>
      <c r="AD1161" s="16">
        <v>51</v>
      </c>
      <c r="AE1161" s="16">
        <v>41</v>
      </c>
      <c r="AF1161" s="16">
        <v>0.46</v>
      </c>
      <c r="AG1161" s="14">
        <f t="shared" si="523"/>
        <v>51.683461111111114</v>
      </c>
      <c r="AH1161" s="16">
        <v>0</v>
      </c>
      <c r="AI1161" s="16">
        <v>14</v>
      </c>
      <c r="AJ1161" s="16">
        <v>5.05</v>
      </c>
      <c r="AK1161" s="14">
        <f t="shared" si="524"/>
        <v>0.23473611111111112</v>
      </c>
      <c r="AL1161" s="16">
        <v>170</v>
      </c>
      <c r="AM1161" s="16">
        <v>12</v>
      </c>
      <c r="AN1161" s="16">
        <v>29.73</v>
      </c>
      <c r="AO1161" s="16">
        <f t="shared" si="525"/>
        <v>170.20825833333333</v>
      </c>
      <c r="AP1161" s="16">
        <v>36</v>
      </c>
      <c r="AQ1161" s="16">
        <v>32</v>
      </c>
      <c r="AR1161" s="16">
        <v>28.41</v>
      </c>
      <c r="AS1161" s="14">
        <f t="shared" si="526"/>
        <v>36.541224999999997</v>
      </c>
      <c r="AT1161" s="16">
        <v>9</v>
      </c>
      <c r="AU1161" s="16">
        <v>44</v>
      </c>
      <c r="AV1161" s="16">
        <v>48.99</v>
      </c>
      <c r="AW1161" s="14">
        <f t="shared" si="527"/>
        <v>9.7469416666666664</v>
      </c>
      <c r="AX1161" s="14">
        <f t="shared" si="519"/>
        <v>-9.5092750000000024</v>
      </c>
      <c r="AY1161" s="14">
        <f t="shared" si="520"/>
        <v>-15.142236111111117</v>
      </c>
      <c r="AZ1161" s="14">
        <f t="shared" si="521"/>
        <v>142.68308333333331</v>
      </c>
    </row>
    <row r="1162" spans="1:52">
      <c r="A1162" s="11">
        <v>0.74305555555555602</v>
      </c>
      <c r="B1162" s="12">
        <f t="shared" si="515"/>
        <v>17.816666666666663</v>
      </c>
      <c r="C1162" s="12">
        <f t="shared" si="516"/>
        <v>24.522164930631284</v>
      </c>
      <c r="D1162" s="12">
        <f t="shared" si="517"/>
        <v>24.139988275075744</v>
      </c>
      <c r="E1162" s="12">
        <f t="shared" si="518"/>
        <v>24.295988275075743</v>
      </c>
      <c r="F1162" s="12">
        <f t="shared" si="511"/>
        <v>6.3606748563901423</v>
      </c>
      <c r="G1162" s="12">
        <f t="shared" si="505"/>
        <v>0.4137957831733784</v>
      </c>
      <c r="H1162" s="26">
        <f t="shared" si="512"/>
        <v>23.708751956145107</v>
      </c>
      <c r="I1162" s="33">
        <f t="shared" si="506"/>
        <v>10.125220486186841</v>
      </c>
      <c r="J1162" s="50">
        <f t="shared" si="507"/>
        <v>10.281220486186841</v>
      </c>
      <c r="K1162" s="33">
        <f t="shared" si="497"/>
        <v>2.6916172291117886</v>
      </c>
      <c r="L1162" s="33">
        <f t="shared" si="513"/>
        <v>-0.99998786276407059</v>
      </c>
      <c r="M1162" s="33">
        <f t="shared" si="498"/>
        <v>3.1366657355913743</v>
      </c>
      <c r="N1162" s="33">
        <f t="shared" si="514"/>
        <v>4.926898065371328E-3</v>
      </c>
      <c r="O1162" s="33">
        <f t="shared" si="499"/>
        <v>3.1366657355913743</v>
      </c>
      <c r="P1162" s="33">
        <f t="shared" si="500"/>
        <v>179.71770839268356</v>
      </c>
      <c r="Q1162" s="33">
        <f t="shared" si="508"/>
        <v>0.13900603512774493</v>
      </c>
      <c r="R1162" s="33">
        <f t="shared" si="501"/>
        <v>7.9644591396670492</v>
      </c>
      <c r="S1162" s="33">
        <f t="shared" si="509"/>
        <v>-0.99416766928900902</v>
      </c>
      <c r="T1162" s="33">
        <f t="shared" si="502"/>
        <v>3.0335370300254101</v>
      </c>
      <c r="U1162" s="33">
        <f t="shared" si="510"/>
        <v>0.1078454697261758</v>
      </c>
      <c r="V1162" s="72">
        <f t="shared" si="503"/>
        <v>3.0335370300254101</v>
      </c>
      <c r="W1162" s="33">
        <f t="shared" si="504"/>
        <v>173.80886881710649</v>
      </c>
      <c r="X1162" s="80">
        <v>0.74305555555555547</v>
      </c>
      <c r="Z1162" s="16">
        <v>179</v>
      </c>
      <c r="AA1162" s="16">
        <v>41</v>
      </c>
      <c r="AB1162" s="16">
        <v>50.85</v>
      </c>
      <c r="AC1162" s="14">
        <f t="shared" si="522"/>
        <v>179.69745833333334</v>
      </c>
      <c r="AD1162" s="16">
        <v>51</v>
      </c>
      <c r="AE1162" s="16">
        <v>40</v>
      </c>
      <c r="AF1162" s="16">
        <v>57.43</v>
      </c>
      <c r="AG1162" s="14">
        <f t="shared" si="523"/>
        <v>51.682619444444441</v>
      </c>
      <c r="AH1162" s="16">
        <v>0</v>
      </c>
      <c r="AI1162" s="16">
        <v>15</v>
      </c>
      <c r="AJ1162" s="16">
        <v>5.22</v>
      </c>
      <c r="AK1162" s="14">
        <f t="shared" si="524"/>
        <v>0.25145000000000001</v>
      </c>
      <c r="AL1162" s="16">
        <v>170</v>
      </c>
      <c r="AM1162" s="16">
        <v>16</v>
      </c>
      <c r="AN1162" s="16">
        <v>35.51</v>
      </c>
      <c r="AO1162" s="16">
        <f t="shared" si="525"/>
        <v>170.27653055555555</v>
      </c>
      <c r="AP1162" s="16">
        <v>36</v>
      </c>
      <c r="AQ1162" s="16">
        <v>30</v>
      </c>
      <c r="AR1162" s="16">
        <v>47.74</v>
      </c>
      <c r="AS1162" s="14">
        <f t="shared" si="526"/>
        <v>36.513261111111113</v>
      </c>
      <c r="AT1162" s="16">
        <v>9</v>
      </c>
      <c r="AU1162" s="16">
        <v>45</v>
      </c>
      <c r="AV1162" s="16">
        <v>49.15</v>
      </c>
      <c r="AW1162" s="14">
        <f t="shared" si="527"/>
        <v>9.7636527777777786</v>
      </c>
      <c r="AX1162" s="14">
        <f t="shared" si="519"/>
        <v>-9.4209277777777913</v>
      </c>
      <c r="AY1162" s="14">
        <f t="shared" si="520"/>
        <v>-15.169358333333328</v>
      </c>
      <c r="AZ1162" s="14">
        <f t="shared" si="521"/>
        <v>142.68304166666667</v>
      </c>
    </row>
    <row r="1163" spans="1:52">
      <c r="A1163" s="11">
        <v>0.74375000000000002</v>
      </c>
      <c r="B1163" s="12">
        <f t="shared" si="515"/>
        <v>17.833333333333343</v>
      </c>
      <c r="C1163" s="12">
        <f t="shared" si="516"/>
        <v>24.538877163964631</v>
      </c>
      <c r="D1163" s="12">
        <f t="shared" si="517"/>
        <v>24.15670050840907</v>
      </c>
      <c r="E1163" s="12">
        <f t="shared" si="518"/>
        <v>24.312700508409069</v>
      </c>
      <c r="F1163" s="12">
        <f t="shared" si="511"/>
        <v>6.3650501088455638</v>
      </c>
      <c r="G1163" s="12">
        <f t="shared" si="505"/>
        <v>0.41377806535655343</v>
      </c>
      <c r="H1163" s="26">
        <f t="shared" si="512"/>
        <v>23.707736800018854</v>
      </c>
      <c r="I1163" s="33">
        <f t="shared" si="506"/>
        <v>10.141932719520188</v>
      </c>
      <c r="J1163" s="50">
        <f t="shared" si="507"/>
        <v>10.297932719520189</v>
      </c>
      <c r="K1163" s="33">
        <f t="shared" si="497"/>
        <v>2.6959924815672154</v>
      </c>
      <c r="L1163" s="33">
        <f t="shared" si="513"/>
        <v>-0.99998666624967958</v>
      </c>
      <c r="M1163" s="33">
        <f t="shared" si="498"/>
        <v>3.1364285893082609</v>
      </c>
      <c r="N1163" s="33">
        <f t="shared" si="514"/>
        <v>5.1640413294392557E-3</v>
      </c>
      <c r="O1163" s="33">
        <f t="shared" si="499"/>
        <v>3.1364285893082609</v>
      </c>
      <c r="P1163" s="33">
        <f t="shared" si="500"/>
        <v>179.70412091153392</v>
      </c>
      <c r="Q1163" s="33">
        <f t="shared" si="508"/>
        <v>0.13856712407104291</v>
      </c>
      <c r="R1163" s="33">
        <f t="shared" si="501"/>
        <v>7.9393113885363968</v>
      </c>
      <c r="S1163" s="33">
        <f t="shared" si="509"/>
        <v>-0.9942739673258052</v>
      </c>
      <c r="T1163" s="33">
        <f t="shared" si="502"/>
        <v>3.0345272006303636</v>
      </c>
      <c r="U1163" s="33">
        <f t="shared" si="510"/>
        <v>0.10686102141662128</v>
      </c>
      <c r="V1163" s="72">
        <f t="shared" si="503"/>
        <v>3.0345272006303636</v>
      </c>
      <c r="W1163" s="33">
        <f t="shared" si="504"/>
        <v>173.86560141376825</v>
      </c>
      <c r="X1163" s="80">
        <v>0.74375000000000002</v>
      </c>
      <c r="Z1163" s="16">
        <v>179</v>
      </c>
      <c r="AA1163" s="16">
        <v>40</v>
      </c>
      <c r="AB1163" s="16">
        <v>38.6</v>
      </c>
      <c r="AC1163" s="14">
        <f t="shared" si="522"/>
        <v>179.67738888888888</v>
      </c>
      <c r="AD1163" s="16">
        <v>51</v>
      </c>
      <c r="AE1163" s="16">
        <v>40</v>
      </c>
      <c r="AF1163" s="16">
        <v>54.19</v>
      </c>
      <c r="AG1163" s="14">
        <f t="shared" si="523"/>
        <v>51.681719444444447</v>
      </c>
      <c r="AH1163" s="16">
        <v>0</v>
      </c>
      <c r="AI1163" s="16">
        <v>16</v>
      </c>
      <c r="AJ1163" s="16">
        <v>5.38</v>
      </c>
      <c r="AK1163" s="14">
        <f t="shared" si="524"/>
        <v>0.26816111111111113</v>
      </c>
      <c r="AL1163" s="16">
        <v>170</v>
      </c>
      <c r="AM1163" s="16">
        <v>20</v>
      </c>
      <c r="AN1163" s="16">
        <v>41.65</v>
      </c>
      <c r="AO1163" s="16">
        <f t="shared" si="525"/>
        <v>170.34490277777778</v>
      </c>
      <c r="AP1163" s="16">
        <v>36</v>
      </c>
      <c r="AQ1163" s="16">
        <v>29</v>
      </c>
      <c r="AR1163" s="16">
        <v>7.76</v>
      </c>
      <c r="AS1163" s="14">
        <f t="shared" si="526"/>
        <v>36.485488888888888</v>
      </c>
      <c r="AT1163" s="16">
        <v>9</v>
      </c>
      <c r="AU1163" s="16">
        <v>46</v>
      </c>
      <c r="AV1163" s="16">
        <v>49.31</v>
      </c>
      <c r="AW1163" s="14">
        <f t="shared" si="527"/>
        <v>9.7803638888888891</v>
      </c>
      <c r="AX1163" s="14">
        <f t="shared" si="519"/>
        <v>-9.332486111111109</v>
      </c>
      <c r="AY1163" s="14">
        <f t="shared" si="520"/>
        <v>-15.196230555555559</v>
      </c>
      <c r="AZ1163" s="14">
        <f t="shared" si="521"/>
        <v>142.68304166666667</v>
      </c>
    </row>
    <row r="1164" spans="1:52">
      <c r="A1164" s="11">
        <v>0.74444444444444402</v>
      </c>
      <c r="B1164" s="12">
        <f t="shared" si="515"/>
        <v>17.850000000000001</v>
      </c>
      <c r="C1164" s="12">
        <f t="shared" si="516"/>
        <v>24.555589397297958</v>
      </c>
      <c r="D1164" s="12">
        <f t="shared" si="517"/>
        <v>24.173412741742393</v>
      </c>
      <c r="E1164" s="12">
        <f t="shared" si="518"/>
        <v>24.329412741742392</v>
      </c>
      <c r="F1164" s="12">
        <f t="shared" si="511"/>
        <v>6.3694253613009844</v>
      </c>
      <c r="G1164" s="12">
        <f t="shared" si="505"/>
        <v>0.41375937699645382</v>
      </c>
      <c r="H1164" s="26">
        <f t="shared" si="512"/>
        <v>23.706666035859126</v>
      </c>
      <c r="I1164" s="33">
        <f t="shared" si="506"/>
        <v>10.158644952853514</v>
      </c>
      <c r="J1164" s="50">
        <f t="shared" si="507"/>
        <v>10.314644952853515</v>
      </c>
      <c r="K1164" s="33">
        <f t="shared" si="497"/>
        <v>2.7003677340226364</v>
      </c>
      <c r="L1164" s="33">
        <f t="shared" si="513"/>
        <v>-0.99998541406564267</v>
      </c>
      <c r="M1164" s="33">
        <f t="shared" si="498"/>
        <v>3.1361915481815275</v>
      </c>
      <c r="N1164" s="33">
        <f t="shared" si="514"/>
        <v>5.4010791482147838E-3</v>
      </c>
      <c r="O1164" s="33">
        <f t="shared" si="499"/>
        <v>3.1361915481815275</v>
      </c>
      <c r="P1164" s="33">
        <f t="shared" si="500"/>
        <v>179.69053945540111</v>
      </c>
      <c r="Q1164" s="33">
        <f t="shared" si="508"/>
        <v>0.13813224167823066</v>
      </c>
      <c r="R1164" s="33">
        <f t="shared" si="501"/>
        <v>7.9143944628437035</v>
      </c>
      <c r="S1164" s="33">
        <f t="shared" si="509"/>
        <v>-0.99437947583926012</v>
      </c>
      <c r="T1164" s="33">
        <f t="shared" si="502"/>
        <v>3.035519121406181</v>
      </c>
      <c r="U1164" s="33">
        <f t="shared" si="510"/>
        <v>0.1058747280026657</v>
      </c>
      <c r="V1164" s="72">
        <f t="shared" si="503"/>
        <v>3.035519121406181</v>
      </c>
      <c r="W1164" s="33">
        <f t="shared" si="504"/>
        <v>173.92243428783391</v>
      </c>
      <c r="X1164" s="80">
        <v>0.74444444444444446</v>
      </c>
      <c r="Z1164" s="16">
        <v>179</v>
      </c>
      <c r="AA1164" s="16">
        <v>39</v>
      </c>
      <c r="AB1164" s="16">
        <v>26.37</v>
      </c>
      <c r="AC1164" s="14">
        <f t="shared" si="522"/>
        <v>179.65732499999999</v>
      </c>
      <c r="AD1164" s="16">
        <v>51</v>
      </c>
      <c r="AE1164" s="16">
        <v>40</v>
      </c>
      <c r="AF1164" s="16">
        <v>50.74</v>
      </c>
      <c r="AG1164" s="14">
        <f t="shared" si="523"/>
        <v>51.68076111111111</v>
      </c>
      <c r="AH1164" s="16">
        <v>0</v>
      </c>
      <c r="AI1164" s="16">
        <v>17</v>
      </c>
      <c r="AJ1164" s="16">
        <v>5.55</v>
      </c>
      <c r="AK1164" s="14">
        <f t="shared" si="524"/>
        <v>0.28487499999999999</v>
      </c>
      <c r="AL1164" s="16">
        <v>170</v>
      </c>
      <c r="AM1164" s="16">
        <v>24</v>
      </c>
      <c r="AN1164" s="16">
        <v>48.14</v>
      </c>
      <c r="AO1164" s="16">
        <f t="shared" si="525"/>
        <v>170.41337222222222</v>
      </c>
      <c r="AP1164" s="16">
        <v>36</v>
      </c>
      <c r="AQ1164" s="16">
        <v>27</v>
      </c>
      <c r="AR1164" s="16">
        <v>28.49</v>
      </c>
      <c r="AS1164" s="14">
        <f t="shared" si="526"/>
        <v>36.457913888888889</v>
      </c>
      <c r="AT1164" s="16">
        <v>9</v>
      </c>
      <c r="AU1164" s="16">
        <v>47</v>
      </c>
      <c r="AV1164" s="16">
        <v>49.48</v>
      </c>
      <c r="AW1164" s="14">
        <f t="shared" si="527"/>
        <v>9.797077777777778</v>
      </c>
      <c r="AX1164" s="14">
        <f t="shared" si="519"/>
        <v>-9.2439527777777641</v>
      </c>
      <c r="AY1164" s="14">
        <f t="shared" si="520"/>
        <v>-15.222847222222221</v>
      </c>
      <c r="AZ1164" s="14">
        <f t="shared" si="521"/>
        <v>142.68304166666667</v>
      </c>
    </row>
    <row r="1165" spans="1:52">
      <c r="A1165" s="11">
        <v>0.74513888888888902</v>
      </c>
      <c r="B1165" s="12">
        <f t="shared" si="515"/>
        <v>17.866666666666656</v>
      </c>
      <c r="C1165" s="12">
        <f t="shared" si="516"/>
        <v>24.57230163063128</v>
      </c>
      <c r="D1165" s="12">
        <f t="shared" si="517"/>
        <v>24.190124975075737</v>
      </c>
      <c r="E1165" s="12">
        <f t="shared" si="518"/>
        <v>24.346124975075735</v>
      </c>
      <c r="F1165" s="12">
        <f t="shared" si="511"/>
        <v>6.3738006137564094</v>
      </c>
      <c r="G1165" s="12">
        <f t="shared" si="505"/>
        <v>0.41373971847470975</v>
      </c>
      <c r="H1165" s="26">
        <f t="shared" si="512"/>
        <v>23.705539685531722</v>
      </c>
      <c r="I1165" s="33">
        <f t="shared" si="506"/>
        <v>10.175357186186837</v>
      </c>
      <c r="J1165" s="50">
        <f t="shared" si="507"/>
        <v>10.331357186186837</v>
      </c>
      <c r="K1165" s="33">
        <f t="shared" si="497"/>
        <v>2.704742986478057</v>
      </c>
      <c r="L1165" s="33">
        <f t="shared" si="513"/>
        <v>-0.99998410631400347</v>
      </c>
      <c r="M1165" s="33">
        <f t="shared" si="498"/>
        <v>3.1359546170346868</v>
      </c>
      <c r="N1165" s="33">
        <f t="shared" si="514"/>
        <v>5.6380066853562527E-3</v>
      </c>
      <c r="O1165" s="33">
        <f t="shared" si="499"/>
        <v>3.1359546170346868</v>
      </c>
      <c r="P1165" s="33">
        <f t="shared" si="500"/>
        <v>179.67696430065195</v>
      </c>
      <c r="Q1165" s="33">
        <f t="shared" si="508"/>
        <v>0.13770139545940357</v>
      </c>
      <c r="R1165" s="33">
        <f t="shared" si="501"/>
        <v>7.8897087928857434</v>
      </c>
      <c r="S1165" s="33">
        <f t="shared" si="509"/>
        <v>-0.9944841878588595</v>
      </c>
      <c r="T1165" s="33">
        <f t="shared" si="502"/>
        <v>3.0365127762577737</v>
      </c>
      <c r="U1165" s="33">
        <f t="shared" si="510"/>
        <v>0.10488660590706787</v>
      </c>
      <c r="V1165" s="72">
        <f t="shared" si="503"/>
        <v>3.0365127762577737</v>
      </c>
      <c r="W1165" s="33">
        <f t="shared" si="504"/>
        <v>173.97936651712288</v>
      </c>
      <c r="X1165" s="80">
        <v>0.74513888888888891</v>
      </c>
      <c r="Z1165" s="16">
        <v>179</v>
      </c>
      <c r="AA1165" s="16">
        <v>38</v>
      </c>
      <c r="AB1165" s="16">
        <v>14.17</v>
      </c>
      <c r="AC1165" s="14">
        <f t="shared" si="522"/>
        <v>179.63726944444446</v>
      </c>
      <c r="AD1165" s="16">
        <v>51</v>
      </c>
      <c r="AE1165" s="16">
        <v>40</v>
      </c>
      <c r="AF1165" s="16">
        <v>47.08</v>
      </c>
      <c r="AG1165" s="14">
        <f t="shared" si="523"/>
        <v>51.679744444444445</v>
      </c>
      <c r="AH1165" s="16">
        <v>0</v>
      </c>
      <c r="AI1165" s="16">
        <v>18</v>
      </c>
      <c r="AJ1165" s="16">
        <v>5.71</v>
      </c>
      <c r="AK1165" s="14">
        <f t="shared" si="524"/>
        <v>0.30158611111111111</v>
      </c>
      <c r="AL1165" s="16">
        <v>170</v>
      </c>
      <c r="AM1165" s="16">
        <v>28</v>
      </c>
      <c r="AN1165" s="16">
        <v>54.98</v>
      </c>
      <c r="AO1165" s="16">
        <f t="shared" si="525"/>
        <v>170.48193888888889</v>
      </c>
      <c r="AP1165" s="16">
        <v>36</v>
      </c>
      <c r="AQ1165" s="16">
        <v>25</v>
      </c>
      <c r="AR1165" s="16">
        <v>49.91</v>
      </c>
      <c r="AS1165" s="14">
        <f t="shared" si="526"/>
        <v>36.430530555555556</v>
      </c>
      <c r="AT1165" s="16">
        <v>9</v>
      </c>
      <c r="AU1165" s="16">
        <v>48</v>
      </c>
      <c r="AV1165" s="16">
        <v>49.64</v>
      </c>
      <c r="AW1165" s="14">
        <f t="shared" si="527"/>
        <v>9.8137888888888885</v>
      </c>
      <c r="AX1165" s="14">
        <f t="shared" si="519"/>
        <v>-9.1553305555555653</v>
      </c>
      <c r="AY1165" s="14">
        <f t="shared" si="520"/>
        <v>-15.249213888888889</v>
      </c>
      <c r="AZ1165" s="14">
        <f t="shared" si="521"/>
        <v>142.68304166666664</v>
      </c>
    </row>
    <row r="1166" spans="1:52">
      <c r="A1166" s="11">
        <v>0.74583333333333302</v>
      </c>
      <c r="B1166" s="12">
        <f t="shared" si="515"/>
        <v>17.883333333333336</v>
      </c>
      <c r="C1166" s="12">
        <f t="shared" si="516"/>
        <v>24.589013863964624</v>
      </c>
      <c r="D1166" s="12">
        <f t="shared" si="517"/>
        <v>24.206837208409059</v>
      </c>
      <c r="E1166" s="12">
        <f t="shared" si="518"/>
        <v>24.362837208409058</v>
      </c>
      <c r="F1166" s="12">
        <f t="shared" si="511"/>
        <v>6.37817586621183</v>
      </c>
      <c r="G1166" s="12">
        <f t="shared" si="505"/>
        <v>0.41371909019275083</v>
      </c>
      <c r="H1166" s="26">
        <f t="shared" si="512"/>
        <v>23.704357772036872</v>
      </c>
      <c r="I1166" s="33">
        <f t="shared" si="506"/>
        <v>10.19206941952018</v>
      </c>
      <c r="J1166" s="50">
        <f t="shared" si="507"/>
        <v>10.348069419520181</v>
      </c>
      <c r="K1166" s="33">
        <f t="shared" si="497"/>
        <v>2.7091182389334829</v>
      </c>
      <c r="L1166" s="33">
        <f t="shared" si="513"/>
        <v>-0.99998274310132818</v>
      </c>
      <c r="M1166" s="33">
        <f t="shared" si="498"/>
        <v>3.1357178006885746</v>
      </c>
      <c r="N1166" s="33">
        <f t="shared" si="514"/>
        <v>5.8748191072814241E-3</v>
      </c>
      <c r="O1166" s="33">
        <f t="shared" si="499"/>
        <v>3.1357178006885746</v>
      </c>
      <c r="P1166" s="33">
        <f t="shared" si="500"/>
        <v>179.6633957235</v>
      </c>
      <c r="Q1166" s="33">
        <f t="shared" si="508"/>
        <v>0.13727459285741928</v>
      </c>
      <c r="R1166" s="33">
        <f t="shared" si="501"/>
        <v>7.8652548051068409</v>
      </c>
      <c r="S1166" s="33">
        <f t="shared" si="509"/>
        <v>-0.99458809646544255</v>
      </c>
      <c r="T1166" s="33">
        <f t="shared" si="502"/>
        <v>3.0375081490600921</v>
      </c>
      <c r="U1166" s="33">
        <f t="shared" si="510"/>
        <v>0.10389667159850448</v>
      </c>
      <c r="V1166" s="72">
        <f t="shared" si="503"/>
        <v>3.0375081490600921</v>
      </c>
      <c r="W1166" s="33">
        <f t="shared" si="504"/>
        <v>174.03639717773785</v>
      </c>
      <c r="X1166" s="80">
        <v>0.74583333333333324</v>
      </c>
      <c r="Z1166" s="16">
        <v>179</v>
      </c>
      <c r="AA1166" s="16">
        <v>37</v>
      </c>
      <c r="AB1166" s="16">
        <v>2.0099999999999998</v>
      </c>
      <c r="AC1166" s="14">
        <f t="shared" si="522"/>
        <v>179.61722499999999</v>
      </c>
      <c r="AD1166" s="16">
        <v>51</v>
      </c>
      <c r="AE1166" s="16">
        <v>40</v>
      </c>
      <c r="AF1166" s="16">
        <v>43.22</v>
      </c>
      <c r="AG1166" s="14">
        <f t="shared" si="523"/>
        <v>51.678672222222225</v>
      </c>
      <c r="AH1166" s="16">
        <v>0</v>
      </c>
      <c r="AI1166" s="16">
        <v>19</v>
      </c>
      <c r="AJ1166" s="16">
        <v>5.88</v>
      </c>
      <c r="AK1166" s="14">
        <f t="shared" si="524"/>
        <v>0.31829999999999997</v>
      </c>
      <c r="AL1166" s="16">
        <v>170</v>
      </c>
      <c r="AM1166" s="16">
        <v>33</v>
      </c>
      <c r="AN1166" s="16">
        <v>2.16</v>
      </c>
      <c r="AO1166" s="16">
        <f t="shared" si="525"/>
        <v>170.5506</v>
      </c>
      <c r="AP1166" s="16">
        <v>36</v>
      </c>
      <c r="AQ1166" s="16">
        <v>24</v>
      </c>
      <c r="AR1166" s="16">
        <v>12.04</v>
      </c>
      <c r="AS1166" s="14">
        <f t="shared" si="526"/>
        <v>36.403344444444443</v>
      </c>
      <c r="AT1166" s="16">
        <v>9</v>
      </c>
      <c r="AU1166" s="16">
        <v>49</v>
      </c>
      <c r="AV1166" s="16">
        <v>49.81</v>
      </c>
      <c r="AW1166" s="14">
        <f t="shared" si="527"/>
        <v>9.8305027777777774</v>
      </c>
      <c r="AX1166" s="14">
        <f t="shared" si="519"/>
        <v>-9.0666249999999877</v>
      </c>
      <c r="AY1166" s="14">
        <f t="shared" si="520"/>
        <v>-15.275327777777783</v>
      </c>
      <c r="AZ1166" s="14">
        <f t="shared" si="521"/>
        <v>142.68304166666664</v>
      </c>
    </row>
    <row r="1167" spans="1:52">
      <c r="A1167" s="11">
        <v>0.74652777777777801</v>
      </c>
      <c r="B1167" s="12">
        <f t="shared" si="515"/>
        <v>17.899999999999991</v>
      </c>
      <c r="C1167" s="12">
        <f t="shared" si="516"/>
        <v>24.605726097297946</v>
      </c>
      <c r="D1167" s="12">
        <f t="shared" si="517"/>
        <v>24.223549441742406</v>
      </c>
      <c r="E1167" s="12">
        <f t="shared" si="518"/>
        <v>24.379549441742405</v>
      </c>
      <c r="F1167" s="12">
        <f t="shared" si="511"/>
        <v>6.3825511186672568</v>
      </c>
      <c r="G1167" s="12">
        <f t="shared" si="505"/>
        <v>0.41369749257179556</v>
      </c>
      <c r="H1167" s="26">
        <f t="shared" si="512"/>
        <v>23.70312031950861</v>
      </c>
      <c r="I1167" s="33">
        <f t="shared" si="506"/>
        <v>10.208781652853503</v>
      </c>
      <c r="J1167" s="50">
        <f t="shared" si="507"/>
        <v>10.364781652853504</v>
      </c>
      <c r="K1167" s="33">
        <f t="shared" si="497"/>
        <v>2.7134934913889031</v>
      </c>
      <c r="L1167" s="33">
        <f t="shared" si="513"/>
        <v>-0.99998132453869726</v>
      </c>
      <c r="M1167" s="33">
        <f t="shared" si="498"/>
        <v>3.1354811039611246</v>
      </c>
      <c r="N1167" s="33">
        <f t="shared" si="514"/>
        <v>6.1115115832854451E-3</v>
      </c>
      <c r="O1167" s="33">
        <f t="shared" si="499"/>
        <v>3.1354811039611246</v>
      </c>
      <c r="P1167" s="33">
        <f t="shared" si="500"/>
        <v>179.64983399999255</v>
      </c>
      <c r="Q1167" s="33">
        <f t="shared" si="508"/>
        <v>0.13685184124771183</v>
      </c>
      <c r="R1167" s="33">
        <f t="shared" si="501"/>
        <v>7.8410329220882415</v>
      </c>
      <c r="S1167" s="33">
        <f t="shared" si="509"/>
        <v>-0.994691194791674</v>
      </c>
      <c r="T1167" s="33">
        <f t="shared" si="502"/>
        <v>3.0385052236583001</v>
      </c>
      <c r="U1167" s="33">
        <f t="shared" si="510"/>
        <v>0.10290494159131623</v>
      </c>
      <c r="V1167" s="72">
        <f t="shared" si="503"/>
        <v>3.0385052236583001</v>
      </c>
      <c r="W1167" s="33">
        <f t="shared" si="504"/>
        <v>174.09352534407486</v>
      </c>
      <c r="X1167" s="80">
        <v>0.74652777777777779</v>
      </c>
      <c r="Z1167" s="16">
        <v>179</v>
      </c>
      <c r="AA1167" s="16">
        <v>35</v>
      </c>
      <c r="AB1167" s="16">
        <v>49.87</v>
      </c>
      <c r="AC1167" s="14">
        <f t="shared" si="522"/>
        <v>179.59718611111111</v>
      </c>
      <c r="AD1167" s="16">
        <v>51</v>
      </c>
      <c r="AE1167" s="16">
        <v>40</v>
      </c>
      <c r="AF1167" s="16">
        <v>39.14</v>
      </c>
      <c r="AG1167" s="14">
        <f t="shared" si="523"/>
        <v>51.67753888888889</v>
      </c>
      <c r="AH1167" s="16">
        <v>0</v>
      </c>
      <c r="AI1167" s="16">
        <v>20</v>
      </c>
      <c r="AJ1167" s="16">
        <v>6.04</v>
      </c>
      <c r="AK1167" s="14">
        <f t="shared" si="524"/>
        <v>0.33501111111111109</v>
      </c>
      <c r="AL1167" s="16">
        <v>170</v>
      </c>
      <c r="AM1167" s="16">
        <v>37</v>
      </c>
      <c r="AN1167" s="16">
        <v>9.68</v>
      </c>
      <c r="AO1167" s="16">
        <f t="shared" si="525"/>
        <v>170.61935555555556</v>
      </c>
      <c r="AP1167" s="16">
        <v>36</v>
      </c>
      <c r="AQ1167" s="16">
        <v>22</v>
      </c>
      <c r="AR1167" s="16">
        <v>34.869999999999997</v>
      </c>
      <c r="AS1167" s="14">
        <f t="shared" si="526"/>
        <v>36.376352777777775</v>
      </c>
      <c r="AT1167" s="16">
        <v>9</v>
      </c>
      <c r="AU1167" s="16">
        <v>50</v>
      </c>
      <c r="AV1167" s="16">
        <v>49.97</v>
      </c>
      <c r="AW1167" s="14">
        <f t="shared" si="527"/>
        <v>9.8472138888888896</v>
      </c>
      <c r="AX1167" s="14">
        <f t="shared" si="519"/>
        <v>-8.9778305555555562</v>
      </c>
      <c r="AY1167" s="14">
        <f t="shared" si="520"/>
        <v>-15.301186111111114</v>
      </c>
      <c r="AZ1167" s="14">
        <f t="shared" si="521"/>
        <v>142.68304166666667</v>
      </c>
    </row>
    <row r="1168" spans="1:52">
      <c r="A1168" s="11">
        <v>0.74722222222222201</v>
      </c>
      <c r="B1168" s="12">
        <f t="shared" si="515"/>
        <v>17.916666666666671</v>
      </c>
      <c r="C1168" s="12">
        <f t="shared" si="516"/>
        <v>24.622438330631294</v>
      </c>
      <c r="D1168" s="12">
        <f t="shared" si="517"/>
        <v>24.240261675075732</v>
      </c>
      <c r="E1168" s="12">
        <f t="shared" si="518"/>
        <v>24.396261675075731</v>
      </c>
      <c r="F1168" s="12">
        <f t="shared" si="511"/>
        <v>6.3869263711226782</v>
      </c>
      <c r="G1168" s="12">
        <f t="shared" si="505"/>
        <v>0.41367492605284151</v>
      </c>
      <c r="H1168" s="26">
        <f t="shared" si="512"/>
        <v>23.701827353214242</v>
      </c>
      <c r="I1168" s="33">
        <f t="shared" si="506"/>
        <v>10.22549388618685</v>
      </c>
      <c r="J1168" s="50">
        <f t="shared" si="507"/>
        <v>10.381493886186851</v>
      </c>
      <c r="K1168" s="33">
        <f t="shared" si="497"/>
        <v>2.7178687438443299</v>
      </c>
      <c r="L1168" s="33">
        <f t="shared" si="513"/>
        <v>-0.99997985074169526</v>
      </c>
      <c r="M1168" s="33">
        <f t="shared" si="498"/>
        <v>3.1352445316674391</v>
      </c>
      <c r="N1168" s="33">
        <f t="shared" si="514"/>
        <v>6.3480792856638506E-3</v>
      </c>
      <c r="O1168" s="33">
        <f t="shared" si="499"/>
        <v>3.1352445316674391</v>
      </c>
      <c r="P1168" s="33">
        <f t="shared" si="500"/>
        <v>179.63627940601464</v>
      </c>
      <c r="Q1168" s="33">
        <f t="shared" si="508"/>
        <v>0.13643314793810171</v>
      </c>
      <c r="R1168" s="33">
        <f t="shared" si="501"/>
        <v>7.8170435625372185</v>
      </c>
      <c r="S1168" s="33">
        <f t="shared" si="509"/>
        <v>-0.99479347602251611</v>
      </c>
      <c r="T1168" s="33">
        <f t="shared" si="502"/>
        <v>3.039503983867986</v>
      </c>
      <c r="U1168" s="33">
        <f t="shared" si="510"/>
        <v>0.10191143244523609</v>
      </c>
      <c r="V1168" s="72">
        <f t="shared" si="503"/>
        <v>3.039503983867986</v>
      </c>
      <c r="W1168" s="33">
        <f t="shared" si="504"/>
        <v>174.15075008883548</v>
      </c>
      <c r="X1168" s="80">
        <v>0.74722222222222223</v>
      </c>
      <c r="Z1168" s="16">
        <v>179</v>
      </c>
      <c r="AA1168" s="16">
        <v>34</v>
      </c>
      <c r="AB1168" s="16">
        <v>37.770000000000003</v>
      </c>
      <c r="AC1168" s="14">
        <f t="shared" si="522"/>
        <v>179.57715833333333</v>
      </c>
      <c r="AD1168" s="16">
        <v>51</v>
      </c>
      <c r="AE1168" s="16">
        <v>40</v>
      </c>
      <c r="AF1168" s="16">
        <v>34.86</v>
      </c>
      <c r="AG1168" s="14">
        <f t="shared" si="523"/>
        <v>51.676349999999999</v>
      </c>
      <c r="AH1168" s="16">
        <v>0</v>
      </c>
      <c r="AI1168" s="16">
        <v>21</v>
      </c>
      <c r="AJ1168" s="16">
        <v>6.21</v>
      </c>
      <c r="AK1168" s="14">
        <f t="shared" si="524"/>
        <v>0.35172499999999995</v>
      </c>
      <c r="AL1168" s="16">
        <v>170</v>
      </c>
      <c r="AM1168" s="16">
        <v>41</v>
      </c>
      <c r="AN1168" s="16">
        <v>17.54</v>
      </c>
      <c r="AO1168" s="16">
        <f t="shared" si="525"/>
        <v>170.68820555555556</v>
      </c>
      <c r="AP1168" s="16">
        <v>36</v>
      </c>
      <c r="AQ1168" s="16">
        <v>20</v>
      </c>
      <c r="AR1168" s="16">
        <v>58.4</v>
      </c>
      <c r="AS1168" s="14">
        <f t="shared" si="526"/>
        <v>36.349555555555554</v>
      </c>
      <c r="AT1168" s="16">
        <v>9</v>
      </c>
      <c r="AU1168" s="16">
        <v>51</v>
      </c>
      <c r="AV1168" s="16">
        <v>50.13</v>
      </c>
      <c r="AW1168" s="14">
        <f t="shared" si="527"/>
        <v>9.8639250000000001</v>
      </c>
      <c r="AX1168" s="14">
        <f t="shared" si="519"/>
        <v>-8.8889527777777744</v>
      </c>
      <c r="AY1168" s="14">
        <f t="shared" si="520"/>
        <v>-15.326794444444445</v>
      </c>
      <c r="AZ1168" s="14">
        <f t="shared" si="521"/>
        <v>142.68299999999999</v>
      </c>
    </row>
    <row r="1169" spans="1:52">
      <c r="A1169" s="11">
        <v>0.74791666666666701</v>
      </c>
      <c r="B1169" s="12">
        <f t="shared" si="515"/>
        <v>17.93333333333333</v>
      </c>
      <c r="C1169" s="12">
        <f t="shared" si="516"/>
        <v>24.63915056396462</v>
      </c>
      <c r="D1169" s="12">
        <f t="shared" si="517"/>
        <v>24.25697390840908</v>
      </c>
      <c r="E1169" s="12">
        <f t="shared" si="518"/>
        <v>24.412973908409079</v>
      </c>
      <c r="F1169" s="12">
        <f t="shared" si="511"/>
        <v>6.3913016235781051</v>
      </c>
      <c r="G1169" s="12">
        <f t="shared" si="505"/>
        <v>0.4136513910966535</v>
      </c>
      <c r="H1169" s="26">
        <f t="shared" si="512"/>
        <v>23.700478899553644</v>
      </c>
      <c r="I1169" s="33">
        <f t="shared" si="506"/>
        <v>10.242206119520176</v>
      </c>
      <c r="J1169" s="50">
        <f t="shared" si="507"/>
        <v>10.398206119520177</v>
      </c>
      <c r="K1169" s="33">
        <f t="shared" si="497"/>
        <v>2.7222439962997513</v>
      </c>
      <c r="L1169" s="33">
        <f t="shared" si="513"/>
        <v>-0.99997832183040014</v>
      </c>
      <c r="M1169" s="33">
        <f t="shared" si="498"/>
        <v>3.135008088619478</v>
      </c>
      <c r="N1169" s="33">
        <f t="shared" si="514"/>
        <v>6.5845173898297464E-3</v>
      </c>
      <c r="O1169" s="33">
        <f t="shared" si="499"/>
        <v>3.135008088619478</v>
      </c>
      <c r="P1169" s="33">
        <f t="shared" si="500"/>
        <v>179.62273221727125</v>
      </c>
      <c r="Q1169" s="33">
        <f t="shared" si="508"/>
        <v>0.13601852016861563</v>
      </c>
      <c r="R1169" s="33">
        <f t="shared" si="501"/>
        <v>7.7932871412767426</v>
      </c>
      <c r="S1169" s="33">
        <f t="shared" si="509"/>
        <v>-0.9948949333956959</v>
      </c>
      <c r="T1169" s="33">
        <f t="shared" si="502"/>
        <v>3.0405044134753361</v>
      </c>
      <c r="U1169" s="33">
        <f t="shared" si="510"/>
        <v>0.100916160765132</v>
      </c>
      <c r="V1169" s="72">
        <f t="shared" si="503"/>
        <v>3.0405044134753361</v>
      </c>
      <c r="W1169" s="33">
        <f t="shared" si="504"/>
        <v>174.20807048303655</v>
      </c>
      <c r="X1169" s="80">
        <v>0.74791666666666667</v>
      </c>
      <c r="Z1169" s="16">
        <v>179</v>
      </c>
      <c r="AA1169" s="16">
        <v>33</v>
      </c>
      <c r="AB1169" s="16">
        <v>25.7</v>
      </c>
      <c r="AC1169" s="14">
        <f t="shared" si="522"/>
        <v>179.55713888888889</v>
      </c>
      <c r="AD1169" s="16">
        <v>51</v>
      </c>
      <c r="AE1169" s="16">
        <v>40</v>
      </c>
      <c r="AF1169" s="16">
        <v>30.38</v>
      </c>
      <c r="AG1169" s="14">
        <f t="shared" si="523"/>
        <v>51.675105555555554</v>
      </c>
      <c r="AH1169" s="16">
        <v>0</v>
      </c>
      <c r="AI1169" s="16">
        <v>22</v>
      </c>
      <c r="AJ1169" s="16">
        <v>6.37</v>
      </c>
      <c r="AK1169" s="14">
        <f t="shared" si="524"/>
        <v>0.36843611111111108</v>
      </c>
      <c r="AL1169" s="16">
        <v>170</v>
      </c>
      <c r="AM1169" s="16">
        <v>45</v>
      </c>
      <c r="AN1169" s="16">
        <v>25.74</v>
      </c>
      <c r="AO1169" s="16">
        <f t="shared" si="525"/>
        <v>170.75715</v>
      </c>
      <c r="AP1169" s="16">
        <v>36</v>
      </c>
      <c r="AQ1169" s="16">
        <v>19</v>
      </c>
      <c r="AR1169" s="16">
        <v>22.64</v>
      </c>
      <c r="AS1169" s="14">
        <f t="shared" si="526"/>
        <v>36.322955555555552</v>
      </c>
      <c r="AT1169" s="16">
        <v>9</v>
      </c>
      <c r="AU1169" s="16">
        <v>52</v>
      </c>
      <c r="AV1169" s="16">
        <v>50.3</v>
      </c>
      <c r="AW1169" s="14">
        <f t="shared" si="527"/>
        <v>9.880638888888889</v>
      </c>
      <c r="AX1169" s="14">
        <f t="shared" si="519"/>
        <v>-8.7999888888888904</v>
      </c>
      <c r="AY1169" s="14">
        <f t="shared" si="520"/>
        <v>-15.352150000000002</v>
      </c>
      <c r="AZ1169" s="14">
        <f t="shared" si="521"/>
        <v>142.68304166666667</v>
      </c>
    </row>
    <row r="1170" spans="1:52">
      <c r="A1170" s="11">
        <v>0.74861111111111101</v>
      </c>
      <c r="B1170" s="12">
        <f t="shared" si="515"/>
        <v>17.95000000000001</v>
      </c>
      <c r="C1170" s="12">
        <f t="shared" si="516"/>
        <v>24.655862797297967</v>
      </c>
      <c r="D1170" s="12">
        <f t="shared" si="517"/>
        <v>24.273686141742399</v>
      </c>
      <c r="E1170" s="12">
        <f t="shared" si="518"/>
        <v>24.429686141742398</v>
      </c>
      <c r="F1170" s="12">
        <f t="shared" si="511"/>
        <v>6.3956768760335247</v>
      </c>
      <c r="G1170" s="12">
        <f t="shared" si="505"/>
        <v>0.41362688818375271</v>
      </c>
      <c r="H1170" s="26">
        <f t="shared" si="512"/>
        <v>23.699074986058651</v>
      </c>
      <c r="I1170" s="33">
        <f t="shared" si="506"/>
        <v>10.258918352853524</v>
      </c>
      <c r="J1170" s="50">
        <f t="shared" si="507"/>
        <v>10.414918352853524</v>
      </c>
      <c r="K1170" s="33">
        <f t="shared" si="497"/>
        <v>2.7266192487551781</v>
      </c>
      <c r="L1170" s="33">
        <f t="shared" si="513"/>
        <v>-0.99997673792937336</v>
      </c>
      <c r="M1170" s="33">
        <f t="shared" si="498"/>
        <v>3.1347717796260666</v>
      </c>
      <c r="N1170" s="33">
        <f t="shared" si="514"/>
        <v>6.8208210744365632E-3</v>
      </c>
      <c r="O1170" s="33">
        <f t="shared" si="499"/>
        <v>3.1347717796260666</v>
      </c>
      <c r="P1170" s="33">
        <f t="shared" si="500"/>
        <v>179.60919270928781</v>
      </c>
      <c r="Q1170" s="33">
        <f t="shared" si="508"/>
        <v>0.13560796511129769</v>
      </c>
      <c r="R1170" s="33">
        <f t="shared" si="501"/>
        <v>7.7697640692346726</v>
      </c>
      <c r="S1170" s="33">
        <f t="shared" si="509"/>
        <v>-0.99499556020217172</v>
      </c>
      <c r="T1170" s="33">
        <f t="shared" si="502"/>
        <v>3.0415064962373628</v>
      </c>
      <c r="U1170" s="33">
        <f t="shared" si="510"/>
        <v>9.9919143200723329E-2</v>
      </c>
      <c r="V1170" s="72">
        <f t="shared" si="503"/>
        <v>3.0415064962373628</v>
      </c>
      <c r="W1170" s="33">
        <f t="shared" si="504"/>
        <v>174.2654855960235</v>
      </c>
      <c r="X1170" s="80">
        <v>0.74861111111111101</v>
      </c>
      <c r="Z1170" s="16">
        <v>179</v>
      </c>
      <c r="AA1170" s="16">
        <v>32</v>
      </c>
      <c r="AB1170" s="16">
        <v>13.67</v>
      </c>
      <c r="AC1170" s="14">
        <f t="shared" si="522"/>
        <v>179.53713055555556</v>
      </c>
      <c r="AD1170" s="16">
        <v>51</v>
      </c>
      <c r="AE1170" s="16">
        <v>40</v>
      </c>
      <c r="AF1170" s="16">
        <v>25.68</v>
      </c>
      <c r="AG1170" s="14">
        <f t="shared" si="523"/>
        <v>51.6738</v>
      </c>
      <c r="AH1170" s="16">
        <v>0</v>
      </c>
      <c r="AI1170" s="16">
        <v>23</v>
      </c>
      <c r="AJ1170" s="16">
        <v>6.54</v>
      </c>
      <c r="AK1170" s="14">
        <f t="shared" si="524"/>
        <v>0.38515000000000005</v>
      </c>
      <c r="AL1170" s="16">
        <v>170</v>
      </c>
      <c r="AM1170" s="16">
        <v>49</v>
      </c>
      <c r="AN1170" s="16">
        <v>34.270000000000003</v>
      </c>
      <c r="AO1170" s="16">
        <f t="shared" si="525"/>
        <v>170.8261861111111</v>
      </c>
      <c r="AP1170" s="16">
        <v>36</v>
      </c>
      <c r="AQ1170" s="16">
        <v>17</v>
      </c>
      <c r="AR1170" s="16">
        <v>47.58</v>
      </c>
      <c r="AS1170" s="14">
        <f t="shared" si="526"/>
        <v>36.296550000000003</v>
      </c>
      <c r="AT1170" s="16">
        <v>9</v>
      </c>
      <c r="AU1170" s="16">
        <v>53</v>
      </c>
      <c r="AV1170" s="16">
        <v>50.46</v>
      </c>
      <c r="AW1170" s="14">
        <f t="shared" si="527"/>
        <v>9.8973499999999994</v>
      </c>
      <c r="AX1170" s="14">
        <f t="shared" si="519"/>
        <v>-8.7109444444444648</v>
      </c>
      <c r="AY1170" s="14">
        <f t="shared" si="520"/>
        <v>-15.377249999999997</v>
      </c>
      <c r="AZ1170" s="14">
        <f t="shared" si="521"/>
        <v>142.68299999999999</v>
      </c>
    </row>
    <row r="1171" spans="1:52">
      <c r="A1171" s="11">
        <v>0.749305555555556</v>
      </c>
      <c r="B1171" s="12">
        <f t="shared" si="515"/>
        <v>17.966666666666665</v>
      </c>
      <c r="C1171" s="12">
        <f t="shared" si="516"/>
        <v>24.672575030631286</v>
      </c>
      <c r="D1171" s="12">
        <f t="shared" si="517"/>
        <v>24.290398375075746</v>
      </c>
      <c r="E1171" s="12">
        <f t="shared" si="518"/>
        <v>24.446398375075745</v>
      </c>
      <c r="F1171" s="12">
        <f t="shared" si="511"/>
        <v>6.4000521284889516</v>
      </c>
      <c r="G1171" s="12">
        <f t="shared" si="505"/>
        <v>0.41360141781440424</v>
      </c>
      <c r="H1171" s="26">
        <f t="shared" si="512"/>
        <v>23.697615641392343</v>
      </c>
      <c r="I1171" s="33">
        <f t="shared" si="506"/>
        <v>10.275630586186843</v>
      </c>
      <c r="J1171" s="50">
        <f t="shared" si="507"/>
        <v>10.431630586186843</v>
      </c>
      <c r="K1171" s="33">
        <f t="shared" si="497"/>
        <v>2.7309945012105978</v>
      </c>
      <c r="L1171" s="33">
        <f t="shared" si="513"/>
        <v>-0.99997509916764904</v>
      </c>
      <c r="M1171" s="33">
        <f t="shared" si="498"/>
        <v>3.1345356094927856</v>
      </c>
      <c r="N1171" s="33">
        <f t="shared" si="514"/>
        <v>7.056985521496595E-3</v>
      </c>
      <c r="O1171" s="33">
        <f t="shared" si="499"/>
        <v>3.1345356094927856</v>
      </c>
      <c r="P1171" s="33">
        <f t="shared" si="500"/>
        <v>179.59566115740378</v>
      </c>
      <c r="Q1171" s="33">
        <f t="shared" si="508"/>
        <v>0.13520148987003111</v>
      </c>
      <c r="R1171" s="33">
        <f t="shared" si="501"/>
        <v>7.7464747534335361</v>
      </c>
      <c r="S1171" s="33">
        <f t="shared" si="509"/>
        <v>-0.99509534978659431</v>
      </c>
      <c r="T1171" s="33">
        <f t="shared" si="502"/>
        <v>3.0425102158820789</v>
      </c>
      <c r="U1171" s="33">
        <f t="shared" si="510"/>
        <v>9.8920396446313202E-2</v>
      </c>
      <c r="V1171" s="72">
        <f t="shared" si="503"/>
        <v>3.0425102158820789</v>
      </c>
      <c r="W1171" s="33">
        <f t="shared" si="504"/>
        <v>174.32299449548009</v>
      </c>
      <c r="X1171" s="80">
        <v>0.74930555555555556</v>
      </c>
      <c r="Z1171" s="16">
        <v>179</v>
      </c>
      <c r="AA1171" s="16">
        <v>31</v>
      </c>
      <c r="AB1171" s="16">
        <v>1.67</v>
      </c>
      <c r="AC1171" s="14">
        <f t="shared" si="522"/>
        <v>179.51713055555555</v>
      </c>
      <c r="AD1171" s="16">
        <v>51</v>
      </c>
      <c r="AE1171" s="16">
        <v>40</v>
      </c>
      <c r="AF1171" s="16">
        <v>20.78</v>
      </c>
      <c r="AG1171" s="14">
        <f t="shared" si="523"/>
        <v>51.672438888888891</v>
      </c>
      <c r="AH1171" s="16">
        <v>0</v>
      </c>
      <c r="AI1171" s="16">
        <v>24</v>
      </c>
      <c r="AJ1171" s="16">
        <v>6.7</v>
      </c>
      <c r="AK1171" s="14">
        <f t="shared" si="524"/>
        <v>0.40186111111111111</v>
      </c>
      <c r="AL1171" s="16">
        <v>170</v>
      </c>
      <c r="AM1171" s="16">
        <v>53</v>
      </c>
      <c r="AN1171" s="16">
        <v>43.13</v>
      </c>
      <c r="AO1171" s="16">
        <f t="shared" si="525"/>
        <v>170.89531388888889</v>
      </c>
      <c r="AP1171" s="16">
        <v>36</v>
      </c>
      <c r="AQ1171" s="16">
        <v>16</v>
      </c>
      <c r="AR1171" s="16">
        <v>13.23</v>
      </c>
      <c r="AS1171" s="14">
        <f t="shared" si="526"/>
        <v>36.270341666666667</v>
      </c>
      <c r="AT1171" s="16">
        <v>9</v>
      </c>
      <c r="AU1171" s="16">
        <v>54</v>
      </c>
      <c r="AV1171" s="16">
        <v>50.63</v>
      </c>
      <c r="AW1171" s="14">
        <f t="shared" si="527"/>
        <v>9.9140638888888883</v>
      </c>
      <c r="AX1171" s="14">
        <f t="shared" si="519"/>
        <v>-8.6218166666666605</v>
      </c>
      <c r="AY1171" s="14">
        <f t="shared" si="520"/>
        <v>-15.402097222222224</v>
      </c>
      <c r="AZ1171" s="14">
        <f t="shared" si="521"/>
        <v>142.68304166666664</v>
      </c>
    </row>
    <row r="1172" spans="1:52">
      <c r="A1172" s="11">
        <v>0.75</v>
      </c>
      <c r="B1172" s="12">
        <f t="shared" si="515"/>
        <v>17.983333333333345</v>
      </c>
      <c r="C1172" s="12">
        <f t="shared" si="516"/>
        <v>24.689287263964633</v>
      </c>
      <c r="D1172" s="12">
        <f t="shared" si="517"/>
        <v>24.307110608409069</v>
      </c>
      <c r="E1172" s="12">
        <f t="shared" si="518"/>
        <v>24.463110608409067</v>
      </c>
      <c r="F1172" s="12">
        <f t="shared" si="511"/>
        <v>6.4044273809443713</v>
      </c>
      <c r="G1172" s="12">
        <f t="shared" si="505"/>
        <v>0.41357498050860508</v>
      </c>
      <c r="H1172" s="26">
        <f t="shared" si="512"/>
        <v>23.696100895348355</v>
      </c>
      <c r="I1172" s="33">
        <f t="shared" si="506"/>
        <v>10.29234281952019</v>
      </c>
      <c r="J1172" s="50">
        <f t="shared" si="507"/>
        <v>10.448342819520191</v>
      </c>
      <c r="K1172" s="33">
        <f t="shared" si="497"/>
        <v>2.7353697536660251</v>
      </c>
      <c r="L1172" s="33">
        <f t="shared" si="513"/>
        <v>-0.99997340567872195</v>
      </c>
      <c r="M1172" s="33">
        <f t="shared" si="498"/>
        <v>3.134299583021753</v>
      </c>
      <c r="N1172" s="33">
        <f t="shared" si="514"/>
        <v>7.2930059164998465E-3</v>
      </c>
      <c r="O1172" s="33">
        <f t="shared" si="499"/>
        <v>3.134299583021753</v>
      </c>
      <c r="P1172" s="33">
        <f t="shared" si="500"/>
        <v>179.58213783676021</v>
      </c>
      <c r="Q1172" s="33">
        <f t="shared" si="508"/>
        <v>0.13479910148035182</v>
      </c>
      <c r="R1172" s="33">
        <f t="shared" si="501"/>
        <v>7.7234195969798467</v>
      </c>
      <c r="S1172" s="33">
        <f t="shared" si="509"/>
        <v>-0.99519429554776784</v>
      </c>
      <c r="T1172" s="33">
        <f t="shared" si="502"/>
        <v>3.0435155561087113</v>
      </c>
      <c r="U1172" s="33">
        <f t="shared" si="510"/>
        <v>9.7919937240493832E-2</v>
      </c>
      <c r="V1172" s="72">
        <f t="shared" si="503"/>
        <v>3.0435155561087113</v>
      </c>
      <c r="W1172" s="33">
        <f t="shared" si="504"/>
        <v>174.38059624744085</v>
      </c>
      <c r="X1172" s="80">
        <v>0.75</v>
      </c>
      <c r="Z1172" s="16">
        <v>179</v>
      </c>
      <c r="AA1172" s="16">
        <v>29</v>
      </c>
      <c r="AB1172" s="16">
        <v>49.72</v>
      </c>
      <c r="AC1172" s="14">
        <f t="shared" si="522"/>
        <v>179.49714444444444</v>
      </c>
      <c r="AD1172" s="16">
        <v>51</v>
      </c>
      <c r="AE1172" s="16">
        <v>40</v>
      </c>
      <c r="AF1172" s="16">
        <v>15.67</v>
      </c>
      <c r="AG1172" s="14">
        <f t="shared" si="523"/>
        <v>51.671019444444447</v>
      </c>
      <c r="AH1172" s="16">
        <v>0</v>
      </c>
      <c r="AI1172" s="16">
        <v>25</v>
      </c>
      <c r="AJ1172" s="16">
        <v>6.87</v>
      </c>
      <c r="AK1172" s="14">
        <f t="shared" si="524"/>
        <v>0.41857500000000003</v>
      </c>
      <c r="AL1172" s="16">
        <v>170</v>
      </c>
      <c r="AM1172" s="16">
        <v>57</v>
      </c>
      <c r="AN1172" s="16">
        <v>52.32</v>
      </c>
      <c r="AO1172" s="16">
        <f t="shared" si="525"/>
        <v>170.96453333333332</v>
      </c>
      <c r="AP1172" s="16">
        <v>36</v>
      </c>
      <c r="AQ1172" s="16">
        <v>14</v>
      </c>
      <c r="AR1172" s="16">
        <v>39.590000000000003</v>
      </c>
      <c r="AS1172" s="14">
        <f t="shared" si="526"/>
        <v>36.244330555555557</v>
      </c>
      <c r="AT1172" s="16">
        <v>9</v>
      </c>
      <c r="AU1172" s="16">
        <v>55</v>
      </c>
      <c r="AV1172" s="16">
        <v>50.79</v>
      </c>
      <c r="AW1172" s="14">
        <f t="shared" si="527"/>
        <v>9.9307750000000006</v>
      </c>
      <c r="AX1172" s="14">
        <f t="shared" si="519"/>
        <v>-8.5326111111111231</v>
      </c>
      <c r="AY1172" s="14">
        <f t="shared" si="520"/>
        <v>-15.42668888888889</v>
      </c>
      <c r="AZ1172" s="14">
        <f t="shared" si="521"/>
        <v>142.68299999999999</v>
      </c>
    </row>
    <row r="1173" spans="1:52">
      <c r="A1173" s="11">
        <v>0.750694444444444</v>
      </c>
      <c r="B1173" s="12">
        <f t="shared" si="515"/>
        <v>18</v>
      </c>
      <c r="C1173" s="12">
        <f t="shared" si="516"/>
        <v>24.705999497297956</v>
      </c>
      <c r="D1173" s="12">
        <f t="shared" si="517"/>
        <v>24.323822841742391</v>
      </c>
      <c r="E1173" s="12">
        <f t="shared" si="518"/>
        <v>24.47982284174239</v>
      </c>
      <c r="F1173" s="12">
        <f t="shared" si="511"/>
        <v>6.4088026333997918</v>
      </c>
      <c r="G1173" s="12">
        <f t="shared" si="505"/>
        <v>0.41354757680607035</v>
      </c>
      <c r="H1173" s="26">
        <f t="shared" si="512"/>
        <v>23.694530778850083</v>
      </c>
      <c r="I1173" s="33">
        <f t="shared" si="506"/>
        <v>10.309055052853513</v>
      </c>
      <c r="J1173" s="50">
        <f t="shared" si="507"/>
        <v>10.465055052853513</v>
      </c>
      <c r="K1173" s="33">
        <f t="shared" si="497"/>
        <v>2.7397450061214452</v>
      </c>
      <c r="L1173" s="33">
        <f t="shared" si="513"/>
        <v>-0.99997165760053675</v>
      </c>
      <c r="M1173" s="33">
        <f t="shared" si="498"/>
        <v>3.1340637050116298</v>
      </c>
      <c r="N1173" s="33">
        <f t="shared" si="514"/>
        <v>7.5288774485360987E-3</v>
      </c>
      <c r="O1173" s="33">
        <f t="shared" si="499"/>
        <v>3.1340637050116298</v>
      </c>
      <c r="P1173" s="33">
        <f t="shared" si="500"/>
        <v>179.56862302230022</v>
      </c>
      <c r="Q1173" s="33">
        <f t="shared" si="508"/>
        <v>0.13440080690927317</v>
      </c>
      <c r="R1173" s="33">
        <f t="shared" si="501"/>
        <v>7.7005989990540664</v>
      </c>
      <c r="S1173" s="33">
        <f t="shared" si="509"/>
        <v>-0.99529239093910571</v>
      </c>
      <c r="T1173" s="33">
        <f t="shared" si="502"/>
        <v>3.0445225005879166</v>
      </c>
      <c r="U1173" s="33">
        <f t="shared" si="510"/>
        <v>9.6917782365871355E-2</v>
      </c>
      <c r="V1173" s="72">
        <f t="shared" si="503"/>
        <v>3.0445225005879166</v>
      </c>
      <c r="W1173" s="33">
        <f t="shared" si="504"/>
        <v>174.43828991630329</v>
      </c>
      <c r="X1173" s="80">
        <v>0.75069444444444444</v>
      </c>
      <c r="Z1173" s="16">
        <v>179</v>
      </c>
      <c r="AA1173" s="16">
        <v>28</v>
      </c>
      <c r="AB1173" s="16">
        <v>37.81</v>
      </c>
      <c r="AC1173" s="14">
        <f t="shared" si="522"/>
        <v>179.47716944444446</v>
      </c>
      <c r="AD1173" s="16">
        <v>51</v>
      </c>
      <c r="AE1173" s="16">
        <v>40</v>
      </c>
      <c r="AF1173" s="16">
        <v>10.35</v>
      </c>
      <c r="AG1173" s="14">
        <f t="shared" si="523"/>
        <v>51.669541666666667</v>
      </c>
      <c r="AH1173" s="16">
        <v>0</v>
      </c>
      <c r="AI1173" s="16">
        <v>26</v>
      </c>
      <c r="AJ1173" s="16">
        <v>7.03</v>
      </c>
      <c r="AK1173" s="14">
        <f t="shared" si="524"/>
        <v>0.43528611111111115</v>
      </c>
      <c r="AL1173" s="16">
        <v>171</v>
      </c>
      <c r="AM1173" s="16">
        <v>2</v>
      </c>
      <c r="AN1173" s="16">
        <v>1.83</v>
      </c>
      <c r="AO1173" s="16">
        <f t="shared" si="525"/>
        <v>171.03384166666666</v>
      </c>
      <c r="AP1173" s="16">
        <v>36</v>
      </c>
      <c r="AQ1173" s="16">
        <v>13</v>
      </c>
      <c r="AR1173" s="16">
        <v>6.66</v>
      </c>
      <c r="AS1173" s="14">
        <f t="shared" si="526"/>
        <v>36.218516666666666</v>
      </c>
      <c r="AT1173" s="16">
        <v>9</v>
      </c>
      <c r="AU1173" s="16">
        <v>56</v>
      </c>
      <c r="AV1173" s="16">
        <v>50.96</v>
      </c>
      <c r="AW1173" s="14">
        <f t="shared" si="527"/>
        <v>9.9474888888888895</v>
      </c>
      <c r="AX1173" s="14">
        <f t="shared" si="519"/>
        <v>-8.443327777777796</v>
      </c>
      <c r="AY1173" s="14">
        <f t="shared" si="520"/>
        <v>-15.451025000000001</v>
      </c>
      <c r="AZ1173" s="14">
        <f t="shared" si="521"/>
        <v>142.68304166666667</v>
      </c>
    </row>
    <row r="1174" spans="1:52">
      <c r="A1174" s="11">
        <v>0.75138888888888899</v>
      </c>
      <c r="B1174" s="12">
        <f t="shared" si="515"/>
        <v>18.016666666666655</v>
      </c>
      <c r="C1174" s="12">
        <f t="shared" si="516"/>
        <v>24.722711730631278</v>
      </c>
      <c r="D1174" s="12">
        <f t="shared" si="517"/>
        <v>24.340535075075735</v>
      </c>
      <c r="E1174" s="12">
        <f t="shared" si="518"/>
        <v>24.496535075075734</v>
      </c>
      <c r="F1174" s="12">
        <f t="shared" si="511"/>
        <v>6.4131778858552186</v>
      </c>
      <c r="G1174" s="12">
        <f t="shared" si="505"/>
        <v>0.4135192072662206</v>
      </c>
      <c r="H1174" s="26">
        <f t="shared" si="512"/>
        <v>23.692905323949965</v>
      </c>
      <c r="I1174" s="33">
        <f t="shared" si="506"/>
        <v>10.325767286186835</v>
      </c>
      <c r="J1174" s="50">
        <f t="shared" si="507"/>
        <v>10.481767286186836</v>
      </c>
      <c r="K1174" s="33">
        <f t="shared" si="497"/>
        <v>2.7441202585768658</v>
      </c>
      <c r="L1174" s="33">
        <f t="shared" si="513"/>
        <v>-0.99996985507547453</v>
      </c>
      <c r="M1174" s="33">
        <f t="shared" si="498"/>
        <v>3.1338279802573945</v>
      </c>
      <c r="N1174" s="33">
        <f t="shared" si="514"/>
        <v>7.7645953104113867E-3</v>
      </c>
      <c r="O1174" s="33">
        <f t="shared" si="499"/>
        <v>3.1338279802573945</v>
      </c>
      <c r="P1174" s="33">
        <f t="shared" si="500"/>
        <v>179.55511698875577</v>
      </c>
      <c r="Q1174" s="33">
        <f t="shared" si="508"/>
        <v>0.13400661305510189</v>
      </c>
      <c r="R1174" s="33">
        <f t="shared" si="501"/>
        <v>7.6780133549000569</v>
      </c>
      <c r="S1174" s="33">
        <f t="shared" si="509"/>
        <v>-0.99538962946908538</v>
      </c>
      <c r="T1174" s="33">
        <f t="shared" si="502"/>
        <v>3.0455310329619829</v>
      </c>
      <c r="U1174" s="33">
        <f t="shared" si="510"/>
        <v>9.5913948648760738E-2</v>
      </c>
      <c r="V1174" s="72">
        <f t="shared" si="503"/>
        <v>3.0455310329619829</v>
      </c>
      <c r="W1174" s="33">
        <f t="shared" si="504"/>
        <v>174.49607456483963</v>
      </c>
      <c r="X1174" s="80">
        <v>0.75138888888888899</v>
      </c>
      <c r="Z1174" s="16">
        <v>179</v>
      </c>
      <c r="AA1174" s="16">
        <v>27</v>
      </c>
      <c r="AB1174" s="16">
        <v>25.94</v>
      </c>
      <c r="AC1174" s="14">
        <f t="shared" si="522"/>
        <v>179.45720555555556</v>
      </c>
      <c r="AD1174" s="16">
        <v>51</v>
      </c>
      <c r="AE1174" s="16">
        <v>40</v>
      </c>
      <c r="AF1174" s="16">
        <v>4.83</v>
      </c>
      <c r="AG1174" s="14">
        <f t="shared" si="523"/>
        <v>51.668008333333333</v>
      </c>
      <c r="AH1174" s="16">
        <v>0</v>
      </c>
      <c r="AI1174" s="16">
        <v>27</v>
      </c>
      <c r="AJ1174" s="16">
        <v>7.19</v>
      </c>
      <c r="AK1174" s="14">
        <f t="shared" si="524"/>
        <v>0.45199722222222222</v>
      </c>
      <c r="AL1174" s="16">
        <v>171</v>
      </c>
      <c r="AM1174" s="16">
        <v>6</v>
      </c>
      <c r="AN1174" s="16">
        <v>11.67</v>
      </c>
      <c r="AO1174" s="16">
        <f t="shared" si="525"/>
        <v>171.10324166666666</v>
      </c>
      <c r="AP1174" s="16">
        <v>36</v>
      </c>
      <c r="AQ1174" s="16">
        <v>11</v>
      </c>
      <c r="AR1174" s="16">
        <v>34.43</v>
      </c>
      <c r="AS1174" s="14">
        <f t="shared" si="526"/>
        <v>36.192897222222221</v>
      </c>
      <c r="AT1174" s="16">
        <v>9</v>
      </c>
      <c r="AU1174" s="16">
        <v>57</v>
      </c>
      <c r="AV1174" s="16">
        <v>51.12</v>
      </c>
      <c r="AW1174" s="14">
        <f t="shared" si="527"/>
        <v>9.9641999999999999</v>
      </c>
      <c r="AX1174" s="14">
        <f t="shared" si="519"/>
        <v>-8.3539638888888987</v>
      </c>
      <c r="AY1174" s="14">
        <f t="shared" si="520"/>
        <v>-15.475111111111111</v>
      </c>
      <c r="AZ1174" s="14">
        <f t="shared" si="521"/>
        <v>142.68304166666667</v>
      </c>
    </row>
    <row r="1175" spans="1:52">
      <c r="A1175" s="11">
        <v>0.75208333333333299</v>
      </c>
      <c r="B1175" s="12">
        <f t="shared" si="515"/>
        <v>18.033333333333335</v>
      </c>
      <c r="C1175" s="12">
        <f t="shared" si="516"/>
        <v>24.739423963964622</v>
      </c>
      <c r="D1175" s="12">
        <f t="shared" si="517"/>
        <v>24.357247308409057</v>
      </c>
      <c r="E1175" s="12">
        <f t="shared" si="518"/>
        <v>24.513247308409056</v>
      </c>
      <c r="F1175" s="12">
        <f t="shared" si="511"/>
        <v>6.4175531383106383</v>
      </c>
      <c r="G1175" s="12">
        <f t="shared" si="505"/>
        <v>0.41348987246816754</v>
      </c>
      <c r="H1175" s="26">
        <f t="shared" si="512"/>
        <v>23.691224563828655</v>
      </c>
      <c r="I1175" s="33">
        <f t="shared" si="506"/>
        <v>10.342479519520179</v>
      </c>
      <c r="J1175" s="50">
        <f t="shared" si="507"/>
        <v>10.498479519520179</v>
      </c>
      <c r="K1175" s="33">
        <f t="shared" si="497"/>
        <v>2.7484955110322913</v>
      </c>
      <c r="L1175" s="33">
        <f t="shared" si="513"/>
        <v>-0.99996799825034188</v>
      </c>
      <c r="M1175" s="33">
        <f t="shared" si="498"/>
        <v>3.1335924135502675</v>
      </c>
      <c r="N1175" s="33">
        <f t="shared" si="514"/>
        <v>8.0001546987699106E-3</v>
      </c>
      <c r="O1175" s="33">
        <f t="shared" si="499"/>
        <v>3.1335924135502675</v>
      </c>
      <c r="P1175" s="33">
        <f t="shared" si="500"/>
        <v>179.54162001064361</v>
      </c>
      <c r="Q1175" s="33">
        <f t="shared" si="508"/>
        <v>0.13361652674726215</v>
      </c>
      <c r="R1175" s="33">
        <f t="shared" si="501"/>
        <v>7.6556630558149994</v>
      </c>
      <c r="S1175" s="33">
        <f t="shared" si="509"/>
        <v>-0.99548600470169835</v>
      </c>
      <c r="T1175" s="33">
        <f t="shared" si="502"/>
        <v>3.0465411368450335</v>
      </c>
      <c r="U1175" s="33">
        <f t="shared" si="510"/>
        <v>9.4908452958893511E-2</v>
      </c>
      <c r="V1175" s="72">
        <f t="shared" si="503"/>
        <v>3.0465411368450335</v>
      </c>
      <c r="W1175" s="33">
        <f t="shared" si="504"/>
        <v>174.55394925420822</v>
      </c>
      <c r="X1175" s="80">
        <v>0.75208333333333333</v>
      </c>
      <c r="Z1175" s="16">
        <v>179</v>
      </c>
      <c r="AA1175" s="16">
        <v>26</v>
      </c>
      <c r="AB1175" s="16">
        <v>14.11</v>
      </c>
      <c r="AC1175" s="14">
        <f t="shared" si="522"/>
        <v>179.43725277777779</v>
      </c>
      <c r="AD1175" s="16">
        <v>51</v>
      </c>
      <c r="AE1175" s="16">
        <v>39</v>
      </c>
      <c r="AF1175" s="16">
        <v>59.1</v>
      </c>
      <c r="AG1175" s="14">
        <f t="shared" si="523"/>
        <v>51.666416666666663</v>
      </c>
      <c r="AH1175" s="16">
        <v>0</v>
      </c>
      <c r="AI1175" s="16">
        <v>28</v>
      </c>
      <c r="AJ1175" s="16">
        <v>7.36</v>
      </c>
      <c r="AK1175" s="14">
        <f t="shared" si="524"/>
        <v>0.46871111111111113</v>
      </c>
      <c r="AL1175" s="16">
        <v>171</v>
      </c>
      <c r="AM1175" s="16">
        <v>10</v>
      </c>
      <c r="AN1175" s="16">
        <v>21.83</v>
      </c>
      <c r="AO1175" s="16">
        <f t="shared" si="525"/>
        <v>171.17273055555555</v>
      </c>
      <c r="AP1175" s="16">
        <v>36</v>
      </c>
      <c r="AQ1175" s="16">
        <v>10</v>
      </c>
      <c r="AR1175" s="16">
        <v>2.92</v>
      </c>
      <c r="AS1175" s="14">
        <f t="shared" si="526"/>
        <v>36.167477777777776</v>
      </c>
      <c r="AT1175" s="16">
        <v>9</v>
      </c>
      <c r="AU1175" s="16">
        <v>58</v>
      </c>
      <c r="AV1175" s="16">
        <v>51.28</v>
      </c>
      <c r="AW1175" s="14">
        <f t="shared" si="527"/>
        <v>9.9809111111111104</v>
      </c>
      <c r="AX1175" s="14">
        <f t="shared" si="519"/>
        <v>-8.2645222222222401</v>
      </c>
      <c r="AY1175" s="14">
        <f t="shared" si="520"/>
        <v>-15.498938888888887</v>
      </c>
      <c r="AZ1175" s="14">
        <f t="shared" si="521"/>
        <v>142.68299999999999</v>
      </c>
    </row>
    <row r="1176" spans="1:52">
      <c r="A1176" s="11">
        <v>0.75277777777777799</v>
      </c>
      <c r="B1176" s="12">
        <f t="shared" si="515"/>
        <v>18.04999999999999</v>
      </c>
      <c r="C1176" s="12">
        <f t="shared" si="516"/>
        <v>24.756136197297945</v>
      </c>
      <c r="D1176" s="12">
        <f t="shared" si="517"/>
        <v>24.373959541742405</v>
      </c>
      <c r="E1176" s="12">
        <f t="shared" si="518"/>
        <v>24.529959541742404</v>
      </c>
      <c r="F1176" s="12">
        <f t="shared" si="511"/>
        <v>6.4219283907660651</v>
      </c>
      <c r="G1176" s="12">
        <f t="shared" si="505"/>
        <v>0.41345957301069935</v>
      </c>
      <c r="H1176" s="26">
        <f t="shared" si="512"/>
        <v>23.689488532794194</v>
      </c>
      <c r="I1176" s="33">
        <f t="shared" si="506"/>
        <v>10.359191752853501</v>
      </c>
      <c r="J1176" s="50">
        <f t="shared" si="507"/>
        <v>10.515191752853502</v>
      </c>
      <c r="K1176" s="33">
        <f t="shared" si="497"/>
        <v>2.7528707634877119</v>
      </c>
      <c r="L1176" s="33">
        <f t="shared" si="513"/>
        <v>-0.99996608727635694</v>
      </c>
      <c r="M1176" s="33">
        <f t="shared" si="498"/>
        <v>3.1333570096776757</v>
      </c>
      <c r="N1176" s="33">
        <f t="shared" si="514"/>
        <v>8.2355508142105526E-3</v>
      </c>
      <c r="O1176" s="33">
        <f t="shared" si="499"/>
        <v>3.1333570096776757</v>
      </c>
      <c r="P1176" s="33">
        <f t="shared" si="500"/>
        <v>179.52813236226305</v>
      </c>
      <c r="Q1176" s="33">
        <f t="shared" si="508"/>
        <v>0.13323055474611994</v>
      </c>
      <c r="R1176" s="33">
        <f t="shared" si="501"/>
        <v>7.6335484891393319</v>
      </c>
      <c r="S1176" s="33">
        <f t="shared" si="509"/>
        <v>-0.99558151025689801</v>
      </c>
      <c r="T1176" s="33">
        <f t="shared" si="502"/>
        <v>3.0475527958232584</v>
      </c>
      <c r="U1176" s="33">
        <f t="shared" si="510"/>
        <v>9.3901312209117058E-2</v>
      </c>
      <c r="V1176" s="72">
        <f t="shared" si="503"/>
        <v>3.0475527958232584</v>
      </c>
      <c r="W1176" s="33">
        <f t="shared" si="504"/>
        <v>174.61191304396701</v>
      </c>
      <c r="X1176" s="80">
        <v>0.75277777777777777</v>
      </c>
      <c r="Z1176" s="16">
        <v>179</v>
      </c>
      <c r="AA1176" s="16">
        <v>25</v>
      </c>
      <c r="AB1176" s="16">
        <v>2.33</v>
      </c>
      <c r="AC1176" s="14">
        <f t="shared" si="522"/>
        <v>179.41731388888888</v>
      </c>
      <c r="AD1176" s="16">
        <v>51</v>
      </c>
      <c r="AE1176" s="16">
        <v>39</v>
      </c>
      <c r="AF1176" s="16">
        <v>53.16</v>
      </c>
      <c r="AG1176" s="14">
        <f t="shared" si="523"/>
        <v>51.664766666666665</v>
      </c>
      <c r="AH1176" s="16">
        <v>0</v>
      </c>
      <c r="AI1176" s="16">
        <v>29</v>
      </c>
      <c r="AJ1176" s="16">
        <v>7.52</v>
      </c>
      <c r="AK1176" s="14">
        <f t="shared" si="524"/>
        <v>0.4854222222222222</v>
      </c>
      <c r="AL1176" s="16">
        <v>171</v>
      </c>
      <c r="AM1176" s="16">
        <v>14</v>
      </c>
      <c r="AN1176" s="16">
        <v>32.299999999999997</v>
      </c>
      <c r="AO1176" s="16">
        <f t="shared" si="525"/>
        <v>171.24230555555556</v>
      </c>
      <c r="AP1176" s="16">
        <v>36</v>
      </c>
      <c r="AQ1176" s="16">
        <v>8</v>
      </c>
      <c r="AR1176" s="16">
        <v>32.119999999999997</v>
      </c>
      <c r="AS1176" s="14">
        <f t="shared" si="526"/>
        <v>36.142255555555558</v>
      </c>
      <c r="AT1176" s="16">
        <v>9</v>
      </c>
      <c r="AU1176" s="16">
        <v>59</v>
      </c>
      <c r="AV1176" s="16">
        <v>51.45</v>
      </c>
      <c r="AW1176" s="14">
        <f t="shared" si="527"/>
        <v>9.9976249999999993</v>
      </c>
      <c r="AX1176" s="14">
        <f t="shared" si="519"/>
        <v>-8.1750083333333237</v>
      </c>
      <c r="AY1176" s="14">
        <f t="shared" si="520"/>
        <v>-15.522511111111108</v>
      </c>
      <c r="AZ1176" s="14">
        <f t="shared" si="521"/>
        <v>142.68304166666664</v>
      </c>
    </row>
    <row r="1177" spans="1:52">
      <c r="A1177" s="11">
        <v>0.75347222222222199</v>
      </c>
      <c r="B1177" s="12">
        <f t="shared" si="515"/>
        <v>18.06666666666667</v>
      </c>
      <c r="C1177" s="12">
        <f t="shared" si="516"/>
        <v>24.772848430631292</v>
      </c>
      <c r="D1177" s="12">
        <f t="shared" si="517"/>
        <v>24.390671775075731</v>
      </c>
      <c r="E1177" s="12">
        <f t="shared" si="518"/>
        <v>24.54667177507573</v>
      </c>
      <c r="F1177" s="12">
        <f t="shared" si="511"/>
        <v>6.4263036432214866</v>
      </c>
      <c r="G1177" s="12">
        <f t="shared" si="505"/>
        <v>0.41342830951226589</v>
      </c>
      <c r="H1177" s="26">
        <f t="shared" si="512"/>
        <v>23.687697266281141</v>
      </c>
      <c r="I1177" s="33">
        <f t="shared" si="506"/>
        <v>10.375903986186849</v>
      </c>
      <c r="J1177" s="50">
        <f t="shared" si="507"/>
        <v>10.531903986186849</v>
      </c>
      <c r="K1177" s="33">
        <f t="shared" si="497"/>
        <v>2.7572460159431387</v>
      </c>
      <c r="L1177" s="33">
        <f t="shared" si="513"/>
        <v>-0.99996412230913623</v>
      </c>
      <c r="M1177" s="33">
        <f t="shared" si="498"/>
        <v>3.1331217734229382</v>
      </c>
      <c r="N1177" s="33">
        <f t="shared" si="514"/>
        <v>8.4707788614086371E-3</v>
      </c>
      <c r="O1177" s="33">
        <f t="shared" si="499"/>
        <v>3.1331217734229382</v>
      </c>
      <c r="P1177" s="33">
        <f t="shared" si="500"/>
        <v>179.51465431767815</v>
      </c>
      <c r="Q1177" s="33">
        <f t="shared" si="508"/>
        <v>0.13284870374280405</v>
      </c>
      <c r="R1177" s="33">
        <f t="shared" si="501"/>
        <v>7.6116700382464959</v>
      </c>
      <c r="S1177" s="33">
        <f t="shared" si="509"/>
        <v>-0.99567613981104586</v>
      </c>
      <c r="T1177" s="33">
        <f t="shared" si="502"/>
        <v>3.0485659934551252</v>
      </c>
      <c r="U1177" s="33">
        <f t="shared" si="510"/>
        <v>9.2892543355078572E-2</v>
      </c>
      <c r="V1177" s="72">
        <f t="shared" si="503"/>
        <v>3.0485659934551252</v>
      </c>
      <c r="W1177" s="33">
        <f t="shared" si="504"/>
        <v>174.66996499208562</v>
      </c>
      <c r="X1177" s="80">
        <v>0.75347222222222221</v>
      </c>
      <c r="Z1177" s="16">
        <v>179</v>
      </c>
      <c r="AA1177" s="16">
        <v>23</v>
      </c>
      <c r="AB1177" s="16">
        <v>50.6</v>
      </c>
      <c r="AC1177" s="14">
        <f t="shared" si="522"/>
        <v>179.39738888888888</v>
      </c>
      <c r="AD1177" s="16">
        <v>51</v>
      </c>
      <c r="AE1177" s="16">
        <v>39</v>
      </c>
      <c r="AF1177" s="16">
        <v>47.02</v>
      </c>
      <c r="AG1177" s="14">
        <f t="shared" si="523"/>
        <v>51.663061111111112</v>
      </c>
      <c r="AH1177" s="16">
        <v>0</v>
      </c>
      <c r="AI1177" s="16">
        <v>30</v>
      </c>
      <c r="AJ1177" s="16">
        <v>7.69</v>
      </c>
      <c r="AK1177" s="14">
        <f t="shared" si="524"/>
        <v>0.50213611111111112</v>
      </c>
      <c r="AL1177" s="16">
        <v>171</v>
      </c>
      <c r="AM1177" s="16">
        <v>18</v>
      </c>
      <c r="AN1177" s="16">
        <v>43.09</v>
      </c>
      <c r="AO1177" s="16">
        <f t="shared" si="525"/>
        <v>171.31196944444446</v>
      </c>
      <c r="AP1177" s="16">
        <v>36</v>
      </c>
      <c r="AQ1177" s="16">
        <v>7</v>
      </c>
      <c r="AR1177" s="16">
        <v>2.04</v>
      </c>
      <c r="AS1177" s="14">
        <f t="shared" si="526"/>
        <v>36.117233333333331</v>
      </c>
      <c r="AT1177" s="16">
        <v>10</v>
      </c>
      <c r="AU1177" s="16">
        <v>0</v>
      </c>
      <c r="AV1177" s="16">
        <v>51.61</v>
      </c>
      <c r="AW1177" s="14">
        <f t="shared" si="527"/>
        <v>10.014336111111112</v>
      </c>
      <c r="AX1177" s="14">
        <f t="shared" si="519"/>
        <v>-8.0854194444444261</v>
      </c>
      <c r="AY1177" s="14">
        <f t="shared" si="520"/>
        <v>-15.545827777777781</v>
      </c>
      <c r="AZ1177" s="14">
        <f t="shared" si="521"/>
        <v>142.68299999999999</v>
      </c>
    </row>
    <row r="1178" spans="1:52">
      <c r="A1178" s="11">
        <v>0.75416666666666698</v>
      </c>
      <c r="B1178" s="12">
        <f t="shared" si="515"/>
        <v>18.083333333333329</v>
      </c>
      <c r="C1178" s="12">
        <f t="shared" si="516"/>
        <v>24.789560663964618</v>
      </c>
      <c r="D1178" s="12">
        <f t="shared" si="517"/>
        <v>24.407384008409078</v>
      </c>
      <c r="E1178" s="12">
        <f t="shared" si="518"/>
        <v>24.563384008409077</v>
      </c>
      <c r="F1178" s="12">
        <f t="shared" si="511"/>
        <v>6.4306788956769134</v>
      </c>
      <c r="G1178" s="12">
        <f t="shared" si="505"/>
        <v>0.41339608261096356</v>
      </c>
      <c r="H1178" s="26">
        <f t="shared" si="512"/>
        <v>23.685850800849735</v>
      </c>
      <c r="I1178" s="33">
        <f t="shared" si="506"/>
        <v>10.392616219520175</v>
      </c>
      <c r="J1178" s="50">
        <f t="shared" si="507"/>
        <v>10.548616219520175</v>
      </c>
      <c r="K1178" s="33">
        <f t="shared" ref="K1178:K1241" si="528">(J1178*15*PI())/180</f>
        <v>2.7616212683985601</v>
      </c>
      <c r="L1178" s="33">
        <f t="shared" si="513"/>
        <v>-0.99996210350868164</v>
      </c>
      <c r="M1178" s="33">
        <f t="shared" ref="M1178:M1241" si="529">ACOS(L1178)</f>
        <v>3.132886709565379</v>
      </c>
      <c r="N1178" s="33">
        <f t="shared" si="514"/>
        <v>8.7058340492314132E-3</v>
      </c>
      <c r="O1178" s="33">
        <f t="shared" ref="O1178:O1241" si="530">IF(M1178&gt;=0,M1178,2*PI()-M1178)</f>
        <v>3.132886709565379</v>
      </c>
      <c r="P1178" s="33">
        <f t="shared" ref="P1178:P1241" si="531">(O1178*180)/PI()</f>
        <v>179.50118615072392</v>
      </c>
      <c r="Q1178" s="33">
        <f t="shared" si="508"/>
        <v>0.13247098035903571</v>
      </c>
      <c r="R1178" s="33">
        <f t="shared" ref="R1178:R1241" si="532">(Q1178*180)/PI()</f>
        <v>7.590028082533169</v>
      </c>
      <c r="S1178" s="33">
        <f t="shared" si="509"/>
        <v>-0.99576988709734993</v>
      </c>
      <c r="T1178" s="33">
        <f t="shared" ref="T1178:T1241" si="533">ACOS(S1178)</f>
        <v>3.0495807132715873</v>
      </c>
      <c r="U1178" s="33">
        <f t="shared" si="510"/>
        <v>9.1882163394921917E-2</v>
      </c>
      <c r="V1178" s="72">
        <f t="shared" ref="V1178:V1241" si="534">IF(U1178&gt;=0,T1178,2*PI()-T1178)</f>
        <v>3.0495807132715873</v>
      </c>
      <c r="W1178" s="33">
        <f t="shared" ref="W1178:W1241" si="535">(V1178*180)/PI()</f>
        <v>174.72810415495721</v>
      </c>
      <c r="X1178" s="80">
        <v>0.75416666666666676</v>
      </c>
      <c r="Z1178" s="16">
        <v>179</v>
      </c>
      <c r="AA1178" s="16">
        <v>22</v>
      </c>
      <c r="AB1178" s="16">
        <v>38.92</v>
      </c>
      <c r="AC1178" s="14">
        <f t="shared" si="522"/>
        <v>179.37747777777778</v>
      </c>
      <c r="AD1178" s="16">
        <v>51</v>
      </c>
      <c r="AE1178" s="16">
        <v>39</v>
      </c>
      <c r="AF1178" s="16">
        <v>40.659999999999997</v>
      </c>
      <c r="AG1178" s="14">
        <f t="shared" si="523"/>
        <v>51.661294444444444</v>
      </c>
      <c r="AH1178" s="16">
        <v>0</v>
      </c>
      <c r="AI1178" s="16">
        <v>31</v>
      </c>
      <c r="AJ1178" s="16">
        <v>7.85</v>
      </c>
      <c r="AK1178" s="14">
        <f t="shared" si="524"/>
        <v>0.51884722222222224</v>
      </c>
      <c r="AL1178" s="16">
        <v>171</v>
      </c>
      <c r="AM1178" s="16">
        <v>22</v>
      </c>
      <c r="AN1178" s="16">
        <v>54.19</v>
      </c>
      <c r="AO1178" s="16">
        <f t="shared" si="525"/>
        <v>171.38171944444446</v>
      </c>
      <c r="AP1178" s="16">
        <v>36</v>
      </c>
      <c r="AQ1178" s="16">
        <v>5</v>
      </c>
      <c r="AR1178" s="16">
        <v>32.67</v>
      </c>
      <c r="AS1178" s="14">
        <f t="shared" si="526"/>
        <v>36.092408333333331</v>
      </c>
      <c r="AT1178" s="16">
        <v>10</v>
      </c>
      <c r="AU1178" s="16">
        <v>1</v>
      </c>
      <c r="AV1178" s="16">
        <v>51.78</v>
      </c>
      <c r="AW1178" s="14">
        <f t="shared" si="527"/>
        <v>10.03105</v>
      </c>
      <c r="AX1178" s="14">
        <f t="shared" si="519"/>
        <v>-7.9957583333333275</v>
      </c>
      <c r="AY1178" s="14">
        <f t="shared" si="520"/>
        <v>-15.568886111111112</v>
      </c>
      <c r="AZ1178" s="14">
        <f t="shared" si="521"/>
        <v>142.68304166666667</v>
      </c>
    </row>
    <row r="1179" spans="1:52">
      <c r="A1179" s="11">
        <v>0.75486111111111098</v>
      </c>
      <c r="B1179" s="12">
        <f t="shared" si="515"/>
        <v>18.100000000000009</v>
      </c>
      <c r="C1179" s="12">
        <f t="shared" si="516"/>
        <v>24.806272897297966</v>
      </c>
      <c r="D1179" s="12">
        <f t="shared" si="517"/>
        <v>24.424096241742397</v>
      </c>
      <c r="E1179" s="12">
        <f t="shared" si="518"/>
        <v>24.580096241742396</v>
      </c>
      <c r="F1179" s="12">
        <f t="shared" si="511"/>
        <v>6.4350541481323322</v>
      </c>
      <c r="G1179" s="12">
        <f t="shared" si="505"/>
        <v>0.41336289296451884</v>
      </c>
      <c r="H1179" s="26">
        <f t="shared" si="512"/>
        <v>23.683949174184921</v>
      </c>
      <c r="I1179" s="33">
        <f t="shared" si="506"/>
        <v>10.409328452853522</v>
      </c>
      <c r="J1179" s="50">
        <f t="shared" si="507"/>
        <v>10.565328452853523</v>
      </c>
      <c r="K1179" s="33">
        <f t="shared" si="528"/>
        <v>2.765996520853987</v>
      </c>
      <c r="L1179" s="33">
        <f t="shared" si="513"/>
        <v>-0.9999600310393657</v>
      </c>
      <c r="M1179" s="33">
        <f t="shared" si="529"/>
        <v>3.1326518228800548</v>
      </c>
      <c r="N1179" s="33">
        <f t="shared" si="514"/>
        <v>8.9407115908593324E-3</v>
      </c>
      <c r="O1179" s="33">
        <f t="shared" si="530"/>
        <v>3.1326518228800548</v>
      </c>
      <c r="P1179" s="33">
        <f t="shared" si="531"/>
        <v>179.48772813499104</v>
      </c>
      <c r="Q1179" s="33">
        <f t="shared" si="508"/>
        <v>0.13209739114695132</v>
      </c>
      <c r="R1179" s="33">
        <f t="shared" si="532"/>
        <v>7.5686229974091157</v>
      </c>
      <c r="S1179" s="33">
        <f t="shared" si="509"/>
        <v>-0.99586274590630697</v>
      </c>
      <c r="T1179" s="33">
        <f t="shared" si="533"/>
        <v>3.0505969387763354</v>
      </c>
      <c r="U1179" s="33">
        <f t="shared" si="510"/>
        <v>9.0870189368959423E-2</v>
      </c>
      <c r="V1179" s="72">
        <f t="shared" si="534"/>
        <v>3.0505969387763354</v>
      </c>
      <c r="W1179" s="33">
        <f t="shared" si="535"/>
        <v>174.78632958741281</v>
      </c>
      <c r="X1179" s="80">
        <v>0.75486111111111109</v>
      </c>
      <c r="Z1179" s="16">
        <v>179</v>
      </c>
      <c r="AA1179" s="16">
        <v>21</v>
      </c>
      <c r="AB1179" s="16">
        <v>27.29</v>
      </c>
      <c r="AC1179" s="14">
        <f t="shared" si="522"/>
        <v>179.35758055555556</v>
      </c>
      <c r="AD1179" s="16">
        <v>51</v>
      </c>
      <c r="AE1179" s="16">
        <v>39</v>
      </c>
      <c r="AF1179" s="16">
        <v>34.11</v>
      </c>
      <c r="AG1179" s="14">
        <f t="shared" si="523"/>
        <v>51.659475</v>
      </c>
      <c r="AH1179" s="16">
        <v>0</v>
      </c>
      <c r="AI1179" s="16">
        <v>32</v>
      </c>
      <c r="AJ1179" s="16">
        <v>8.02</v>
      </c>
      <c r="AK1179" s="14">
        <f t="shared" si="524"/>
        <v>0.53556111111111115</v>
      </c>
      <c r="AL1179" s="16">
        <v>171</v>
      </c>
      <c r="AM1179" s="16">
        <v>27</v>
      </c>
      <c r="AN1179" s="16">
        <v>5.6</v>
      </c>
      <c r="AO1179" s="16">
        <f t="shared" si="525"/>
        <v>171.45155555555556</v>
      </c>
      <c r="AP1179" s="16">
        <v>36</v>
      </c>
      <c r="AQ1179" s="16">
        <v>4</v>
      </c>
      <c r="AR1179" s="16">
        <v>4.01</v>
      </c>
      <c r="AS1179" s="14">
        <f t="shared" si="526"/>
        <v>36.067780555555558</v>
      </c>
      <c r="AT1179" s="16">
        <v>10</v>
      </c>
      <c r="AU1179" s="16">
        <v>2</v>
      </c>
      <c r="AV1179" s="16">
        <v>51.94</v>
      </c>
      <c r="AW1179" s="14">
        <f t="shared" si="527"/>
        <v>10.047761111111111</v>
      </c>
      <c r="AX1179" s="14">
        <f t="shared" si="519"/>
        <v>-7.9060249999999996</v>
      </c>
      <c r="AY1179" s="14">
        <f t="shared" si="520"/>
        <v>-15.591694444444443</v>
      </c>
      <c r="AZ1179" s="14">
        <f t="shared" si="521"/>
        <v>142.68299999999999</v>
      </c>
    </row>
    <row r="1180" spans="1:52">
      <c r="A1180" s="11">
        <v>0.75555555555555598</v>
      </c>
      <c r="B1180" s="12">
        <f t="shared" si="515"/>
        <v>18.116666666666664</v>
      </c>
      <c r="C1180" s="12">
        <f t="shared" si="516"/>
        <v>24.822985130631285</v>
      </c>
      <c r="D1180" s="12">
        <f t="shared" si="517"/>
        <v>24.440808475075745</v>
      </c>
      <c r="E1180" s="12">
        <f t="shared" si="518"/>
        <v>24.596808475075743</v>
      </c>
      <c r="F1180" s="12">
        <f t="shared" si="511"/>
        <v>6.439429400587759</v>
      </c>
      <c r="G1180" s="12">
        <f t="shared" ref="G1180:G1243" si="536">ASIN(SIN($B$24)*SIN($A$67)+COS(F1180)*COS($B$24)*COS($A$67))</f>
        <v>0.41332874125027202</v>
      </c>
      <c r="H1180" s="26">
        <f t="shared" si="512"/>
        <v>23.681992425095444</v>
      </c>
      <c r="I1180" s="33">
        <f t="shared" ref="I1180:I1243" si="537">IF(C1180-$B$31&gt;=0,C1180-$B$31, 24-$B$31+C1180)</f>
        <v>10.426040686186841</v>
      </c>
      <c r="J1180" s="50">
        <f t="shared" ref="J1180:J1243" si="538">I1180+$B$57</f>
        <v>10.582040686186842</v>
      </c>
      <c r="K1180" s="33">
        <f t="shared" si="528"/>
        <v>2.7703717733094062</v>
      </c>
      <c r="L1180" s="33">
        <f t="shared" si="513"/>
        <v>-0.99995790506991755</v>
      </c>
      <c r="M1180" s="33">
        <f t="shared" si="529"/>
        <v>3.1324171181376901</v>
      </c>
      <c r="N1180" s="33">
        <f t="shared" si="514"/>
        <v>9.1754067039030215E-3</v>
      </c>
      <c r="O1180" s="33">
        <f t="shared" si="530"/>
        <v>3.1324171181376901</v>
      </c>
      <c r="P1180" s="33">
        <f t="shared" si="531"/>
        <v>179.47428054382183</v>
      </c>
      <c r="Q1180" s="33">
        <f t="shared" ref="Q1180:Q1243" si="539">ASIN(SIN($A$42)*SIN($A$67)+COS(K1180)*COS($A$42)*COS($A$67))</f>
        <v>0.13172794258893511</v>
      </c>
      <c r="R1180" s="33">
        <f t="shared" si="532"/>
        <v>7.5474551542875927</v>
      </c>
      <c r="S1180" s="33">
        <f t="shared" ref="S1180:S1243" si="540">(SIN($A$67)*SIN(Q1180)-SIN($A$42))/(COS($A$67)*COS(Q1180))</f>
        <v>-0.99595471008613401</v>
      </c>
      <c r="T1180" s="33">
        <f t="shared" si="533"/>
        <v>3.0516146534459887</v>
      </c>
      <c r="U1180" s="33">
        <f t="shared" ref="U1180:U1243" si="541">(COS($A$42)*SIN(K1180))/COS(Q1180)</f>
        <v>8.9856638359359572E-2</v>
      </c>
      <c r="V1180" s="72">
        <f t="shared" si="534"/>
        <v>3.0516146534459887</v>
      </c>
      <c r="W1180" s="33">
        <f t="shared" si="535"/>
        <v>174.84464034273248</v>
      </c>
      <c r="X1180" s="80">
        <v>0.75555555555555554</v>
      </c>
      <c r="Z1180" s="16">
        <v>179</v>
      </c>
      <c r="AA1180" s="16">
        <v>20</v>
      </c>
      <c r="AB1180" s="16">
        <v>15.72</v>
      </c>
      <c r="AC1180" s="14">
        <f t="shared" si="522"/>
        <v>179.33770000000001</v>
      </c>
      <c r="AD1180" s="16">
        <v>51</v>
      </c>
      <c r="AE1180" s="16">
        <v>39</v>
      </c>
      <c r="AF1180" s="16">
        <v>27.34</v>
      </c>
      <c r="AG1180" s="14">
        <f t="shared" si="523"/>
        <v>51.657594444444442</v>
      </c>
      <c r="AH1180" s="16">
        <v>0</v>
      </c>
      <c r="AI1180" s="16">
        <v>33</v>
      </c>
      <c r="AJ1180" s="16">
        <v>8.18</v>
      </c>
      <c r="AK1180" s="14">
        <f t="shared" si="524"/>
        <v>0.55227222222222228</v>
      </c>
      <c r="AL1180" s="16">
        <v>171</v>
      </c>
      <c r="AM1180" s="16">
        <v>31</v>
      </c>
      <c r="AN1180" s="16">
        <v>17.309999999999999</v>
      </c>
      <c r="AO1180" s="16">
        <f t="shared" si="525"/>
        <v>171.52147500000001</v>
      </c>
      <c r="AP1180" s="16">
        <v>36</v>
      </c>
      <c r="AQ1180" s="16">
        <v>2</v>
      </c>
      <c r="AR1180" s="16">
        <v>36.07</v>
      </c>
      <c r="AS1180" s="14">
        <f t="shared" si="526"/>
        <v>36.043352777777777</v>
      </c>
      <c r="AT1180" s="16">
        <v>10</v>
      </c>
      <c r="AU1180" s="16">
        <v>3</v>
      </c>
      <c r="AV1180" s="16">
        <v>52.11</v>
      </c>
      <c r="AW1180" s="14">
        <f t="shared" si="527"/>
        <v>10.064475</v>
      </c>
      <c r="AX1180" s="14">
        <f t="shared" si="519"/>
        <v>-7.8162250000000029</v>
      </c>
      <c r="AY1180" s="14">
        <f t="shared" si="520"/>
        <v>-15.614241666666665</v>
      </c>
      <c r="AZ1180" s="14">
        <f t="shared" si="521"/>
        <v>142.68304166666664</v>
      </c>
    </row>
    <row r="1181" spans="1:52">
      <c r="A1181" s="11">
        <v>0.75624999999999998</v>
      </c>
      <c r="B1181" s="12">
        <f t="shared" si="515"/>
        <v>18.133333333333344</v>
      </c>
      <c r="C1181" s="12">
        <f t="shared" si="516"/>
        <v>24.839697363964632</v>
      </c>
      <c r="D1181" s="12">
        <f t="shared" si="517"/>
        <v>24.457520708409067</v>
      </c>
      <c r="E1181" s="12">
        <f t="shared" si="518"/>
        <v>24.613520708409066</v>
      </c>
      <c r="F1181" s="12">
        <f t="shared" ref="F1181:F1244" si="542">(E1181*15*PI())/180</f>
        <v>6.4438046530431796</v>
      </c>
      <c r="G1181" s="12">
        <f t="shared" si="536"/>
        <v>0.4132936281651608</v>
      </c>
      <c r="H1181" s="26">
        <f t="shared" ref="H1181:H1244" si="543">(G1181*180)/PI()</f>
        <v>23.679980593512884</v>
      </c>
      <c r="I1181" s="33">
        <f t="shared" si="537"/>
        <v>10.442752919520188</v>
      </c>
      <c r="J1181" s="50">
        <f t="shared" si="538"/>
        <v>10.598752919520189</v>
      </c>
      <c r="K1181" s="33">
        <f t="shared" si="528"/>
        <v>2.774747025764833</v>
      </c>
      <c r="L1181" s="33">
        <f t="shared" ref="L1181:L1244" si="544">(SIN($A$67)*SIN(G1184)-SIN($B$24))/(COS($A$67)*COS(G1184))</f>
        <v>-0.99995572577340797</v>
      </c>
      <c r="M1181" s="33">
        <f t="shared" si="529"/>
        <v>3.1321826001046018</v>
      </c>
      <c r="N1181" s="33">
        <f t="shared" ref="N1181:N1244" si="545">(COS($B$24)*SIN(F1184))/COS(G1184)</f>
        <v>9.4099146105208649E-3</v>
      </c>
      <c r="O1181" s="33">
        <f t="shared" si="530"/>
        <v>3.1321826001046018</v>
      </c>
      <c r="P1181" s="33">
        <f t="shared" si="531"/>
        <v>179.46084365030617</v>
      </c>
      <c r="Q1181" s="33">
        <f t="shared" si="539"/>
        <v>0.13136264109744389</v>
      </c>
      <c r="R1181" s="33">
        <f t="shared" si="532"/>
        <v>7.5265249205753122</v>
      </c>
      <c r="S1181" s="33">
        <f t="shared" si="540"/>
        <v>-0.99604577354320323</v>
      </c>
      <c r="T1181" s="33">
        <f t="shared" si="533"/>
        <v>3.0526338407303557</v>
      </c>
      <c r="U1181" s="33">
        <f t="shared" si="541"/>
        <v>8.8841527489807462E-2</v>
      </c>
      <c r="V1181" s="72">
        <f t="shared" si="534"/>
        <v>3.0526338407303557</v>
      </c>
      <c r="W1181" s="33">
        <f t="shared" si="535"/>
        <v>174.90303547266012</v>
      </c>
      <c r="X1181" s="80">
        <v>0.75624999999999998</v>
      </c>
      <c r="Z1181" s="16">
        <v>179</v>
      </c>
      <c r="AA1181" s="16">
        <v>19</v>
      </c>
      <c r="AB1181" s="16">
        <v>4.1900000000000004</v>
      </c>
      <c r="AC1181" s="14">
        <f t="shared" si="522"/>
        <v>179.31783055555556</v>
      </c>
      <c r="AD1181" s="16">
        <v>51</v>
      </c>
      <c r="AE1181" s="16">
        <v>39</v>
      </c>
      <c r="AF1181" s="16">
        <v>20.38</v>
      </c>
      <c r="AG1181" s="14">
        <f t="shared" si="523"/>
        <v>51.655661111111108</v>
      </c>
      <c r="AH1181" s="16">
        <v>0</v>
      </c>
      <c r="AI1181" s="16">
        <v>34</v>
      </c>
      <c r="AJ1181" s="16">
        <v>8.35</v>
      </c>
      <c r="AK1181" s="14">
        <f t="shared" si="524"/>
        <v>0.56898611111111108</v>
      </c>
      <c r="AL1181" s="16">
        <v>171</v>
      </c>
      <c r="AM1181" s="16">
        <v>35</v>
      </c>
      <c r="AN1181" s="16">
        <v>29.33</v>
      </c>
      <c r="AO1181" s="16">
        <f t="shared" si="525"/>
        <v>171.59148055555556</v>
      </c>
      <c r="AP1181" s="16">
        <v>36</v>
      </c>
      <c r="AQ1181" s="16">
        <v>1</v>
      </c>
      <c r="AR1181" s="16">
        <v>8.85</v>
      </c>
      <c r="AS1181" s="14">
        <f t="shared" si="526"/>
        <v>36.019125000000003</v>
      </c>
      <c r="AT1181" s="16">
        <v>10</v>
      </c>
      <c r="AU1181" s="16">
        <v>4</v>
      </c>
      <c r="AV1181" s="16">
        <v>52.27</v>
      </c>
      <c r="AW1181" s="14">
        <f t="shared" si="527"/>
        <v>10.08118611111111</v>
      </c>
      <c r="AX1181" s="14">
        <f t="shared" si="519"/>
        <v>-7.7263499999999965</v>
      </c>
      <c r="AY1181" s="14">
        <f t="shared" si="520"/>
        <v>-15.636536111111106</v>
      </c>
      <c r="AZ1181" s="14">
        <f t="shared" si="521"/>
        <v>142.68299999999999</v>
      </c>
    </row>
    <row r="1182" spans="1:52">
      <c r="A1182" s="11">
        <v>0.75694444444444398</v>
      </c>
      <c r="B1182" s="12">
        <f t="shared" ref="B1182:B1245" si="546">(A1181-INT(A1181))*24</f>
        <v>18.149999999999999</v>
      </c>
      <c r="C1182" s="12">
        <f t="shared" ref="C1182:C1245" si="547">$D$50+B1182*1.002734</f>
        <v>24.856409597297954</v>
      </c>
      <c r="D1182" s="12">
        <f t="shared" ref="D1182:D1245" si="548">C1183-$C$14</f>
        <v>24.474232941742393</v>
      </c>
      <c r="E1182" s="12">
        <f t="shared" ref="E1182:E1245" si="549">D1182+$B$57</f>
        <v>24.630232941742392</v>
      </c>
      <c r="F1182" s="12">
        <f t="shared" si="542"/>
        <v>6.4481799054986011</v>
      </c>
      <c r="G1182" s="12">
        <f t="shared" si="536"/>
        <v>0.41325755442570217</v>
      </c>
      <c r="H1182" s="26">
        <f t="shared" si="543"/>
        <v>23.67791372049065</v>
      </c>
      <c r="I1182" s="33">
        <f t="shared" si="537"/>
        <v>10.459465152853511</v>
      </c>
      <c r="J1182" s="50">
        <f t="shared" si="538"/>
        <v>10.615465152853512</v>
      </c>
      <c r="K1182" s="33">
        <f t="shared" si="528"/>
        <v>2.7791222782202536</v>
      </c>
      <c r="L1182" s="33">
        <f t="shared" si="544"/>
        <v>-0.99995349332723416</v>
      </c>
      <c r="M1182" s="33">
        <f t="shared" si="529"/>
        <v>3.1319482735424664</v>
      </c>
      <c r="N1182" s="33">
        <f t="shared" si="545"/>
        <v>9.644230537538781E-3</v>
      </c>
      <c r="O1182" s="33">
        <f t="shared" si="530"/>
        <v>3.1319482735424664</v>
      </c>
      <c r="P1182" s="33">
        <f t="shared" si="531"/>
        <v>179.447417727268</v>
      </c>
      <c r="Q1182" s="33">
        <f t="shared" si="539"/>
        <v>0.1310014930148429</v>
      </c>
      <c r="R1182" s="33">
        <f t="shared" si="532"/>
        <v>7.5058326596630334</v>
      </c>
      <c r="S1182" s="33">
        <f t="shared" si="540"/>
        <v>-0.99613593024246716</v>
      </c>
      <c r="T1182" s="33">
        <f t="shared" si="533"/>
        <v>3.0536544840526334</v>
      </c>
      <c r="U1182" s="33">
        <f t="shared" si="541"/>
        <v>8.7824873925185426E-2</v>
      </c>
      <c r="V1182" s="72">
        <f t="shared" si="534"/>
        <v>3.0536544840526334</v>
      </c>
      <c r="W1182" s="33">
        <f t="shared" si="535"/>
        <v>174.96151402741484</v>
      </c>
      <c r="X1182" s="80">
        <v>0.75694444444444453</v>
      </c>
      <c r="Z1182" s="16">
        <v>179</v>
      </c>
      <c r="AA1182" s="16">
        <v>17</v>
      </c>
      <c r="AB1182" s="16">
        <v>52.72</v>
      </c>
      <c r="AC1182" s="14">
        <f t="shared" si="522"/>
        <v>179.29797777777779</v>
      </c>
      <c r="AD1182" s="16">
        <v>51</v>
      </c>
      <c r="AE1182" s="16">
        <v>39</v>
      </c>
      <c r="AF1182" s="16">
        <v>13.2</v>
      </c>
      <c r="AG1182" s="14">
        <f t="shared" si="523"/>
        <v>51.653666666666666</v>
      </c>
      <c r="AH1182" s="16">
        <v>0</v>
      </c>
      <c r="AI1182" s="16">
        <v>35</v>
      </c>
      <c r="AJ1182" s="16">
        <v>8.51</v>
      </c>
      <c r="AK1182" s="14">
        <f t="shared" si="524"/>
        <v>0.58569722222222231</v>
      </c>
      <c r="AL1182" s="16">
        <v>171</v>
      </c>
      <c r="AM1182" s="16">
        <v>39</v>
      </c>
      <c r="AN1182" s="16">
        <v>41.65</v>
      </c>
      <c r="AO1182" s="16">
        <f t="shared" si="525"/>
        <v>171.66156944444444</v>
      </c>
      <c r="AP1182" s="16">
        <v>35</v>
      </c>
      <c r="AQ1182" s="16">
        <v>59</v>
      </c>
      <c r="AR1182" s="16">
        <v>42.35</v>
      </c>
      <c r="AS1182" s="14">
        <f t="shared" si="526"/>
        <v>35.995097222222221</v>
      </c>
      <c r="AT1182" s="16">
        <v>10</v>
      </c>
      <c r="AU1182" s="16">
        <v>5</v>
      </c>
      <c r="AV1182" s="16">
        <v>52.43</v>
      </c>
      <c r="AW1182" s="14">
        <f t="shared" si="527"/>
        <v>10.097897222222223</v>
      </c>
      <c r="AX1182" s="14">
        <f t="shared" si="519"/>
        <v>-7.6364083333333497</v>
      </c>
      <c r="AY1182" s="14">
        <f t="shared" si="520"/>
        <v>-15.658569444444446</v>
      </c>
      <c r="AZ1182" s="14">
        <f t="shared" si="521"/>
        <v>142.68299999999999</v>
      </c>
    </row>
    <row r="1183" spans="1:52">
      <c r="A1183" s="11">
        <v>0.75763888888888897</v>
      </c>
      <c r="B1183" s="12">
        <f t="shared" si="546"/>
        <v>18.166666666666657</v>
      </c>
      <c r="C1183" s="12">
        <f t="shared" si="547"/>
        <v>24.87312183063128</v>
      </c>
      <c r="D1183" s="12">
        <f t="shared" si="548"/>
        <v>24.490945175075737</v>
      </c>
      <c r="E1183" s="12">
        <f t="shared" si="549"/>
        <v>24.646945175075736</v>
      </c>
      <c r="F1183" s="12">
        <f t="shared" si="542"/>
        <v>6.452555157954027</v>
      </c>
      <c r="G1183" s="12">
        <f t="shared" si="536"/>
        <v>0.41322052076797494</v>
      </c>
      <c r="H1183" s="26">
        <f t="shared" si="543"/>
        <v>23.675791848202948</v>
      </c>
      <c r="I1183" s="33">
        <f t="shared" si="537"/>
        <v>10.476177386186837</v>
      </c>
      <c r="J1183" s="50">
        <f t="shared" si="538"/>
        <v>10.632177386186838</v>
      </c>
      <c r="K1183" s="33">
        <f t="shared" si="528"/>
        <v>2.7834975306756746</v>
      </c>
      <c r="L1183" s="33">
        <f t="shared" si="544"/>
        <v>-0.99995120791310488</v>
      </c>
      <c r="M1183" s="33">
        <f t="shared" si="529"/>
        <v>3.1317141432083284</v>
      </c>
      <c r="N1183" s="33">
        <f t="shared" si="545"/>
        <v>9.87834971656547E-3</v>
      </c>
      <c r="O1183" s="33">
        <f t="shared" si="530"/>
        <v>3.1317141432083284</v>
      </c>
      <c r="P1183" s="33">
        <f t="shared" si="531"/>
        <v>179.43400304726592</v>
      </c>
      <c r="Q1183" s="33">
        <f t="shared" si="539"/>
        <v>0.13064450461323396</v>
      </c>
      <c r="R1183" s="33">
        <f t="shared" si="532"/>
        <v>7.4853787309157189</v>
      </c>
      <c r="S1183" s="33">
        <f t="shared" si="540"/>
        <v>-0.9962251742078867</v>
      </c>
      <c r="T1183" s="33">
        <f t="shared" si="533"/>
        <v>3.0546765668096678</v>
      </c>
      <c r="U1183" s="33">
        <f t="shared" si="541"/>
        <v>8.6806694871224235E-2</v>
      </c>
      <c r="V1183" s="72">
        <f t="shared" si="534"/>
        <v>3.0546765668096678</v>
      </c>
      <c r="W1183" s="33">
        <f t="shared" si="535"/>
        <v>175.02007505570603</v>
      </c>
      <c r="X1183" s="80">
        <v>0.75763888888888886</v>
      </c>
      <c r="Z1183" s="16">
        <v>179</v>
      </c>
      <c r="AA1183" s="16">
        <v>16</v>
      </c>
      <c r="AB1183" s="16">
        <v>41.32</v>
      </c>
      <c r="AC1183" s="14">
        <f t="shared" si="522"/>
        <v>179.27814444444445</v>
      </c>
      <c r="AD1183" s="16">
        <v>51</v>
      </c>
      <c r="AE1183" s="16">
        <v>39</v>
      </c>
      <c r="AF1183" s="16">
        <v>5.82</v>
      </c>
      <c r="AG1183" s="14">
        <f t="shared" si="523"/>
        <v>51.651616666666669</v>
      </c>
      <c r="AH1183" s="16">
        <v>0</v>
      </c>
      <c r="AI1183" s="16">
        <v>36</v>
      </c>
      <c r="AJ1183" s="16">
        <v>8.68</v>
      </c>
      <c r="AK1183" s="14">
        <f t="shared" si="524"/>
        <v>0.60241111111111112</v>
      </c>
      <c r="AL1183" s="16">
        <v>171</v>
      </c>
      <c r="AM1183" s="16">
        <v>43</v>
      </c>
      <c r="AN1183" s="16">
        <v>54.27</v>
      </c>
      <c r="AO1183" s="16">
        <f t="shared" si="525"/>
        <v>171.73174166666666</v>
      </c>
      <c r="AP1183" s="16">
        <v>35</v>
      </c>
      <c r="AQ1183" s="16">
        <v>58</v>
      </c>
      <c r="AR1183" s="16">
        <v>16.57</v>
      </c>
      <c r="AS1183" s="14">
        <f t="shared" si="526"/>
        <v>35.971269444444445</v>
      </c>
      <c r="AT1183" s="16">
        <v>10</v>
      </c>
      <c r="AU1183" s="16">
        <v>6</v>
      </c>
      <c r="AV1183" s="16">
        <v>52.6</v>
      </c>
      <c r="AW1183" s="14">
        <f t="shared" si="527"/>
        <v>10.114611111111111</v>
      </c>
      <c r="AX1183" s="14">
        <f t="shared" ref="AX1183:AX1246" si="550">AO1183-AC1183</f>
        <v>-7.5464027777777858</v>
      </c>
      <c r="AY1183" s="14">
        <f t="shared" ref="AY1183:AY1246" si="551">AS1183-AG1183</f>
        <v>-15.680347222222224</v>
      </c>
      <c r="AZ1183" s="14">
        <f t="shared" ref="AZ1183:AZ1246" si="552">(AW1183-AK1183)*15</f>
        <v>142.68299999999999</v>
      </c>
    </row>
    <row r="1184" spans="1:52">
      <c r="A1184" s="11">
        <v>0.75833333333333297</v>
      </c>
      <c r="B1184" s="12">
        <f t="shared" si="546"/>
        <v>18.183333333333337</v>
      </c>
      <c r="C1184" s="12">
        <f t="shared" si="547"/>
        <v>24.889834063964624</v>
      </c>
      <c r="D1184" s="12">
        <f t="shared" si="548"/>
        <v>24.507657408409059</v>
      </c>
      <c r="E1184" s="12">
        <f t="shared" si="549"/>
        <v>24.663657408409058</v>
      </c>
      <c r="F1184" s="12">
        <f t="shared" si="542"/>
        <v>6.4569304104094476</v>
      </c>
      <c r="G1184" s="12">
        <f t="shared" si="536"/>
        <v>0.41318252794760124</v>
      </c>
      <c r="H1184" s="26">
        <f t="shared" si="543"/>
        <v>23.673615019943735</v>
      </c>
      <c r="I1184" s="33">
        <f t="shared" si="537"/>
        <v>10.492889619520181</v>
      </c>
      <c r="J1184" s="50">
        <f t="shared" si="538"/>
        <v>10.648889619520181</v>
      </c>
      <c r="K1184" s="33">
        <f t="shared" si="528"/>
        <v>2.7878727831311005</v>
      </c>
      <c r="L1184" s="33">
        <f t="shared" si="544"/>
        <v>-0.99994886971702324</v>
      </c>
      <c r="M1184" s="33">
        <f t="shared" si="529"/>
        <v>3.1314802138544522</v>
      </c>
      <c r="N1184" s="33">
        <f t="shared" si="545"/>
        <v>1.0112267384112566E-2</v>
      </c>
      <c r="O1184" s="33">
        <f t="shared" si="530"/>
        <v>3.1314802138544522</v>
      </c>
      <c r="P1184" s="33">
        <f t="shared" si="531"/>
        <v>179.42059988258455</v>
      </c>
      <c r="Q1184" s="33">
        <f t="shared" si="539"/>
        <v>0.13029168209429121</v>
      </c>
      <c r="R1184" s="33">
        <f t="shared" si="532"/>
        <v>7.4651634896631247</v>
      </c>
      <c r="S1184" s="33">
        <f t="shared" si="540"/>
        <v>-0.99631349952285098</v>
      </c>
      <c r="T1184" s="33">
        <f t="shared" si="533"/>
        <v>3.0557000723721792</v>
      </c>
      <c r="U1184" s="33">
        <f t="shared" si="541"/>
        <v>8.5787007574166435E-2</v>
      </c>
      <c r="V1184" s="72">
        <f t="shared" si="534"/>
        <v>3.0557000723721792</v>
      </c>
      <c r="W1184" s="33">
        <f t="shared" si="535"/>
        <v>175.07871760474606</v>
      </c>
      <c r="X1184" s="80">
        <v>0.7583333333333333</v>
      </c>
      <c r="Z1184" s="16">
        <v>179</v>
      </c>
      <c r="AA1184" s="16">
        <v>15</v>
      </c>
      <c r="AB1184" s="16">
        <v>29.97</v>
      </c>
      <c r="AC1184" s="14">
        <f t="shared" ref="AC1184:AC1247" si="553">AB1184/3600+AA1184/60+Z1184</f>
        <v>179.25832500000001</v>
      </c>
      <c r="AD1184" s="16">
        <v>51</v>
      </c>
      <c r="AE1184" s="16">
        <v>38</v>
      </c>
      <c r="AF1184" s="16">
        <v>58.23</v>
      </c>
      <c r="AG1184" s="14">
        <f t="shared" ref="AG1184:AG1247" si="554">AF1184/3600+AE1184/60+AD1184</f>
        <v>51.64950833333333</v>
      </c>
      <c r="AH1184" s="16">
        <v>0</v>
      </c>
      <c r="AI1184" s="16">
        <v>37</v>
      </c>
      <c r="AJ1184" s="16">
        <v>8.84</v>
      </c>
      <c r="AK1184" s="14">
        <f t="shared" ref="AK1184:AK1247" si="555">AJ1184/3600+AI1184/60+AH1184</f>
        <v>0.61912222222222224</v>
      </c>
      <c r="AL1184" s="16">
        <v>171</v>
      </c>
      <c r="AM1184" s="16">
        <v>48</v>
      </c>
      <c r="AN1184" s="16">
        <v>7.18</v>
      </c>
      <c r="AO1184" s="16">
        <f t="shared" ref="AO1184:AO1247" si="556">AN1184/3600+AM1184/60+AL1184</f>
        <v>171.80199444444443</v>
      </c>
      <c r="AP1184" s="16">
        <v>35</v>
      </c>
      <c r="AQ1184" s="16">
        <v>56</v>
      </c>
      <c r="AR1184" s="16">
        <v>51.5</v>
      </c>
      <c r="AS1184" s="14">
        <f t="shared" ref="AS1184:AS1247" si="557">AR1184/3600+AQ1184/60+AP1184</f>
        <v>35.947638888888889</v>
      </c>
      <c r="AT1184" s="16">
        <v>10</v>
      </c>
      <c r="AU1184" s="16">
        <v>7</v>
      </c>
      <c r="AV1184" s="16">
        <v>52.76</v>
      </c>
      <c r="AW1184" s="14">
        <f t="shared" ref="AW1184:AW1247" si="558">AV1184/3600+AU1184/60+AT1184</f>
        <v>10.131322222222222</v>
      </c>
      <c r="AX1184" s="14">
        <f t="shared" si="550"/>
        <v>-7.4563305555555814</v>
      </c>
      <c r="AY1184" s="14">
        <f t="shared" si="551"/>
        <v>-15.701869444444441</v>
      </c>
      <c r="AZ1184" s="14">
        <f t="shared" si="552"/>
        <v>142.68299999999999</v>
      </c>
    </row>
    <row r="1185" spans="1:52">
      <c r="A1185" s="11">
        <v>0.75902777777777797</v>
      </c>
      <c r="B1185" s="12">
        <f t="shared" si="546"/>
        <v>18.199999999999992</v>
      </c>
      <c r="C1185" s="12">
        <f t="shared" si="547"/>
        <v>24.906546297297947</v>
      </c>
      <c r="D1185" s="12">
        <f t="shared" si="548"/>
        <v>24.524369641742407</v>
      </c>
      <c r="E1185" s="12">
        <f t="shared" si="549"/>
        <v>24.680369641742406</v>
      </c>
      <c r="F1185" s="12">
        <f t="shared" si="542"/>
        <v>6.4613056628648744</v>
      </c>
      <c r="G1185" s="12">
        <f t="shared" si="536"/>
        <v>0.41314357673972807</v>
      </c>
      <c r="H1185" s="26">
        <f t="shared" si="543"/>
        <v>23.671383280125667</v>
      </c>
      <c r="I1185" s="33">
        <f t="shared" si="537"/>
        <v>10.509601852853503</v>
      </c>
      <c r="J1185" s="50">
        <f t="shared" si="538"/>
        <v>10.665601852853504</v>
      </c>
      <c r="K1185" s="33">
        <f t="shared" si="528"/>
        <v>2.7922480355865207</v>
      </c>
      <c r="L1185" s="33">
        <f t="shared" si="544"/>
        <v>-0.9999464789292718</v>
      </c>
      <c r="M1185" s="33">
        <f t="shared" si="529"/>
        <v>3.1312464902281874</v>
      </c>
      <c r="N1185" s="33">
        <f t="shared" si="545"/>
        <v>1.0345978781708941E-2</v>
      </c>
      <c r="O1185" s="33">
        <f t="shared" si="530"/>
        <v>3.1312464902281874</v>
      </c>
      <c r="P1185" s="33">
        <f t="shared" si="531"/>
        <v>179.40720850522712</v>
      </c>
      <c r="Q1185" s="33">
        <f t="shared" si="539"/>
        <v>0.12994303158909679</v>
      </c>
      <c r="R1185" s="33">
        <f t="shared" si="532"/>
        <v>7.4451872871903806</v>
      </c>
      <c r="S1185" s="33">
        <f t="shared" si="540"/>
        <v>-0.99640090033059547</v>
      </c>
      <c r="T1185" s="33">
        <f t="shared" si="533"/>
        <v>3.0567249840849957</v>
      </c>
      <c r="U1185" s="33">
        <f t="shared" si="541"/>
        <v>8.4765829320422356E-2</v>
      </c>
      <c r="V1185" s="72">
        <f t="shared" si="534"/>
        <v>3.0567249840849957</v>
      </c>
      <c r="W1185" s="33">
        <f t="shared" si="535"/>
        <v>175.13744072026398</v>
      </c>
      <c r="X1185" s="80">
        <v>0.75902777777777775</v>
      </c>
      <c r="Z1185" s="16">
        <v>179</v>
      </c>
      <c r="AA1185" s="16">
        <v>14</v>
      </c>
      <c r="AB1185" s="16">
        <v>18.68</v>
      </c>
      <c r="AC1185" s="14">
        <f t="shared" si="553"/>
        <v>179.23852222222223</v>
      </c>
      <c r="AD1185" s="16">
        <v>51</v>
      </c>
      <c r="AE1185" s="16">
        <v>38</v>
      </c>
      <c r="AF1185" s="16">
        <v>50.44</v>
      </c>
      <c r="AG1185" s="14">
        <f t="shared" si="554"/>
        <v>51.647344444444443</v>
      </c>
      <c r="AH1185" s="16">
        <v>0</v>
      </c>
      <c r="AI1185" s="16">
        <v>38</v>
      </c>
      <c r="AJ1185" s="16">
        <v>9.01</v>
      </c>
      <c r="AK1185" s="14">
        <f t="shared" si="555"/>
        <v>0.63583611111111105</v>
      </c>
      <c r="AL1185" s="16">
        <v>171</v>
      </c>
      <c r="AM1185" s="16">
        <v>52</v>
      </c>
      <c r="AN1185" s="16">
        <v>20.39</v>
      </c>
      <c r="AO1185" s="16">
        <f t="shared" si="556"/>
        <v>171.87233055555555</v>
      </c>
      <c r="AP1185" s="16">
        <v>35</v>
      </c>
      <c r="AQ1185" s="16">
        <v>55</v>
      </c>
      <c r="AR1185" s="16">
        <v>27.16</v>
      </c>
      <c r="AS1185" s="14">
        <f t="shared" si="557"/>
        <v>35.924211111111113</v>
      </c>
      <c r="AT1185" s="16">
        <v>10</v>
      </c>
      <c r="AU1185" s="16">
        <v>8</v>
      </c>
      <c r="AV1185" s="16">
        <v>52.93</v>
      </c>
      <c r="AW1185" s="14">
        <f t="shared" si="558"/>
        <v>10.148036111111111</v>
      </c>
      <c r="AX1185" s="14">
        <f t="shared" si="550"/>
        <v>-7.3661916666666798</v>
      </c>
      <c r="AY1185" s="14">
        <f t="shared" si="551"/>
        <v>-15.72313333333333</v>
      </c>
      <c r="AZ1185" s="14">
        <f t="shared" si="552"/>
        <v>142.68299999999999</v>
      </c>
    </row>
    <row r="1186" spans="1:52">
      <c r="A1186" s="11">
        <v>0.75972222222222197</v>
      </c>
      <c r="B1186" s="12">
        <f t="shared" si="546"/>
        <v>18.216666666666672</v>
      </c>
      <c r="C1186" s="12">
        <f t="shared" si="547"/>
        <v>24.923258530631294</v>
      </c>
      <c r="D1186" s="12">
        <f t="shared" si="548"/>
        <v>24.541081875075729</v>
      </c>
      <c r="E1186" s="12">
        <f t="shared" si="549"/>
        <v>24.697081875075728</v>
      </c>
      <c r="F1186" s="12">
        <f t="shared" si="542"/>
        <v>6.465680915320295</v>
      </c>
      <c r="G1186" s="12">
        <f t="shared" si="536"/>
        <v>0.41310366793900732</v>
      </c>
      <c r="H1186" s="26">
        <f t="shared" si="543"/>
        <v>23.66909667427894</v>
      </c>
      <c r="I1186" s="33">
        <f t="shared" si="537"/>
        <v>10.526314086186851</v>
      </c>
      <c r="J1186" s="50">
        <f t="shared" si="538"/>
        <v>10.682314086186851</v>
      </c>
      <c r="K1186" s="33">
        <f t="shared" si="528"/>
        <v>2.7966232880419475</v>
      </c>
      <c r="L1186" s="33">
        <f t="shared" si="544"/>
        <v>-0.99994403574439472</v>
      </c>
      <c r="M1186" s="33">
        <f t="shared" si="529"/>
        <v>3.1310129770717969</v>
      </c>
      <c r="N1186" s="33">
        <f t="shared" si="545"/>
        <v>1.0579479156021072E-2</v>
      </c>
      <c r="O1186" s="33">
        <f t="shared" si="530"/>
        <v>3.1310129770717969</v>
      </c>
      <c r="P1186" s="33">
        <f t="shared" si="531"/>
        <v>179.39382918690515</v>
      </c>
      <c r="Q1186" s="33">
        <f t="shared" si="539"/>
        <v>0.12959855915797475</v>
      </c>
      <c r="R1186" s="33">
        <f t="shared" si="532"/>
        <v>7.4254504707284772</v>
      </c>
      <c r="S1186" s="33">
        <f t="shared" si="540"/>
        <v>-0.99648737083461703</v>
      </c>
      <c r="T1186" s="33">
        <f t="shared" si="533"/>
        <v>3.0577512852673001</v>
      </c>
      <c r="U1186" s="33">
        <f t="shared" si="541"/>
        <v>8.3743177436209668E-2</v>
      </c>
      <c r="V1186" s="72">
        <f t="shared" si="534"/>
        <v>3.0577512852673001</v>
      </c>
      <c r="W1186" s="33">
        <f t="shared" si="535"/>
        <v>175.19624344651933</v>
      </c>
      <c r="X1186" s="80">
        <v>0.7597222222222223</v>
      </c>
      <c r="Z1186" s="16">
        <v>179</v>
      </c>
      <c r="AA1186" s="16">
        <v>13</v>
      </c>
      <c r="AB1186" s="16">
        <v>7.45</v>
      </c>
      <c r="AC1186" s="14">
        <f t="shared" si="553"/>
        <v>179.2187361111111</v>
      </c>
      <c r="AD1186" s="16">
        <v>51</v>
      </c>
      <c r="AE1186" s="16">
        <v>38</v>
      </c>
      <c r="AF1186" s="16">
        <v>42.44</v>
      </c>
      <c r="AG1186" s="14">
        <f t="shared" si="554"/>
        <v>51.64512222222222</v>
      </c>
      <c r="AH1186" s="16">
        <v>0</v>
      </c>
      <c r="AI1186" s="16">
        <v>39</v>
      </c>
      <c r="AJ1186" s="16">
        <v>9.17</v>
      </c>
      <c r="AK1186" s="14">
        <f t="shared" si="555"/>
        <v>0.65254722222222228</v>
      </c>
      <c r="AL1186" s="16">
        <v>171</v>
      </c>
      <c r="AM1186" s="16">
        <v>56</v>
      </c>
      <c r="AN1186" s="16">
        <v>33.89</v>
      </c>
      <c r="AO1186" s="16">
        <f t="shared" si="556"/>
        <v>171.94274722222221</v>
      </c>
      <c r="AP1186" s="16">
        <v>35</v>
      </c>
      <c r="AQ1186" s="16">
        <v>54</v>
      </c>
      <c r="AR1186" s="16">
        <v>3.54</v>
      </c>
      <c r="AS1186" s="14">
        <f t="shared" si="557"/>
        <v>35.900983333333336</v>
      </c>
      <c r="AT1186" s="16">
        <v>10</v>
      </c>
      <c r="AU1186" s="16">
        <v>9</v>
      </c>
      <c r="AV1186" s="16">
        <v>53.09</v>
      </c>
      <c r="AW1186" s="14">
        <f t="shared" si="558"/>
        <v>10.164747222222223</v>
      </c>
      <c r="AX1186" s="14">
        <f t="shared" si="550"/>
        <v>-7.2759888888888895</v>
      </c>
      <c r="AY1186" s="14">
        <f t="shared" si="551"/>
        <v>-15.744138888888884</v>
      </c>
      <c r="AZ1186" s="14">
        <f t="shared" si="552"/>
        <v>142.68299999999999</v>
      </c>
    </row>
    <row r="1187" spans="1:52">
      <c r="A1187" s="11">
        <v>0.76041666666666696</v>
      </c>
      <c r="B1187" s="12">
        <f t="shared" si="546"/>
        <v>18.233333333333327</v>
      </c>
      <c r="C1187" s="12">
        <f t="shared" si="547"/>
        <v>24.939970763964617</v>
      </c>
      <c r="D1187" s="12">
        <f t="shared" si="548"/>
        <v>24.557794108409077</v>
      </c>
      <c r="E1187" s="12">
        <f t="shared" si="549"/>
        <v>24.713794108409076</v>
      </c>
      <c r="F1187" s="12">
        <f t="shared" si="542"/>
        <v>6.4700561677757227</v>
      </c>
      <c r="G1187" s="12">
        <f t="shared" si="536"/>
        <v>0.41306280235957638</v>
      </c>
      <c r="H1187" s="26">
        <f t="shared" si="543"/>
        <v>23.66675524905019</v>
      </c>
      <c r="I1187" s="33">
        <f t="shared" si="537"/>
        <v>10.543026319520173</v>
      </c>
      <c r="J1187" s="50">
        <f t="shared" si="538"/>
        <v>10.699026319520174</v>
      </c>
      <c r="K1187" s="33">
        <f t="shared" si="528"/>
        <v>2.8009985404973681</v>
      </c>
      <c r="L1187" s="33">
        <f t="shared" si="544"/>
        <v>-0.99994154036118188</v>
      </c>
      <c r="M1187" s="33">
        <f t="shared" si="529"/>
        <v>3.130779679122484</v>
      </c>
      <c r="N1187" s="33">
        <f t="shared" si="545"/>
        <v>1.0812763758966414E-2</v>
      </c>
      <c r="O1187" s="33">
        <f t="shared" si="530"/>
        <v>3.130779679122484</v>
      </c>
      <c r="P1187" s="33">
        <f t="shared" si="531"/>
        <v>179.38046219904047</v>
      </c>
      <c r="Q1187" s="33">
        <f t="shared" si="539"/>
        <v>0.12925827079033253</v>
      </c>
      <c r="R1187" s="33">
        <f t="shared" si="532"/>
        <v>7.4059533834451816</v>
      </c>
      <c r="S1187" s="33">
        <f t="shared" si="540"/>
        <v>-0.9965729052990846</v>
      </c>
      <c r="T1187" s="33">
        <f t="shared" si="533"/>
        <v>3.0587789592128765</v>
      </c>
      <c r="U1187" s="33">
        <f t="shared" si="541"/>
        <v>8.2719069287208596E-2</v>
      </c>
      <c r="V1187" s="72">
        <f t="shared" si="534"/>
        <v>3.0587789592128765</v>
      </c>
      <c r="W1187" s="33">
        <f t="shared" si="535"/>
        <v>175.2551248263164</v>
      </c>
      <c r="X1187" s="80">
        <v>0.76041666666666663</v>
      </c>
      <c r="Z1187" s="16">
        <v>179</v>
      </c>
      <c r="AA1187" s="16">
        <v>11</v>
      </c>
      <c r="AB1187" s="16">
        <v>56.29</v>
      </c>
      <c r="AC1187" s="14">
        <f t="shared" si="553"/>
        <v>179.19896944444446</v>
      </c>
      <c r="AD1187" s="16">
        <v>51</v>
      </c>
      <c r="AE1187" s="16">
        <v>38</v>
      </c>
      <c r="AF1187" s="16">
        <v>34.24</v>
      </c>
      <c r="AG1187" s="14">
        <f t="shared" si="554"/>
        <v>51.642844444444442</v>
      </c>
      <c r="AH1187" s="16">
        <v>0</v>
      </c>
      <c r="AI1187" s="16">
        <v>40</v>
      </c>
      <c r="AJ1187" s="16">
        <v>9.33</v>
      </c>
      <c r="AK1187" s="14">
        <f t="shared" si="555"/>
        <v>0.66925833333333329</v>
      </c>
      <c r="AL1187" s="16">
        <v>172</v>
      </c>
      <c r="AM1187" s="16">
        <v>0</v>
      </c>
      <c r="AN1187" s="16">
        <v>47.67</v>
      </c>
      <c r="AO1187" s="16">
        <f t="shared" si="556"/>
        <v>172.01324166666666</v>
      </c>
      <c r="AP1187" s="16">
        <v>35</v>
      </c>
      <c r="AQ1187" s="16">
        <v>52</v>
      </c>
      <c r="AR1187" s="16">
        <v>40.64</v>
      </c>
      <c r="AS1187" s="14">
        <f t="shared" si="557"/>
        <v>35.877955555555559</v>
      </c>
      <c r="AT1187" s="16">
        <v>10</v>
      </c>
      <c r="AU1187" s="16">
        <v>10</v>
      </c>
      <c r="AV1187" s="16">
        <v>53.25</v>
      </c>
      <c r="AW1187" s="14">
        <f t="shared" si="558"/>
        <v>10.181458333333333</v>
      </c>
      <c r="AX1187" s="14">
        <f t="shared" si="550"/>
        <v>-7.1857277777777995</v>
      </c>
      <c r="AY1187" s="14">
        <f t="shared" si="551"/>
        <v>-15.764888888888883</v>
      </c>
      <c r="AZ1187" s="14">
        <f t="shared" si="552"/>
        <v>142.68299999999999</v>
      </c>
    </row>
    <row r="1188" spans="1:52">
      <c r="A1188" s="11">
        <v>0.76111111111111096</v>
      </c>
      <c r="B1188" s="12">
        <f t="shared" si="546"/>
        <v>18.250000000000007</v>
      </c>
      <c r="C1188" s="12">
        <f t="shared" si="547"/>
        <v>24.956682997297964</v>
      </c>
      <c r="D1188" s="12">
        <f t="shared" si="548"/>
        <v>24.574506341742396</v>
      </c>
      <c r="E1188" s="12">
        <f t="shared" si="549"/>
        <v>24.730506341742394</v>
      </c>
      <c r="F1188" s="12">
        <f t="shared" si="542"/>
        <v>6.4744314202311415</v>
      </c>
      <c r="G1188" s="12">
        <f t="shared" si="536"/>
        <v>0.41302098083503808</v>
      </c>
      <c r="H1188" s="26">
        <f t="shared" si="543"/>
        <v>23.664359052201341</v>
      </c>
      <c r="I1188" s="33">
        <f t="shared" si="537"/>
        <v>10.559738552853521</v>
      </c>
      <c r="J1188" s="50">
        <f t="shared" si="538"/>
        <v>10.715738552853521</v>
      </c>
      <c r="K1188" s="33">
        <f t="shared" si="528"/>
        <v>2.8053737929527953</v>
      </c>
      <c r="L1188" s="33">
        <f t="shared" si="544"/>
        <v>-0.99993899298264999</v>
      </c>
      <c r="M1188" s="33">
        <f t="shared" si="529"/>
        <v>3.1305466011121563</v>
      </c>
      <c r="N1188" s="33">
        <f t="shared" si="545"/>
        <v>1.1045827847833051E-2</v>
      </c>
      <c r="O1188" s="33">
        <f t="shared" si="530"/>
        <v>3.1305466011121563</v>
      </c>
      <c r="P1188" s="33">
        <f t="shared" si="531"/>
        <v>179.36710781275139</v>
      </c>
      <c r="Q1188" s="33">
        <f t="shared" si="539"/>
        <v>0.12892217240449655</v>
      </c>
      <c r="R1188" s="33">
        <f t="shared" si="532"/>
        <v>7.3866963644356209</v>
      </c>
      <c r="S1188" s="33">
        <f t="shared" si="540"/>
        <v>-0.9966574980492463</v>
      </c>
      <c r="T1188" s="33">
        <f t="shared" si="533"/>
        <v>3.059807989190344</v>
      </c>
      <c r="U1188" s="33">
        <f t="shared" si="541"/>
        <v>8.1693522278188921E-2</v>
      </c>
      <c r="V1188" s="72">
        <f t="shared" si="534"/>
        <v>3.059807989190344</v>
      </c>
      <c r="W1188" s="33">
        <f t="shared" si="535"/>
        <v>175.31408390101774</v>
      </c>
      <c r="X1188" s="80">
        <v>0.76111111111111107</v>
      </c>
      <c r="Z1188" s="16">
        <v>179</v>
      </c>
      <c r="AA1188" s="16">
        <v>10</v>
      </c>
      <c r="AB1188" s="16">
        <v>45.19</v>
      </c>
      <c r="AC1188" s="14">
        <f t="shared" si="553"/>
        <v>179.17921944444444</v>
      </c>
      <c r="AD1188" s="16">
        <v>51</v>
      </c>
      <c r="AE1188" s="16">
        <v>38</v>
      </c>
      <c r="AF1188" s="16">
        <v>25.83</v>
      </c>
      <c r="AG1188" s="14">
        <f t="shared" si="554"/>
        <v>51.640508333333337</v>
      </c>
      <c r="AH1188" s="16">
        <v>0</v>
      </c>
      <c r="AI1188" s="16">
        <v>41</v>
      </c>
      <c r="AJ1188" s="16">
        <v>9.5</v>
      </c>
      <c r="AK1188" s="14">
        <f t="shared" si="555"/>
        <v>0.68597222222222221</v>
      </c>
      <c r="AL1188" s="16">
        <v>172</v>
      </c>
      <c r="AM1188" s="16">
        <v>5</v>
      </c>
      <c r="AN1188" s="16">
        <v>1.74</v>
      </c>
      <c r="AO1188" s="16">
        <f t="shared" si="556"/>
        <v>172.08381666666668</v>
      </c>
      <c r="AP1188" s="16">
        <v>35</v>
      </c>
      <c r="AQ1188" s="16">
        <v>51</v>
      </c>
      <c r="AR1188" s="16">
        <v>18.47</v>
      </c>
      <c r="AS1188" s="14">
        <f t="shared" si="557"/>
        <v>35.855130555555554</v>
      </c>
      <c r="AT1188" s="16">
        <v>10</v>
      </c>
      <c r="AU1188" s="16">
        <v>11</v>
      </c>
      <c r="AV1188" s="16">
        <v>53.42</v>
      </c>
      <c r="AW1188" s="14">
        <f t="shared" si="558"/>
        <v>10.198172222222222</v>
      </c>
      <c r="AX1188" s="14">
        <f t="shared" si="550"/>
        <v>-7.095402777777764</v>
      </c>
      <c r="AY1188" s="14">
        <f t="shared" si="551"/>
        <v>-15.785377777777782</v>
      </c>
      <c r="AZ1188" s="14">
        <f t="shared" si="552"/>
        <v>142.68299999999999</v>
      </c>
    </row>
    <row r="1189" spans="1:52">
      <c r="A1189" s="11">
        <v>0.76180555555555596</v>
      </c>
      <c r="B1189" s="12">
        <f t="shared" si="546"/>
        <v>18.266666666666662</v>
      </c>
      <c r="C1189" s="12">
        <f t="shared" si="547"/>
        <v>24.973395230631283</v>
      </c>
      <c r="D1189" s="12">
        <f t="shared" si="548"/>
        <v>24.591218575075743</v>
      </c>
      <c r="E1189" s="12">
        <f t="shared" si="549"/>
        <v>24.747218575075742</v>
      </c>
      <c r="F1189" s="12">
        <f t="shared" si="542"/>
        <v>6.4788066726865683</v>
      </c>
      <c r="G1189" s="12">
        <f t="shared" si="536"/>
        <v>0.41297820421843912</v>
      </c>
      <c r="H1189" s="26">
        <f t="shared" si="543"/>
        <v>23.661908132608371</v>
      </c>
      <c r="I1189" s="33">
        <f t="shared" si="537"/>
        <v>10.57645078618684</v>
      </c>
      <c r="J1189" s="50">
        <f t="shared" si="538"/>
        <v>10.73245078618684</v>
      </c>
      <c r="K1189" s="33">
        <f t="shared" si="528"/>
        <v>2.809749045408215</v>
      </c>
      <c r="L1189" s="33">
        <f t="shared" si="544"/>
        <v>-0.99993639381602673</v>
      </c>
      <c r="M1189" s="33">
        <f t="shared" si="529"/>
        <v>3.1303137477673557</v>
      </c>
      <c r="N1189" s="33">
        <f t="shared" si="545"/>
        <v>1.1278666685393277E-2</v>
      </c>
      <c r="O1189" s="33">
        <f t="shared" si="530"/>
        <v>3.1303137477673557</v>
      </c>
      <c r="P1189" s="33">
        <f t="shared" si="531"/>
        <v>179.3537662988488</v>
      </c>
      <c r="Q1189" s="33">
        <f t="shared" si="539"/>
        <v>0.12859026984755711</v>
      </c>
      <c r="R1189" s="33">
        <f t="shared" si="532"/>
        <v>7.3676797487133907</v>
      </c>
      <c r="S1189" s="33">
        <f t="shared" si="540"/>
        <v>-0.99674114347183262</v>
      </c>
      <c r="T1189" s="33">
        <f t="shared" si="533"/>
        <v>3.0608383584434216</v>
      </c>
      <c r="U1189" s="33">
        <f t="shared" si="541"/>
        <v>8.0666553852657003E-2</v>
      </c>
      <c r="V1189" s="72">
        <f t="shared" si="534"/>
        <v>3.0608383584434216</v>
      </c>
      <c r="W1189" s="33">
        <f t="shared" si="535"/>
        <v>175.37311971055914</v>
      </c>
      <c r="X1189" s="80">
        <v>0.76180555555555562</v>
      </c>
      <c r="Z1189" s="16">
        <v>179</v>
      </c>
      <c r="AA1189" s="16">
        <v>9</v>
      </c>
      <c r="AB1189" s="16">
        <v>34.159999999999997</v>
      </c>
      <c r="AC1189" s="14">
        <f t="shared" si="553"/>
        <v>179.15948888888889</v>
      </c>
      <c r="AD1189" s="16">
        <v>51</v>
      </c>
      <c r="AE1189" s="16">
        <v>38</v>
      </c>
      <c r="AF1189" s="16">
        <v>17.22</v>
      </c>
      <c r="AG1189" s="14">
        <f t="shared" si="554"/>
        <v>51.638116666666669</v>
      </c>
      <c r="AH1189" s="16">
        <v>0</v>
      </c>
      <c r="AI1189" s="16">
        <v>42</v>
      </c>
      <c r="AJ1189" s="16">
        <v>9.66</v>
      </c>
      <c r="AK1189" s="14">
        <f t="shared" si="555"/>
        <v>0.70268333333333333</v>
      </c>
      <c r="AL1189" s="16">
        <v>172</v>
      </c>
      <c r="AM1189" s="16">
        <v>9</v>
      </c>
      <c r="AN1189" s="16">
        <v>16.09</v>
      </c>
      <c r="AO1189" s="16">
        <f t="shared" si="556"/>
        <v>172.15446944444443</v>
      </c>
      <c r="AP1189" s="16">
        <v>35</v>
      </c>
      <c r="AQ1189" s="16">
        <v>49</v>
      </c>
      <c r="AR1189" s="16">
        <v>57.02</v>
      </c>
      <c r="AS1189" s="14">
        <f t="shared" si="557"/>
        <v>35.832505555555556</v>
      </c>
      <c r="AT1189" s="16">
        <v>10</v>
      </c>
      <c r="AU1189" s="16">
        <v>12</v>
      </c>
      <c r="AV1189" s="16">
        <v>53.58</v>
      </c>
      <c r="AW1189" s="14">
        <f t="shared" si="558"/>
        <v>10.214883333333333</v>
      </c>
      <c r="AX1189" s="14">
        <f t="shared" si="550"/>
        <v>-7.0050194444444571</v>
      </c>
      <c r="AY1189" s="14">
        <f t="shared" si="551"/>
        <v>-15.805611111111112</v>
      </c>
      <c r="AZ1189" s="14">
        <f t="shared" si="552"/>
        <v>142.68299999999999</v>
      </c>
    </row>
    <row r="1190" spans="1:52">
      <c r="A1190" s="11">
        <v>0.76249999999999996</v>
      </c>
      <c r="B1190" s="12">
        <f t="shared" si="546"/>
        <v>18.283333333333342</v>
      </c>
      <c r="C1190" s="12">
        <f t="shared" si="547"/>
        <v>24.99010746396463</v>
      </c>
      <c r="D1190" s="12">
        <f t="shared" si="548"/>
        <v>24.607930808409066</v>
      </c>
      <c r="E1190" s="12">
        <f t="shared" si="549"/>
        <v>24.763930808409064</v>
      </c>
      <c r="F1190" s="12">
        <f t="shared" si="542"/>
        <v>6.4831819251419889</v>
      </c>
      <c r="G1190" s="12">
        <f t="shared" si="536"/>
        <v>0.41293447338224998</v>
      </c>
      <c r="H1190" s="26">
        <f t="shared" si="543"/>
        <v>23.659402540260157</v>
      </c>
      <c r="I1190" s="33">
        <f t="shared" si="537"/>
        <v>10.593163019520187</v>
      </c>
      <c r="J1190" s="50">
        <f t="shared" si="538"/>
        <v>10.749163019520187</v>
      </c>
      <c r="K1190" s="33">
        <f t="shared" si="528"/>
        <v>2.8141242978636418</v>
      </c>
      <c r="L1190" s="33">
        <f t="shared" si="544"/>
        <v>-0.99993374307273075</v>
      </c>
      <c r="M1190" s="33">
        <f t="shared" si="529"/>
        <v>3.1300811238091368</v>
      </c>
      <c r="N1190" s="33">
        <f t="shared" si="545"/>
        <v>1.1511275540021976E-2</v>
      </c>
      <c r="O1190" s="33">
        <f t="shared" si="530"/>
        <v>3.1300811238091368</v>
      </c>
      <c r="P1190" s="33">
        <f t="shared" si="531"/>
        <v>179.34043792782924</v>
      </c>
      <c r="Q1190" s="33">
        <f t="shared" si="539"/>
        <v>0.12826256889520651</v>
      </c>
      <c r="R1190" s="33">
        <f t="shared" si="532"/>
        <v>7.3489038672012841</v>
      </c>
      <c r="S1190" s="33">
        <f t="shared" si="540"/>
        <v>-0.99682383601545765</v>
      </c>
      <c r="T1190" s="33">
        <f t="shared" si="533"/>
        <v>3.0618700501911702</v>
      </c>
      <c r="U1190" s="33">
        <f t="shared" si="541"/>
        <v>7.9638181492472426E-2</v>
      </c>
      <c r="V1190" s="72">
        <f t="shared" si="534"/>
        <v>3.0618700501911702</v>
      </c>
      <c r="W1190" s="33">
        <f t="shared" si="535"/>
        <v>175.43223129346359</v>
      </c>
      <c r="X1190" s="80">
        <v>0.76250000000000007</v>
      </c>
      <c r="Z1190" s="16">
        <v>179</v>
      </c>
      <c r="AA1190" s="16">
        <v>8</v>
      </c>
      <c r="AB1190" s="16">
        <v>23.2</v>
      </c>
      <c r="AC1190" s="14">
        <f t="shared" si="553"/>
        <v>179.13977777777777</v>
      </c>
      <c r="AD1190" s="16">
        <v>51</v>
      </c>
      <c r="AE1190" s="16">
        <v>38</v>
      </c>
      <c r="AF1190" s="16">
        <v>8.41</v>
      </c>
      <c r="AG1190" s="14">
        <f t="shared" si="554"/>
        <v>51.635669444444446</v>
      </c>
      <c r="AH1190" s="16">
        <v>0</v>
      </c>
      <c r="AI1190" s="16">
        <v>43</v>
      </c>
      <c r="AJ1190" s="16">
        <v>9.83</v>
      </c>
      <c r="AK1190" s="14">
        <f t="shared" si="555"/>
        <v>0.71939722222222224</v>
      </c>
      <c r="AL1190" s="16">
        <v>172</v>
      </c>
      <c r="AM1190" s="16">
        <v>13</v>
      </c>
      <c r="AN1190" s="16">
        <v>30.73</v>
      </c>
      <c r="AO1190" s="16">
        <f t="shared" si="556"/>
        <v>172.22520277777778</v>
      </c>
      <c r="AP1190" s="16">
        <v>35</v>
      </c>
      <c r="AQ1190" s="16">
        <v>48</v>
      </c>
      <c r="AR1190" s="16">
        <v>36.299999999999997</v>
      </c>
      <c r="AS1190" s="14">
        <f t="shared" si="557"/>
        <v>35.810083333333331</v>
      </c>
      <c r="AT1190" s="16">
        <v>10</v>
      </c>
      <c r="AU1190" s="16">
        <v>13</v>
      </c>
      <c r="AV1190" s="16">
        <v>53.75</v>
      </c>
      <c r="AW1190" s="14">
        <f t="shared" si="558"/>
        <v>10.231597222222222</v>
      </c>
      <c r="AX1190" s="14">
        <f t="shared" si="550"/>
        <v>-6.914574999999985</v>
      </c>
      <c r="AY1190" s="14">
        <f t="shared" si="551"/>
        <v>-15.825586111111114</v>
      </c>
      <c r="AZ1190" s="14">
        <f t="shared" si="552"/>
        <v>142.68299999999999</v>
      </c>
    </row>
    <row r="1191" spans="1:52">
      <c r="A1191" s="11">
        <v>0.76319444444444495</v>
      </c>
      <c r="B1191" s="12">
        <f t="shared" si="546"/>
        <v>18.299999999999997</v>
      </c>
      <c r="C1191" s="12">
        <f t="shared" si="547"/>
        <v>25.006819697297953</v>
      </c>
      <c r="D1191" s="12">
        <f t="shared" si="548"/>
        <v>24.624643041742413</v>
      </c>
      <c r="E1191" s="12">
        <f t="shared" si="549"/>
        <v>24.780643041742412</v>
      </c>
      <c r="F1191" s="12">
        <f t="shared" si="542"/>
        <v>6.4875571775974157</v>
      </c>
      <c r="G1191" s="12">
        <f t="shared" si="536"/>
        <v>0.41288978921834207</v>
      </c>
      <c r="H1191" s="26">
        <f t="shared" si="543"/>
        <v>23.656842326257159</v>
      </c>
      <c r="I1191" s="33">
        <f t="shared" si="537"/>
        <v>10.609875252853509</v>
      </c>
      <c r="J1191" s="50">
        <f t="shared" si="538"/>
        <v>10.76587525285351</v>
      </c>
      <c r="K1191" s="33">
        <f t="shared" si="528"/>
        <v>2.818499550319062</v>
      </c>
      <c r="L1191" s="33">
        <f t="shared" si="544"/>
        <v>-0.99993104096835439</v>
      </c>
      <c r="M1191" s="33">
        <f t="shared" si="529"/>
        <v>3.1298487339529606</v>
      </c>
      <c r="N1191" s="33">
        <f t="shared" si="545"/>
        <v>1.1743649685811475E-2</v>
      </c>
      <c r="O1191" s="33">
        <f t="shared" si="530"/>
        <v>3.1298487339529606</v>
      </c>
      <c r="P1191" s="33">
        <f t="shared" si="531"/>
        <v>179.32712296986867</v>
      </c>
      <c r="Q1191" s="33">
        <f t="shared" si="539"/>
        <v>0.1279390752515874</v>
      </c>
      <c r="R1191" s="33">
        <f t="shared" si="532"/>
        <v>7.3303690467225984</v>
      </c>
      <c r="S1191" s="33">
        <f t="shared" si="540"/>
        <v>-0.99690557019101311</v>
      </c>
      <c r="T1191" s="33">
        <f t="shared" si="533"/>
        <v>3.0629030476282422</v>
      </c>
      <c r="U1191" s="33">
        <f t="shared" si="541"/>
        <v>7.8608422717486942E-2</v>
      </c>
      <c r="V1191" s="72">
        <f t="shared" si="534"/>
        <v>3.0629030476282422</v>
      </c>
      <c r="W1191" s="33">
        <f t="shared" si="535"/>
        <v>175.49141768685567</v>
      </c>
      <c r="X1191" s="80">
        <v>0.7631944444444444</v>
      </c>
      <c r="Z1191" s="16">
        <v>179</v>
      </c>
      <c r="AA1191" s="16">
        <v>7</v>
      </c>
      <c r="AB1191" s="16">
        <v>12.31</v>
      </c>
      <c r="AC1191" s="14">
        <f t="shared" si="553"/>
        <v>179.12008611111111</v>
      </c>
      <c r="AD1191" s="16">
        <v>51</v>
      </c>
      <c r="AE1191" s="16">
        <v>37</v>
      </c>
      <c r="AF1191" s="16">
        <v>59.39</v>
      </c>
      <c r="AG1191" s="14">
        <f t="shared" si="554"/>
        <v>51.633163888888888</v>
      </c>
      <c r="AH1191" s="16">
        <v>0</v>
      </c>
      <c r="AI1191" s="16">
        <v>44</v>
      </c>
      <c r="AJ1191" s="16">
        <v>9.99</v>
      </c>
      <c r="AK1191" s="14">
        <f t="shared" si="555"/>
        <v>0.73610833333333325</v>
      </c>
      <c r="AL1191" s="16">
        <v>172</v>
      </c>
      <c r="AM1191" s="16">
        <v>17</v>
      </c>
      <c r="AN1191" s="16">
        <v>45.64</v>
      </c>
      <c r="AO1191" s="16">
        <f t="shared" si="556"/>
        <v>172.29601111111111</v>
      </c>
      <c r="AP1191" s="16">
        <v>35</v>
      </c>
      <c r="AQ1191" s="16">
        <v>47</v>
      </c>
      <c r="AR1191" s="16">
        <v>16.309999999999999</v>
      </c>
      <c r="AS1191" s="14">
        <f t="shared" si="557"/>
        <v>35.787863888888886</v>
      </c>
      <c r="AT1191" s="16">
        <v>10</v>
      </c>
      <c r="AU1191" s="16">
        <v>14</v>
      </c>
      <c r="AV1191" s="16">
        <v>53.91</v>
      </c>
      <c r="AW1191" s="14">
        <f t="shared" si="558"/>
        <v>10.248308333333334</v>
      </c>
      <c r="AX1191" s="14">
        <f t="shared" si="550"/>
        <v>-6.8240749999999935</v>
      </c>
      <c r="AY1191" s="14">
        <f t="shared" si="551"/>
        <v>-15.845300000000002</v>
      </c>
      <c r="AZ1191" s="14">
        <f t="shared" si="552"/>
        <v>142.68299999999999</v>
      </c>
    </row>
    <row r="1192" spans="1:52">
      <c r="A1192" s="11">
        <v>0.76388888888888895</v>
      </c>
      <c r="B1192" s="12">
        <f t="shared" si="546"/>
        <v>18.316666666666677</v>
      </c>
      <c r="C1192" s="12">
        <f t="shared" si="547"/>
        <v>25.0235319306313</v>
      </c>
      <c r="D1192" s="12">
        <f t="shared" si="548"/>
        <v>24.641355275075739</v>
      </c>
      <c r="E1192" s="12">
        <f t="shared" si="549"/>
        <v>24.797355275075738</v>
      </c>
      <c r="F1192" s="12">
        <f t="shared" si="542"/>
        <v>6.4919324300528363</v>
      </c>
      <c r="G1192" s="12">
        <f t="shared" si="536"/>
        <v>0.41284415263796653</v>
      </c>
      <c r="H1192" s="26">
        <f t="shared" si="543"/>
        <v>23.654227542810233</v>
      </c>
      <c r="I1192" s="33">
        <f t="shared" si="537"/>
        <v>10.626587486186857</v>
      </c>
      <c r="J1192" s="50">
        <f t="shared" si="538"/>
        <v>10.782587486186857</v>
      </c>
      <c r="K1192" s="33">
        <f t="shared" si="528"/>
        <v>2.8228748027744888</v>
      </c>
      <c r="L1192" s="33">
        <f t="shared" si="544"/>
        <v>-0.99992828772264497</v>
      </c>
      <c r="M1192" s="33">
        <f t="shared" si="529"/>
        <v>3.1296165829086497</v>
      </c>
      <c r="N1192" s="33">
        <f t="shared" si="545"/>
        <v>1.1975784402686117E-2</v>
      </c>
      <c r="O1192" s="33">
        <f t="shared" si="530"/>
        <v>3.1296165829086497</v>
      </c>
      <c r="P1192" s="33">
        <f t="shared" si="531"/>
        <v>179.31382169482012</v>
      </c>
      <c r="Q1192" s="33">
        <f t="shared" si="539"/>
        <v>0.12761979454913414</v>
      </c>
      <c r="R1192" s="33">
        <f t="shared" si="532"/>
        <v>7.3120756099920543</v>
      </c>
      <c r="S1192" s="33">
        <f t="shared" si="540"/>
        <v>-0.99698634057206181</v>
      </c>
      <c r="T1192" s="33">
        <f t="shared" si="533"/>
        <v>3.0639373339251561</v>
      </c>
      <c r="U1192" s="33">
        <f t="shared" si="541"/>
        <v>7.7577295085152126E-2</v>
      </c>
      <c r="V1192" s="72">
        <f t="shared" si="534"/>
        <v>3.0639373339251561</v>
      </c>
      <c r="W1192" s="33">
        <f t="shared" si="535"/>
        <v>175.55067792647705</v>
      </c>
      <c r="X1192" s="80">
        <v>0.76388888888888884</v>
      </c>
      <c r="Z1192" s="16">
        <v>179</v>
      </c>
      <c r="AA1192" s="16">
        <v>6</v>
      </c>
      <c r="AB1192" s="16">
        <v>1.49</v>
      </c>
      <c r="AC1192" s="14">
        <f t="shared" si="553"/>
        <v>179.10041388888888</v>
      </c>
      <c r="AD1192" s="16">
        <v>51</v>
      </c>
      <c r="AE1192" s="16">
        <v>37</v>
      </c>
      <c r="AF1192" s="16">
        <v>50.16</v>
      </c>
      <c r="AG1192" s="14">
        <f t="shared" si="554"/>
        <v>51.630600000000001</v>
      </c>
      <c r="AH1192" s="16">
        <v>0</v>
      </c>
      <c r="AI1192" s="16">
        <v>45</v>
      </c>
      <c r="AJ1192" s="16">
        <v>10.16</v>
      </c>
      <c r="AK1192" s="14">
        <f t="shared" si="555"/>
        <v>0.75282222222222217</v>
      </c>
      <c r="AL1192" s="16">
        <v>172</v>
      </c>
      <c r="AM1192" s="16">
        <v>22</v>
      </c>
      <c r="AN1192" s="16">
        <v>0.82</v>
      </c>
      <c r="AO1192" s="16">
        <f t="shared" si="556"/>
        <v>172.36689444444445</v>
      </c>
      <c r="AP1192" s="16">
        <v>35</v>
      </c>
      <c r="AQ1192" s="16">
        <v>45</v>
      </c>
      <c r="AR1192" s="16">
        <v>57.04</v>
      </c>
      <c r="AS1192" s="14">
        <f t="shared" si="557"/>
        <v>35.765844444444447</v>
      </c>
      <c r="AT1192" s="16">
        <v>10</v>
      </c>
      <c r="AU1192" s="16">
        <v>15</v>
      </c>
      <c r="AV1192" s="16">
        <v>54.08</v>
      </c>
      <c r="AW1192" s="14">
        <f t="shared" si="558"/>
        <v>10.265022222222223</v>
      </c>
      <c r="AX1192" s="14">
        <f t="shared" si="550"/>
        <v>-6.7335194444444255</v>
      </c>
      <c r="AY1192" s="14">
        <f t="shared" si="551"/>
        <v>-15.864755555555554</v>
      </c>
      <c r="AZ1192" s="14">
        <f t="shared" si="552"/>
        <v>142.68299999999999</v>
      </c>
    </row>
    <row r="1193" spans="1:52">
      <c r="A1193" s="11">
        <v>0.76458333333333295</v>
      </c>
      <c r="B1193" s="12">
        <f t="shared" si="546"/>
        <v>18.333333333333336</v>
      </c>
      <c r="C1193" s="12">
        <f t="shared" si="547"/>
        <v>25.040244163964626</v>
      </c>
      <c r="D1193" s="12">
        <f t="shared" si="548"/>
        <v>24.658067508409058</v>
      </c>
      <c r="E1193" s="12">
        <f t="shared" si="549"/>
        <v>24.814067508409057</v>
      </c>
      <c r="F1193" s="12">
        <f t="shared" si="542"/>
        <v>6.4963076825082569</v>
      </c>
      <c r="G1193" s="12">
        <f t="shared" si="536"/>
        <v>0.41279756457173061</v>
      </c>
      <c r="H1193" s="26">
        <f t="shared" si="543"/>
        <v>23.651558243239243</v>
      </c>
      <c r="I1193" s="33">
        <f t="shared" si="537"/>
        <v>10.643299719520183</v>
      </c>
      <c r="J1193" s="50">
        <f t="shared" si="538"/>
        <v>10.799299719520183</v>
      </c>
      <c r="K1193" s="33">
        <f t="shared" si="528"/>
        <v>2.8272500552299102</v>
      </c>
      <c r="L1193" s="33">
        <f t="shared" si="544"/>
        <v>-0.99992548355948407</v>
      </c>
      <c r="M1193" s="33">
        <f t="shared" si="529"/>
        <v>3.1293846753800985</v>
      </c>
      <c r="N1193" s="33">
        <f t="shared" si="545"/>
        <v>1.2207674976519875E-2</v>
      </c>
      <c r="O1193" s="33">
        <f t="shared" si="530"/>
        <v>3.1293846753800985</v>
      </c>
      <c r="P1193" s="33">
        <f t="shared" si="531"/>
        <v>179.30053437219684</v>
      </c>
      <c r="Q1193" s="33">
        <f t="shared" si="539"/>
        <v>0.12730473234842335</v>
      </c>
      <c r="R1193" s="33">
        <f t="shared" si="532"/>
        <v>7.2940238756072224</v>
      </c>
      <c r="S1193" s="33">
        <f t="shared" si="540"/>
        <v>-0.99706614179522546</v>
      </c>
      <c r="T1193" s="33">
        <f t="shared" si="533"/>
        <v>3.0649728922285302</v>
      </c>
      <c r="U1193" s="33">
        <f t="shared" si="541"/>
        <v>7.6544816190148232E-2</v>
      </c>
      <c r="V1193" s="72">
        <f t="shared" si="534"/>
        <v>3.0649728922285302</v>
      </c>
      <c r="W1193" s="33">
        <f t="shared" si="535"/>
        <v>175.61001104670007</v>
      </c>
      <c r="X1193" s="80">
        <v>0.76458333333333339</v>
      </c>
      <c r="Z1193" s="16">
        <v>179</v>
      </c>
      <c r="AA1193" s="16">
        <v>4</v>
      </c>
      <c r="AB1193" s="16">
        <v>50.75</v>
      </c>
      <c r="AC1193" s="14">
        <f t="shared" si="553"/>
        <v>179.0807638888889</v>
      </c>
      <c r="AD1193" s="16">
        <v>51</v>
      </c>
      <c r="AE1193" s="16">
        <v>37</v>
      </c>
      <c r="AF1193" s="16">
        <v>40.74</v>
      </c>
      <c r="AG1193" s="14">
        <f t="shared" si="554"/>
        <v>51.627983333333333</v>
      </c>
      <c r="AH1193" s="16">
        <v>0</v>
      </c>
      <c r="AI1193" s="16">
        <v>46</v>
      </c>
      <c r="AJ1193" s="16">
        <v>10.32</v>
      </c>
      <c r="AK1193" s="14">
        <f t="shared" si="555"/>
        <v>0.7695333333333334</v>
      </c>
      <c r="AL1193" s="16">
        <v>172</v>
      </c>
      <c r="AM1193" s="16">
        <v>26</v>
      </c>
      <c r="AN1193" s="16">
        <v>16.27</v>
      </c>
      <c r="AO1193" s="16">
        <f t="shared" si="556"/>
        <v>172.43785277777778</v>
      </c>
      <c r="AP1193" s="16">
        <v>35</v>
      </c>
      <c r="AQ1193" s="16">
        <v>44</v>
      </c>
      <c r="AR1193" s="16">
        <v>38.5</v>
      </c>
      <c r="AS1193" s="14">
        <f t="shared" si="557"/>
        <v>35.744027777777781</v>
      </c>
      <c r="AT1193" s="16">
        <v>10</v>
      </c>
      <c r="AU1193" s="16">
        <v>16</v>
      </c>
      <c r="AV1193" s="16">
        <v>54.24</v>
      </c>
      <c r="AW1193" s="14">
        <f t="shared" si="558"/>
        <v>10.281733333333333</v>
      </c>
      <c r="AX1193" s="14">
        <f t="shared" si="550"/>
        <v>-6.6429111111111183</v>
      </c>
      <c r="AY1193" s="14">
        <f t="shared" si="551"/>
        <v>-15.883955555555552</v>
      </c>
      <c r="AZ1193" s="14">
        <f t="shared" si="552"/>
        <v>142.68299999999999</v>
      </c>
    </row>
    <row r="1194" spans="1:52">
      <c r="A1194" s="11">
        <v>0.76527777777777795</v>
      </c>
      <c r="B1194" s="12">
        <f t="shared" si="546"/>
        <v>18.349999999999991</v>
      </c>
      <c r="C1194" s="12">
        <f t="shared" si="547"/>
        <v>25.056956397297945</v>
      </c>
      <c r="D1194" s="12">
        <f t="shared" si="548"/>
        <v>24.674779741742405</v>
      </c>
      <c r="E1194" s="12">
        <f t="shared" si="549"/>
        <v>24.830779741742404</v>
      </c>
      <c r="F1194" s="12">
        <f t="shared" si="542"/>
        <v>6.5006829349636837</v>
      </c>
      <c r="G1194" s="12">
        <f t="shared" si="536"/>
        <v>0.41275002596957522</v>
      </c>
      <c r="H1194" s="26">
        <f t="shared" si="543"/>
        <v>23.648834481971786</v>
      </c>
      <c r="I1194" s="33">
        <f t="shared" si="537"/>
        <v>10.660011952853502</v>
      </c>
      <c r="J1194" s="50">
        <f t="shared" si="538"/>
        <v>10.816011952853502</v>
      </c>
      <c r="K1194" s="33">
        <f t="shared" si="528"/>
        <v>2.8316253076853295</v>
      </c>
      <c r="L1194" s="33">
        <f t="shared" si="544"/>
        <v>-0.99992262870686943</v>
      </c>
      <c r="M1194" s="33">
        <f t="shared" si="529"/>
        <v>3.1291530160652785</v>
      </c>
      <c r="N1194" s="33">
        <f t="shared" si="545"/>
        <v>1.243931669924871E-2</v>
      </c>
      <c r="O1194" s="33">
        <f t="shared" si="530"/>
        <v>3.1291530160652785</v>
      </c>
      <c r="P1194" s="33">
        <f t="shared" si="531"/>
        <v>179.28726127117275</v>
      </c>
      <c r="Q1194" s="33">
        <f t="shared" si="539"/>
        <v>0.12699389413802006</v>
      </c>
      <c r="R1194" s="33">
        <f t="shared" si="532"/>
        <v>7.2762141580397151</v>
      </c>
      <c r="S1194" s="33">
        <f t="shared" si="540"/>
        <v>-0.99714496856056889</v>
      </c>
      <c r="T1194" s="33">
        <f t="shared" si="533"/>
        <v>3.0660097056613536</v>
      </c>
      <c r="U1194" s="33">
        <f t="shared" si="541"/>
        <v>7.5511003663986387E-2</v>
      </c>
      <c r="V1194" s="72">
        <f t="shared" si="534"/>
        <v>3.0660097056613536</v>
      </c>
      <c r="W1194" s="33">
        <f t="shared" si="535"/>
        <v>175.66941608054333</v>
      </c>
      <c r="X1194" s="80">
        <v>0.76527777777777783</v>
      </c>
      <c r="Z1194" s="16">
        <v>179</v>
      </c>
      <c r="AA1194" s="16">
        <v>3</v>
      </c>
      <c r="AB1194" s="16">
        <v>40.08</v>
      </c>
      <c r="AC1194" s="14">
        <f t="shared" si="553"/>
        <v>179.06113333333334</v>
      </c>
      <c r="AD1194" s="16">
        <v>51</v>
      </c>
      <c r="AE1194" s="16">
        <v>37</v>
      </c>
      <c r="AF1194" s="16">
        <v>31.1</v>
      </c>
      <c r="AG1194" s="14">
        <f t="shared" si="554"/>
        <v>51.625305555555556</v>
      </c>
      <c r="AH1194" s="16">
        <v>0</v>
      </c>
      <c r="AI1194" s="16">
        <v>47</v>
      </c>
      <c r="AJ1194" s="16">
        <v>10.49</v>
      </c>
      <c r="AK1194" s="14">
        <f t="shared" si="555"/>
        <v>0.78624722222222221</v>
      </c>
      <c r="AL1194" s="16">
        <v>172</v>
      </c>
      <c r="AM1194" s="16">
        <v>30</v>
      </c>
      <c r="AN1194" s="16">
        <v>32</v>
      </c>
      <c r="AO1194" s="16">
        <f t="shared" si="556"/>
        <v>172.50888888888889</v>
      </c>
      <c r="AP1194" s="16">
        <v>35</v>
      </c>
      <c r="AQ1194" s="16">
        <v>43</v>
      </c>
      <c r="AR1194" s="16">
        <v>20.7</v>
      </c>
      <c r="AS1194" s="14">
        <f t="shared" si="557"/>
        <v>35.722416666666668</v>
      </c>
      <c r="AT1194" s="16">
        <v>10</v>
      </c>
      <c r="AU1194" s="16">
        <v>17</v>
      </c>
      <c r="AV1194" s="16">
        <v>54.4</v>
      </c>
      <c r="AW1194" s="14">
        <f t="shared" si="558"/>
        <v>10.298444444444444</v>
      </c>
      <c r="AX1194" s="14">
        <f t="shared" si="550"/>
        <v>-6.5522444444444545</v>
      </c>
      <c r="AY1194" s="14">
        <f t="shared" si="551"/>
        <v>-15.902888888888889</v>
      </c>
      <c r="AZ1194" s="14">
        <f t="shared" si="552"/>
        <v>142.68295833333332</v>
      </c>
    </row>
    <row r="1195" spans="1:52">
      <c r="A1195" s="11">
        <v>0.76597222222222205</v>
      </c>
      <c r="B1195" s="12">
        <f t="shared" si="546"/>
        <v>18.366666666666671</v>
      </c>
      <c r="C1195" s="12">
        <f t="shared" si="547"/>
        <v>25.073668630631293</v>
      </c>
      <c r="D1195" s="12">
        <f t="shared" si="548"/>
        <v>24.691491975075731</v>
      </c>
      <c r="E1195" s="12">
        <f t="shared" si="549"/>
        <v>24.84749197507573</v>
      </c>
      <c r="F1195" s="12">
        <f t="shared" si="542"/>
        <v>6.5050581874191042</v>
      </c>
      <c r="G1195" s="12">
        <f t="shared" si="536"/>
        <v>0.41270153780075131</v>
      </c>
      <c r="H1195" s="26">
        <f t="shared" si="543"/>
        <v>23.646056314541859</v>
      </c>
      <c r="I1195" s="33">
        <f t="shared" si="537"/>
        <v>10.676724186186849</v>
      </c>
      <c r="J1195" s="50">
        <f t="shared" si="538"/>
        <v>10.83272418618685</v>
      </c>
      <c r="K1195" s="33">
        <f t="shared" si="528"/>
        <v>2.8360005601407563</v>
      </c>
      <c r="L1195" s="33">
        <f t="shared" si="544"/>
        <v>-0.99991972339689505</v>
      </c>
      <c r="M1195" s="33">
        <f t="shared" si="529"/>
        <v>3.1289216096562065</v>
      </c>
      <c r="N1195" s="33">
        <f t="shared" si="545"/>
        <v>1.2670704868988185E-2</v>
      </c>
      <c r="O1195" s="33">
        <f t="shared" si="530"/>
        <v>3.1289216096562065</v>
      </c>
      <c r="P1195" s="33">
        <f t="shared" si="531"/>
        <v>179.27400266058066</v>
      </c>
      <c r="Q1195" s="33">
        <f t="shared" si="539"/>
        <v>0.1266872853343283</v>
      </c>
      <c r="R1195" s="33">
        <f t="shared" si="532"/>
        <v>7.2586467676266215</v>
      </c>
      <c r="S1195" s="33">
        <f t="shared" si="540"/>
        <v>-0.99722281563198045</v>
      </c>
      <c r="T1195" s="33">
        <f t="shared" si="533"/>
        <v>3.0670477573232588</v>
      </c>
      <c r="U1195" s="33">
        <f t="shared" si="541"/>
        <v>7.4475875174618206E-2</v>
      </c>
      <c r="V1195" s="72">
        <f t="shared" si="534"/>
        <v>3.0670477573232588</v>
      </c>
      <c r="W1195" s="33">
        <f t="shared" si="535"/>
        <v>175.72889205968704</v>
      </c>
      <c r="X1195" s="80">
        <v>0.76597222222222217</v>
      </c>
      <c r="Z1195" s="16">
        <v>179</v>
      </c>
      <c r="AA1195" s="16">
        <v>2</v>
      </c>
      <c r="AB1195" s="16">
        <v>29.49</v>
      </c>
      <c r="AC1195" s="14">
        <f t="shared" si="553"/>
        <v>179.04152500000001</v>
      </c>
      <c r="AD1195" s="16">
        <v>51</v>
      </c>
      <c r="AE1195" s="16">
        <v>37</v>
      </c>
      <c r="AF1195" s="16">
        <v>21.27</v>
      </c>
      <c r="AG1195" s="14">
        <f t="shared" si="554"/>
        <v>51.622574999999998</v>
      </c>
      <c r="AH1195" s="16">
        <v>0</v>
      </c>
      <c r="AI1195" s="16">
        <v>48</v>
      </c>
      <c r="AJ1195" s="16">
        <v>10.65</v>
      </c>
      <c r="AK1195" s="14">
        <f t="shared" si="555"/>
        <v>0.80295833333333333</v>
      </c>
      <c r="AL1195" s="16">
        <v>172</v>
      </c>
      <c r="AM1195" s="16">
        <v>34</v>
      </c>
      <c r="AN1195" s="16">
        <v>47.99</v>
      </c>
      <c r="AO1195" s="16">
        <f t="shared" si="556"/>
        <v>172.57999722222223</v>
      </c>
      <c r="AP1195" s="16">
        <v>35</v>
      </c>
      <c r="AQ1195" s="16">
        <v>42</v>
      </c>
      <c r="AR1195" s="16">
        <v>3.62</v>
      </c>
      <c r="AS1195" s="14">
        <f t="shared" si="557"/>
        <v>35.701005555555554</v>
      </c>
      <c r="AT1195" s="16">
        <v>10</v>
      </c>
      <c r="AU1195" s="16">
        <v>18</v>
      </c>
      <c r="AV1195" s="16">
        <v>54.57</v>
      </c>
      <c r="AW1195" s="14">
        <f t="shared" si="558"/>
        <v>10.315158333333333</v>
      </c>
      <c r="AX1195" s="14">
        <f t="shared" si="550"/>
        <v>-6.4615277777777749</v>
      </c>
      <c r="AY1195" s="14">
        <f t="shared" si="551"/>
        <v>-15.921569444444444</v>
      </c>
      <c r="AZ1195" s="14">
        <f t="shared" si="552"/>
        <v>142.68299999999999</v>
      </c>
    </row>
    <row r="1196" spans="1:52">
      <c r="A1196" s="11">
        <v>0.76666666666666705</v>
      </c>
      <c r="B1196" s="12">
        <f t="shared" si="546"/>
        <v>18.383333333333329</v>
      </c>
      <c r="C1196" s="12">
        <f t="shared" si="547"/>
        <v>25.090380863964619</v>
      </c>
      <c r="D1196" s="12">
        <f t="shared" si="548"/>
        <v>24.708204208409079</v>
      </c>
      <c r="E1196" s="12">
        <f t="shared" si="549"/>
        <v>24.864204208409078</v>
      </c>
      <c r="F1196" s="12">
        <f t="shared" si="542"/>
        <v>6.509433439874531</v>
      </c>
      <c r="G1196" s="12">
        <f t="shared" si="536"/>
        <v>0.41265210105379546</v>
      </c>
      <c r="H1196" s="26">
        <f t="shared" si="543"/>
        <v>23.64322379758843</v>
      </c>
      <c r="I1196" s="33">
        <f t="shared" si="537"/>
        <v>10.693436419520175</v>
      </c>
      <c r="J1196" s="50">
        <f t="shared" si="538"/>
        <v>10.849436419520176</v>
      </c>
      <c r="K1196" s="33">
        <f t="shared" si="528"/>
        <v>2.8403758125961778</v>
      </c>
      <c r="L1196" s="33">
        <f t="shared" si="544"/>
        <v>-0.99991676786572981</v>
      </c>
      <c r="M1196" s="33">
        <f t="shared" si="529"/>
        <v>3.1286904608386568</v>
      </c>
      <c r="N1196" s="33">
        <f t="shared" si="545"/>
        <v>1.290183479014503E-2</v>
      </c>
      <c r="O1196" s="33">
        <f t="shared" si="530"/>
        <v>3.1286904608386568</v>
      </c>
      <c r="P1196" s="33">
        <f t="shared" si="531"/>
        <v>179.26075880889559</v>
      </c>
      <c r="Q1196" s="33">
        <f t="shared" si="539"/>
        <v>0.12638491128144486</v>
      </c>
      <c r="R1196" s="33">
        <f t="shared" si="532"/>
        <v>7.2413220105621354</v>
      </c>
      <c r="S1196" s="33">
        <f t="shared" si="540"/>
        <v>-0.99729967783754847</v>
      </c>
      <c r="T1196" s="33">
        <f t="shared" si="533"/>
        <v>3.0680870302907763</v>
      </c>
      <c r="U1196" s="33">
        <f t="shared" si="541"/>
        <v>7.3439448426045925E-2</v>
      </c>
      <c r="V1196" s="72">
        <f t="shared" si="534"/>
        <v>3.0680870302907763</v>
      </c>
      <c r="W1196" s="33">
        <f t="shared" si="535"/>
        <v>175.78843801448784</v>
      </c>
      <c r="X1196" s="80">
        <v>0.76666666666666661</v>
      </c>
      <c r="Z1196" s="16">
        <v>179</v>
      </c>
      <c r="AA1196" s="16">
        <v>1</v>
      </c>
      <c r="AB1196" s="16">
        <v>18.97</v>
      </c>
      <c r="AC1196" s="14">
        <f t="shared" si="553"/>
        <v>179.0219361111111</v>
      </c>
      <c r="AD1196" s="16">
        <v>51</v>
      </c>
      <c r="AE1196" s="16">
        <v>37</v>
      </c>
      <c r="AF1196" s="16">
        <v>11.23</v>
      </c>
      <c r="AG1196" s="14">
        <f t="shared" si="554"/>
        <v>51.619786111111111</v>
      </c>
      <c r="AH1196" s="16">
        <v>0</v>
      </c>
      <c r="AI1196" s="16">
        <v>49</v>
      </c>
      <c r="AJ1196" s="16">
        <v>10.82</v>
      </c>
      <c r="AK1196" s="14">
        <f t="shared" si="555"/>
        <v>0.81967222222222225</v>
      </c>
      <c r="AL1196" s="16">
        <v>172</v>
      </c>
      <c r="AM1196" s="16">
        <v>39</v>
      </c>
      <c r="AN1196" s="16">
        <v>4.24</v>
      </c>
      <c r="AO1196" s="16">
        <f t="shared" si="556"/>
        <v>172.65117777777778</v>
      </c>
      <c r="AP1196" s="16">
        <v>35</v>
      </c>
      <c r="AQ1196" s="16">
        <v>40</v>
      </c>
      <c r="AR1196" s="16">
        <v>47.27</v>
      </c>
      <c r="AS1196" s="14">
        <f t="shared" si="557"/>
        <v>35.67979722222222</v>
      </c>
      <c r="AT1196" s="16">
        <v>10</v>
      </c>
      <c r="AU1196" s="16">
        <v>19</v>
      </c>
      <c r="AV1196" s="16">
        <v>54.73</v>
      </c>
      <c r="AW1196" s="14">
        <f t="shared" si="558"/>
        <v>10.331869444444445</v>
      </c>
      <c r="AX1196" s="14">
        <f t="shared" si="550"/>
        <v>-6.3707583333333275</v>
      </c>
      <c r="AY1196" s="14">
        <f t="shared" si="551"/>
        <v>-15.939988888888891</v>
      </c>
      <c r="AZ1196" s="14">
        <f t="shared" si="552"/>
        <v>142.68295833333335</v>
      </c>
    </row>
    <row r="1197" spans="1:52">
      <c r="A1197" s="11">
        <v>0.76736111111111105</v>
      </c>
      <c r="B1197" s="12">
        <f t="shared" si="546"/>
        <v>18.400000000000009</v>
      </c>
      <c r="C1197" s="12">
        <f t="shared" si="547"/>
        <v>25.107093097297966</v>
      </c>
      <c r="D1197" s="12">
        <f t="shared" si="548"/>
        <v>24.724916441742398</v>
      </c>
      <c r="E1197" s="12">
        <f t="shared" si="549"/>
        <v>24.880916441742396</v>
      </c>
      <c r="F1197" s="12">
        <f t="shared" si="542"/>
        <v>6.5138086923299507</v>
      </c>
      <c r="G1197" s="12">
        <f t="shared" si="536"/>
        <v>0.41260171673650509</v>
      </c>
      <c r="H1197" s="26">
        <f t="shared" si="543"/>
        <v>23.640336988854042</v>
      </c>
      <c r="I1197" s="33">
        <f t="shared" si="537"/>
        <v>10.710148652853523</v>
      </c>
      <c r="J1197" s="50">
        <f t="shared" si="538"/>
        <v>10.866148652853523</v>
      </c>
      <c r="K1197" s="33">
        <f t="shared" si="528"/>
        <v>2.8447510650516046</v>
      </c>
      <c r="L1197" s="33">
        <f t="shared" si="544"/>
        <v>-0.99991376235359797</v>
      </c>
      <c r="M1197" s="33">
        <f t="shared" si="529"/>
        <v>3.1284595742921377</v>
      </c>
      <c r="N1197" s="33">
        <f t="shared" si="545"/>
        <v>1.3132701773533895E-2</v>
      </c>
      <c r="O1197" s="33">
        <f t="shared" si="530"/>
        <v>3.1284595742921377</v>
      </c>
      <c r="P1197" s="33">
        <f t="shared" si="531"/>
        <v>179.24752998423372</v>
      </c>
      <c r="Q1197" s="33">
        <f t="shared" si="539"/>
        <v>0.12608677725100972</v>
      </c>
      <c r="R1197" s="33">
        <f t="shared" si="532"/>
        <v>7.2242401888889773</v>
      </c>
      <c r="S1197" s="33">
        <f t="shared" si="540"/>
        <v>-0.99737555006993384</v>
      </c>
      <c r="T1197" s="33">
        <f t="shared" si="533"/>
        <v>3.0691275076176137</v>
      </c>
      <c r="U1197" s="33">
        <f t="shared" si="541"/>
        <v>7.2401741157910038E-2</v>
      </c>
      <c r="V1197" s="72">
        <f t="shared" si="534"/>
        <v>3.0691275076176137</v>
      </c>
      <c r="W1197" s="33">
        <f t="shared" si="535"/>
        <v>175.84805297399467</v>
      </c>
      <c r="X1197" s="80">
        <v>0.76736111111111116</v>
      </c>
      <c r="Z1197" s="16">
        <v>179</v>
      </c>
      <c r="AA1197" s="16">
        <v>0</v>
      </c>
      <c r="AB1197" s="16">
        <v>8.5399999999999991</v>
      </c>
      <c r="AC1197" s="14">
        <f t="shared" si="553"/>
        <v>179.00237222222222</v>
      </c>
      <c r="AD1197" s="16">
        <v>51</v>
      </c>
      <c r="AE1197" s="16">
        <v>37</v>
      </c>
      <c r="AF1197" s="16">
        <v>0.99</v>
      </c>
      <c r="AG1197" s="14">
        <f t="shared" si="554"/>
        <v>51.616941666666669</v>
      </c>
      <c r="AH1197" s="16">
        <v>0</v>
      </c>
      <c r="AI1197" s="16">
        <v>50</v>
      </c>
      <c r="AJ1197" s="16">
        <v>10.98</v>
      </c>
      <c r="AK1197" s="14">
        <f t="shared" si="555"/>
        <v>0.83638333333333337</v>
      </c>
      <c r="AL1197" s="16">
        <v>172</v>
      </c>
      <c r="AM1197" s="16">
        <v>43</v>
      </c>
      <c r="AN1197" s="16">
        <v>20.76</v>
      </c>
      <c r="AO1197" s="16">
        <f t="shared" si="556"/>
        <v>172.72243333333333</v>
      </c>
      <c r="AP1197" s="16">
        <v>35</v>
      </c>
      <c r="AQ1197" s="16">
        <v>39</v>
      </c>
      <c r="AR1197" s="16">
        <v>31.66</v>
      </c>
      <c r="AS1197" s="14">
        <f t="shared" si="557"/>
        <v>35.658794444444446</v>
      </c>
      <c r="AT1197" s="16">
        <v>10</v>
      </c>
      <c r="AU1197" s="16">
        <v>20</v>
      </c>
      <c r="AV1197" s="16">
        <v>54.9</v>
      </c>
      <c r="AW1197" s="14">
        <f t="shared" si="558"/>
        <v>10.348583333333334</v>
      </c>
      <c r="AX1197" s="14">
        <f t="shared" si="550"/>
        <v>-6.2799388888888927</v>
      </c>
      <c r="AY1197" s="14">
        <f t="shared" si="551"/>
        <v>-15.958147222222223</v>
      </c>
      <c r="AZ1197" s="14">
        <f t="shared" si="552"/>
        <v>142.68299999999999</v>
      </c>
    </row>
    <row r="1198" spans="1:52">
      <c r="A1198" s="11">
        <v>0.76805555555555605</v>
      </c>
      <c r="B1198" s="12">
        <f t="shared" si="546"/>
        <v>18.416666666666664</v>
      </c>
      <c r="C1198" s="12">
        <f t="shared" si="547"/>
        <v>25.123805330631285</v>
      </c>
      <c r="D1198" s="12">
        <f t="shared" si="548"/>
        <v>24.741628675075745</v>
      </c>
      <c r="E1198" s="12">
        <f t="shared" si="549"/>
        <v>24.897628675075744</v>
      </c>
      <c r="F1198" s="12">
        <f t="shared" si="542"/>
        <v>6.5181839447853775</v>
      </c>
      <c r="G1198" s="12">
        <f t="shared" si="536"/>
        <v>0.41255038587591447</v>
      </c>
      <c r="H1198" s="26">
        <f t="shared" si="543"/>
        <v>23.637395947183428</v>
      </c>
      <c r="I1198" s="33">
        <f t="shared" si="537"/>
        <v>10.726860886186842</v>
      </c>
      <c r="J1198" s="50">
        <f t="shared" si="538"/>
        <v>10.882860886186842</v>
      </c>
      <c r="K1198" s="33">
        <f t="shared" si="528"/>
        <v>2.8491263175070238</v>
      </c>
      <c r="L1198" s="33">
        <f t="shared" si="544"/>
        <v>-0.99991070710475738</v>
      </c>
      <c r="M1198" s="33">
        <f t="shared" si="529"/>
        <v>3.1282289546898205</v>
      </c>
      <c r="N1198" s="33">
        <f t="shared" si="545"/>
        <v>1.3363301136490081E-2</v>
      </c>
      <c r="O1198" s="33">
        <f t="shared" si="530"/>
        <v>3.1282289546898205</v>
      </c>
      <c r="P1198" s="33">
        <f t="shared" si="531"/>
        <v>179.23431645434795</v>
      </c>
      <c r="Q1198" s="33">
        <f t="shared" si="539"/>
        <v>0.12579288844206435</v>
      </c>
      <c r="R1198" s="33">
        <f t="shared" si="532"/>
        <v>7.2074016004902806</v>
      </c>
      <c r="S1198" s="33">
        <f t="shared" si="540"/>
        <v>-0.99745042728673627</v>
      </c>
      <c r="T1198" s="33">
        <f t="shared" si="533"/>
        <v>3.0701691723348992</v>
      </c>
      <c r="U1198" s="33">
        <f t="shared" si="541"/>
        <v>7.1362771145095247E-2</v>
      </c>
      <c r="V1198" s="72">
        <f t="shared" si="534"/>
        <v>3.0701691723348992</v>
      </c>
      <c r="W1198" s="33">
        <f t="shared" si="535"/>
        <v>175.90773596596281</v>
      </c>
      <c r="X1198" s="80">
        <v>0.7680555555555556</v>
      </c>
      <c r="Z1198" s="16">
        <v>178</v>
      </c>
      <c r="AA1198" s="16">
        <v>58</v>
      </c>
      <c r="AB1198" s="16">
        <v>58.19</v>
      </c>
      <c r="AC1198" s="14">
        <f t="shared" si="553"/>
        <v>178.98283055555555</v>
      </c>
      <c r="AD1198" s="16">
        <v>51</v>
      </c>
      <c r="AE1198" s="16">
        <v>36</v>
      </c>
      <c r="AF1198" s="16">
        <v>50.55</v>
      </c>
      <c r="AG1198" s="14">
        <f t="shared" si="554"/>
        <v>51.614041666666665</v>
      </c>
      <c r="AH1198" s="16">
        <v>0</v>
      </c>
      <c r="AI1198" s="16">
        <v>51</v>
      </c>
      <c r="AJ1198" s="16">
        <v>11.15</v>
      </c>
      <c r="AK1198" s="14">
        <f t="shared" si="555"/>
        <v>0.85309722222222217</v>
      </c>
      <c r="AL1198" s="16">
        <v>172</v>
      </c>
      <c r="AM1198" s="16">
        <v>47</v>
      </c>
      <c r="AN1198" s="16">
        <v>37.53</v>
      </c>
      <c r="AO1198" s="16">
        <f t="shared" si="556"/>
        <v>172.79375833333333</v>
      </c>
      <c r="AP1198" s="16">
        <v>35</v>
      </c>
      <c r="AQ1198" s="16">
        <v>38</v>
      </c>
      <c r="AR1198" s="16">
        <v>16.78</v>
      </c>
      <c r="AS1198" s="14">
        <f t="shared" si="557"/>
        <v>35.637994444444445</v>
      </c>
      <c r="AT1198" s="16">
        <v>10</v>
      </c>
      <c r="AU1198" s="16">
        <v>21</v>
      </c>
      <c r="AV1198" s="16">
        <v>55.06</v>
      </c>
      <c r="AW1198" s="14">
        <f t="shared" si="558"/>
        <v>10.365294444444444</v>
      </c>
      <c r="AX1198" s="14">
        <f t="shared" si="550"/>
        <v>-6.1890722222222223</v>
      </c>
      <c r="AY1198" s="14">
        <f t="shared" si="551"/>
        <v>-15.976047222222221</v>
      </c>
      <c r="AZ1198" s="14">
        <f t="shared" si="552"/>
        <v>142.68295833333332</v>
      </c>
    </row>
    <row r="1199" spans="1:52">
      <c r="A1199" s="11">
        <v>0.76875000000000004</v>
      </c>
      <c r="B1199" s="12">
        <f t="shared" si="546"/>
        <v>18.433333333333344</v>
      </c>
      <c r="C1199" s="12">
        <f t="shared" si="547"/>
        <v>25.140517563964632</v>
      </c>
      <c r="D1199" s="12">
        <f t="shared" si="548"/>
        <v>24.758340908409071</v>
      </c>
      <c r="E1199" s="12">
        <f t="shared" si="549"/>
        <v>24.91434090840907</v>
      </c>
      <c r="F1199" s="12">
        <f t="shared" si="542"/>
        <v>6.5225591972407981</v>
      </c>
      <c r="G1199" s="12">
        <f t="shared" si="536"/>
        <v>0.41249810951826804</v>
      </c>
      <c r="H1199" s="26">
        <f t="shared" si="543"/>
        <v>23.634400732521971</v>
      </c>
      <c r="I1199" s="33">
        <f t="shared" si="537"/>
        <v>10.743573119520189</v>
      </c>
      <c r="J1199" s="50">
        <f t="shared" si="538"/>
        <v>10.899573119520189</v>
      </c>
      <c r="K1199" s="33">
        <f t="shared" si="528"/>
        <v>2.8535015699624511</v>
      </c>
      <c r="L1199" s="33">
        <f t="shared" si="544"/>
        <v>-0.99990760236747822</v>
      </c>
      <c r="M1199" s="33">
        <f t="shared" si="529"/>
        <v>3.1279986066983101</v>
      </c>
      <c r="N1199" s="33">
        <f t="shared" si="545"/>
        <v>1.3593628202982313E-2</v>
      </c>
      <c r="O1199" s="33">
        <f t="shared" si="530"/>
        <v>3.1279986066983101</v>
      </c>
      <c r="P1199" s="33">
        <f t="shared" si="531"/>
        <v>179.22111848661507</v>
      </c>
      <c r="Q1199" s="33">
        <f t="shared" si="539"/>
        <v>0.12550324998090484</v>
      </c>
      <c r="R1199" s="33">
        <f t="shared" si="532"/>
        <v>7.1908065390811773</v>
      </c>
      <c r="S1199" s="33">
        <f t="shared" si="540"/>
        <v>-0.99752430451086083</v>
      </c>
      <c r="T1199" s="33">
        <f t="shared" si="533"/>
        <v>3.0712120074514919</v>
      </c>
      <c r="U1199" s="33">
        <f t="shared" si="541"/>
        <v>7.0322556197308178E-2</v>
      </c>
      <c r="V1199" s="72">
        <f t="shared" si="534"/>
        <v>3.0712120074514919</v>
      </c>
      <c r="W1199" s="33">
        <f t="shared" si="535"/>
        <v>175.96748601687165</v>
      </c>
      <c r="X1199" s="80">
        <v>0.76874999999999993</v>
      </c>
      <c r="Z1199" s="16">
        <v>178</v>
      </c>
      <c r="AA1199" s="16">
        <v>57</v>
      </c>
      <c r="AB1199" s="16">
        <v>47.92</v>
      </c>
      <c r="AC1199" s="14">
        <f t="shared" si="553"/>
        <v>178.96331111111112</v>
      </c>
      <c r="AD1199" s="16">
        <v>51</v>
      </c>
      <c r="AE1199" s="16">
        <v>36</v>
      </c>
      <c r="AF1199" s="16">
        <v>39.9</v>
      </c>
      <c r="AG1199" s="14">
        <f t="shared" si="554"/>
        <v>51.611083333333333</v>
      </c>
      <c r="AH1199" s="16">
        <v>0</v>
      </c>
      <c r="AI1199" s="16">
        <v>52</v>
      </c>
      <c r="AJ1199" s="16">
        <v>11.31</v>
      </c>
      <c r="AK1199" s="14">
        <f t="shared" si="555"/>
        <v>0.86980833333333341</v>
      </c>
      <c r="AL1199" s="16">
        <v>172</v>
      </c>
      <c r="AM1199" s="16">
        <v>51</v>
      </c>
      <c r="AN1199" s="16">
        <v>54.56</v>
      </c>
      <c r="AO1199" s="16">
        <f t="shared" si="556"/>
        <v>172.86515555555556</v>
      </c>
      <c r="AP1199" s="16">
        <v>35</v>
      </c>
      <c r="AQ1199" s="16">
        <v>37</v>
      </c>
      <c r="AR1199" s="16">
        <v>2.63</v>
      </c>
      <c r="AS1199" s="14">
        <f t="shared" si="557"/>
        <v>35.617397222222223</v>
      </c>
      <c r="AT1199" s="16">
        <v>10</v>
      </c>
      <c r="AU1199" s="16">
        <v>22</v>
      </c>
      <c r="AV1199" s="16">
        <v>55.23</v>
      </c>
      <c r="AW1199" s="14">
        <f t="shared" si="558"/>
        <v>10.382008333333333</v>
      </c>
      <c r="AX1199" s="14">
        <f t="shared" si="550"/>
        <v>-6.0981555555555644</v>
      </c>
      <c r="AY1199" s="14">
        <f t="shared" si="551"/>
        <v>-15.99368611111111</v>
      </c>
      <c r="AZ1199" s="14">
        <f t="shared" si="552"/>
        <v>142.68299999999999</v>
      </c>
    </row>
    <row r="1200" spans="1:52">
      <c r="A1200" s="11">
        <v>0.76944444444444404</v>
      </c>
      <c r="B1200" s="12">
        <f t="shared" si="546"/>
        <v>18.450000000000003</v>
      </c>
      <c r="C1200" s="12">
        <f t="shared" si="547"/>
        <v>25.157229797297958</v>
      </c>
      <c r="D1200" s="12">
        <f t="shared" si="548"/>
        <v>24.775053141742394</v>
      </c>
      <c r="E1200" s="12">
        <f t="shared" si="549"/>
        <v>24.931053141742392</v>
      </c>
      <c r="F1200" s="12">
        <f t="shared" si="542"/>
        <v>6.5269344496962196</v>
      </c>
      <c r="G1200" s="12">
        <f t="shared" si="536"/>
        <v>0.41244488872899526</v>
      </c>
      <c r="H1200" s="26">
        <f t="shared" si="543"/>
        <v>23.631351405914284</v>
      </c>
      <c r="I1200" s="33">
        <f t="shared" si="537"/>
        <v>10.760285352853515</v>
      </c>
      <c r="J1200" s="50">
        <f t="shared" si="538"/>
        <v>10.916285352853516</v>
      </c>
      <c r="K1200" s="33">
        <f t="shared" si="528"/>
        <v>2.8578768224178721</v>
      </c>
      <c r="L1200" s="33">
        <f t="shared" si="544"/>
        <v>-0.99990444839402293</v>
      </c>
      <c r="M1200" s="33">
        <f t="shared" si="529"/>
        <v>3.1277685349776903</v>
      </c>
      <c r="N1200" s="33">
        <f t="shared" si="545"/>
        <v>1.3823678303728782E-2</v>
      </c>
      <c r="O1200" s="33">
        <f t="shared" si="530"/>
        <v>3.1277685349776903</v>
      </c>
      <c r="P1200" s="33">
        <f t="shared" si="531"/>
        <v>179.20793634803826</v>
      </c>
      <c r="Q1200" s="33">
        <f t="shared" si="539"/>
        <v>0.12521786692094433</v>
      </c>
      <c r="R1200" s="33">
        <f t="shared" si="532"/>
        <v>7.1744552942009108</v>
      </c>
      <c r="S1200" s="33">
        <f t="shared" si="540"/>
        <v>-0.99759717683087523</v>
      </c>
      <c r="T1200" s="33">
        <f t="shared" si="533"/>
        <v>3.0722559959542259</v>
      </c>
      <c r="U1200" s="33">
        <f t="shared" si="541"/>
        <v>6.9281114158677409E-2</v>
      </c>
      <c r="V1200" s="72">
        <f t="shared" si="534"/>
        <v>3.0722559959542259</v>
      </c>
      <c r="W1200" s="33">
        <f t="shared" si="535"/>
        <v>176.02730215193847</v>
      </c>
      <c r="X1200" s="80">
        <v>0.76944444444444438</v>
      </c>
      <c r="Z1200" s="16">
        <v>178</v>
      </c>
      <c r="AA1200" s="16">
        <v>56</v>
      </c>
      <c r="AB1200" s="16">
        <v>37.74</v>
      </c>
      <c r="AC1200" s="14">
        <f t="shared" si="553"/>
        <v>178.94381666666666</v>
      </c>
      <c r="AD1200" s="16">
        <v>51</v>
      </c>
      <c r="AE1200" s="16">
        <v>36</v>
      </c>
      <c r="AF1200" s="16">
        <v>29.05</v>
      </c>
      <c r="AG1200" s="14">
        <f t="shared" si="554"/>
        <v>51.608069444444446</v>
      </c>
      <c r="AH1200" s="16">
        <v>0</v>
      </c>
      <c r="AI1200" s="16">
        <v>53</v>
      </c>
      <c r="AJ1200" s="16">
        <v>11.47</v>
      </c>
      <c r="AK1200" s="14">
        <f t="shared" si="555"/>
        <v>0.88651944444444442</v>
      </c>
      <c r="AL1200" s="16">
        <v>172</v>
      </c>
      <c r="AM1200" s="16">
        <v>56</v>
      </c>
      <c r="AN1200" s="16">
        <v>11.85</v>
      </c>
      <c r="AO1200" s="16">
        <f t="shared" si="556"/>
        <v>172.93662499999999</v>
      </c>
      <c r="AP1200" s="16">
        <v>35</v>
      </c>
      <c r="AQ1200" s="16">
        <v>35</v>
      </c>
      <c r="AR1200" s="16">
        <v>49.22</v>
      </c>
      <c r="AS1200" s="14">
        <f t="shared" si="557"/>
        <v>35.597005555555555</v>
      </c>
      <c r="AT1200" s="16">
        <v>10</v>
      </c>
      <c r="AU1200" s="16">
        <v>23</v>
      </c>
      <c r="AV1200" s="16">
        <v>55.39</v>
      </c>
      <c r="AW1200" s="14">
        <f t="shared" si="558"/>
        <v>10.398719444444444</v>
      </c>
      <c r="AX1200" s="14">
        <f t="shared" si="550"/>
        <v>-6.0071916666666709</v>
      </c>
      <c r="AY1200" s="14">
        <f t="shared" si="551"/>
        <v>-16.011063888888891</v>
      </c>
      <c r="AZ1200" s="14">
        <f t="shared" si="552"/>
        <v>142.68299999999999</v>
      </c>
    </row>
    <row r="1201" spans="1:52">
      <c r="A1201" s="11">
        <v>0.77013888888888904</v>
      </c>
      <c r="B1201" s="12">
        <f t="shared" si="546"/>
        <v>18.466666666666658</v>
      </c>
      <c r="C1201" s="12">
        <f t="shared" si="547"/>
        <v>25.173942030631281</v>
      </c>
      <c r="D1201" s="12">
        <f t="shared" si="548"/>
        <v>24.791765375075741</v>
      </c>
      <c r="E1201" s="12">
        <f t="shared" si="549"/>
        <v>24.94776537507574</v>
      </c>
      <c r="F1201" s="12">
        <f t="shared" si="542"/>
        <v>6.5313097021516464</v>
      </c>
      <c r="G1201" s="12">
        <f t="shared" si="536"/>
        <v>0.41239072459268361</v>
      </c>
      <c r="H1201" s="26">
        <f t="shared" si="543"/>
        <v>23.628248029502657</v>
      </c>
      <c r="I1201" s="33">
        <f t="shared" si="537"/>
        <v>10.776997586186837</v>
      </c>
      <c r="J1201" s="50">
        <f t="shared" si="538"/>
        <v>10.932997586186838</v>
      </c>
      <c r="K1201" s="33">
        <f t="shared" si="528"/>
        <v>2.8622520748732927</v>
      </c>
      <c r="L1201" s="33">
        <f t="shared" si="544"/>
        <v>-0.99990124544062131</v>
      </c>
      <c r="M1201" s="33">
        <f t="shared" si="529"/>
        <v>3.1275387441812339</v>
      </c>
      <c r="N1201" s="33">
        <f t="shared" si="545"/>
        <v>1.4053446776306846E-2</v>
      </c>
      <c r="O1201" s="33">
        <f t="shared" si="530"/>
        <v>3.1275387441812339</v>
      </c>
      <c r="P1201" s="33">
        <f t="shared" si="531"/>
        <v>179.19477030523035</v>
      </c>
      <c r="Q1201" s="33">
        <f t="shared" si="539"/>
        <v>0.12493674424256986</v>
      </c>
      <c r="R1201" s="33">
        <f t="shared" si="532"/>
        <v>7.1583481512046392</v>
      </c>
      <c r="S1201" s="33">
        <f t="shared" si="540"/>
        <v>-0.99766903940136675</v>
      </c>
      <c r="T1201" s="33">
        <f t="shared" si="533"/>
        <v>3.0733011208082086</v>
      </c>
      <c r="U1201" s="33">
        <f t="shared" si="541"/>
        <v>6.8238462907323438E-2</v>
      </c>
      <c r="V1201" s="72">
        <f t="shared" si="534"/>
        <v>3.0733011208082086</v>
      </c>
      <c r="W1201" s="33">
        <f t="shared" si="535"/>
        <v>176.08718339513592</v>
      </c>
      <c r="X1201" s="80">
        <v>0.77013888888888893</v>
      </c>
      <c r="Z1201" s="16">
        <v>178</v>
      </c>
      <c r="AA1201" s="16">
        <v>55</v>
      </c>
      <c r="AB1201" s="16">
        <v>27.64</v>
      </c>
      <c r="AC1201" s="14">
        <f t="shared" si="553"/>
        <v>178.92434444444444</v>
      </c>
      <c r="AD1201" s="16">
        <v>51</v>
      </c>
      <c r="AE1201" s="16">
        <v>36</v>
      </c>
      <c r="AF1201" s="16">
        <v>18</v>
      </c>
      <c r="AG1201" s="14">
        <f t="shared" si="554"/>
        <v>51.604999999999997</v>
      </c>
      <c r="AH1201" s="16">
        <v>0</v>
      </c>
      <c r="AI1201" s="16">
        <v>54</v>
      </c>
      <c r="AJ1201" s="16">
        <v>11.64</v>
      </c>
      <c r="AK1201" s="14">
        <f t="shared" si="555"/>
        <v>0.90323333333333333</v>
      </c>
      <c r="AL1201" s="16">
        <v>173</v>
      </c>
      <c r="AM1201" s="16">
        <v>0</v>
      </c>
      <c r="AN1201" s="16">
        <v>29.38</v>
      </c>
      <c r="AO1201" s="16">
        <f t="shared" si="556"/>
        <v>173.00816111111112</v>
      </c>
      <c r="AP1201" s="16">
        <v>35</v>
      </c>
      <c r="AQ1201" s="16">
        <v>34</v>
      </c>
      <c r="AR1201" s="16">
        <v>36.54</v>
      </c>
      <c r="AS1201" s="14">
        <f t="shared" si="557"/>
        <v>35.576816666666666</v>
      </c>
      <c r="AT1201" s="16">
        <v>10</v>
      </c>
      <c r="AU1201" s="16">
        <v>24</v>
      </c>
      <c r="AV1201" s="16">
        <v>55.55</v>
      </c>
      <c r="AW1201" s="14">
        <f t="shared" si="558"/>
        <v>10.415430555555556</v>
      </c>
      <c r="AX1201" s="14">
        <f t="shared" si="550"/>
        <v>-5.916183333333322</v>
      </c>
      <c r="AY1201" s="14">
        <f t="shared" si="551"/>
        <v>-16.028183333333331</v>
      </c>
      <c r="AZ1201" s="14">
        <f t="shared" si="552"/>
        <v>142.68295833333335</v>
      </c>
    </row>
    <row r="1202" spans="1:52">
      <c r="A1202" s="11">
        <v>0.77083333333333304</v>
      </c>
      <c r="B1202" s="12">
        <f t="shared" si="546"/>
        <v>18.483333333333338</v>
      </c>
      <c r="C1202" s="12">
        <f t="shared" si="547"/>
        <v>25.190654263964628</v>
      </c>
      <c r="D1202" s="12">
        <f t="shared" si="548"/>
        <v>24.80847760840906</v>
      </c>
      <c r="E1202" s="12">
        <f t="shared" si="549"/>
        <v>24.964477608409059</v>
      </c>
      <c r="F1202" s="12">
        <f t="shared" si="542"/>
        <v>6.5356849546070643</v>
      </c>
      <c r="G1202" s="12">
        <f t="shared" si="536"/>
        <v>0.41233561821305231</v>
      </c>
      <c r="H1202" s="26">
        <f t="shared" si="543"/>
        <v>23.625090666525537</v>
      </c>
      <c r="I1202" s="33">
        <f t="shared" si="537"/>
        <v>10.793709819520185</v>
      </c>
      <c r="J1202" s="50">
        <f t="shared" si="538"/>
        <v>10.949709819520185</v>
      </c>
      <c r="K1202" s="33">
        <f t="shared" si="528"/>
        <v>2.8666273273287195</v>
      </c>
      <c r="L1202" s="33">
        <f t="shared" si="544"/>
        <v>-0.99989799376745092</v>
      </c>
      <c r="M1202" s="33">
        <f t="shared" si="529"/>
        <v>3.1273092389554504</v>
      </c>
      <c r="N1202" s="33">
        <f t="shared" si="545"/>
        <v>1.42829289652686E-2</v>
      </c>
      <c r="O1202" s="33">
        <f t="shared" si="530"/>
        <v>3.1273092389554504</v>
      </c>
      <c r="P1202" s="33">
        <f t="shared" si="531"/>
        <v>179.18162062441678</v>
      </c>
      <c r="Q1202" s="33">
        <f t="shared" si="539"/>
        <v>0.12465988685300547</v>
      </c>
      <c r="R1202" s="33">
        <f t="shared" si="532"/>
        <v>7.1424853912555912</v>
      </c>
      <c r="S1202" s="33">
        <f t="shared" si="540"/>
        <v>-0.99773988744329312</v>
      </c>
      <c r="T1202" s="33">
        <f t="shared" si="533"/>
        <v>3.0743473649570863</v>
      </c>
      <c r="U1202" s="33">
        <f t="shared" si="541"/>
        <v>6.7194620354941087E-2</v>
      </c>
      <c r="V1202" s="72">
        <f t="shared" si="534"/>
        <v>3.0743473649570863</v>
      </c>
      <c r="W1202" s="33">
        <f t="shared" si="535"/>
        <v>176.14712876920686</v>
      </c>
      <c r="X1202" s="80">
        <v>0.77083333333333337</v>
      </c>
      <c r="Z1202" s="16">
        <v>178</v>
      </c>
      <c r="AA1202" s="16">
        <v>54</v>
      </c>
      <c r="AB1202" s="16">
        <v>17.63</v>
      </c>
      <c r="AC1202" s="14">
        <f t="shared" si="553"/>
        <v>178.90489722222222</v>
      </c>
      <c r="AD1202" s="16">
        <v>51</v>
      </c>
      <c r="AE1202" s="16">
        <v>36</v>
      </c>
      <c r="AF1202" s="16">
        <v>6.75</v>
      </c>
      <c r="AG1202" s="14">
        <f t="shared" si="554"/>
        <v>51.601875</v>
      </c>
      <c r="AH1202" s="16">
        <v>0</v>
      </c>
      <c r="AI1202" s="16">
        <v>55</v>
      </c>
      <c r="AJ1202" s="16">
        <v>11.8</v>
      </c>
      <c r="AK1202" s="14">
        <f t="shared" si="555"/>
        <v>0.91994444444444445</v>
      </c>
      <c r="AL1202" s="16">
        <v>173</v>
      </c>
      <c r="AM1202" s="16">
        <v>4</v>
      </c>
      <c r="AN1202" s="16">
        <v>47.16</v>
      </c>
      <c r="AO1202" s="16">
        <f t="shared" si="556"/>
        <v>173.07976666666667</v>
      </c>
      <c r="AP1202" s="16">
        <v>35</v>
      </c>
      <c r="AQ1202" s="16">
        <v>33</v>
      </c>
      <c r="AR1202" s="16">
        <v>24.61</v>
      </c>
      <c r="AS1202" s="14">
        <f t="shared" si="557"/>
        <v>35.55683611111111</v>
      </c>
      <c r="AT1202" s="16">
        <v>10</v>
      </c>
      <c r="AU1202" s="16">
        <v>25</v>
      </c>
      <c r="AV1202" s="16">
        <v>55.72</v>
      </c>
      <c r="AW1202" s="14">
        <f t="shared" si="558"/>
        <v>10.432144444444445</v>
      </c>
      <c r="AX1202" s="14">
        <f t="shared" si="550"/>
        <v>-5.8251305555555462</v>
      </c>
      <c r="AY1202" s="14">
        <f t="shared" si="551"/>
        <v>-16.04503888888889</v>
      </c>
      <c r="AZ1202" s="14">
        <f t="shared" si="552"/>
        <v>142.68299999999999</v>
      </c>
    </row>
    <row r="1203" spans="1:52">
      <c r="A1203" s="11">
        <v>0.77152777777777803</v>
      </c>
      <c r="B1203" s="12">
        <f t="shared" si="546"/>
        <v>18.499999999999993</v>
      </c>
      <c r="C1203" s="12">
        <f t="shared" si="547"/>
        <v>25.207366497297947</v>
      </c>
      <c r="D1203" s="12">
        <f t="shared" si="548"/>
        <v>24.825189841742407</v>
      </c>
      <c r="E1203" s="12">
        <f t="shared" si="549"/>
        <v>24.981189841742406</v>
      </c>
      <c r="F1203" s="12">
        <f t="shared" si="542"/>
        <v>6.5400602070624911</v>
      </c>
      <c r="G1203" s="12">
        <f t="shared" si="536"/>
        <v>0.41227957071292431</v>
      </c>
      <c r="H1203" s="26">
        <f t="shared" si="543"/>
        <v>23.621879381315942</v>
      </c>
      <c r="I1203" s="33">
        <f t="shared" si="537"/>
        <v>10.810422052853504</v>
      </c>
      <c r="J1203" s="50">
        <f t="shared" si="538"/>
        <v>10.966422052853504</v>
      </c>
      <c r="K1203" s="33">
        <f t="shared" si="528"/>
        <v>2.8710025797841388</v>
      </c>
      <c r="L1203" s="33">
        <f t="shared" si="544"/>
        <v>-0.99989469363861272</v>
      </c>
      <c r="M1203" s="33">
        <f t="shared" si="529"/>
        <v>3.1270800239398926</v>
      </c>
      <c r="N1203" s="33">
        <f t="shared" si="545"/>
        <v>1.4512120222251018E-2</v>
      </c>
      <c r="O1203" s="33">
        <f t="shared" si="530"/>
        <v>3.1270800239398926</v>
      </c>
      <c r="P1203" s="33">
        <f t="shared" si="531"/>
        <v>179.16848757142429</v>
      </c>
      <c r="Q1203" s="33">
        <f t="shared" si="539"/>
        <v>0.12438729958617724</v>
      </c>
      <c r="R1203" s="33">
        <f t="shared" si="532"/>
        <v>7.1268672913173265</v>
      </c>
      <c r="S1203" s="33">
        <f t="shared" si="540"/>
        <v>-0.99780971624432879</v>
      </c>
      <c r="T1203" s="33">
        <f t="shared" si="533"/>
        <v>3.0753947113233289</v>
      </c>
      <c r="U1203" s="33">
        <f t="shared" si="541"/>
        <v>6.6149604446378199E-2</v>
      </c>
      <c r="V1203" s="72">
        <f t="shared" si="534"/>
        <v>3.0753947113233289</v>
      </c>
      <c r="W1203" s="33">
        <f t="shared" si="535"/>
        <v>176.20713729568092</v>
      </c>
      <c r="X1203" s="80">
        <v>0.7715277777777777</v>
      </c>
      <c r="Z1203" s="16">
        <v>178</v>
      </c>
      <c r="AA1203" s="16">
        <v>53</v>
      </c>
      <c r="AB1203" s="16">
        <v>7.71</v>
      </c>
      <c r="AC1203" s="14">
        <f t="shared" si="553"/>
        <v>178.88547500000001</v>
      </c>
      <c r="AD1203" s="16">
        <v>51</v>
      </c>
      <c r="AE1203" s="16">
        <v>35</v>
      </c>
      <c r="AF1203" s="16">
        <v>55.3</v>
      </c>
      <c r="AG1203" s="14">
        <f t="shared" si="554"/>
        <v>51.598694444444448</v>
      </c>
      <c r="AH1203" s="16">
        <v>0</v>
      </c>
      <c r="AI1203" s="16">
        <v>56</v>
      </c>
      <c r="AJ1203" s="16">
        <v>11.97</v>
      </c>
      <c r="AK1203" s="14">
        <f t="shared" si="555"/>
        <v>0.93665833333333337</v>
      </c>
      <c r="AL1203" s="16">
        <v>173</v>
      </c>
      <c r="AM1203" s="16">
        <v>9</v>
      </c>
      <c r="AN1203" s="16">
        <v>5.19</v>
      </c>
      <c r="AO1203" s="16">
        <f t="shared" si="556"/>
        <v>173.15144166666667</v>
      </c>
      <c r="AP1203" s="16">
        <v>35</v>
      </c>
      <c r="AQ1203" s="16">
        <v>32</v>
      </c>
      <c r="AR1203" s="16">
        <v>13.4</v>
      </c>
      <c r="AS1203" s="14">
        <f t="shared" si="557"/>
        <v>35.537055555555554</v>
      </c>
      <c r="AT1203" s="16">
        <v>10</v>
      </c>
      <c r="AU1203" s="16">
        <v>26</v>
      </c>
      <c r="AV1203" s="16">
        <v>55.88</v>
      </c>
      <c r="AW1203" s="14">
        <f t="shared" si="558"/>
        <v>10.448855555555555</v>
      </c>
      <c r="AX1203" s="14">
        <f t="shared" si="550"/>
        <v>-5.7340333333333433</v>
      </c>
      <c r="AY1203" s="14">
        <f t="shared" si="551"/>
        <v>-16.061638888888893</v>
      </c>
      <c r="AZ1203" s="14">
        <f t="shared" si="552"/>
        <v>142.68295833333332</v>
      </c>
    </row>
    <row r="1204" spans="1:52">
      <c r="A1204" s="11">
        <v>0.77222222222222203</v>
      </c>
      <c r="B1204" s="12">
        <f t="shared" si="546"/>
        <v>18.516666666666673</v>
      </c>
      <c r="C1204" s="12">
        <f t="shared" si="547"/>
        <v>25.224078730631295</v>
      </c>
      <c r="D1204" s="12">
        <f t="shared" si="548"/>
        <v>24.84190207507573</v>
      </c>
      <c r="E1204" s="12">
        <f t="shared" si="549"/>
        <v>24.997902075075729</v>
      </c>
      <c r="F1204" s="12">
        <f t="shared" si="542"/>
        <v>6.5444354595179135</v>
      </c>
      <c r="G1204" s="12">
        <f t="shared" si="536"/>
        <v>0.41222258323419908</v>
      </c>
      <c r="H1204" s="26">
        <f t="shared" si="543"/>
        <v>23.618614239299898</v>
      </c>
      <c r="I1204" s="33">
        <f t="shared" si="537"/>
        <v>10.827134286186851</v>
      </c>
      <c r="J1204" s="50">
        <f t="shared" si="538"/>
        <v>10.983134286186852</v>
      </c>
      <c r="K1204" s="33">
        <f t="shared" si="528"/>
        <v>2.875377832239566</v>
      </c>
      <c r="L1204" s="33">
        <f t="shared" si="544"/>
        <v>-0.99989134532210877</v>
      </c>
      <c r="M1204" s="33">
        <f t="shared" si="529"/>
        <v>3.1268511037670588</v>
      </c>
      <c r="N1204" s="33">
        <f t="shared" si="545"/>
        <v>1.4741015906090671E-2</v>
      </c>
      <c r="O1204" s="33">
        <f t="shared" si="530"/>
        <v>3.1268511037670588</v>
      </c>
      <c r="P1204" s="33">
        <f t="shared" si="531"/>
        <v>179.1553714116755</v>
      </c>
      <c r="Q1204" s="33">
        <f t="shared" si="539"/>
        <v>0.12411898720257537</v>
      </c>
      <c r="R1204" s="33">
        <f t="shared" si="532"/>
        <v>7.1114941241458443</v>
      </c>
      <c r="S1204" s="33">
        <f t="shared" si="540"/>
        <v>-0.99787852115920717</v>
      </c>
      <c r="T1204" s="33">
        <f t="shared" si="533"/>
        <v>3.0764431428085102</v>
      </c>
      <c r="U1204" s="33">
        <f t="shared" si="541"/>
        <v>6.510343315919348E-2</v>
      </c>
      <c r="V1204" s="72">
        <f t="shared" si="534"/>
        <v>3.0764431428085102</v>
      </c>
      <c r="W1204" s="33">
        <f t="shared" si="535"/>
        <v>176.26720799489041</v>
      </c>
      <c r="X1204" s="80">
        <v>0.77222222222222225</v>
      </c>
      <c r="Z1204" s="16">
        <v>178</v>
      </c>
      <c r="AA1204" s="16">
        <v>51</v>
      </c>
      <c r="AB1204" s="16">
        <v>57.88</v>
      </c>
      <c r="AC1204" s="14">
        <f t="shared" si="553"/>
        <v>178.86607777777778</v>
      </c>
      <c r="AD1204" s="16">
        <v>51</v>
      </c>
      <c r="AE1204" s="16">
        <v>35</v>
      </c>
      <c r="AF1204" s="16">
        <v>43.64</v>
      </c>
      <c r="AG1204" s="14">
        <f t="shared" si="554"/>
        <v>51.595455555555553</v>
      </c>
      <c r="AH1204" s="16">
        <v>0</v>
      </c>
      <c r="AI1204" s="16">
        <v>57</v>
      </c>
      <c r="AJ1204" s="16">
        <v>12.13</v>
      </c>
      <c r="AK1204" s="14">
        <f t="shared" si="555"/>
        <v>0.95336944444444438</v>
      </c>
      <c r="AL1204" s="16">
        <v>173</v>
      </c>
      <c r="AM1204" s="16">
        <v>13</v>
      </c>
      <c r="AN1204" s="16">
        <v>23.46</v>
      </c>
      <c r="AO1204" s="16">
        <f t="shared" si="556"/>
        <v>173.22318333333334</v>
      </c>
      <c r="AP1204" s="16">
        <v>35</v>
      </c>
      <c r="AQ1204" s="16">
        <v>31</v>
      </c>
      <c r="AR1204" s="16">
        <v>2.94</v>
      </c>
      <c r="AS1204" s="14">
        <f t="shared" si="557"/>
        <v>35.517483333333331</v>
      </c>
      <c r="AT1204" s="16">
        <v>10</v>
      </c>
      <c r="AU1204" s="16">
        <v>27</v>
      </c>
      <c r="AV1204" s="16">
        <v>56.05</v>
      </c>
      <c r="AW1204" s="14">
        <f t="shared" si="558"/>
        <v>10.465569444444444</v>
      </c>
      <c r="AX1204" s="14">
        <f t="shared" si="550"/>
        <v>-5.6428944444444369</v>
      </c>
      <c r="AY1204" s="14">
        <f t="shared" si="551"/>
        <v>-16.077972222222222</v>
      </c>
      <c r="AZ1204" s="14">
        <f t="shared" si="552"/>
        <v>142.68299999999999</v>
      </c>
    </row>
    <row r="1205" spans="1:52">
      <c r="A1205" s="11">
        <v>0.77291666666666703</v>
      </c>
      <c r="B1205" s="12">
        <f t="shared" si="546"/>
        <v>18.533333333333328</v>
      </c>
      <c r="C1205" s="12">
        <f t="shared" si="547"/>
        <v>25.240790963964617</v>
      </c>
      <c r="D1205" s="12">
        <f t="shared" si="548"/>
        <v>24.858614308409077</v>
      </c>
      <c r="E1205" s="12">
        <f t="shared" si="549"/>
        <v>25.014614308409076</v>
      </c>
      <c r="F1205" s="12">
        <f t="shared" si="542"/>
        <v>6.5488107119733403</v>
      </c>
      <c r="G1205" s="12">
        <f t="shared" si="536"/>
        <v>0.41216465693782367</v>
      </c>
      <c r="H1205" s="26">
        <f t="shared" si="543"/>
        <v>23.615295306994764</v>
      </c>
      <c r="I1205" s="33">
        <f t="shared" si="537"/>
        <v>10.843846519520174</v>
      </c>
      <c r="J1205" s="50">
        <f t="shared" si="538"/>
        <v>10.999846519520174</v>
      </c>
      <c r="K1205" s="33">
        <f t="shared" si="528"/>
        <v>2.8797530846949866</v>
      </c>
      <c r="L1205" s="33">
        <f t="shared" si="544"/>
        <v>-0.99988794908981893</v>
      </c>
      <c r="M1205" s="33">
        <f t="shared" si="529"/>
        <v>3.1266224830622846</v>
      </c>
      <c r="N1205" s="33">
        <f t="shared" si="545"/>
        <v>1.4969611382932525E-2</v>
      </c>
      <c r="O1205" s="33">
        <f t="shared" si="530"/>
        <v>3.1266224830622846</v>
      </c>
      <c r="P1205" s="33">
        <f t="shared" si="531"/>
        <v>179.14227241018261</v>
      </c>
      <c r="Q1205" s="33">
        <f t="shared" si="539"/>
        <v>0.12385495438912511</v>
      </c>
      <c r="R1205" s="33">
        <f t="shared" si="532"/>
        <v>7.09636615828218</v>
      </c>
      <c r="S1205" s="33">
        <f t="shared" si="540"/>
        <v>-0.99794629761005971</v>
      </c>
      <c r="T1205" s="33">
        <f t="shared" si="533"/>
        <v>3.0774926422936146</v>
      </c>
      <c r="U1205" s="33">
        <f t="shared" si="541"/>
        <v>6.4056124503236389E-2</v>
      </c>
      <c r="V1205" s="72">
        <f t="shared" si="534"/>
        <v>3.0774926422936146</v>
      </c>
      <c r="W1205" s="33">
        <f t="shared" si="535"/>
        <v>176.32733988598807</v>
      </c>
      <c r="X1205" s="80">
        <v>0.7729166666666667</v>
      </c>
      <c r="Z1205" s="16">
        <v>178</v>
      </c>
      <c r="AA1205" s="16">
        <v>50</v>
      </c>
      <c r="AB1205" s="16">
        <v>48.15</v>
      </c>
      <c r="AC1205" s="14">
        <f t="shared" si="553"/>
        <v>178.84670833333334</v>
      </c>
      <c r="AD1205" s="16">
        <v>51</v>
      </c>
      <c r="AE1205" s="16">
        <v>35</v>
      </c>
      <c r="AF1205" s="16">
        <v>31.78</v>
      </c>
      <c r="AG1205" s="14">
        <f t="shared" si="554"/>
        <v>51.59216111111111</v>
      </c>
      <c r="AH1205" s="16">
        <v>0</v>
      </c>
      <c r="AI1205" s="16">
        <v>58</v>
      </c>
      <c r="AJ1205" s="16">
        <v>12.3</v>
      </c>
      <c r="AK1205" s="14">
        <f t="shared" si="555"/>
        <v>0.9700833333333333</v>
      </c>
      <c r="AL1205" s="16">
        <v>173</v>
      </c>
      <c r="AM1205" s="16">
        <v>17</v>
      </c>
      <c r="AN1205" s="16">
        <v>41.97</v>
      </c>
      <c r="AO1205" s="16">
        <f t="shared" si="556"/>
        <v>173.29499166666668</v>
      </c>
      <c r="AP1205" s="16">
        <v>35</v>
      </c>
      <c r="AQ1205" s="16">
        <v>29</v>
      </c>
      <c r="AR1205" s="16">
        <v>53.21</v>
      </c>
      <c r="AS1205" s="14">
        <f t="shared" si="557"/>
        <v>35.498113888888888</v>
      </c>
      <c r="AT1205" s="16">
        <v>10</v>
      </c>
      <c r="AU1205" s="16">
        <v>28</v>
      </c>
      <c r="AV1205" s="16">
        <v>56.21</v>
      </c>
      <c r="AW1205" s="14">
        <f t="shared" si="558"/>
        <v>10.482280555555555</v>
      </c>
      <c r="AX1205" s="14">
        <f t="shared" si="550"/>
        <v>-5.551716666666664</v>
      </c>
      <c r="AY1205" s="14">
        <f t="shared" si="551"/>
        <v>-16.094047222222223</v>
      </c>
      <c r="AZ1205" s="14">
        <f t="shared" si="552"/>
        <v>142.68295833333332</v>
      </c>
    </row>
    <row r="1206" spans="1:52">
      <c r="A1206" s="11">
        <v>0.77361111111111103</v>
      </c>
      <c r="B1206" s="12">
        <f t="shared" si="546"/>
        <v>18.550000000000008</v>
      </c>
      <c r="C1206" s="12">
        <f t="shared" si="547"/>
        <v>25.257503197297964</v>
      </c>
      <c r="D1206" s="12">
        <f t="shared" si="548"/>
        <v>24.875326541742396</v>
      </c>
      <c r="E1206" s="12">
        <f t="shared" si="549"/>
        <v>25.031326541742395</v>
      </c>
      <c r="F1206" s="12">
        <f t="shared" si="542"/>
        <v>6.5531859644287591</v>
      </c>
      <c r="G1206" s="12">
        <f t="shared" si="536"/>
        <v>0.41210579300376493</v>
      </c>
      <c r="H1206" s="26">
        <f t="shared" si="543"/>
        <v>23.61192265200766</v>
      </c>
      <c r="I1206" s="33">
        <f t="shared" si="537"/>
        <v>10.860558752853521</v>
      </c>
      <c r="J1206" s="50">
        <f t="shared" si="538"/>
        <v>11.016558752853522</v>
      </c>
      <c r="K1206" s="33">
        <f t="shared" si="528"/>
        <v>2.8841283371504129</v>
      </c>
      <c r="L1206" s="33">
        <f t="shared" si="544"/>
        <v>-0.99988450521747663</v>
      </c>
      <c r="M1206" s="33">
        <f t="shared" si="529"/>
        <v>3.1263941664436272</v>
      </c>
      <c r="N1206" s="33">
        <f t="shared" si="545"/>
        <v>1.5197902026343885E-2</v>
      </c>
      <c r="O1206" s="33">
        <f t="shared" si="530"/>
        <v>3.1263941664436272</v>
      </c>
      <c r="P1206" s="33">
        <f t="shared" si="531"/>
        <v>179.12919083154085</v>
      </c>
      <c r="Q1206" s="33">
        <f t="shared" si="539"/>
        <v>0.12359520575905208</v>
      </c>
      <c r="R1206" s="33">
        <f t="shared" si="532"/>
        <v>7.0814836580446912</v>
      </c>
      <c r="S1206" s="33">
        <f t="shared" si="540"/>
        <v>-0.99801304108674815</v>
      </c>
      <c r="T1206" s="33">
        <f t="shared" si="533"/>
        <v>3.0785431926392954</v>
      </c>
      <c r="U1206" s="33">
        <f t="shared" si="541"/>
        <v>6.3007696520195167E-2</v>
      </c>
      <c r="V1206" s="72">
        <f t="shared" si="534"/>
        <v>3.0785431926392954</v>
      </c>
      <c r="W1206" s="33">
        <f t="shared" si="535"/>
        <v>176.38753198696159</v>
      </c>
      <c r="X1206" s="80">
        <v>0.77361111111111114</v>
      </c>
      <c r="Z1206" s="16">
        <v>178</v>
      </c>
      <c r="AA1206" s="16">
        <v>49</v>
      </c>
      <c r="AB1206" s="16">
        <v>38.51</v>
      </c>
      <c r="AC1206" s="14">
        <f t="shared" si="553"/>
        <v>178.8273638888889</v>
      </c>
      <c r="AD1206" s="16">
        <v>51</v>
      </c>
      <c r="AE1206" s="16">
        <v>35</v>
      </c>
      <c r="AF1206" s="16">
        <v>19.73</v>
      </c>
      <c r="AG1206" s="14">
        <f t="shared" si="554"/>
        <v>51.588813888888886</v>
      </c>
      <c r="AH1206" s="16">
        <v>0</v>
      </c>
      <c r="AI1206" s="16">
        <v>59</v>
      </c>
      <c r="AJ1206" s="16">
        <v>12.46</v>
      </c>
      <c r="AK1206" s="14">
        <f t="shared" si="555"/>
        <v>0.98679444444444442</v>
      </c>
      <c r="AL1206" s="16">
        <v>173</v>
      </c>
      <c r="AM1206" s="16">
        <v>22</v>
      </c>
      <c r="AN1206" s="16">
        <v>0.71</v>
      </c>
      <c r="AO1206" s="16">
        <f t="shared" si="556"/>
        <v>173.3668638888889</v>
      </c>
      <c r="AP1206" s="16">
        <v>35</v>
      </c>
      <c r="AQ1206" s="16">
        <v>28</v>
      </c>
      <c r="AR1206" s="16">
        <v>44.23</v>
      </c>
      <c r="AS1206" s="14">
        <f t="shared" si="557"/>
        <v>35.478952777777778</v>
      </c>
      <c r="AT1206" s="16">
        <v>10</v>
      </c>
      <c r="AU1206" s="16">
        <v>29</v>
      </c>
      <c r="AV1206" s="16">
        <v>56.38</v>
      </c>
      <c r="AW1206" s="14">
        <f t="shared" si="558"/>
        <v>10.498994444444444</v>
      </c>
      <c r="AX1206" s="14">
        <f t="shared" si="550"/>
        <v>-5.4604999999999961</v>
      </c>
      <c r="AY1206" s="14">
        <f t="shared" si="551"/>
        <v>-16.109861111111108</v>
      </c>
      <c r="AZ1206" s="14">
        <f t="shared" si="552"/>
        <v>142.68299999999999</v>
      </c>
    </row>
    <row r="1207" spans="1:52">
      <c r="A1207" s="11">
        <v>0.77430555555555602</v>
      </c>
      <c r="B1207" s="12">
        <f t="shared" si="546"/>
        <v>18.566666666666663</v>
      </c>
      <c r="C1207" s="12">
        <f t="shared" si="547"/>
        <v>25.274215430631283</v>
      </c>
      <c r="D1207" s="12">
        <f t="shared" si="548"/>
        <v>24.892038775075743</v>
      </c>
      <c r="E1207" s="12">
        <f t="shared" si="549"/>
        <v>25.048038775075742</v>
      </c>
      <c r="F1207" s="12">
        <f t="shared" si="542"/>
        <v>6.5575612168841859</v>
      </c>
      <c r="G1207" s="12">
        <f t="shared" si="536"/>
        <v>0.41204599263097902</v>
      </c>
      <c r="H1207" s="26">
        <f t="shared" si="543"/>
        <v>23.608496343033718</v>
      </c>
      <c r="I1207" s="33">
        <f t="shared" si="537"/>
        <v>10.87727098618684</v>
      </c>
      <c r="J1207" s="50">
        <f t="shared" si="538"/>
        <v>11.033270986186841</v>
      </c>
      <c r="K1207" s="33">
        <f t="shared" si="528"/>
        <v>2.8885035896058322</v>
      </c>
      <c r="L1207" s="33">
        <f t="shared" si="544"/>
        <v>-0.99988101398464524</v>
      </c>
      <c r="M1207" s="33">
        <f t="shared" si="529"/>
        <v>3.1261661585217873</v>
      </c>
      <c r="N1207" s="33">
        <f t="shared" si="545"/>
        <v>1.5425883217424741E-2</v>
      </c>
      <c r="O1207" s="33">
        <f t="shared" si="530"/>
        <v>3.1261661585217873</v>
      </c>
      <c r="P1207" s="33">
        <f t="shared" si="531"/>
        <v>179.1161269399239</v>
      </c>
      <c r="Q1207" s="33">
        <f t="shared" si="539"/>
        <v>0.12333974585175618</v>
      </c>
      <c r="R1207" s="33">
        <f t="shared" si="532"/>
        <v>7.0668468835218317</v>
      </c>
      <c r="S1207" s="33">
        <f t="shared" si="540"/>
        <v>-0.99807874714719336</v>
      </c>
      <c r="T1207" s="33">
        <f t="shared" si="533"/>
        <v>3.0795947766861813</v>
      </c>
      <c r="U1207" s="33">
        <f t="shared" si="541"/>
        <v>6.1958167283167227E-2</v>
      </c>
      <c r="V1207" s="72">
        <f t="shared" si="534"/>
        <v>3.0795947766861813</v>
      </c>
      <c r="W1207" s="33">
        <f t="shared" si="535"/>
        <v>176.44778331465142</v>
      </c>
      <c r="X1207" s="80">
        <v>0.77430555555555547</v>
      </c>
      <c r="Z1207" s="16">
        <v>178</v>
      </c>
      <c r="AA1207" s="16">
        <v>48</v>
      </c>
      <c r="AB1207" s="16">
        <v>28.96</v>
      </c>
      <c r="AC1207" s="14">
        <f t="shared" si="553"/>
        <v>178.80804444444445</v>
      </c>
      <c r="AD1207" s="16">
        <v>51</v>
      </c>
      <c r="AE1207" s="16">
        <v>35</v>
      </c>
      <c r="AF1207" s="16">
        <v>7.47</v>
      </c>
      <c r="AG1207" s="14">
        <f t="shared" si="554"/>
        <v>51.585408333333334</v>
      </c>
      <c r="AH1207" s="16">
        <v>1</v>
      </c>
      <c r="AI1207" s="16">
        <v>0</v>
      </c>
      <c r="AJ1207" s="16">
        <v>12.63</v>
      </c>
      <c r="AK1207" s="14">
        <f t="shared" si="555"/>
        <v>1.0035083333333332</v>
      </c>
      <c r="AL1207" s="16">
        <v>173</v>
      </c>
      <c r="AM1207" s="16">
        <v>26</v>
      </c>
      <c r="AN1207" s="16">
        <v>19.690000000000001</v>
      </c>
      <c r="AO1207" s="16">
        <f t="shared" si="556"/>
        <v>173.43880277777777</v>
      </c>
      <c r="AP1207" s="16">
        <v>35</v>
      </c>
      <c r="AQ1207" s="16">
        <v>27</v>
      </c>
      <c r="AR1207" s="16">
        <v>35.979999999999997</v>
      </c>
      <c r="AS1207" s="14">
        <f t="shared" si="557"/>
        <v>35.459994444444447</v>
      </c>
      <c r="AT1207" s="16">
        <v>10</v>
      </c>
      <c r="AU1207" s="16">
        <v>30</v>
      </c>
      <c r="AV1207" s="16">
        <v>56.54</v>
      </c>
      <c r="AW1207" s="14">
        <f t="shared" si="558"/>
        <v>10.515705555555556</v>
      </c>
      <c r="AX1207" s="14">
        <f t="shared" si="550"/>
        <v>-5.3692416666666816</v>
      </c>
      <c r="AY1207" s="14">
        <f t="shared" si="551"/>
        <v>-16.125413888888886</v>
      </c>
      <c r="AZ1207" s="14">
        <f t="shared" si="552"/>
        <v>142.68295833333335</v>
      </c>
    </row>
    <row r="1208" spans="1:52">
      <c r="A1208" s="11">
        <v>0.77500000000000002</v>
      </c>
      <c r="B1208" s="12">
        <f t="shared" si="546"/>
        <v>18.583333333333343</v>
      </c>
      <c r="C1208" s="12">
        <f t="shared" si="547"/>
        <v>25.290927663964631</v>
      </c>
      <c r="D1208" s="12">
        <f t="shared" si="548"/>
        <v>24.90875100840907</v>
      </c>
      <c r="E1208" s="12">
        <f t="shared" si="549"/>
        <v>25.064751008409068</v>
      </c>
      <c r="F1208" s="12">
        <f t="shared" si="542"/>
        <v>6.5619364693396074</v>
      </c>
      <c r="G1208" s="12">
        <f t="shared" si="536"/>
        <v>0.41198525703738303</v>
      </c>
      <c r="H1208" s="26">
        <f t="shared" si="543"/>
        <v>23.605016449854446</v>
      </c>
      <c r="I1208" s="33">
        <f t="shared" si="537"/>
        <v>10.893983219520187</v>
      </c>
      <c r="J1208" s="50">
        <f t="shared" si="538"/>
        <v>11.049983219520188</v>
      </c>
      <c r="K1208" s="33">
        <f t="shared" si="528"/>
        <v>2.8928788420612599</v>
      </c>
      <c r="L1208" s="33">
        <f t="shared" si="544"/>
        <v>-0.99987747567469465</v>
      </c>
      <c r="M1208" s="33">
        <f t="shared" si="529"/>
        <v>3.125938463899991</v>
      </c>
      <c r="N1208" s="33">
        <f t="shared" si="545"/>
        <v>1.5653550344917364E-2</v>
      </c>
      <c r="O1208" s="33">
        <f t="shared" si="530"/>
        <v>3.125938463899991</v>
      </c>
      <c r="P1208" s="33">
        <f t="shared" si="531"/>
        <v>179.10308099907712</v>
      </c>
      <c r="Q1208" s="33">
        <f t="shared" si="539"/>
        <v>0.12308857913268104</v>
      </c>
      <c r="R1208" s="33">
        <f t="shared" si="532"/>
        <v>7.0524560905646787</v>
      </c>
      <c r="S1208" s="33">
        <f t="shared" si="540"/>
        <v>-0.99814341141770124</v>
      </c>
      <c r="T1208" s="33">
        <f t="shared" si="533"/>
        <v>3.0806473772551648</v>
      </c>
      <c r="U1208" s="33">
        <f t="shared" si="541"/>
        <v>6.0907554896200262E-2</v>
      </c>
      <c r="V1208" s="72">
        <f t="shared" si="534"/>
        <v>3.0806473772551648</v>
      </c>
      <c r="W1208" s="33">
        <f t="shared" si="535"/>
        <v>176.50809288476728</v>
      </c>
      <c r="X1208" s="80">
        <v>0.77500000000000002</v>
      </c>
      <c r="Z1208" s="16">
        <v>178</v>
      </c>
      <c r="AA1208" s="16">
        <v>47</v>
      </c>
      <c r="AB1208" s="16">
        <v>19.510000000000002</v>
      </c>
      <c r="AC1208" s="14">
        <f t="shared" si="553"/>
        <v>178.78875277777777</v>
      </c>
      <c r="AD1208" s="16">
        <v>51</v>
      </c>
      <c r="AE1208" s="16">
        <v>34</v>
      </c>
      <c r="AF1208" s="16">
        <v>55.01</v>
      </c>
      <c r="AG1208" s="14">
        <f t="shared" si="554"/>
        <v>51.581947222222219</v>
      </c>
      <c r="AH1208" s="16">
        <v>1</v>
      </c>
      <c r="AI1208" s="16">
        <v>1</v>
      </c>
      <c r="AJ1208" s="16">
        <v>12.79</v>
      </c>
      <c r="AK1208" s="14">
        <f t="shared" si="555"/>
        <v>1.0202194444444443</v>
      </c>
      <c r="AL1208" s="16">
        <v>173</v>
      </c>
      <c r="AM1208" s="16">
        <v>30</v>
      </c>
      <c r="AN1208" s="16">
        <v>38.909999999999997</v>
      </c>
      <c r="AO1208" s="16">
        <f t="shared" si="556"/>
        <v>173.51080833333333</v>
      </c>
      <c r="AP1208" s="16">
        <v>35</v>
      </c>
      <c r="AQ1208" s="16">
        <v>26</v>
      </c>
      <c r="AR1208" s="16">
        <v>28.48</v>
      </c>
      <c r="AS1208" s="14">
        <f t="shared" si="557"/>
        <v>35.441244444444443</v>
      </c>
      <c r="AT1208" s="16">
        <v>10</v>
      </c>
      <c r="AU1208" s="16">
        <v>31</v>
      </c>
      <c r="AV1208" s="16">
        <v>56.7</v>
      </c>
      <c r="AW1208" s="14">
        <f t="shared" si="558"/>
        <v>10.532416666666666</v>
      </c>
      <c r="AX1208" s="14">
        <f t="shared" si="550"/>
        <v>-5.2779444444444437</v>
      </c>
      <c r="AY1208" s="14">
        <f t="shared" si="551"/>
        <v>-16.140702777777776</v>
      </c>
      <c r="AZ1208" s="14">
        <f t="shared" si="552"/>
        <v>142.68295833333332</v>
      </c>
    </row>
    <row r="1209" spans="1:52">
      <c r="A1209" s="11">
        <v>0.77569444444444402</v>
      </c>
      <c r="B1209" s="12">
        <f t="shared" si="546"/>
        <v>18.600000000000001</v>
      </c>
      <c r="C1209" s="12">
        <f t="shared" si="547"/>
        <v>25.307639897297957</v>
      </c>
      <c r="D1209" s="12">
        <f t="shared" si="548"/>
        <v>24.925463241742392</v>
      </c>
      <c r="E1209" s="12">
        <f t="shared" si="549"/>
        <v>25.081463241742391</v>
      </c>
      <c r="F1209" s="12">
        <f t="shared" si="542"/>
        <v>6.566311721795028</v>
      </c>
      <c r="G1209" s="12">
        <f t="shared" si="536"/>
        <v>0.41192358745982388</v>
      </c>
      <c r="H1209" s="26">
        <f t="shared" si="543"/>
        <v>23.601483043335953</v>
      </c>
      <c r="I1209" s="33">
        <f t="shared" si="537"/>
        <v>10.910695452853513</v>
      </c>
      <c r="J1209" s="50">
        <f t="shared" si="538"/>
        <v>11.066695452853514</v>
      </c>
      <c r="K1209" s="33">
        <f t="shared" si="528"/>
        <v>2.8972540945166809</v>
      </c>
      <c r="L1209" s="33">
        <f t="shared" si="544"/>
        <v>-0.99987389057477405</v>
      </c>
      <c r="M1209" s="33">
        <f t="shared" si="529"/>
        <v>3.1257110871737837</v>
      </c>
      <c r="N1209" s="33">
        <f t="shared" si="545"/>
        <v>1.5880898805319461E-2</v>
      </c>
      <c r="O1209" s="33">
        <f t="shared" si="530"/>
        <v>3.1257110871737837</v>
      </c>
      <c r="P1209" s="33">
        <f t="shared" si="531"/>
        <v>179.09005327230594</v>
      </c>
      <c r="Q1209" s="33">
        <f t="shared" si="539"/>
        <v>0.12284170999319147</v>
      </c>
      <c r="R1209" s="33">
        <f t="shared" si="532"/>
        <v>7.0383115307799002</v>
      </c>
      <c r="S1209" s="33">
        <f t="shared" si="540"/>
        <v>-0.99820702959328056</v>
      </c>
      <c r="T1209" s="33">
        <f t="shared" si="533"/>
        <v>3.0817009771477011</v>
      </c>
      <c r="U1209" s="33">
        <f t="shared" si="541"/>
        <v>5.9855877493856624E-2</v>
      </c>
      <c r="V1209" s="72">
        <f t="shared" si="534"/>
        <v>3.0817009771477011</v>
      </c>
      <c r="W1209" s="33">
        <f t="shared" si="535"/>
        <v>176.56845971190501</v>
      </c>
      <c r="X1209" s="80">
        <v>0.77569444444444446</v>
      </c>
      <c r="Z1209" s="16">
        <v>178</v>
      </c>
      <c r="AA1209" s="16">
        <v>46</v>
      </c>
      <c r="AB1209" s="16">
        <v>10.16</v>
      </c>
      <c r="AC1209" s="14">
        <f t="shared" si="553"/>
        <v>178.7694888888889</v>
      </c>
      <c r="AD1209" s="16">
        <v>51</v>
      </c>
      <c r="AE1209" s="16">
        <v>34</v>
      </c>
      <c r="AF1209" s="16">
        <v>42.36</v>
      </c>
      <c r="AG1209" s="14">
        <f t="shared" si="554"/>
        <v>51.578433333333336</v>
      </c>
      <c r="AH1209" s="16">
        <v>1</v>
      </c>
      <c r="AI1209" s="16">
        <v>2</v>
      </c>
      <c r="AJ1209" s="16">
        <v>12.96</v>
      </c>
      <c r="AK1209" s="14">
        <f t="shared" si="555"/>
        <v>1.0369333333333333</v>
      </c>
      <c r="AL1209" s="16">
        <v>173</v>
      </c>
      <c r="AM1209" s="16">
        <v>34</v>
      </c>
      <c r="AN1209" s="16">
        <v>58.35</v>
      </c>
      <c r="AO1209" s="16">
        <f t="shared" si="556"/>
        <v>173.582875</v>
      </c>
      <c r="AP1209" s="16">
        <v>35</v>
      </c>
      <c r="AQ1209" s="16">
        <v>25</v>
      </c>
      <c r="AR1209" s="16">
        <v>21.72</v>
      </c>
      <c r="AS1209" s="14">
        <f t="shared" si="557"/>
        <v>35.422699999999999</v>
      </c>
      <c r="AT1209" s="16">
        <v>10</v>
      </c>
      <c r="AU1209" s="16">
        <v>32</v>
      </c>
      <c r="AV1209" s="16">
        <v>56.87</v>
      </c>
      <c r="AW1209" s="14">
        <f t="shared" si="558"/>
        <v>10.549130555555555</v>
      </c>
      <c r="AX1209" s="14">
        <f t="shared" si="550"/>
        <v>-5.1866138888888997</v>
      </c>
      <c r="AY1209" s="14">
        <f t="shared" si="551"/>
        <v>-16.155733333333337</v>
      </c>
      <c r="AZ1209" s="14">
        <f t="shared" si="552"/>
        <v>142.68295833333332</v>
      </c>
    </row>
    <row r="1210" spans="1:52">
      <c r="A1210" s="11">
        <v>0.77638888888888902</v>
      </c>
      <c r="B1210" s="12">
        <f t="shared" si="546"/>
        <v>18.616666666666656</v>
      </c>
      <c r="C1210" s="12">
        <f t="shared" si="547"/>
        <v>25.324352130631279</v>
      </c>
      <c r="D1210" s="12">
        <f t="shared" si="548"/>
        <v>24.942175475075739</v>
      </c>
      <c r="E1210" s="12">
        <f t="shared" si="549"/>
        <v>25.098175475075738</v>
      </c>
      <c r="F1210" s="12">
        <f t="shared" si="542"/>
        <v>6.5706869742504548</v>
      </c>
      <c r="G1210" s="12">
        <f t="shared" si="536"/>
        <v>0.41186098515404834</v>
      </c>
      <c r="H1210" s="26">
        <f t="shared" si="543"/>
        <v>23.597896195427229</v>
      </c>
      <c r="I1210" s="33">
        <f t="shared" si="537"/>
        <v>10.927407686186836</v>
      </c>
      <c r="J1210" s="50">
        <f t="shared" si="538"/>
        <v>11.083407686186836</v>
      </c>
      <c r="K1210" s="33">
        <f t="shared" si="528"/>
        <v>2.9016293469721011</v>
      </c>
      <c r="L1210" s="33">
        <f t="shared" si="544"/>
        <v>-0.99987025897579029</v>
      </c>
      <c r="M1210" s="33">
        <f t="shared" si="529"/>
        <v>3.1254840329311246</v>
      </c>
      <c r="N1210" s="33">
        <f t="shared" si="545"/>
        <v>1.6107924002991283E-2</v>
      </c>
      <c r="O1210" s="33">
        <f t="shared" si="530"/>
        <v>3.1254840329311246</v>
      </c>
      <c r="P1210" s="33">
        <f t="shared" si="531"/>
        <v>179.07704402248103</v>
      </c>
      <c r="Q1210" s="33">
        <f t="shared" si="539"/>
        <v>0.12259914275044699</v>
      </c>
      <c r="R1210" s="33">
        <f t="shared" si="532"/>
        <v>7.0244134515225154</v>
      </c>
      <c r="S1210" s="33">
        <f t="shared" si="540"/>
        <v>-0.99826959743795929</v>
      </c>
      <c r="T1210" s="33">
        <f t="shared" si="533"/>
        <v>3.0827555591460971</v>
      </c>
      <c r="U1210" s="33">
        <f t="shared" si="541"/>
        <v>5.880315324074744E-2</v>
      </c>
      <c r="V1210" s="72">
        <f t="shared" si="534"/>
        <v>3.0827555591460971</v>
      </c>
      <c r="W1210" s="33">
        <f t="shared" si="535"/>
        <v>176.62888280956358</v>
      </c>
      <c r="X1210" s="80">
        <v>0.77638888888888891</v>
      </c>
      <c r="Z1210" s="16">
        <v>178</v>
      </c>
      <c r="AA1210" s="16">
        <v>45</v>
      </c>
      <c r="AB1210" s="16">
        <v>0.91</v>
      </c>
      <c r="AC1210" s="14">
        <f t="shared" si="553"/>
        <v>178.75025277777777</v>
      </c>
      <c r="AD1210" s="16">
        <v>51</v>
      </c>
      <c r="AE1210" s="16">
        <v>34</v>
      </c>
      <c r="AF1210" s="16">
        <v>29.5</v>
      </c>
      <c r="AG1210" s="14">
        <f t="shared" si="554"/>
        <v>51.574861111111112</v>
      </c>
      <c r="AH1210" s="16">
        <v>1</v>
      </c>
      <c r="AI1210" s="16">
        <v>3</v>
      </c>
      <c r="AJ1210" s="16">
        <v>13.12</v>
      </c>
      <c r="AK1210" s="14">
        <f t="shared" si="555"/>
        <v>1.0536444444444444</v>
      </c>
      <c r="AL1210" s="16">
        <v>173</v>
      </c>
      <c r="AM1210" s="16">
        <v>39</v>
      </c>
      <c r="AN1210" s="16">
        <v>18.02</v>
      </c>
      <c r="AO1210" s="16">
        <f t="shared" si="556"/>
        <v>173.65500555555556</v>
      </c>
      <c r="AP1210" s="16">
        <v>35</v>
      </c>
      <c r="AQ1210" s="16">
        <v>24</v>
      </c>
      <c r="AR1210" s="16">
        <v>15.7</v>
      </c>
      <c r="AS1210" s="14">
        <f t="shared" si="557"/>
        <v>35.404361111111108</v>
      </c>
      <c r="AT1210" s="16">
        <v>10</v>
      </c>
      <c r="AU1210" s="16">
        <v>33</v>
      </c>
      <c r="AV1210" s="16">
        <v>57.03</v>
      </c>
      <c r="AW1210" s="14">
        <f t="shared" si="558"/>
        <v>10.565841666666667</v>
      </c>
      <c r="AX1210" s="14">
        <f t="shared" si="550"/>
        <v>-5.0952472222222127</v>
      </c>
      <c r="AY1210" s="14">
        <f t="shared" si="551"/>
        <v>-16.170500000000004</v>
      </c>
      <c r="AZ1210" s="14">
        <f t="shared" si="552"/>
        <v>142.68295833333335</v>
      </c>
    </row>
    <row r="1211" spans="1:52">
      <c r="A1211" s="11">
        <v>0.77708333333333302</v>
      </c>
      <c r="B1211" s="12">
        <f t="shared" si="546"/>
        <v>18.633333333333336</v>
      </c>
      <c r="C1211" s="12">
        <f t="shared" si="547"/>
        <v>25.341064363964627</v>
      </c>
      <c r="D1211" s="12">
        <f t="shared" si="548"/>
        <v>24.958887708409058</v>
      </c>
      <c r="E1211" s="12">
        <f t="shared" si="549"/>
        <v>25.114887708409057</v>
      </c>
      <c r="F1211" s="12">
        <f t="shared" si="542"/>
        <v>6.5750622267058736</v>
      </c>
      <c r="G1211" s="12">
        <f t="shared" si="536"/>
        <v>0.41179745139467205</v>
      </c>
      <c r="H1211" s="26">
        <f t="shared" si="543"/>
        <v>23.594255979158365</v>
      </c>
      <c r="I1211" s="33">
        <f t="shared" si="537"/>
        <v>10.944119919520183</v>
      </c>
      <c r="J1211" s="50">
        <f t="shared" si="538"/>
        <v>11.100119919520184</v>
      </c>
      <c r="K1211" s="33">
        <f t="shared" si="528"/>
        <v>2.9060045994275279</v>
      </c>
      <c r="L1211" s="33">
        <f t="shared" si="544"/>
        <v>-0.99986658117238003</v>
      </c>
      <c r="M1211" s="33">
        <f t="shared" si="529"/>
        <v>3.1252573057520783</v>
      </c>
      <c r="N1211" s="33">
        <f t="shared" si="545"/>
        <v>1.6334621350267999E-2</v>
      </c>
      <c r="O1211" s="33">
        <f t="shared" si="530"/>
        <v>3.1252573057520783</v>
      </c>
      <c r="P1211" s="33">
        <f t="shared" si="531"/>
        <v>179.06405351202076</v>
      </c>
      <c r="Q1211" s="33">
        <f t="shared" si="539"/>
        <v>0.12236088164728104</v>
      </c>
      <c r="R1211" s="33">
        <f t="shared" si="532"/>
        <v>7.0107620958889756</v>
      </c>
      <c r="S1211" s="33">
        <f t="shared" si="540"/>
        <v>-0.99833111078509451</v>
      </c>
      <c r="T1211" s="33">
        <f t="shared" si="533"/>
        <v>3.0838111060138198</v>
      </c>
      <c r="U1211" s="33">
        <f t="shared" si="541"/>
        <v>5.7749400331079864E-2</v>
      </c>
      <c r="V1211" s="72">
        <f t="shared" si="534"/>
        <v>3.0838111060138198</v>
      </c>
      <c r="W1211" s="33">
        <f t="shared" si="535"/>
        <v>176.68936119016234</v>
      </c>
      <c r="X1211" s="80">
        <v>0.77708333333333324</v>
      </c>
      <c r="Z1211" s="16">
        <v>178</v>
      </c>
      <c r="AA1211" s="16">
        <v>43</v>
      </c>
      <c r="AB1211" s="16">
        <v>51.77</v>
      </c>
      <c r="AC1211" s="14">
        <f t="shared" si="553"/>
        <v>178.73104722222223</v>
      </c>
      <c r="AD1211" s="16">
        <v>51</v>
      </c>
      <c r="AE1211" s="16">
        <v>34</v>
      </c>
      <c r="AF1211" s="16">
        <v>16.45</v>
      </c>
      <c r="AG1211" s="14">
        <f t="shared" si="554"/>
        <v>51.571236111111112</v>
      </c>
      <c r="AH1211" s="16">
        <v>1</v>
      </c>
      <c r="AI1211" s="16">
        <v>4</v>
      </c>
      <c r="AJ1211" s="16">
        <v>13.29</v>
      </c>
      <c r="AK1211" s="14">
        <f t="shared" si="555"/>
        <v>1.0703583333333333</v>
      </c>
      <c r="AL1211" s="16">
        <v>173</v>
      </c>
      <c r="AM1211" s="16">
        <v>43</v>
      </c>
      <c r="AN1211" s="16">
        <v>37.909999999999997</v>
      </c>
      <c r="AO1211" s="16">
        <f t="shared" si="556"/>
        <v>173.72719722222223</v>
      </c>
      <c r="AP1211" s="16">
        <v>35</v>
      </c>
      <c r="AQ1211" s="16">
        <v>23</v>
      </c>
      <c r="AR1211" s="16">
        <v>10.42</v>
      </c>
      <c r="AS1211" s="14">
        <f t="shared" si="557"/>
        <v>35.386227777777776</v>
      </c>
      <c r="AT1211" s="16">
        <v>10</v>
      </c>
      <c r="AU1211" s="16">
        <v>34</v>
      </c>
      <c r="AV1211" s="16">
        <v>57.2</v>
      </c>
      <c r="AW1211" s="14">
        <f t="shared" si="558"/>
        <v>10.582555555555555</v>
      </c>
      <c r="AX1211" s="14">
        <f t="shared" si="550"/>
        <v>-5.0038499999999999</v>
      </c>
      <c r="AY1211" s="14">
        <f t="shared" si="551"/>
        <v>-16.185008333333336</v>
      </c>
      <c r="AZ1211" s="14">
        <f t="shared" si="552"/>
        <v>142.68295833333332</v>
      </c>
    </row>
    <row r="1212" spans="1:52">
      <c r="A1212" s="11">
        <v>0.77777777777777801</v>
      </c>
      <c r="B1212" s="12">
        <f t="shared" si="546"/>
        <v>18.649999999999991</v>
      </c>
      <c r="C1212" s="12">
        <f t="shared" si="547"/>
        <v>25.357776597297946</v>
      </c>
      <c r="D1212" s="12">
        <f t="shared" si="548"/>
        <v>24.975599941742406</v>
      </c>
      <c r="E1212" s="12">
        <f t="shared" si="549"/>
        <v>25.131599941742405</v>
      </c>
      <c r="F1212" s="12">
        <f t="shared" si="542"/>
        <v>6.5794374791613004</v>
      </c>
      <c r="G1212" s="12">
        <f t="shared" si="536"/>
        <v>0.41173298747514725</v>
      </c>
      <c r="H1212" s="26">
        <f t="shared" si="543"/>
        <v>23.590562468638723</v>
      </c>
      <c r="I1212" s="33">
        <f t="shared" si="537"/>
        <v>10.960832152853502</v>
      </c>
      <c r="J1212" s="50">
        <f t="shared" si="538"/>
        <v>11.116832152853503</v>
      </c>
      <c r="K1212" s="33">
        <f t="shared" si="528"/>
        <v>2.9103798518829471</v>
      </c>
      <c r="L1212" s="33">
        <f t="shared" si="544"/>
        <v>-0.99986285746288495</v>
      </c>
      <c r="M1212" s="33">
        <f t="shared" si="529"/>
        <v>3.1250309102087996</v>
      </c>
      <c r="N1212" s="33">
        <f t="shared" si="545"/>
        <v>1.6560986267566996E-2</v>
      </c>
      <c r="O1212" s="33">
        <f t="shared" si="530"/>
        <v>3.1250309102087996</v>
      </c>
      <c r="P1212" s="33">
        <f t="shared" si="531"/>
        <v>179.05108200289035</v>
      </c>
      <c r="Q1212" s="33">
        <f t="shared" si="539"/>
        <v>0.12212693085208196</v>
      </c>
      <c r="R1212" s="33">
        <f t="shared" si="532"/>
        <v>6.9973577027103397</v>
      </c>
      <c r="S1212" s="33">
        <f t="shared" si="540"/>
        <v>-0.99839156553767816</v>
      </c>
      <c r="T1212" s="33">
        <f t="shared" si="533"/>
        <v>3.0848676004957807</v>
      </c>
      <c r="U1212" s="33">
        <f t="shared" si="541"/>
        <v>5.6694636988201978E-2</v>
      </c>
      <c r="V1212" s="72">
        <f t="shared" si="534"/>
        <v>3.0848676004957807</v>
      </c>
      <c r="W1212" s="33">
        <f t="shared" si="535"/>
        <v>176.74989386505757</v>
      </c>
      <c r="X1212" s="80">
        <v>0.77777777777777779</v>
      </c>
      <c r="Z1212" s="16">
        <v>178</v>
      </c>
      <c r="AA1212" s="16">
        <v>42</v>
      </c>
      <c r="AB1212" s="16">
        <v>42.73</v>
      </c>
      <c r="AC1212" s="14">
        <f t="shared" si="553"/>
        <v>178.71186944444443</v>
      </c>
      <c r="AD1212" s="16">
        <v>51</v>
      </c>
      <c r="AE1212" s="16">
        <v>34</v>
      </c>
      <c r="AF1212" s="16">
        <v>3.19</v>
      </c>
      <c r="AG1212" s="14">
        <f t="shared" si="554"/>
        <v>51.567552777777777</v>
      </c>
      <c r="AH1212" s="16">
        <v>1</v>
      </c>
      <c r="AI1212" s="16">
        <v>5</v>
      </c>
      <c r="AJ1212" s="16">
        <v>13.45</v>
      </c>
      <c r="AK1212" s="14">
        <f t="shared" si="555"/>
        <v>1.0870694444444444</v>
      </c>
      <c r="AL1212" s="16">
        <v>173</v>
      </c>
      <c r="AM1212" s="16">
        <v>47</v>
      </c>
      <c r="AN1212" s="16">
        <v>58.02</v>
      </c>
      <c r="AO1212" s="16">
        <f t="shared" si="556"/>
        <v>173.79945000000001</v>
      </c>
      <c r="AP1212" s="16">
        <v>35</v>
      </c>
      <c r="AQ1212" s="16">
        <v>22</v>
      </c>
      <c r="AR1212" s="16">
        <v>5.89</v>
      </c>
      <c r="AS1212" s="14">
        <f t="shared" si="557"/>
        <v>35.368302777777778</v>
      </c>
      <c r="AT1212" s="16">
        <v>10</v>
      </c>
      <c r="AU1212" s="16">
        <v>35</v>
      </c>
      <c r="AV1212" s="16">
        <v>57.36</v>
      </c>
      <c r="AW1212" s="14">
        <f t="shared" si="558"/>
        <v>10.599266666666667</v>
      </c>
      <c r="AX1212" s="14">
        <f t="shared" si="550"/>
        <v>-4.9124194444444242</v>
      </c>
      <c r="AY1212" s="14">
        <f t="shared" si="551"/>
        <v>-16.199249999999999</v>
      </c>
      <c r="AZ1212" s="14">
        <f t="shared" si="552"/>
        <v>142.68295833333335</v>
      </c>
    </row>
    <row r="1213" spans="1:52">
      <c r="A1213" s="11">
        <v>0.77847222222222201</v>
      </c>
      <c r="B1213" s="12">
        <f t="shared" si="546"/>
        <v>18.666666666666671</v>
      </c>
      <c r="C1213" s="12">
        <f t="shared" si="547"/>
        <v>25.374488830631293</v>
      </c>
      <c r="D1213" s="12">
        <f t="shared" si="548"/>
        <v>24.992312175075732</v>
      </c>
      <c r="E1213" s="12">
        <f t="shared" si="549"/>
        <v>25.148312175075731</v>
      </c>
      <c r="F1213" s="12">
        <f t="shared" si="542"/>
        <v>6.5838127316167228</v>
      </c>
      <c r="G1213" s="12">
        <f t="shared" si="536"/>
        <v>0.41166759470773195</v>
      </c>
      <c r="H1213" s="26">
        <f t="shared" si="543"/>
        <v>23.586815739055144</v>
      </c>
      <c r="I1213" s="33">
        <f t="shared" si="537"/>
        <v>10.97754438618685</v>
      </c>
      <c r="J1213" s="50">
        <f t="shared" si="538"/>
        <v>11.13354438618685</v>
      </c>
      <c r="K1213" s="33">
        <f t="shared" si="528"/>
        <v>2.9147551043383739</v>
      </c>
      <c r="L1213" s="33">
        <f t="shared" si="544"/>
        <v>-0.99985908814932678</v>
      </c>
      <c r="M1213" s="33">
        <f t="shared" si="529"/>
        <v>3.1248048508654427</v>
      </c>
      <c r="N1213" s="33">
        <f t="shared" si="545"/>
        <v>1.6787014183499323E-2</v>
      </c>
      <c r="O1213" s="33">
        <f t="shared" si="530"/>
        <v>3.1248048508654427</v>
      </c>
      <c r="P1213" s="33">
        <f t="shared" si="531"/>
        <v>179.03812975659648</v>
      </c>
      <c r="Q1213" s="33">
        <f t="shared" si="539"/>
        <v>0.12189729445867213</v>
      </c>
      <c r="R1213" s="33">
        <f t="shared" si="532"/>
        <v>6.9842005065453501</v>
      </c>
      <c r="S1213" s="33">
        <f t="shared" si="540"/>
        <v>-0.99845095766863834</v>
      </c>
      <c r="T1213" s="33">
        <f t="shared" si="533"/>
        <v>3.0859250253186499</v>
      </c>
      <c r="U1213" s="33">
        <f t="shared" si="541"/>
        <v>5.5638881464125885E-2</v>
      </c>
      <c r="V1213" s="72">
        <f t="shared" si="534"/>
        <v>3.0859250253186499</v>
      </c>
      <c r="W1213" s="33">
        <f t="shared" si="535"/>
        <v>176.81047984456035</v>
      </c>
      <c r="X1213" s="80">
        <v>0.77847222222222223</v>
      </c>
      <c r="Z1213" s="16">
        <v>178</v>
      </c>
      <c r="AA1213" s="16">
        <v>41</v>
      </c>
      <c r="AB1213" s="16">
        <v>33.79</v>
      </c>
      <c r="AC1213" s="14">
        <f t="shared" si="553"/>
        <v>178.69271944444444</v>
      </c>
      <c r="AD1213" s="16">
        <v>51</v>
      </c>
      <c r="AE1213" s="16">
        <v>33</v>
      </c>
      <c r="AF1213" s="16">
        <v>49.74</v>
      </c>
      <c r="AG1213" s="14">
        <f t="shared" si="554"/>
        <v>51.563816666666668</v>
      </c>
      <c r="AH1213" s="16">
        <v>1</v>
      </c>
      <c r="AI1213" s="16">
        <v>6</v>
      </c>
      <c r="AJ1213" s="16">
        <v>13.61</v>
      </c>
      <c r="AK1213" s="14">
        <f t="shared" si="555"/>
        <v>1.1037805555555555</v>
      </c>
      <c r="AL1213" s="16">
        <v>173</v>
      </c>
      <c r="AM1213" s="16">
        <v>52</v>
      </c>
      <c r="AN1213" s="16">
        <v>18.36</v>
      </c>
      <c r="AO1213" s="16">
        <f t="shared" si="556"/>
        <v>173.87176666666667</v>
      </c>
      <c r="AP1213" s="16">
        <v>35</v>
      </c>
      <c r="AQ1213" s="16">
        <v>21</v>
      </c>
      <c r="AR1213" s="16">
        <v>2.11</v>
      </c>
      <c r="AS1213" s="14">
        <f t="shared" si="557"/>
        <v>35.350586111111113</v>
      </c>
      <c r="AT1213" s="16">
        <v>10</v>
      </c>
      <c r="AU1213" s="16">
        <v>36</v>
      </c>
      <c r="AV1213" s="16">
        <v>57.52</v>
      </c>
      <c r="AW1213" s="14">
        <f t="shared" si="558"/>
        <v>10.615977777777777</v>
      </c>
      <c r="AX1213" s="14">
        <f t="shared" si="550"/>
        <v>-4.8209527777777623</v>
      </c>
      <c r="AY1213" s="14">
        <f t="shared" si="551"/>
        <v>-16.213230555555555</v>
      </c>
      <c r="AZ1213" s="14">
        <f t="shared" si="552"/>
        <v>142.68295833333332</v>
      </c>
    </row>
    <row r="1214" spans="1:52">
      <c r="A1214" s="11">
        <v>0.77916666666666701</v>
      </c>
      <c r="B1214" s="12">
        <f t="shared" si="546"/>
        <v>18.68333333333333</v>
      </c>
      <c r="C1214" s="12">
        <f t="shared" si="547"/>
        <v>25.391201063964619</v>
      </c>
      <c r="D1214" s="12">
        <f t="shared" si="548"/>
        <v>25.009024408409079</v>
      </c>
      <c r="E1214" s="12">
        <f t="shared" si="549"/>
        <v>25.165024408409078</v>
      </c>
      <c r="F1214" s="12">
        <f t="shared" si="542"/>
        <v>6.5881879840721496</v>
      </c>
      <c r="G1214" s="12">
        <f t="shared" si="536"/>
        <v>0.41160127442345668</v>
      </c>
      <c r="H1214" s="26">
        <f t="shared" si="543"/>
        <v>23.583015866670063</v>
      </c>
      <c r="I1214" s="33">
        <f t="shared" si="537"/>
        <v>10.994256619520176</v>
      </c>
      <c r="J1214" s="50">
        <f t="shared" si="538"/>
        <v>11.150256619520176</v>
      </c>
      <c r="K1214" s="33">
        <f t="shared" si="528"/>
        <v>2.9191303567937958</v>
      </c>
      <c r="L1214" s="33">
        <f t="shared" si="544"/>
        <v>-0.99985527353737924</v>
      </c>
      <c r="M1214" s="33">
        <f t="shared" si="529"/>
        <v>3.1245791322779795</v>
      </c>
      <c r="N1214" s="33">
        <f t="shared" si="545"/>
        <v>1.7012700534975847E-2</v>
      </c>
      <c r="O1214" s="33">
        <f t="shared" si="530"/>
        <v>3.1245791322779795</v>
      </c>
      <c r="P1214" s="33">
        <f t="shared" si="531"/>
        <v>179.02519703417718</v>
      </c>
      <c r="Q1214" s="33">
        <f t="shared" si="539"/>
        <v>0.12167197648619489</v>
      </c>
      <c r="R1214" s="33">
        <f t="shared" si="532"/>
        <v>6.971290737673959</v>
      </c>
      <c r="S1214" s="33">
        <f t="shared" si="540"/>
        <v>-0.99850928322113452</v>
      </c>
      <c r="T1214" s="33">
        <f t="shared" si="533"/>
        <v>3.0869833631911647</v>
      </c>
      <c r="U1214" s="33">
        <f t="shared" si="541"/>
        <v>5.4582152039073482E-2</v>
      </c>
      <c r="V1214" s="72">
        <f t="shared" si="534"/>
        <v>3.0869833631911647</v>
      </c>
      <c r="W1214" s="33">
        <f t="shared" si="535"/>
        <v>176.87111813795431</v>
      </c>
      <c r="X1214" s="80">
        <v>0.77916666666666667</v>
      </c>
      <c r="Z1214" s="16">
        <v>178</v>
      </c>
      <c r="AA1214" s="16">
        <v>40</v>
      </c>
      <c r="AB1214" s="16">
        <v>24.96</v>
      </c>
      <c r="AC1214" s="14">
        <f t="shared" si="553"/>
        <v>178.67359999999999</v>
      </c>
      <c r="AD1214" s="16">
        <v>51</v>
      </c>
      <c r="AE1214" s="16">
        <v>33</v>
      </c>
      <c r="AF1214" s="16">
        <v>36.090000000000003</v>
      </c>
      <c r="AG1214" s="14">
        <f t="shared" si="554"/>
        <v>51.560025000000003</v>
      </c>
      <c r="AH1214" s="16">
        <v>1</v>
      </c>
      <c r="AI1214" s="16">
        <v>7</v>
      </c>
      <c r="AJ1214" s="16">
        <v>13.78</v>
      </c>
      <c r="AK1214" s="14">
        <f t="shared" si="555"/>
        <v>1.1204944444444445</v>
      </c>
      <c r="AL1214" s="16">
        <v>173</v>
      </c>
      <c r="AM1214" s="16">
        <v>56</v>
      </c>
      <c r="AN1214" s="16">
        <v>38.909999999999997</v>
      </c>
      <c r="AO1214" s="16">
        <f t="shared" si="556"/>
        <v>173.94414166666667</v>
      </c>
      <c r="AP1214" s="16">
        <v>35</v>
      </c>
      <c r="AQ1214" s="16">
        <v>19</v>
      </c>
      <c r="AR1214" s="16">
        <v>59.07</v>
      </c>
      <c r="AS1214" s="14">
        <f t="shared" si="557"/>
        <v>35.333075000000001</v>
      </c>
      <c r="AT1214" s="16">
        <v>10</v>
      </c>
      <c r="AU1214" s="16">
        <v>37</v>
      </c>
      <c r="AV1214" s="16">
        <v>57.69</v>
      </c>
      <c r="AW1214" s="14">
        <f t="shared" si="558"/>
        <v>10.632691666666666</v>
      </c>
      <c r="AX1214" s="14">
        <f t="shared" si="550"/>
        <v>-4.7294583333333264</v>
      </c>
      <c r="AY1214" s="14">
        <f t="shared" si="551"/>
        <v>-16.226950000000002</v>
      </c>
      <c r="AZ1214" s="14">
        <f t="shared" si="552"/>
        <v>142.68295833333332</v>
      </c>
    </row>
    <row r="1215" spans="1:52">
      <c r="A1215" s="11">
        <v>0.77986111111111101</v>
      </c>
      <c r="B1215" s="12">
        <f t="shared" si="546"/>
        <v>18.70000000000001</v>
      </c>
      <c r="C1215" s="12">
        <f t="shared" si="547"/>
        <v>25.407913297297966</v>
      </c>
      <c r="D1215" s="12">
        <f t="shared" si="548"/>
        <v>25.025736641742402</v>
      </c>
      <c r="E1215" s="12">
        <f t="shared" si="549"/>
        <v>25.1817366417424</v>
      </c>
      <c r="F1215" s="12">
        <f t="shared" si="542"/>
        <v>6.5925632365275693</v>
      </c>
      <c r="G1215" s="12">
        <f t="shared" si="536"/>
        <v>0.41153402797209238</v>
      </c>
      <c r="H1215" s="26">
        <f t="shared" si="543"/>
        <v>23.57916292881966</v>
      </c>
      <c r="I1215" s="33">
        <f t="shared" si="537"/>
        <v>11.010968852853523</v>
      </c>
      <c r="J1215" s="50">
        <f t="shared" si="538"/>
        <v>11.166968852853524</v>
      </c>
      <c r="K1215" s="33">
        <f t="shared" si="528"/>
        <v>2.9235056092492226</v>
      </c>
      <c r="L1215" s="33">
        <f t="shared" si="544"/>
        <v>-0.99985141393634314</v>
      </c>
      <c r="M1215" s="33">
        <f t="shared" si="529"/>
        <v>3.1243537589941894</v>
      </c>
      <c r="N1215" s="33">
        <f t="shared" si="545"/>
        <v>1.7238040767317813E-2</v>
      </c>
      <c r="O1215" s="33">
        <f t="shared" si="530"/>
        <v>3.1243537589941894</v>
      </c>
      <c r="P1215" s="33">
        <f t="shared" si="531"/>
        <v>179.012284096201</v>
      </c>
      <c r="Q1215" s="33">
        <f t="shared" si="539"/>
        <v>0.12145098087899733</v>
      </c>
      <c r="R1215" s="33">
        <f t="shared" si="532"/>
        <v>6.9586286220906084</v>
      </c>
      <c r="S1215" s="33">
        <f t="shared" si="540"/>
        <v>-0.99856653830884934</v>
      </c>
      <c r="T1215" s="33">
        <f t="shared" si="533"/>
        <v>3.0880425968044163</v>
      </c>
      <c r="U1215" s="33">
        <f t="shared" si="541"/>
        <v>5.3524467020992846E-2</v>
      </c>
      <c r="V1215" s="72">
        <f t="shared" si="534"/>
        <v>3.0880425968044163</v>
      </c>
      <c r="W1215" s="33">
        <f t="shared" si="535"/>
        <v>176.93180775351203</v>
      </c>
      <c r="X1215" s="80">
        <v>0.77986111111111101</v>
      </c>
      <c r="Z1215" s="16">
        <v>178</v>
      </c>
      <c r="AA1215" s="16">
        <v>39</v>
      </c>
      <c r="AB1215" s="16">
        <v>16.23</v>
      </c>
      <c r="AC1215" s="14">
        <f t="shared" si="553"/>
        <v>178.65450833333333</v>
      </c>
      <c r="AD1215" s="16">
        <v>51</v>
      </c>
      <c r="AE1215" s="16">
        <v>33</v>
      </c>
      <c r="AF1215" s="16">
        <v>22.24</v>
      </c>
      <c r="AG1215" s="14">
        <f t="shared" si="554"/>
        <v>51.556177777777776</v>
      </c>
      <c r="AH1215" s="16">
        <v>1</v>
      </c>
      <c r="AI1215" s="16">
        <v>8</v>
      </c>
      <c r="AJ1215" s="16">
        <v>13.94</v>
      </c>
      <c r="AK1215" s="14">
        <f t="shared" si="555"/>
        <v>1.1372055555555556</v>
      </c>
      <c r="AL1215" s="16">
        <v>174</v>
      </c>
      <c r="AM1215" s="16">
        <v>0</v>
      </c>
      <c r="AN1215" s="16">
        <v>59.67</v>
      </c>
      <c r="AO1215" s="16">
        <f t="shared" si="556"/>
        <v>174.01657499999999</v>
      </c>
      <c r="AP1215" s="16">
        <v>35</v>
      </c>
      <c r="AQ1215" s="16">
        <v>18</v>
      </c>
      <c r="AR1215" s="16">
        <v>56.77</v>
      </c>
      <c r="AS1215" s="14">
        <f t="shared" si="557"/>
        <v>35.315769444444442</v>
      </c>
      <c r="AT1215" s="16">
        <v>10</v>
      </c>
      <c r="AU1215" s="16">
        <v>38</v>
      </c>
      <c r="AV1215" s="16">
        <v>57.85</v>
      </c>
      <c r="AW1215" s="14">
        <f t="shared" si="558"/>
        <v>10.649402777777778</v>
      </c>
      <c r="AX1215" s="14">
        <f t="shared" si="550"/>
        <v>-4.6379333333333363</v>
      </c>
      <c r="AY1215" s="14">
        <f t="shared" si="551"/>
        <v>-16.240408333333335</v>
      </c>
      <c r="AZ1215" s="14">
        <f t="shared" si="552"/>
        <v>142.68295833333335</v>
      </c>
    </row>
    <row r="1216" spans="1:52">
      <c r="A1216" s="11">
        <v>0.780555555555556</v>
      </c>
      <c r="B1216" s="12">
        <f t="shared" si="546"/>
        <v>18.716666666666665</v>
      </c>
      <c r="C1216" s="12">
        <f t="shared" si="547"/>
        <v>25.424625530631289</v>
      </c>
      <c r="D1216" s="12">
        <f t="shared" si="548"/>
        <v>25.042448875075745</v>
      </c>
      <c r="E1216" s="12">
        <f t="shared" si="549"/>
        <v>25.198448875075744</v>
      </c>
      <c r="F1216" s="12">
        <f t="shared" si="542"/>
        <v>6.5969384889829952</v>
      </c>
      <c r="G1216" s="12">
        <f t="shared" si="536"/>
        <v>0.41146585672211633</v>
      </c>
      <c r="H1216" s="26">
        <f t="shared" si="543"/>
        <v>23.575257003911901</v>
      </c>
      <c r="I1216" s="33">
        <f t="shared" si="537"/>
        <v>11.027681086186846</v>
      </c>
      <c r="J1216" s="50">
        <f t="shared" si="538"/>
        <v>11.183681086186846</v>
      </c>
      <c r="K1216" s="33">
        <f t="shared" si="528"/>
        <v>2.9278808617046428</v>
      </c>
      <c r="L1216" s="33">
        <f t="shared" si="544"/>
        <v>-0.99984750965911873</v>
      </c>
      <c r="M1216" s="33">
        <f t="shared" si="529"/>
        <v>3.1241287355534855</v>
      </c>
      <c r="N1216" s="33">
        <f t="shared" si="545"/>
        <v>1.7463030334364062E-2</v>
      </c>
      <c r="O1216" s="33">
        <f t="shared" si="530"/>
        <v>3.1241287355534855</v>
      </c>
      <c r="P1216" s="33">
        <f t="shared" si="531"/>
        <v>178.99939120275718</v>
      </c>
      <c r="Q1216" s="33">
        <f t="shared" si="539"/>
        <v>0.12123431150652035</v>
      </c>
      <c r="R1216" s="33">
        <f t="shared" si="532"/>
        <v>6.9462143814979287</v>
      </c>
      <c r="S1216" s="33">
        <f t="shared" si="540"/>
        <v>-0.99862271911627554</v>
      </c>
      <c r="T1216" s="33">
        <f t="shared" si="533"/>
        <v>3.0891027088321774</v>
      </c>
      <c r="U1216" s="33">
        <f t="shared" si="541"/>
        <v>5.2465844745093894E-2</v>
      </c>
      <c r="V1216" s="72">
        <f t="shared" si="534"/>
        <v>3.0891027088321774</v>
      </c>
      <c r="W1216" s="33">
        <f t="shared" si="535"/>
        <v>176.99254769851376</v>
      </c>
      <c r="X1216" s="80">
        <v>0.78055555555555556</v>
      </c>
      <c r="Z1216" s="16">
        <v>178</v>
      </c>
      <c r="AA1216" s="16">
        <v>38</v>
      </c>
      <c r="AB1216" s="16">
        <v>7.62</v>
      </c>
      <c r="AC1216" s="14">
        <f t="shared" si="553"/>
        <v>178.63544999999999</v>
      </c>
      <c r="AD1216" s="16">
        <v>51</v>
      </c>
      <c r="AE1216" s="16">
        <v>33</v>
      </c>
      <c r="AF1216" s="16">
        <v>8.19</v>
      </c>
      <c r="AG1216" s="14">
        <f t="shared" si="554"/>
        <v>51.552275000000002</v>
      </c>
      <c r="AH1216" s="16">
        <v>1</v>
      </c>
      <c r="AI1216" s="16">
        <v>9</v>
      </c>
      <c r="AJ1216" s="16">
        <v>14.11</v>
      </c>
      <c r="AK1216" s="14">
        <f t="shared" si="555"/>
        <v>1.1539194444444445</v>
      </c>
      <c r="AL1216" s="16">
        <v>174</v>
      </c>
      <c r="AM1216" s="16">
        <v>5</v>
      </c>
      <c r="AN1216" s="16">
        <v>20.64</v>
      </c>
      <c r="AO1216" s="16">
        <f t="shared" si="556"/>
        <v>174.08906666666667</v>
      </c>
      <c r="AP1216" s="16">
        <v>35</v>
      </c>
      <c r="AQ1216" s="16">
        <v>17</v>
      </c>
      <c r="AR1216" s="16">
        <v>55.23</v>
      </c>
      <c r="AS1216" s="14">
        <f t="shared" si="557"/>
        <v>35.298675000000003</v>
      </c>
      <c r="AT1216" s="16">
        <v>10</v>
      </c>
      <c r="AU1216" s="16">
        <v>39</v>
      </c>
      <c r="AV1216" s="16">
        <v>58.02</v>
      </c>
      <c r="AW1216" s="14">
        <f t="shared" si="558"/>
        <v>10.666116666666667</v>
      </c>
      <c r="AX1216" s="14">
        <f t="shared" si="550"/>
        <v>-4.5463833333333241</v>
      </c>
      <c r="AY1216" s="14">
        <f t="shared" si="551"/>
        <v>-16.253599999999999</v>
      </c>
      <c r="AZ1216" s="14">
        <f t="shared" si="552"/>
        <v>142.68295833333335</v>
      </c>
    </row>
    <row r="1217" spans="1:56" s="25" customFormat="1">
      <c r="A1217" s="47">
        <v>0.78125</v>
      </c>
      <c r="B1217" s="26">
        <f t="shared" si="546"/>
        <v>18.733333333333345</v>
      </c>
      <c r="C1217" s="26">
        <f t="shared" si="547"/>
        <v>25.441337763964633</v>
      </c>
      <c r="D1217" s="26">
        <f t="shared" si="548"/>
        <v>25.059161108409068</v>
      </c>
      <c r="E1217" s="26">
        <f t="shared" si="549"/>
        <v>25.215161108409067</v>
      </c>
      <c r="F1217" s="26">
        <f t="shared" si="542"/>
        <v>6.6013137414384158</v>
      </c>
      <c r="G1217" s="26">
        <f t="shared" si="536"/>
        <v>0.41139676206067916</v>
      </c>
      <c r="H1217" s="26">
        <f t="shared" si="543"/>
        <v>23.571298171424665</v>
      </c>
      <c r="I1217" s="33">
        <f t="shared" si="537"/>
        <v>11.044393319520189</v>
      </c>
      <c r="J1217" s="50">
        <f t="shared" si="538"/>
        <v>11.20039331952019</v>
      </c>
      <c r="K1217" s="33">
        <f t="shared" si="528"/>
        <v>2.9322561141600683</v>
      </c>
      <c r="L1217" s="33">
        <f t="shared" si="544"/>
        <v>-0.99984356102217853</v>
      </c>
      <c r="M1217" s="33">
        <f t="shared" si="529"/>
        <v>3.1239040664867712</v>
      </c>
      <c r="N1217" s="33">
        <f t="shared" si="545"/>
        <v>1.7687664698577341E-2</v>
      </c>
      <c r="O1217" s="33">
        <f t="shared" si="530"/>
        <v>3.1239040664867712</v>
      </c>
      <c r="P1217" s="33">
        <f t="shared" si="531"/>
        <v>178.98651861344729</v>
      </c>
      <c r="Q1217" s="33">
        <f t="shared" si="539"/>
        <v>0.1210219721631858</v>
      </c>
      <c r="R1217" s="33">
        <f t="shared" si="532"/>
        <v>6.9340482333002802</v>
      </c>
      <c r="S1217" s="33">
        <f t="shared" si="540"/>
        <v>-0.99867782189899645</v>
      </c>
      <c r="T1217" s="33">
        <f t="shared" si="533"/>
        <v>3.0901636819312035</v>
      </c>
      <c r="U1217" s="33">
        <f t="shared" si="541"/>
        <v>5.1406303573359124E-2</v>
      </c>
      <c r="V1217" s="72">
        <f t="shared" si="534"/>
        <v>3.0901636819312035</v>
      </c>
      <c r="W1217" s="33">
        <f t="shared" si="535"/>
        <v>177.05333697926488</v>
      </c>
      <c r="X1217" s="80">
        <v>0.78125</v>
      </c>
      <c r="Y1217" s="15"/>
      <c r="Z1217" s="16">
        <v>178</v>
      </c>
      <c r="AA1217" s="16">
        <v>36</v>
      </c>
      <c r="AB1217" s="16">
        <v>59.12</v>
      </c>
      <c r="AC1217" s="14">
        <f t="shared" si="553"/>
        <v>178.61642222222221</v>
      </c>
      <c r="AD1217" s="16">
        <v>51</v>
      </c>
      <c r="AE1217" s="16">
        <v>32</v>
      </c>
      <c r="AF1217" s="16">
        <v>53.95</v>
      </c>
      <c r="AG1217" s="14">
        <f t="shared" si="554"/>
        <v>51.548319444444445</v>
      </c>
      <c r="AH1217" s="16">
        <v>1</v>
      </c>
      <c r="AI1217" s="16">
        <v>10</v>
      </c>
      <c r="AJ1217" s="16">
        <v>14.27</v>
      </c>
      <c r="AK1217" s="14">
        <f t="shared" si="555"/>
        <v>1.1706305555555556</v>
      </c>
      <c r="AL1217" s="16">
        <v>174</v>
      </c>
      <c r="AM1217" s="16">
        <v>9</v>
      </c>
      <c r="AN1217" s="16">
        <v>41.82</v>
      </c>
      <c r="AO1217" s="16">
        <f t="shared" si="556"/>
        <v>174.16161666666667</v>
      </c>
      <c r="AP1217" s="16">
        <v>35</v>
      </c>
      <c r="AQ1217" s="16">
        <v>16</v>
      </c>
      <c r="AR1217" s="16">
        <v>54.43</v>
      </c>
      <c r="AS1217" s="14">
        <f t="shared" si="557"/>
        <v>35.28178611111111</v>
      </c>
      <c r="AT1217" s="16">
        <v>10</v>
      </c>
      <c r="AU1217" s="16">
        <v>40</v>
      </c>
      <c r="AV1217" s="16">
        <v>58.18</v>
      </c>
      <c r="AW1217" s="14">
        <f t="shared" si="558"/>
        <v>10.682827777777778</v>
      </c>
      <c r="AX1217" s="14">
        <f t="shared" si="550"/>
        <v>-4.4548055555555379</v>
      </c>
      <c r="AY1217" s="14">
        <f t="shared" si="551"/>
        <v>-16.266533333333335</v>
      </c>
      <c r="AZ1217" s="14">
        <f t="shared" si="552"/>
        <v>142.68295833333332</v>
      </c>
      <c r="BA1217" s="12"/>
      <c r="BB1217" s="12"/>
      <c r="BC1217" s="12"/>
      <c r="BD1217" s="12"/>
    </row>
    <row r="1218" spans="1:56" s="25" customFormat="1">
      <c r="A1218" s="47">
        <v>0.781944444444444</v>
      </c>
      <c r="B1218" s="26">
        <f t="shared" si="546"/>
        <v>18.75</v>
      </c>
      <c r="C1218" s="26">
        <f t="shared" si="547"/>
        <v>25.458049997297955</v>
      </c>
      <c r="D1218" s="26">
        <f t="shared" si="548"/>
        <v>25.07587334174239</v>
      </c>
      <c r="E1218" s="26">
        <f t="shared" si="549"/>
        <v>25.231873341742389</v>
      </c>
      <c r="F1218" s="26">
        <f t="shared" si="542"/>
        <v>6.6056889938938363</v>
      </c>
      <c r="G1218" s="26">
        <f t="shared" si="536"/>
        <v>0.41132674539357039</v>
      </c>
      <c r="H1218" s="26">
        <f t="shared" si="543"/>
        <v>23.56728651190376</v>
      </c>
      <c r="I1218" s="33">
        <f t="shared" si="537"/>
        <v>11.061105552853512</v>
      </c>
      <c r="J1218" s="50">
        <f t="shared" si="538"/>
        <v>11.217105552853512</v>
      </c>
      <c r="K1218" s="33">
        <f t="shared" si="528"/>
        <v>2.9366313666154888</v>
      </c>
      <c r="L1218" s="33">
        <f t="shared" si="544"/>
        <v>-0.99983956834554077</v>
      </c>
      <c r="M1218" s="33">
        <f t="shared" si="529"/>
        <v>3.1236797563164851</v>
      </c>
      <c r="N1218" s="33">
        <f t="shared" si="545"/>
        <v>1.7911939331154651E-2</v>
      </c>
      <c r="O1218" s="33">
        <f t="shared" si="530"/>
        <v>3.1236797563164851</v>
      </c>
      <c r="P1218" s="33">
        <f t="shared" si="531"/>
        <v>178.97366658738807</v>
      </c>
      <c r="Q1218" s="33">
        <f t="shared" si="539"/>
        <v>0.12081396656829034</v>
      </c>
      <c r="R1218" s="33">
        <f t="shared" si="532"/>
        <v>6.9221303905976619</v>
      </c>
      <c r="S1218" s="33">
        <f t="shared" si="540"/>
        <v>-0.99873184298396289</v>
      </c>
      <c r="T1218" s="33">
        <f t="shared" si="533"/>
        <v>3.0912254987415437</v>
      </c>
      <c r="U1218" s="33">
        <f t="shared" si="541"/>
        <v>5.0345861894073037E-2</v>
      </c>
      <c r="V1218" s="72">
        <f t="shared" si="534"/>
        <v>3.0912254987415437</v>
      </c>
      <c r="W1218" s="33">
        <f t="shared" si="535"/>
        <v>177.11417460111343</v>
      </c>
      <c r="X1218" s="80">
        <v>0.78194444444444444</v>
      </c>
      <c r="Y1218" s="15"/>
      <c r="Z1218" s="16">
        <v>178</v>
      </c>
      <c r="AA1218" s="16">
        <v>35</v>
      </c>
      <c r="AB1218" s="16">
        <v>50.73</v>
      </c>
      <c r="AC1218" s="14">
        <f t="shared" si="553"/>
        <v>178.59742499999999</v>
      </c>
      <c r="AD1218" s="16">
        <v>51</v>
      </c>
      <c r="AE1218" s="16">
        <v>32</v>
      </c>
      <c r="AF1218" s="16">
        <v>39.51</v>
      </c>
      <c r="AG1218" s="14">
        <f t="shared" si="554"/>
        <v>51.544308333333333</v>
      </c>
      <c r="AH1218" s="16">
        <v>1</v>
      </c>
      <c r="AI1218" s="16">
        <v>11</v>
      </c>
      <c r="AJ1218" s="16">
        <v>14.44</v>
      </c>
      <c r="AK1218" s="14">
        <f t="shared" si="555"/>
        <v>1.1873444444444443</v>
      </c>
      <c r="AL1218" s="16">
        <v>174</v>
      </c>
      <c r="AM1218" s="16">
        <v>14</v>
      </c>
      <c r="AN1218" s="16">
        <v>3.21</v>
      </c>
      <c r="AO1218" s="16">
        <f t="shared" si="556"/>
        <v>174.23422500000001</v>
      </c>
      <c r="AP1218" s="16">
        <v>35</v>
      </c>
      <c r="AQ1218" s="16">
        <v>15</v>
      </c>
      <c r="AR1218" s="16">
        <v>54.38</v>
      </c>
      <c r="AS1218" s="14">
        <f t="shared" si="557"/>
        <v>35.265105555555557</v>
      </c>
      <c r="AT1218" s="16">
        <v>10</v>
      </c>
      <c r="AU1218" s="16">
        <v>41</v>
      </c>
      <c r="AV1218" s="16">
        <v>58.35</v>
      </c>
      <c r="AW1218" s="14">
        <f t="shared" si="558"/>
        <v>10.699541666666667</v>
      </c>
      <c r="AX1218" s="14">
        <f t="shared" si="550"/>
        <v>-4.3631999999999778</v>
      </c>
      <c r="AY1218" s="14">
        <f t="shared" si="551"/>
        <v>-16.279202777777776</v>
      </c>
      <c r="AZ1218" s="14">
        <f t="shared" si="552"/>
        <v>142.68295833333335</v>
      </c>
      <c r="BA1218" s="12"/>
      <c r="BB1218" s="12"/>
      <c r="BC1218" s="12"/>
      <c r="BD1218" s="12"/>
    </row>
    <row r="1219" spans="1:56" s="25" customFormat="1">
      <c r="A1219" s="47">
        <v>0.78263888888888899</v>
      </c>
      <c r="B1219" s="26">
        <f t="shared" si="546"/>
        <v>18.766666666666655</v>
      </c>
      <c r="C1219" s="26">
        <f t="shared" si="547"/>
        <v>25.474762230631278</v>
      </c>
      <c r="D1219" s="26">
        <f t="shared" si="548"/>
        <v>25.092585575075738</v>
      </c>
      <c r="E1219" s="26">
        <f t="shared" si="549"/>
        <v>25.248585575075737</v>
      </c>
      <c r="F1219" s="26">
        <f t="shared" si="542"/>
        <v>6.610064246349264</v>
      </c>
      <c r="G1219" s="26">
        <f t="shared" si="536"/>
        <v>0.41125580814518348</v>
      </c>
      <c r="H1219" s="26">
        <f t="shared" si="543"/>
        <v>23.563222106960918</v>
      </c>
      <c r="I1219" s="33">
        <f t="shared" si="537"/>
        <v>11.077817786186834</v>
      </c>
      <c r="J1219" s="50">
        <f t="shared" si="538"/>
        <v>11.233817786186835</v>
      </c>
      <c r="K1219" s="33">
        <f t="shared" si="528"/>
        <v>2.9410066190709094</v>
      </c>
      <c r="L1219" s="33">
        <f t="shared" si="544"/>
        <v>-0.99983553195274033</v>
      </c>
      <c r="M1219" s="33">
        <f t="shared" si="529"/>
        <v>3.1234558095563254</v>
      </c>
      <c r="N1219" s="33">
        <f t="shared" si="545"/>
        <v>1.8135849712130624E-2</v>
      </c>
      <c r="O1219" s="33">
        <f t="shared" si="530"/>
        <v>3.1234558095563254</v>
      </c>
      <c r="P1219" s="33">
        <f t="shared" si="531"/>
        <v>178.96083538319527</v>
      </c>
      <c r="Q1219" s="33">
        <f t="shared" si="539"/>
        <v>0.1206102983658969</v>
      </c>
      <c r="R1219" s="33">
        <f t="shared" si="532"/>
        <v>6.9104610621795013</v>
      </c>
      <c r="S1219" s="33">
        <f t="shared" si="540"/>
        <v>-0.99878477876976457</v>
      </c>
      <c r="T1219" s="33">
        <f t="shared" si="533"/>
        <v>3.0922881418868524</v>
      </c>
      <c r="U1219" s="33">
        <f t="shared" si="541"/>
        <v>4.92845381213282E-2</v>
      </c>
      <c r="V1219" s="72">
        <f t="shared" si="534"/>
        <v>3.0922881418868524</v>
      </c>
      <c r="W1219" s="33">
        <f t="shared" si="535"/>
        <v>177.17505956846813</v>
      </c>
      <c r="X1219" s="80">
        <v>0.78263888888888899</v>
      </c>
      <c r="Y1219" s="15"/>
      <c r="Z1219" s="16">
        <v>178</v>
      </c>
      <c r="AA1219" s="16">
        <v>34</v>
      </c>
      <c r="AB1219" s="16">
        <v>42.45</v>
      </c>
      <c r="AC1219" s="14">
        <f t="shared" si="553"/>
        <v>178.57845833333334</v>
      </c>
      <c r="AD1219" s="16">
        <v>51</v>
      </c>
      <c r="AE1219" s="16">
        <v>32</v>
      </c>
      <c r="AF1219" s="16">
        <v>24.87</v>
      </c>
      <c r="AG1219" s="14">
        <f t="shared" si="554"/>
        <v>51.540241666666667</v>
      </c>
      <c r="AH1219" s="16">
        <v>1</v>
      </c>
      <c r="AI1219" s="16">
        <v>12</v>
      </c>
      <c r="AJ1219" s="16">
        <v>14.6</v>
      </c>
      <c r="AK1219" s="14">
        <f t="shared" si="555"/>
        <v>1.2040555555555557</v>
      </c>
      <c r="AL1219" s="16">
        <v>174</v>
      </c>
      <c r="AM1219" s="16">
        <v>18</v>
      </c>
      <c r="AN1219" s="16">
        <v>24.8</v>
      </c>
      <c r="AO1219" s="16">
        <f t="shared" si="556"/>
        <v>174.30688888888889</v>
      </c>
      <c r="AP1219" s="16">
        <v>35</v>
      </c>
      <c r="AQ1219" s="16">
        <v>14</v>
      </c>
      <c r="AR1219" s="16">
        <v>55.08</v>
      </c>
      <c r="AS1219" s="14">
        <f t="shared" si="557"/>
        <v>35.248633333333331</v>
      </c>
      <c r="AT1219" s="16">
        <v>10</v>
      </c>
      <c r="AU1219" s="16">
        <v>42</v>
      </c>
      <c r="AV1219" s="16">
        <v>58.51</v>
      </c>
      <c r="AW1219" s="14">
        <f t="shared" si="558"/>
        <v>10.716252777777777</v>
      </c>
      <c r="AX1219" s="14">
        <f t="shared" si="550"/>
        <v>-4.2715694444444523</v>
      </c>
      <c r="AY1219" s="14">
        <f t="shared" si="551"/>
        <v>-16.291608333333336</v>
      </c>
      <c r="AZ1219" s="14">
        <f t="shared" si="552"/>
        <v>142.68295833333332</v>
      </c>
      <c r="BA1219" s="12"/>
      <c r="BB1219" s="12"/>
      <c r="BC1219" s="12"/>
      <c r="BD1219" s="12"/>
    </row>
    <row r="1220" spans="1:56" s="25" customFormat="1">
      <c r="A1220" s="47">
        <v>0.78333333333333299</v>
      </c>
      <c r="B1220" s="26">
        <f t="shared" si="546"/>
        <v>18.783333333333335</v>
      </c>
      <c r="C1220" s="26">
        <f t="shared" si="547"/>
        <v>25.491474463964625</v>
      </c>
      <c r="D1220" s="26">
        <f t="shared" si="548"/>
        <v>25.109297808409057</v>
      </c>
      <c r="E1220" s="26">
        <f t="shared" si="549"/>
        <v>25.265297808409056</v>
      </c>
      <c r="F1220" s="26">
        <f t="shared" si="542"/>
        <v>6.614439498804682</v>
      </c>
      <c r="G1220" s="26">
        <f t="shared" si="536"/>
        <v>0.41118395175848171</v>
      </c>
      <c r="H1220" s="26">
        <f t="shared" si="543"/>
        <v>23.559105039271845</v>
      </c>
      <c r="I1220" s="33">
        <f t="shared" si="537"/>
        <v>11.094530019520182</v>
      </c>
      <c r="J1220" s="50">
        <f t="shared" si="538"/>
        <v>11.250530019520182</v>
      </c>
      <c r="K1220" s="33">
        <f t="shared" si="528"/>
        <v>2.9453818715263367</v>
      </c>
      <c r="L1220" s="33">
        <f t="shared" si="544"/>
        <v>-0.99983145217080172</v>
      </c>
      <c r="M1220" s="33">
        <f t="shared" si="529"/>
        <v>3.1232322307112392</v>
      </c>
      <c r="N1220" s="33">
        <f t="shared" si="545"/>
        <v>1.8359391330486974E-2</v>
      </c>
      <c r="O1220" s="33">
        <f t="shared" si="530"/>
        <v>3.1232322307112392</v>
      </c>
      <c r="P1220" s="33">
        <f t="shared" si="531"/>
        <v>178.94802525898342</v>
      </c>
      <c r="Q1220" s="33">
        <f t="shared" si="539"/>
        <v>0.1204109711247312</v>
      </c>
      <c r="R1220" s="33">
        <f t="shared" si="532"/>
        <v>6.8990404525187214</v>
      </c>
      <c r="S1220" s="33">
        <f t="shared" si="540"/>
        <v>-0.9988366257268968</v>
      </c>
      <c r="T1220" s="33">
        <f t="shared" si="533"/>
        <v>3.0933515939747123</v>
      </c>
      <c r="U1220" s="33">
        <f t="shared" si="541"/>
        <v>4.822235069454029E-2</v>
      </c>
      <c r="V1220" s="72">
        <f t="shared" si="534"/>
        <v>3.0933515939747123</v>
      </c>
      <c r="W1220" s="33">
        <f t="shared" si="535"/>
        <v>177.23599088481686</v>
      </c>
      <c r="X1220" s="83">
        <v>0.78333333333333333</v>
      </c>
      <c r="Y1220" s="48"/>
      <c r="Z1220" s="49">
        <v>178</v>
      </c>
      <c r="AA1220" s="49">
        <v>33</v>
      </c>
      <c r="AB1220" s="49">
        <v>34.299999999999997</v>
      </c>
      <c r="AC1220" s="26">
        <f t="shared" si="553"/>
        <v>178.55952777777779</v>
      </c>
      <c r="AD1220" s="49">
        <v>51</v>
      </c>
      <c r="AE1220" s="49">
        <v>32</v>
      </c>
      <c r="AF1220" s="49">
        <v>10.029999999999999</v>
      </c>
      <c r="AG1220" s="26">
        <f t="shared" si="554"/>
        <v>51.536119444444445</v>
      </c>
      <c r="AH1220" s="49">
        <v>1</v>
      </c>
      <c r="AI1220" s="49">
        <v>13</v>
      </c>
      <c r="AJ1220" s="49">
        <v>14.77</v>
      </c>
      <c r="AK1220" s="14">
        <f t="shared" si="555"/>
        <v>1.2207694444444446</v>
      </c>
      <c r="AL1220" s="49">
        <v>174</v>
      </c>
      <c r="AM1220" s="49">
        <v>22</v>
      </c>
      <c r="AN1220" s="49">
        <v>46.59</v>
      </c>
      <c r="AO1220" s="16">
        <f t="shared" si="556"/>
        <v>174.37960833333332</v>
      </c>
      <c r="AP1220" s="16">
        <v>35</v>
      </c>
      <c r="AQ1220" s="16">
        <v>13</v>
      </c>
      <c r="AR1220" s="16">
        <v>56.52</v>
      </c>
      <c r="AS1220" s="14">
        <f t="shared" si="557"/>
        <v>35.232366666666664</v>
      </c>
      <c r="AT1220" s="16">
        <v>10</v>
      </c>
      <c r="AU1220" s="16">
        <v>43</v>
      </c>
      <c r="AV1220" s="16">
        <v>58.67</v>
      </c>
      <c r="AW1220" s="14">
        <f t="shared" si="558"/>
        <v>10.732963888888889</v>
      </c>
      <c r="AX1220" s="14">
        <f t="shared" si="550"/>
        <v>-4.1799194444444652</v>
      </c>
      <c r="AY1220" s="14">
        <f t="shared" si="551"/>
        <v>-16.303752777777781</v>
      </c>
      <c r="AZ1220" s="14">
        <f t="shared" si="552"/>
        <v>142.68291666666667</v>
      </c>
      <c r="BA1220" s="12"/>
      <c r="BB1220" s="12"/>
      <c r="BC1220" s="12"/>
      <c r="BD1220" s="12"/>
    </row>
    <row r="1221" spans="1:56" s="25" customFormat="1">
      <c r="A1221" s="47">
        <v>0.78402777777777799</v>
      </c>
      <c r="B1221" s="26">
        <f t="shared" si="546"/>
        <v>18.79999999999999</v>
      </c>
      <c r="C1221" s="26">
        <f t="shared" si="547"/>
        <v>25.508186697297944</v>
      </c>
      <c r="D1221" s="26">
        <f t="shared" si="548"/>
        <v>25.126010041742404</v>
      </c>
      <c r="E1221" s="26">
        <f t="shared" si="549"/>
        <v>25.282010041742403</v>
      </c>
      <c r="F1221" s="26">
        <f t="shared" si="542"/>
        <v>6.6188147512601088</v>
      </c>
      <c r="G1221" s="26">
        <f t="shared" si="536"/>
        <v>0.41111117769496147</v>
      </c>
      <c r="H1221" s="26">
        <f t="shared" si="543"/>
        <v>23.554935392574119</v>
      </c>
      <c r="I1221" s="33">
        <f t="shared" si="537"/>
        <v>11.111242252853501</v>
      </c>
      <c r="J1221" s="50">
        <f t="shared" si="538"/>
        <v>11.267242252853501</v>
      </c>
      <c r="K1221" s="33">
        <f t="shared" si="528"/>
        <v>2.9497571239817559</v>
      </c>
      <c r="L1221" s="33">
        <f t="shared" si="544"/>
        <v>-0.99982732933021046</v>
      </c>
      <c r="M1221" s="33">
        <f t="shared" si="529"/>
        <v>3.1230090242773185</v>
      </c>
      <c r="N1221" s="33">
        <f t="shared" si="545"/>
        <v>1.858255968425622E-2</v>
      </c>
      <c r="O1221" s="33">
        <f t="shared" si="530"/>
        <v>3.1230090242773185</v>
      </c>
      <c r="P1221" s="33">
        <f t="shared" si="531"/>
        <v>178.93523647235958</v>
      </c>
      <c r="Q1221" s="33">
        <f t="shared" si="539"/>
        <v>0.12021598833807978</v>
      </c>
      <c r="R1221" s="33">
        <f t="shared" si="532"/>
        <v>6.8878687617658949</v>
      </c>
      <c r="S1221" s="33">
        <f t="shared" si="540"/>
        <v>-0.99888738039802139</v>
      </c>
      <c r="T1221" s="33">
        <f t="shared" si="533"/>
        <v>3.0944158375969364</v>
      </c>
      <c r="U1221" s="33">
        <f t="shared" si="541"/>
        <v>4.7159318077962392E-2</v>
      </c>
      <c r="V1221" s="72">
        <f t="shared" si="534"/>
        <v>3.0944158375969364</v>
      </c>
      <c r="W1221" s="33">
        <f t="shared" si="535"/>
        <v>177.29696755274401</v>
      </c>
      <c r="X1221" s="83">
        <v>0.78402777777777777</v>
      </c>
      <c r="Y1221" s="48"/>
      <c r="Z1221" s="49">
        <v>178</v>
      </c>
      <c r="AA1221" s="49">
        <v>32</v>
      </c>
      <c r="AB1221" s="49">
        <v>26.25</v>
      </c>
      <c r="AC1221" s="26">
        <f t="shared" si="553"/>
        <v>178.54062500000001</v>
      </c>
      <c r="AD1221" s="49">
        <v>51</v>
      </c>
      <c r="AE1221" s="49">
        <v>31</v>
      </c>
      <c r="AF1221" s="49">
        <v>55</v>
      </c>
      <c r="AG1221" s="26">
        <f t="shared" si="554"/>
        <v>51.531944444444441</v>
      </c>
      <c r="AH1221" s="49">
        <v>1</v>
      </c>
      <c r="AI1221" s="49">
        <v>14</v>
      </c>
      <c r="AJ1221" s="49">
        <v>14.93</v>
      </c>
      <c r="AK1221" s="14">
        <f t="shared" si="555"/>
        <v>1.2374805555555555</v>
      </c>
      <c r="AL1221" s="49">
        <v>174</v>
      </c>
      <c r="AM1221" s="49">
        <v>27</v>
      </c>
      <c r="AN1221" s="49">
        <v>8.58</v>
      </c>
      <c r="AO1221" s="16">
        <f t="shared" si="556"/>
        <v>174.45238333333333</v>
      </c>
      <c r="AP1221" s="16">
        <v>35</v>
      </c>
      <c r="AQ1221" s="16">
        <v>12</v>
      </c>
      <c r="AR1221" s="16">
        <v>58.72</v>
      </c>
      <c r="AS1221" s="14">
        <f t="shared" si="557"/>
        <v>35.216311111111111</v>
      </c>
      <c r="AT1221" s="16">
        <v>10</v>
      </c>
      <c r="AU1221" s="16">
        <v>44</v>
      </c>
      <c r="AV1221" s="16">
        <v>58.84</v>
      </c>
      <c r="AW1221" s="14">
        <f t="shared" si="558"/>
        <v>10.749677777777778</v>
      </c>
      <c r="AX1221" s="14">
        <f t="shared" si="550"/>
        <v>-4.0882416666666757</v>
      </c>
      <c r="AY1221" s="14">
        <f t="shared" si="551"/>
        <v>-16.315633333333331</v>
      </c>
      <c r="AZ1221" s="14">
        <f t="shared" si="552"/>
        <v>142.68295833333335</v>
      </c>
      <c r="BA1221" s="12"/>
      <c r="BB1221" s="12"/>
      <c r="BC1221" s="12"/>
      <c r="BD1221" s="12"/>
    </row>
    <row r="1222" spans="1:56" s="25" customFormat="1">
      <c r="A1222" s="47">
        <v>0.78472222222222199</v>
      </c>
      <c r="B1222" s="26">
        <f t="shared" si="546"/>
        <v>18.81666666666667</v>
      </c>
      <c r="C1222" s="26">
        <f t="shared" si="547"/>
        <v>25.524898930631291</v>
      </c>
      <c r="D1222" s="26">
        <f t="shared" si="548"/>
        <v>25.14272227507573</v>
      </c>
      <c r="E1222" s="26">
        <f t="shared" si="549"/>
        <v>25.298722275075729</v>
      </c>
      <c r="F1222" s="26">
        <f t="shared" si="542"/>
        <v>6.6231900037155302</v>
      </c>
      <c r="G1222" s="26">
        <f t="shared" si="536"/>
        <v>0.41103748743461771</v>
      </c>
      <c r="H1222" s="26">
        <f t="shared" si="543"/>
        <v>23.550713251665201</v>
      </c>
      <c r="I1222" s="33">
        <f t="shared" si="537"/>
        <v>11.127954486186848</v>
      </c>
      <c r="J1222" s="50">
        <f t="shared" si="538"/>
        <v>11.283954486186849</v>
      </c>
      <c r="K1222" s="33">
        <f t="shared" si="528"/>
        <v>2.9541323764371827</v>
      </c>
      <c r="L1222" s="33">
        <f t="shared" si="544"/>
        <v>-0.99982316376488456</v>
      </c>
      <c r="M1222" s="33">
        <f t="shared" si="529"/>
        <v>3.122786194741638</v>
      </c>
      <c r="N1222" s="33">
        <f t="shared" si="545"/>
        <v>1.880535028062974E-2</v>
      </c>
      <c r="O1222" s="33">
        <f t="shared" si="530"/>
        <v>3.122786194741638</v>
      </c>
      <c r="P1222" s="33">
        <f t="shared" si="531"/>
        <v>178.92246928041425</v>
      </c>
      <c r="Q1222" s="33">
        <f t="shared" si="539"/>
        <v>0.12002535342368746</v>
      </c>
      <c r="R1222" s="33">
        <f t="shared" si="532"/>
        <v>6.8769461857433773</v>
      </c>
      <c r="S1222" s="33">
        <f t="shared" si="540"/>
        <v>-0.99893703939822398</v>
      </c>
      <c r="T1222" s="33">
        <f t="shared" si="533"/>
        <v>3.0954808553299138</v>
      </c>
      <c r="U1222" s="33">
        <f t="shared" si="541"/>
        <v>4.6095458760178128E-2</v>
      </c>
      <c r="V1222" s="72">
        <f t="shared" si="534"/>
        <v>3.0954808553299138</v>
      </c>
      <c r="W1222" s="33">
        <f t="shared" si="535"/>
        <v>177.35798857395022</v>
      </c>
      <c r="X1222" s="83">
        <v>0.78472222222222221</v>
      </c>
      <c r="Y1222" s="48"/>
      <c r="Z1222" s="49">
        <v>178</v>
      </c>
      <c r="AA1222" s="49">
        <v>31</v>
      </c>
      <c r="AB1222" s="49">
        <v>18.329999999999998</v>
      </c>
      <c r="AC1222" s="26">
        <f t="shared" si="553"/>
        <v>178.52175833333334</v>
      </c>
      <c r="AD1222" s="49">
        <v>51</v>
      </c>
      <c r="AE1222" s="49">
        <v>31</v>
      </c>
      <c r="AF1222" s="49">
        <v>39.78</v>
      </c>
      <c r="AG1222" s="26">
        <f t="shared" si="554"/>
        <v>51.52771666666667</v>
      </c>
      <c r="AH1222" s="49">
        <v>1</v>
      </c>
      <c r="AI1222" s="49">
        <v>15</v>
      </c>
      <c r="AJ1222" s="49">
        <v>15.1</v>
      </c>
      <c r="AK1222" s="14">
        <f t="shared" si="555"/>
        <v>1.2541944444444444</v>
      </c>
      <c r="AL1222" s="49">
        <v>174</v>
      </c>
      <c r="AM1222" s="49">
        <v>31</v>
      </c>
      <c r="AN1222" s="49">
        <v>30.77</v>
      </c>
      <c r="AO1222" s="16">
        <f t="shared" si="556"/>
        <v>174.52521388888889</v>
      </c>
      <c r="AP1222" s="16">
        <v>35</v>
      </c>
      <c r="AQ1222" s="16">
        <v>12</v>
      </c>
      <c r="AR1222" s="16">
        <v>1.67</v>
      </c>
      <c r="AS1222" s="14">
        <f t="shared" si="557"/>
        <v>35.200463888888891</v>
      </c>
      <c r="AT1222" s="16">
        <v>10</v>
      </c>
      <c r="AU1222" s="16">
        <v>45</v>
      </c>
      <c r="AV1222" s="16">
        <v>59</v>
      </c>
      <c r="AW1222" s="14">
        <f t="shared" si="558"/>
        <v>10.766388888888889</v>
      </c>
      <c r="AX1222" s="14">
        <f t="shared" si="550"/>
        <v>-3.9965444444444529</v>
      </c>
      <c r="AY1222" s="14">
        <f t="shared" si="551"/>
        <v>-16.32725277777778</v>
      </c>
      <c r="AZ1222" s="14">
        <f t="shared" si="552"/>
        <v>142.68291666666667</v>
      </c>
      <c r="BA1222" s="12"/>
      <c r="BB1222" s="12"/>
      <c r="BC1222" s="12"/>
      <c r="BD1222" s="12"/>
    </row>
    <row r="1223" spans="1:56" s="25" customFormat="1">
      <c r="A1223" s="47">
        <v>0.78541666666666698</v>
      </c>
      <c r="B1223" s="26">
        <f t="shared" si="546"/>
        <v>18.833333333333329</v>
      </c>
      <c r="C1223" s="26">
        <f t="shared" si="547"/>
        <v>25.541611163964618</v>
      </c>
      <c r="D1223" s="26">
        <f t="shared" si="548"/>
        <v>25.159434508409078</v>
      </c>
      <c r="E1223" s="26">
        <f t="shared" si="549"/>
        <v>25.315434508409076</v>
      </c>
      <c r="F1223" s="26">
        <f t="shared" si="542"/>
        <v>6.627565256170957</v>
      </c>
      <c r="G1223" s="26">
        <f t="shared" si="536"/>
        <v>0.41096288247590601</v>
      </c>
      <c r="H1223" s="26">
        <f t="shared" si="543"/>
        <v>23.546438702400277</v>
      </c>
      <c r="I1223" s="33">
        <f t="shared" si="537"/>
        <v>11.144666719520174</v>
      </c>
      <c r="J1223" s="50">
        <f t="shared" si="538"/>
        <v>11.300666719520175</v>
      </c>
      <c r="K1223" s="33">
        <f t="shared" si="528"/>
        <v>2.9585076288926042</v>
      </c>
      <c r="L1223" s="33">
        <f t="shared" si="544"/>
        <v>-0.99981895581214497</v>
      </c>
      <c r="M1223" s="33">
        <f t="shared" si="529"/>
        <v>3.1225637465821965</v>
      </c>
      <c r="N1223" s="33">
        <f t="shared" si="545"/>
        <v>1.9027758636060814E-2</v>
      </c>
      <c r="O1223" s="33">
        <f t="shared" si="530"/>
        <v>3.1225637465821965</v>
      </c>
      <c r="P1223" s="33">
        <f t="shared" si="531"/>
        <v>178.90972393971779</v>
      </c>
      <c r="Q1223" s="33">
        <f t="shared" si="539"/>
        <v>0.11983906972366148</v>
      </c>
      <c r="R1223" s="33">
        <f t="shared" si="532"/>
        <v>6.866272915939807</v>
      </c>
      <c r="S1223" s="33">
        <f t="shared" si="540"/>
        <v>-0.99898559941526344</v>
      </c>
      <c r="T1223" s="33">
        <f t="shared" si="533"/>
        <v>3.0965466297348874</v>
      </c>
      <c r="U1223" s="33">
        <f t="shared" si="541"/>
        <v>4.5030791253618384E-2</v>
      </c>
      <c r="V1223" s="72">
        <f t="shared" si="534"/>
        <v>3.0965466297348874</v>
      </c>
      <c r="W1223" s="33">
        <f t="shared" si="535"/>
        <v>177.41905294926829</v>
      </c>
      <c r="X1223" s="83">
        <v>0.78541666666666676</v>
      </c>
      <c r="Y1223" s="48"/>
      <c r="Z1223" s="49">
        <v>178</v>
      </c>
      <c r="AA1223" s="49">
        <v>30</v>
      </c>
      <c r="AB1223" s="49">
        <v>10.53</v>
      </c>
      <c r="AC1223" s="26">
        <f t="shared" si="553"/>
        <v>178.502925</v>
      </c>
      <c r="AD1223" s="49">
        <v>51</v>
      </c>
      <c r="AE1223" s="49">
        <v>31</v>
      </c>
      <c r="AF1223" s="49">
        <v>24.36</v>
      </c>
      <c r="AG1223" s="26">
        <f t="shared" si="554"/>
        <v>51.523433333333337</v>
      </c>
      <c r="AH1223" s="49">
        <v>1</v>
      </c>
      <c r="AI1223" s="49">
        <v>16</v>
      </c>
      <c r="AJ1223" s="49">
        <v>15.26</v>
      </c>
      <c r="AK1223" s="14">
        <f t="shared" si="555"/>
        <v>1.2709055555555555</v>
      </c>
      <c r="AL1223" s="49">
        <v>174</v>
      </c>
      <c r="AM1223" s="49">
        <v>35</v>
      </c>
      <c r="AN1223" s="49">
        <v>53.14</v>
      </c>
      <c r="AO1223" s="16">
        <f t="shared" si="556"/>
        <v>174.59809444444446</v>
      </c>
      <c r="AP1223" s="16">
        <v>35</v>
      </c>
      <c r="AQ1223" s="16">
        <v>11</v>
      </c>
      <c r="AR1223" s="16">
        <v>5.38</v>
      </c>
      <c r="AS1223" s="14">
        <f t="shared" si="557"/>
        <v>35.184827777777777</v>
      </c>
      <c r="AT1223" s="16">
        <v>10</v>
      </c>
      <c r="AU1223" s="16">
        <v>46</v>
      </c>
      <c r="AV1223" s="16">
        <v>59.17</v>
      </c>
      <c r="AW1223" s="14">
        <f t="shared" si="558"/>
        <v>10.783102777777778</v>
      </c>
      <c r="AX1223" s="14">
        <f t="shared" si="550"/>
        <v>-3.9048305555555487</v>
      </c>
      <c r="AY1223" s="14">
        <f t="shared" si="551"/>
        <v>-16.33860555555556</v>
      </c>
      <c r="AZ1223" s="14">
        <f t="shared" si="552"/>
        <v>142.68295833333332</v>
      </c>
      <c r="BA1223" s="12"/>
      <c r="BB1223" s="12"/>
      <c r="BC1223" s="12"/>
      <c r="BD1223" s="12"/>
    </row>
    <row r="1224" spans="1:56" s="25" customFormat="1">
      <c r="A1224" s="47">
        <v>0.78611111111111098</v>
      </c>
      <c r="B1224" s="26">
        <f t="shared" si="546"/>
        <v>18.850000000000009</v>
      </c>
      <c r="C1224" s="26">
        <f t="shared" si="547"/>
        <v>25.558323397297965</v>
      </c>
      <c r="D1224" s="26">
        <f t="shared" si="548"/>
        <v>25.1761467417424</v>
      </c>
      <c r="E1224" s="26">
        <f t="shared" si="549"/>
        <v>25.332146741742399</v>
      </c>
      <c r="F1224" s="26">
        <f t="shared" si="542"/>
        <v>6.6319405086263776</v>
      </c>
      <c r="G1224" s="26">
        <f t="shared" si="536"/>
        <v>0.41088736433570772</v>
      </c>
      <c r="H1224" s="26">
        <f t="shared" si="543"/>
        <v>23.542111831690235</v>
      </c>
      <c r="I1224" s="33">
        <f t="shared" si="537"/>
        <v>11.161378952853521</v>
      </c>
      <c r="J1224" s="50">
        <f t="shared" si="538"/>
        <v>11.317378952853522</v>
      </c>
      <c r="K1224" s="33">
        <f t="shared" si="528"/>
        <v>2.962882881348031</v>
      </c>
      <c r="L1224" s="33">
        <f t="shared" si="544"/>
        <v>-0.99981470581268783</v>
      </c>
      <c r="M1224" s="33">
        <f t="shared" si="529"/>
        <v>3.1223416842678304</v>
      </c>
      <c r="N1224" s="33">
        <f t="shared" si="545"/>
        <v>1.9249780276371357E-2</v>
      </c>
      <c r="O1224" s="33">
        <f t="shared" si="530"/>
        <v>3.1223416842678304</v>
      </c>
      <c r="P1224" s="33">
        <f t="shared" si="531"/>
        <v>178.89700070631574</v>
      </c>
      <c r="Q1224" s="33">
        <f t="shared" si="539"/>
        <v>0.11965714050437262</v>
      </c>
      <c r="R1224" s="33">
        <f t="shared" si="532"/>
        <v>6.8558491395044463</v>
      </c>
      <c r="S1224" s="33">
        <f t="shared" si="540"/>
        <v>-0.99903305720981961</v>
      </c>
      <c r="T1224" s="33">
        <f t="shared" si="533"/>
        <v>3.0976131433583145</v>
      </c>
      <c r="U1224" s="33">
        <f t="shared" si="541"/>
        <v>4.3965334094048264E-2</v>
      </c>
      <c r="V1224" s="72">
        <f t="shared" si="534"/>
        <v>3.0976131433583145</v>
      </c>
      <c r="W1224" s="33">
        <f t="shared" si="535"/>
        <v>177.48015967868386</v>
      </c>
      <c r="X1224" s="83">
        <v>0.78611111111111109</v>
      </c>
      <c r="Y1224" s="48"/>
      <c r="Z1224" s="49">
        <v>178</v>
      </c>
      <c r="AA1224" s="49">
        <v>29</v>
      </c>
      <c r="AB1224" s="49">
        <v>2.85</v>
      </c>
      <c r="AC1224" s="26">
        <f t="shared" si="553"/>
        <v>178.48412500000001</v>
      </c>
      <c r="AD1224" s="49">
        <v>51</v>
      </c>
      <c r="AE1224" s="49">
        <v>31</v>
      </c>
      <c r="AF1224" s="49">
        <v>8.74</v>
      </c>
      <c r="AG1224" s="26">
        <f t="shared" si="554"/>
        <v>51.519094444444441</v>
      </c>
      <c r="AH1224" s="49">
        <v>1</v>
      </c>
      <c r="AI1224" s="49">
        <v>17</v>
      </c>
      <c r="AJ1224" s="49">
        <v>15.43</v>
      </c>
      <c r="AK1224" s="14">
        <f t="shared" si="555"/>
        <v>1.2876194444444444</v>
      </c>
      <c r="AL1224" s="49">
        <v>174</v>
      </c>
      <c r="AM1224" s="49">
        <v>40</v>
      </c>
      <c r="AN1224" s="49">
        <v>15.71</v>
      </c>
      <c r="AO1224" s="16">
        <f t="shared" si="556"/>
        <v>174.67103055555555</v>
      </c>
      <c r="AP1224" s="16">
        <v>35</v>
      </c>
      <c r="AQ1224" s="16">
        <v>10</v>
      </c>
      <c r="AR1224" s="16">
        <v>9.83</v>
      </c>
      <c r="AS1224" s="14">
        <f t="shared" si="557"/>
        <v>35.169397222222223</v>
      </c>
      <c r="AT1224" s="16">
        <v>10</v>
      </c>
      <c r="AU1224" s="16">
        <v>47</v>
      </c>
      <c r="AV1224" s="16">
        <v>59.33</v>
      </c>
      <c r="AW1224" s="14">
        <f t="shared" si="558"/>
        <v>10.799813888888888</v>
      </c>
      <c r="AX1224" s="14">
        <f t="shared" si="550"/>
        <v>-3.8130944444444594</v>
      </c>
      <c r="AY1224" s="14">
        <f t="shared" si="551"/>
        <v>-16.349697222222218</v>
      </c>
      <c r="AZ1224" s="14">
        <f t="shared" si="552"/>
        <v>142.68291666666664</v>
      </c>
      <c r="BA1224" s="12"/>
      <c r="BB1224" s="12"/>
      <c r="BC1224" s="12"/>
      <c r="BD1224" s="12"/>
    </row>
    <row r="1225" spans="1:56" s="25" customFormat="1">
      <c r="A1225" s="47">
        <v>0.78680555555555598</v>
      </c>
      <c r="B1225" s="26">
        <f t="shared" si="546"/>
        <v>18.866666666666664</v>
      </c>
      <c r="C1225" s="26">
        <f t="shared" si="547"/>
        <v>25.575035630631287</v>
      </c>
      <c r="D1225" s="26">
        <f t="shared" si="548"/>
        <v>25.192858975075744</v>
      </c>
      <c r="E1225" s="26">
        <f t="shared" si="549"/>
        <v>25.348858975075743</v>
      </c>
      <c r="F1225" s="26">
        <f t="shared" si="542"/>
        <v>6.6363157610818035</v>
      </c>
      <c r="G1225" s="26">
        <f t="shared" si="536"/>
        <v>0.41081093454929052</v>
      </c>
      <c r="H1225" s="26">
        <f t="shared" si="543"/>
        <v>23.537732727499442</v>
      </c>
      <c r="I1225" s="33">
        <f t="shared" si="537"/>
        <v>11.178091186186844</v>
      </c>
      <c r="J1225" s="50">
        <f t="shared" si="538"/>
        <v>11.334091186186845</v>
      </c>
      <c r="K1225" s="33">
        <f t="shared" si="528"/>
        <v>2.9672581338034516</v>
      </c>
      <c r="L1225" s="33">
        <f t="shared" si="544"/>
        <v>-0.99981041411055371</v>
      </c>
      <c r="M1225" s="33">
        <f t="shared" si="529"/>
        <v>3.1221200122580477</v>
      </c>
      <c r="N1225" s="33">
        <f t="shared" si="545"/>
        <v>1.9471410736855935E-2</v>
      </c>
      <c r="O1225" s="33">
        <f t="shared" si="530"/>
        <v>3.1221200122580477</v>
      </c>
      <c r="P1225" s="33">
        <f t="shared" si="531"/>
        <v>178.88429983571896</v>
      </c>
      <c r="Q1225" s="33">
        <f t="shared" si="539"/>
        <v>0.11947956895636271</v>
      </c>
      <c r="R1225" s="33">
        <f t="shared" si="532"/>
        <v>6.8456750392418728</v>
      </c>
      <c r="S1225" s="33">
        <f t="shared" si="540"/>
        <v>-0.99907940961573327</v>
      </c>
      <c r="T1225" s="33">
        <f t="shared" si="533"/>
        <v>3.0986803787321762</v>
      </c>
      <c r="U1225" s="33">
        <f t="shared" si="541"/>
        <v>4.2899105840074898E-2</v>
      </c>
      <c r="V1225" s="72">
        <f t="shared" si="534"/>
        <v>3.0986803787321762</v>
      </c>
      <c r="W1225" s="33">
        <f t="shared" si="535"/>
        <v>177.54130776135321</v>
      </c>
      <c r="X1225" s="83">
        <v>0.78680555555555554</v>
      </c>
      <c r="Y1225" s="48"/>
      <c r="Z1225" s="49">
        <v>178</v>
      </c>
      <c r="AA1225" s="49">
        <v>27</v>
      </c>
      <c r="AB1225" s="49">
        <v>55.29</v>
      </c>
      <c r="AC1225" s="26">
        <f t="shared" si="553"/>
        <v>178.46535833333334</v>
      </c>
      <c r="AD1225" s="49">
        <v>51</v>
      </c>
      <c r="AE1225" s="49">
        <v>30</v>
      </c>
      <c r="AF1225" s="49">
        <v>52.93</v>
      </c>
      <c r="AG1225" s="26">
        <f t="shared" si="554"/>
        <v>51.514702777777778</v>
      </c>
      <c r="AH1225" s="49">
        <v>1</v>
      </c>
      <c r="AI1225" s="49">
        <v>18</v>
      </c>
      <c r="AJ1225" s="49">
        <v>15.59</v>
      </c>
      <c r="AK1225" s="14">
        <f t="shared" si="555"/>
        <v>1.3043305555555555</v>
      </c>
      <c r="AL1225" s="49">
        <v>174</v>
      </c>
      <c r="AM1225" s="49">
        <v>44</v>
      </c>
      <c r="AN1225" s="49">
        <v>38.46</v>
      </c>
      <c r="AO1225" s="16">
        <f t="shared" si="556"/>
        <v>174.74401666666665</v>
      </c>
      <c r="AP1225" s="16">
        <v>35</v>
      </c>
      <c r="AQ1225" s="16">
        <v>9</v>
      </c>
      <c r="AR1225" s="16">
        <v>15.04</v>
      </c>
      <c r="AS1225" s="14">
        <f t="shared" si="557"/>
        <v>35.154177777777775</v>
      </c>
      <c r="AT1225" s="16">
        <v>10</v>
      </c>
      <c r="AU1225" s="16">
        <v>48</v>
      </c>
      <c r="AV1225" s="16">
        <v>59.5</v>
      </c>
      <c r="AW1225" s="14">
        <f t="shared" si="558"/>
        <v>10.816527777777777</v>
      </c>
      <c r="AX1225" s="14">
        <f t="shared" si="550"/>
        <v>-3.7213416666666888</v>
      </c>
      <c r="AY1225" s="14">
        <f t="shared" si="551"/>
        <v>-16.360525000000003</v>
      </c>
      <c r="AZ1225" s="14">
        <f t="shared" si="552"/>
        <v>142.68295833333332</v>
      </c>
      <c r="BA1225" s="12"/>
      <c r="BB1225" s="12"/>
      <c r="BC1225" s="12"/>
      <c r="BD1225" s="12"/>
    </row>
    <row r="1226" spans="1:56" s="25" customFormat="1">
      <c r="A1226" s="47">
        <v>0.78749999999999998</v>
      </c>
      <c r="B1226" s="26">
        <f t="shared" si="546"/>
        <v>18.883333333333344</v>
      </c>
      <c r="C1226" s="26">
        <f t="shared" si="547"/>
        <v>25.591747863964631</v>
      </c>
      <c r="D1226" s="26">
        <f t="shared" si="548"/>
        <v>25.209571208409066</v>
      </c>
      <c r="E1226" s="26">
        <f t="shared" si="549"/>
        <v>25.365571208409065</v>
      </c>
      <c r="F1226" s="26">
        <f t="shared" si="542"/>
        <v>6.640691013537225</v>
      </c>
      <c r="G1226" s="26">
        <f t="shared" si="536"/>
        <v>0.41073359467027276</v>
      </c>
      <c r="H1226" s="26">
        <f t="shared" si="543"/>
        <v>23.533301478843672</v>
      </c>
      <c r="I1226" s="33">
        <f t="shared" si="537"/>
        <v>11.194803419520188</v>
      </c>
      <c r="J1226" s="50">
        <f t="shared" si="538"/>
        <v>11.350803419520188</v>
      </c>
      <c r="K1226" s="33">
        <f t="shared" si="528"/>
        <v>2.9716333862588771</v>
      </c>
      <c r="L1226" s="33">
        <f t="shared" si="544"/>
        <v>-0.99980608105309821</v>
      </c>
      <c r="M1226" s="33">
        <f t="shared" si="529"/>
        <v>3.1218987350029686</v>
      </c>
      <c r="N1226" s="33">
        <f t="shared" si="545"/>
        <v>1.9692645562384717E-2</v>
      </c>
      <c r="O1226" s="33">
        <f t="shared" si="530"/>
        <v>3.1218987350029686</v>
      </c>
      <c r="P1226" s="33">
        <f t="shared" si="531"/>
        <v>178.8716215829007</v>
      </c>
      <c r="Q1226" s="33">
        <f t="shared" si="539"/>
        <v>0.11930635819425084</v>
      </c>
      <c r="R1226" s="33">
        <f t="shared" si="532"/>
        <v>6.8357507936066186</v>
      </c>
      <c r="S1226" s="33">
        <f t="shared" si="540"/>
        <v>-0.9991246535402416</v>
      </c>
      <c r="T1226" s="33">
        <f t="shared" si="533"/>
        <v>3.0997483183742851</v>
      </c>
      <c r="U1226" s="33">
        <f t="shared" si="541"/>
        <v>4.1832125072630261E-2</v>
      </c>
      <c r="V1226" s="72">
        <f t="shared" si="534"/>
        <v>3.0997483183742851</v>
      </c>
      <c r="W1226" s="33">
        <f t="shared" si="535"/>
        <v>177.60249619562077</v>
      </c>
      <c r="X1226" s="83">
        <v>0.78749999999999998</v>
      </c>
      <c r="Y1226" s="48"/>
      <c r="Z1226" s="49">
        <v>178</v>
      </c>
      <c r="AA1226" s="49">
        <v>26</v>
      </c>
      <c r="AB1226" s="49">
        <v>47.86</v>
      </c>
      <c r="AC1226" s="26">
        <f t="shared" si="553"/>
        <v>178.44662777777779</v>
      </c>
      <c r="AD1226" s="49">
        <v>51</v>
      </c>
      <c r="AE1226" s="49">
        <v>30</v>
      </c>
      <c r="AF1226" s="49">
        <v>36.92</v>
      </c>
      <c r="AG1226" s="26">
        <f t="shared" si="554"/>
        <v>51.510255555555553</v>
      </c>
      <c r="AH1226" s="49">
        <v>1</v>
      </c>
      <c r="AI1226" s="49">
        <v>19</v>
      </c>
      <c r="AJ1226" s="49">
        <v>15.75</v>
      </c>
      <c r="AK1226" s="14">
        <f t="shared" si="555"/>
        <v>1.3210416666666667</v>
      </c>
      <c r="AL1226" s="49">
        <v>174</v>
      </c>
      <c r="AM1226" s="49">
        <v>49</v>
      </c>
      <c r="AN1226" s="49">
        <v>1.4</v>
      </c>
      <c r="AO1226" s="16">
        <f t="shared" si="556"/>
        <v>174.81705555555556</v>
      </c>
      <c r="AP1226" s="16">
        <v>35</v>
      </c>
      <c r="AQ1226" s="16">
        <v>8</v>
      </c>
      <c r="AR1226" s="16">
        <v>21</v>
      </c>
      <c r="AS1226" s="14">
        <f t="shared" si="557"/>
        <v>35.139166666666668</v>
      </c>
      <c r="AT1226" s="16">
        <v>10</v>
      </c>
      <c r="AU1226" s="16">
        <v>49</v>
      </c>
      <c r="AV1226" s="16">
        <v>59.66</v>
      </c>
      <c r="AW1226" s="14">
        <f t="shared" si="558"/>
        <v>10.833238888888889</v>
      </c>
      <c r="AX1226" s="14">
        <f t="shared" si="550"/>
        <v>-3.6295722222222366</v>
      </c>
      <c r="AY1226" s="14">
        <f t="shared" si="551"/>
        <v>-16.371088888888885</v>
      </c>
      <c r="AZ1226" s="14">
        <f t="shared" si="552"/>
        <v>142.68295833333335</v>
      </c>
      <c r="BA1226" s="12"/>
      <c r="BB1226" s="12"/>
      <c r="BC1226" s="12"/>
      <c r="BD1226" s="12"/>
    </row>
    <row r="1227" spans="1:56" s="25" customFormat="1">
      <c r="A1227" s="47">
        <v>0.78819444444444398</v>
      </c>
      <c r="B1227" s="26">
        <f t="shared" si="546"/>
        <v>18.899999999999999</v>
      </c>
      <c r="C1227" s="26">
        <f t="shared" si="547"/>
        <v>25.608460097297954</v>
      </c>
      <c r="D1227" s="26">
        <f t="shared" si="548"/>
        <v>25.226283441742392</v>
      </c>
      <c r="E1227" s="26">
        <f t="shared" si="549"/>
        <v>25.382283441742391</v>
      </c>
      <c r="F1227" s="26">
        <f t="shared" si="542"/>
        <v>6.6450662659926456</v>
      </c>
      <c r="G1227" s="26">
        <f t="shared" si="536"/>
        <v>0.41065534627058409</v>
      </c>
      <c r="H1227" s="26">
        <f t="shared" si="543"/>
        <v>23.528818175787858</v>
      </c>
      <c r="I1227" s="33">
        <f t="shared" si="537"/>
        <v>11.21151565285351</v>
      </c>
      <c r="J1227" s="50">
        <f t="shared" si="538"/>
        <v>11.367515652853511</v>
      </c>
      <c r="K1227" s="33">
        <f t="shared" si="528"/>
        <v>2.9760086387142977</v>
      </c>
      <c r="L1227" s="33">
        <f t="shared" si="544"/>
        <v>-0.9998017069909626</v>
      </c>
      <c r="M1227" s="33">
        <f t="shared" si="529"/>
        <v>3.1216778569432364</v>
      </c>
      <c r="N1227" s="33">
        <f t="shared" si="545"/>
        <v>1.9913480307509474E-2</v>
      </c>
      <c r="O1227" s="33">
        <f t="shared" si="530"/>
        <v>3.1216778569432364</v>
      </c>
      <c r="P1227" s="33">
        <f t="shared" si="531"/>
        <v>178.85896620229099</v>
      </c>
      <c r="Q1227" s="33">
        <f t="shared" si="539"/>
        <v>0.11913751125664429</v>
      </c>
      <c r="R1227" s="33">
        <f t="shared" si="532"/>
        <v>6.8260765766980542</v>
      </c>
      <c r="S1227" s="33">
        <f t="shared" si="540"/>
        <v>-0.99916878596420899</v>
      </c>
      <c r="T1227" s="33">
        <f t="shared" si="533"/>
        <v>3.1008169447886473</v>
      </c>
      <c r="U1227" s="33">
        <f t="shared" si="541"/>
        <v>4.0764410394472754E-2</v>
      </c>
      <c r="V1227" s="72">
        <f t="shared" si="534"/>
        <v>3.1008169447886473</v>
      </c>
      <c r="W1227" s="33">
        <f t="shared" si="535"/>
        <v>177.6637239790399</v>
      </c>
      <c r="X1227" s="83">
        <v>0.78819444444444453</v>
      </c>
      <c r="Y1227" s="48"/>
      <c r="Z1227" s="49">
        <v>178</v>
      </c>
      <c r="AA1227" s="49">
        <v>25</v>
      </c>
      <c r="AB1227" s="49">
        <v>40.549999999999997</v>
      </c>
      <c r="AC1227" s="26">
        <f t="shared" si="553"/>
        <v>178.42793055555555</v>
      </c>
      <c r="AD1227" s="49">
        <v>51</v>
      </c>
      <c r="AE1227" s="49">
        <v>30</v>
      </c>
      <c r="AF1227" s="49">
        <v>20.72</v>
      </c>
      <c r="AG1227" s="26">
        <f t="shared" si="554"/>
        <v>51.505755555555552</v>
      </c>
      <c r="AH1227" s="49">
        <v>1</v>
      </c>
      <c r="AI1227" s="49">
        <v>20</v>
      </c>
      <c r="AJ1227" s="49">
        <v>15.92</v>
      </c>
      <c r="AK1227" s="14">
        <f t="shared" si="555"/>
        <v>1.3377555555555556</v>
      </c>
      <c r="AL1227" s="49">
        <v>174</v>
      </c>
      <c r="AM1227" s="49">
        <v>53</v>
      </c>
      <c r="AN1227" s="49">
        <v>24.52</v>
      </c>
      <c r="AO1227" s="16">
        <f t="shared" si="556"/>
        <v>174.89014444444445</v>
      </c>
      <c r="AP1227" s="16">
        <v>35</v>
      </c>
      <c r="AQ1227" s="16">
        <v>7</v>
      </c>
      <c r="AR1227" s="16">
        <v>27.72</v>
      </c>
      <c r="AS1227" s="14">
        <f t="shared" si="557"/>
        <v>35.124366666666667</v>
      </c>
      <c r="AT1227" s="16">
        <v>10</v>
      </c>
      <c r="AU1227" s="16">
        <v>50</v>
      </c>
      <c r="AV1227" s="16">
        <v>59.82</v>
      </c>
      <c r="AW1227" s="14">
        <f t="shared" si="558"/>
        <v>10.84995</v>
      </c>
      <c r="AX1227" s="14">
        <f t="shared" si="550"/>
        <v>-3.5377861111111031</v>
      </c>
      <c r="AY1227" s="14">
        <f t="shared" si="551"/>
        <v>-16.381388888888885</v>
      </c>
      <c r="AZ1227" s="14">
        <f t="shared" si="552"/>
        <v>142.68291666666667</v>
      </c>
      <c r="BA1227" s="12"/>
      <c r="BB1227" s="12"/>
      <c r="BC1227" s="12"/>
      <c r="BD1227" s="12"/>
    </row>
    <row r="1228" spans="1:56" s="25" customFormat="1">
      <c r="A1228" s="47">
        <v>0.78888888888888897</v>
      </c>
      <c r="B1228" s="26">
        <f t="shared" si="546"/>
        <v>18.916666666666657</v>
      </c>
      <c r="C1228" s="26">
        <f t="shared" si="547"/>
        <v>25.62517233063128</v>
      </c>
      <c r="D1228" s="26">
        <f t="shared" si="548"/>
        <v>25.24299567507574</v>
      </c>
      <c r="E1228" s="26">
        <f t="shared" si="549"/>
        <v>25.398995675075739</v>
      </c>
      <c r="F1228" s="26">
        <f t="shared" si="542"/>
        <v>6.6494415184480724</v>
      </c>
      <c r="G1228" s="26">
        <f t="shared" si="536"/>
        <v>0.4105761909404273</v>
      </c>
      <c r="H1228" s="26">
        <f t="shared" si="543"/>
        <v>23.524282909443912</v>
      </c>
      <c r="I1228" s="33">
        <f t="shared" si="537"/>
        <v>11.228227886186836</v>
      </c>
      <c r="J1228" s="50">
        <f t="shared" si="538"/>
        <v>11.384227886186837</v>
      </c>
      <c r="K1228" s="33">
        <f t="shared" si="528"/>
        <v>2.9803838911697187</v>
      </c>
      <c r="L1228" s="33">
        <f t="shared" si="544"/>
        <v>-0.99979729227804259</v>
      </c>
      <c r="M1228" s="33">
        <f t="shared" si="529"/>
        <v>3.121457382509873</v>
      </c>
      <c r="N1228" s="33">
        <f t="shared" si="545"/>
        <v>2.0133910536564235E-2</v>
      </c>
      <c r="O1228" s="33">
        <f t="shared" si="530"/>
        <v>3.121457382509873</v>
      </c>
      <c r="P1228" s="33">
        <f t="shared" si="531"/>
        <v>178.84633394776878</v>
      </c>
      <c r="Q1228" s="33">
        <f t="shared" si="539"/>
        <v>0.11897303110604934</v>
      </c>
      <c r="R1228" s="33">
        <f t="shared" si="532"/>
        <v>6.8166525582552877</v>
      </c>
      <c r="S1228" s="33">
        <f t="shared" si="540"/>
        <v>-0.99921180394235121</v>
      </c>
      <c r="T1228" s="33">
        <f t="shared" si="533"/>
        <v>3.1018862404657583</v>
      </c>
      <c r="U1228" s="33">
        <f t="shared" si="541"/>
        <v>3.9695980429666655E-2</v>
      </c>
      <c r="V1228" s="72">
        <f t="shared" si="534"/>
        <v>3.1018862404657583</v>
      </c>
      <c r="W1228" s="33">
        <f t="shared" si="535"/>
        <v>177.72499010838993</v>
      </c>
      <c r="X1228" s="83">
        <v>0.78888888888888886</v>
      </c>
      <c r="Y1228" s="48"/>
      <c r="Z1228" s="49">
        <v>178</v>
      </c>
      <c r="AA1228" s="49">
        <v>24</v>
      </c>
      <c r="AB1228" s="49">
        <v>33.369999999999997</v>
      </c>
      <c r="AC1228" s="26">
        <f t="shared" si="553"/>
        <v>178.40926944444445</v>
      </c>
      <c r="AD1228" s="49">
        <v>51</v>
      </c>
      <c r="AE1228" s="49">
        <v>30</v>
      </c>
      <c r="AF1228" s="49">
        <v>4.33</v>
      </c>
      <c r="AG1228" s="26">
        <f t="shared" si="554"/>
        <v>51.501202777777777</v>
      </c>
      <c r="AH1228" s="49">
        <v>1</v>
      </c>
      <c r="AI1228" s="49">
        <v>21</v>
      </c>
      <c r="AJ1228" s="49">
        <v>16.079999999999998</v>
      </c>
      <c r="AK1228" s="14">
        <f t="shared" si="555"/>
        <v>1.3544666666666667</v>
      </c>
      <c r="AL1228" s="49">
        <v>174</v>
      </c>
      <c r="AM1228" s="49">
        <v>57</v>
      </c>
      <c r="AN1228" s="49">
        <v>47.82</v>
      </c>
      <c r="AO1228" s="16">
        <f t="shared" si="556"/>
        <v>174.96328333333332</v>
      </c>
      <c r="AP1228" s="16">
        <v>35</v>
      </c>
      <c r="AQ1228" s="16">
        <v>6</v>
      </c>
      <c r="AR1228" s="16">
        <v>35.19</v>
      </c>
      <c r="AS1228" s="14">
        <f t="shared" si="557"/>
        <v>35.109774999999999</v>
      </c>
      <c r="AT1228" s="16">
        <v>10</v>
      </c>
      <c r="AU1228" s="16">
        <v>51</v>
      </c>
      <c r="AV1228" s="16">
        <v>59.99</v>
      </c>
      <c r="AW1228" s="14">
        <f t="shared" si="558"/>
        <v>10.866663888888889</v>
      </c>
      <c r="AX1228" s="14">
        <f t="shared" si="550"/>
        <v>-3.4459861111111252</v>
      </c>
      <c r="AY1228" s="14">
        <f t="shared" si="551"/>
        <v>-16.391427777777778</v>
      </c>
      <c r="AZ1228" s="14">
        <f t="shared" si="552"/>
        <v>142.68295833333332</v>
      </c>
      <c r="BA1228" s="12"/>
      <c r="BB1228" s="12"/>
      <c r="BC1228" s="12"/>
      <c r="BD1228" s="12"/>
    </row>
    <row r="1229" spans="1:56" s="25" customFormat="1">
      <c r="A1229" s="47">
        <v>0.78958333333333297</v>
      </c>
      <c r="B1229" s="26">
        <f t="shared" si="546"/>
        <v>18.933333333333337</v>
      </c>
      <c r="C1229" s="26">
        <f t="shared" si="547"/>
        <v>25.641884563964627</v>
      </c>
      <c r="D1229" s="26">
        <f t="shared" si="548"/>
        <v>25.259707908409059</v>
      </c>
      <c r="E1229" s="26">
        <f t="shared" si="549"/>
        <v>25.415707908409058</v>
      </c>
      <c r="F1229" s="26">
        <f t="shared" si="542"/>
        <v>6.653816770903493</v>
      </c>
      <c r="G1229" s="26">
        <f t="shared" si="536"/>
        <v>0.41049613028824</v>
      </c>
      <c r="H1229" s="26">
        <f t="shared" si="543"/>
        <v>23.519695771968511</v>
      </c>
      <c r="I1229" s="33">
        <f t="shared" si="537"/>
        <v>11.244940119520184</v>
      </c>
      <c r="J1229" s="50">
        <f t="shared" si="538"/>
        <v>11.400940119520184</v>
      </c>
      <c r="K1229" s="33">
        <f t="shared" si="528"/>
        <v>2.9847591436251459</v>
      </c>
      <c r="L1229" s="33">
        <f t="shared" si="544"/>
        <v>-0.99979283727145862</v>
      </c>
      <c r="M1229" s="33">
        <f t="shared" si="529"/>
        <v>3.1212373161241933</v>
      </c>
      <c r="N1229" s="33">
        <f t="shared" si="545"/>
        <v>2.0353931823771078E-2</v>
      </c>
      <c r="O1229" s="33">
        <f t="shared" si="530"/>
        <v>3.1212373161241933</v>
      </c>
      <c r="P1229" s="33">
        <f t="shared" si="531"/>
        <v>178.83372507265662</v>
      </c>
      <c r="Q1229" s="33">
        <f t="shared" si="539"/>
        <v>0.11881292062878565</v>
      </c>
      <c r="R1229" s="33">
        <f t="shared" si="532"/>
        <v>6.8074789036522532</v>
      </c>
      <c r="S1229" s="33">
        <f t="shared" si="540"/>
        <v>-0.99925370460345608</v>
      </c>
      <c r="T1229" s="33">
        <f t="shared" si="533"/>
        <v>3.1029561878829388</v>
      </c>
      <c r="U1229" s="33">
        <f t="shared" si="541"/>
        <v>3.8626853823071274E-2</v>
      </c>
      <c r="V1229" s="72">
        <f t="shared" si="534"/>
        <v>3.1029561878829388</v>
      </c>
      <c r="W1229" s="33">
        <f t="shared" si="535"/>
        <v>177.78629357969533</v>
      </c>
      <c r="X1229" s="83">
        <v>0.7895833333333333</v>
      </c>
      <c r="Y1229" s="48"/>
      <c r="Z1229" s="49">
        <v>178</v>
      </c>
      <c r="AA1229" s="49">
        <v>23</v>
      </c>
      <c r="AB1229" s="49">
        <v>26.32</v>
      </c>
      <c r="AC1229" s="26">
        <f t="shared" si="553"/>
        <v>178.39064444444443</v>
      </c>
      <c r="AD1229" s="49">
        <v>51</v>
      </c>
      <c r="AE1229" s="49">
        <v>29</v>
      </c>
      <c r="AF1229" s="49">
        <v>47.74</v>
      </c>
      <c r="AG1229" s="26">
        <f t="shared" si="554"/>
        <v>51.496594444444447</v>
      </c>
      <c r="AH1229" s="49">
        <v>1</v>
      </c>
      <c r="AI1229" s="49">
        <v>22</v>
      </c>
      <c r="AJ1229" s="49">
        <v>16.25</v>
      </c>
      <c r="AK1229" s="14">
        <f t="shared" si="555"/>
        <v>1.3711805555555556</v>
      </c>
      <c r="AL1229" s="49">
        <v>175</v>
      </c>
      <c r="AM1229" s="49">
        <v>2</v>
      </c>
      <c r="AN1229" s="49">
        <v>11.29</v>
      </c>
      <c r="AO1229" s="16">
        <f t="shared" si="556"/>
        <v>175.03646944444444</v>
      </c>
      <c r="AP1229" s="16">
        <v>35</v>
      </c>
      <c r="AQ1229" s="16">
        <v>5</v>
      </c>
      <c r="AR1229" s="16">
        <v>43.42</v>
      </c>
      <c r="AS1229" s="14">
        <f t="shared" si="557"/>
        <v>35.095394444444445</v>
      </c>
      <c r="AT1229" s="16">
        <v>10</v>
      </c>
      <c r="AU1229" s="16">
        <v>53</v>
      </c>
      <c r="AV1229" s="16">
        <v>0.15</v>
      </c>
      <c r="AW1229" s="14">
        <f t="shared" si="558"/>
        <v>10.883375000000001</v>
      </c>
      <c r="AX1229" s="14">
        <f t="shared" si="550"/>
        <v>-3.3541749999999979</v>
      </c>
      <c r="AY1229" s="14">
        <f t="shared" si="551"/>
        <v>-16.401200000000003</v>
      </c>
      <c r="AZ1229" s="14">
        <f t="shared" si="552"/>
        <v>142.68291666666667</v>
      </c>
      <c r="BA1229" s="12"/>
      <c r="BB1229" s="12"/>
      <c r="BC1229" s="12"/>
      <c r="BD1229" s="12"/>
    </row>
    <row r="1230" spans="1:56" s="25" customFormat="1">
      <c r="A1230" s="47">
        <v>0.79027777777777797</v>
      </c>
      <c r="B1230" s="26">
        <f t="shared" si="546"/>
        <v>18.949999999999992</v>
      </c>
      <c r="C1230" s="26">
        <f t="shared" si="547"/>
        <v>25.658596797297946</v>
      </c>
      <c r="D1230" s="26">
        <f t="shared" si="548"/>
        <v>25.276420141742406</v>
      </c>
      <c r="E1230" s="26">
        <f t="shared" si="549"/>
        <v>25.432420141742405</v>
      </c>
      <c r="F1230" s="26">
        <f t="shared" si="542"/>
        <v>6.6581920233589198</v>
      </c>
      <c r="G1230" s="26">
        <f t="shared" si="536"/>
        <v>0.41041516594065391</v>
      </c>
      <c r="H1230" s="26">
        <f t="shared" si="543"/>
        <v>23.5150568565608</v>
      </c>
      <c r="I1230" s="33">
        <f t="shared" si="537"/>
        <v>11.261652352853503</v>
      </c>
      <c r="J1230" s="50">
        <f t="shared" si="538"/>
        <v>11.417652352853503</v>
      </c>
      <c r="K1230" s="33">
        <f t="shared" si="528"/>
        <v>2.9891343960805652</v>
      </c>
      <c r="L1230" s="33">
        <f t="shared" si="544"/>
        <v>-0.99978834233152469</v>
      </c>
      <c r="M1230" s="33">
        <f t="shared" si="529"/>
        <v>3.1210176621977346</v>
      </c>
      <c r="N1230" s="33">
        <f t="shared" si="545"/>
        <v>2.0573539753339538E-2</v>
      </c>
      <c r="O1230" s="33">
        <f t="shared" si="530"/>
        <v>3.1210176621977346</v>
      </c>
      <c r="P1230" s="33">
        <f t="shared" si="531"/>
        <v>178.82113982971703</v>
      </c>
      <c r="Q1230" s="33">
        <f t="shared" si="539"/>
        <v>0.11865718263490306</v>
      </c>
      <c r="R1230" s="33">
        <f t="shared" si="532"/>
        <v>6.7985557738929465</v>
      </c>
      <c r="S1230" s="33">
        <f t="shared" si="540"/>
        <v>-0.99929448515059727</v>
      </c>
      <c r="T1230" s="33">
        <f t="shared" si="533"/>
        <v>3.1040267695046944</v>
      </c>
      <c r="U1230" s="33">
        <f t="shared" si="541"/>
        <v>3.7557049239828832E-2</v>
      </c>
      <c r="V1230" s="72">
        <f t="shared" si="534"/>
        <v>3.1040267695046944</v>
      </c>
      <c r="W1230" s="33">
        <f t="shared" si="535"/>
        <v>177.84763338824618</v>
      </c>
      <c r="X1230" s="83">
        <v>0.79027777777777775</v>
      </c>
      <c r="Y1230" s="48"/>
      <c r="Z1230" s="49">
        <v>178</v>
      </c>
      <c r="AA1230" s="49">
        <v>22</v>
      </c>
      <c r="AB1230" s="49">
        <v>19.399999999999999</v>
      </c>
      <c r="AC1230" s="26">
        <f t="shared" si="553"/>
        <v>178.37205555555556</v>
      </c>
      <c r="AD1230" s="49">
        <v>51</v>
      </c>
      <c r="AE1230" s="49">
        <v>29</v>
      </c>
      <c r="AF1230" s="49">
        <v>30.96</v>
      </c>
      <c r="AG1230" s="26">
        <f t="shared" si="554"/>
        <v>51.491933333333336</v>
      </c>
      <c r="AH1230" s="49">
        <v>1</v>
      </c>
      <c r="AI1230" s="49">
        <v>23</v>
      </c>
      <c r="AJ1230" s="49">
        <v>16.41</v>
      </c>
      <c r="AK1230" s="14">
        <f t="shared" si="555"/>
        <v>1.3878916666666667</v>
      </c>
      <c r="AL1230" s="49">
        <v>175</v>
      </c>
      <c r="AM1230" s="49">
        <v>6</v>
      </c>
      <c r="AN1230" s="49">
        <v>34.94</v>
      </c>
      <c r="AO1230" s="16">
        <f t="shared" si="556"/>
        <v>175.10970555555556</v>
      </c>
      <c r="AP1230" s="16">
        <v>35</v>
      </c>
      <c r="AQ1230" s="16">
        <v>4</v>
      </c>
      <c r="AR1230" s="16">
        <v>52.4</v>
      </c>
      <c r="AS1230" s="14">
        <f t="shared" si="557"/>
        <v>35.081222222222223</v>
      </c>
      <c r="AT1230" s="16">
        <v>10</v>
      </c>
      <c r="AU1230" s="16">
        <v>54</v>
      </c>
      <c r="AV1230" s="16">
        <v>0.32</v>
      </c>
      <c r="AW1230" s="14">
        <f t="shared" si="558"/>
        <v>10.900088888888888</v>
      </c>
      <c r="AX1230" s="14">
        <f t="shared" si="550"/>
        <v>-3.2623499999999979</v>
      </c>
      <c r="AY1230" s="14">
        <f t="shared" si="551"/>
        <v>-16.410711111111112</v>
      </c>
      <c r="AZ1230" s="14">
        <f t="shared" si="552"/>
        <v>142.68295833333332</v>
      </c>
      <c r="BA1230" s="12"/>
      <c r="BB1230" s="12"/>
      <c r="BC1230" s="12"/>
      <c r="BD1230" s="12"/>
    </row>
    <row r="1231" spans="1:56" s="25" customFormat="1">
      <c r="A1231" s="47">
        <v>0.79097222222222197</v>
      </c>
      <c r="B1231" s="26">
        <f t="shared" si="546"/>
        <v>18.966666666666672</v>
      </c>
      <c r="C1231" s="26">
        <f t="shared" si="547"/>
        <v>25.675309030631293</v>
      </c>
      <c r="D1231" s="26">
        <f t="shared" si="548"/>
        <v>25.293132375075729</v>
      </c>
      <c r="E1231" s="26">
        <f t="shared" si="549"/>
        <v>25.449132375075727</v>
      </c>
      <c r="F1231" s="26">
        <f t="shared" si="542"/>
        <v>6.6625672758143386</v>
      </c>
      <c r="G1231" s="26">
        <f t="shared" si="536"/>
        <v>0.41033329954245679</v>
      </c>
      <c r="H1231" s="26">
        <f t="shared" si="543"/>
        <v>23.51036625746017</v>
      </c>
      <c r="I1231" s="33">
        <f t="shared" si="537"/>
        <v>11.27836458618685</v>
      </c>
      <c r="J1231" s="50">
        <f t="shared" si="538"/>
        <v>11.434364586186851</v>
      </c>
      <c r="K1231" s="33">
        <f t="shared" si="528"/>
        <v>2.993509648535992</v>
      </c>
      <c r="L1231" s="33">
        <f t="shared" si="544"/>
        <v>-0.99978380782171694</v>
      </c>
      <c r="M1231" s="33">
        <f t="shared" si="529"/>
        <v>3.1207984251321093</v>
      </c>
      <c r="N1231" s="33">
        <f t="shared" si="545"/>
        <v>2.0792729919571491E-2</v>
      </c>
      <c r="O1231" s="33">
        <f t="shared" si="530"/>
        <v>3.1207984251321093</v>
      </c>
      <c r="P1231" s="33">
        <f t="shared" si="531"/>
        <v>178.80857847114387</v>
      </c>
      <c r="Q1231" s="33">
        <f t="shared" si="539"/>
        <v>0.11850581985809791</v>
      </c>
      <c r="R1231" s="33">
        <f t="shared" si="532"/>
        <v>6.7898833256066311</v>
      </c>
      <c r="S1231" s="33">
        <f t="shared" si="540"/>
        <v>-0.99933414286134292</v>
      </c>
      <c r="T1231" s="33">
        <f t="shared" si="533"/>
        <v>3.1050979677829833</v>
      </c>
      <c r="U1231" s="33">
        <f t="shared" si="541"/>
        <v>3.6486585364832708E-2</v>
      </c>
      <c r="V1231" s="72">
        <f t="shared" si="534"/>
        <v>3.1050979677829833</v>
      </c>
      <c r="W1231" s="33">
        <f t="shared" si="535"/>
        <v>177.90900852861381</v>
      </c>
      <c r="X1231" s="83">
        <v>0.7909722222222223</v>
      </c>
      <c r="Y1231" s="48"/>
      <c r="Z1231" s="49">
        <v>178</v>
      </c>
      <c r="AA1231" s="49">
        <v>21</v>
      </c>
      <c r="AB1231" s="49">
        <v>12.62</v>
      </c>
      <c r="AC1231" s="26">
        <f t="shared" si="553"/>
        <v>178.35350555555556</v>
      </c>
      <c r="AD1231" s="49">
        <v>51</v>
      </c>
      <c r="AE1231" s="49">
        <v>29</v>
      </c>
      <c r="AF1231" s="49">
        <v>13.99</v>
      </c>
      <c r="AG1231" s="26">
        <f t="shared" si="554"/>
        <v>51.487219444444442</v>
      </c>
      <c r="AH1231" s="49">
        <v>1</v>
      </c>
      <c r="AI1231" s="49">
        <v>24</v>
      </c>
      <c r="AJ1231" s="49">
        <v>16.579999999999998</v>
      </c>
      <c r="AK1231" s="14">
        <f t="shared" si="555"/>
        <v>1.4046055555555554</v>
      </c>
      <c r="AL1231" s="49">
        <v>175</v>
      </c>
      <c r="AM1231" s="49">
        <v>10</v>
      </c>
      <c r="AN1231" s="49">
        <v>58.77</v>
      </c>
      <c r="AO1231" s="16">
        <f t="shared" si="556"/>
        <v>175.18299166666668</v>
      </c>
      <c r="AP1231" s="16">
        <v>35</v>
      </c>
      <c r="AQ1231" s="16">
        <v>4</v>
      </c>
      <c r="AR1231" s="16">
        <v>2.14</v>
      </c>
      <c r="AS1231" s="14">
        <f t="shared" si="557"/>
        <v>35.067261111111108</v>
      </c>
      <c r="AT1231" s="16">
        <v>10</v>
      </c>
      <c r="AU1231" s="16">
        <v>55</v>
      </c>
      <c r="AV1231" s="16">
        <v>0.48</v>
      </c>
      <c r="AW1231" s="14">
        <f t="shared" si="558"/>
        <v>10.9168</v>
      </c>
      <c r="AX1231" s="14">
        <f t="shared" si="550"/>
        <v>-3.1705138888888769</v>
      </c>
      <c r="AY1231" s="14">
        <f t="shared" si="551"/>
        <v>-16.419958333333334</v>
      </c>
      <c r="AZ1231" s="14">
        <f t="shared" si="552"/>
        <v>142.68291666666667</v>
      </c>
      <c r="BA1231" s="12"/>
      <c r="BB1231" s="12"/>
      <c r="BC1231" s="12"/>
      <c r="BD1231" s="12"/>
    </row>
    <row r="1232" spans="1:56" s="25" customFormat="1">
      <c r="A1232" s="47">
        <v>0.79166666666666696</v>
      </c>
      <c r="B1232" s="26">
        <f t="shared" si="546"/>
        <v>18.983333333333327</v>
      </c>
      <c r="C1232" s="26">
        <f t="shared" si="547"/>
        <v>25.692021263964616</v>
      </c>
      <c r="D1232" s="26">
        <f t="shared" si="548"/>
        <v>25.309844608409076</v>
      </c>
      <c r="E1232" s="26">
        <f t="shared" si="549"/>
        <v>25.465844608409075</v>
      </c>
      <c r="F1232" s="26">
        <f t="shared" si="542"/>
        <v>6.6669425282697654</v>
      </c>
      <c r="G1232" s="26">
        <f t="shared" si="536"/>
        <v>0.41025053275655016</v>
      </c>
      <c r="H1232" s="26">
        <f t="shared" si="543"/>
        <v>23.505624069943856</v>
      </c>
      <c r="I1232" s="33">
        <f t="shared" si="537"/>
        <v>11.295076819520173</v>
      </c>
      <c r="J1232" s="50">
        <f t="shared" si="538"/>
        <v>11.451076819520173</v>
      </c>
      <c r="K1232" s="33">
        <f t="shared" si="528"/>
        <v>2.9978849009914126</v>
      </c>
      <c r="L1232" s="33">
        <f t="shared" si="544"/>
        <v>-0.99977923410864333</v>
      </c>
      <c r="M1232" s="33">
        <f t="shared" si="529"/>
        <v>3.1205796093189262</v>
      </c>
      <c r="N1232" s="33">
        <f t="shared" si="545"/>
        <v>2.101149792696021E-2</v>
      </c>
      <c r="O1232" s="33">
        <f t="shared" si="530"/>
        <v>3.1205796093189262</v>
      </c>
      <c r="P1232" s="33">
        <f t="shared" si="531"/>
        <v>178.79604124855777</v>
      </c>
      <c r="Q1232" s="33">
        <f t="shared" si="539"/>
        <v>0.11835883495563546</v>
      </c>
      <c r="R1232" s="33">
        <f t="shared" si="532"/>
        <v>6.7814617110433897</v>
      </c>
      <c r="S1232" s="33">
        <f t="shared" si="540"/>
        <v>-0.99937267508795968</v>
      </c>
      <c r="T1232" s="33">
        <f t="shared" si="533"/>
        <v>3.1061697651576234</v>
      </c>
      <c r="U1232" s="33">
        <f t="shared" si="541"/>
        <v>3.541548090221977E-2</v>
      </c>
      <c r="V1232" s="72">
        <f t="shared" si="534"/>
        <v>3.1061697651576234</v>
      </c>
      <c r="W1232" s="33">
        <f t="shared" si="535"/>
        <v>177.97041799467388</v>
      </c>
      <c r="X1232" s="83">
        <v>0.79166666666666663</v>
      </c>
      <c r="Y1232" s="48"/>
      <c r="Z1232" s="49">
        <v>178</v>
      </c>
      <c r="AA1232" s="49">
        <v>20</v>
      </c>
      <c r="AB1232" s="49">
        <v>5.97</v>
      </c>
      <c r="AC1232" s="26">
        <f t="shared" si="553"/>
        <v>178.33499166666667</v>
      </c>
      <c r="AD1232" s="49">
        <v>51</v>
      </c>
      <c r="AE1232" s="49">
        <v>28</v>
      </c>
      <c r="AF1232" s="49">
        <v>56.83</v>
      </c>
      <c r="AG1232" s="26">
        <f t="shared" si="554"/>
        <v>51.48245277777778</v>
      </c>
      <c r="AH1232" s="49">
        <v>1</v>
      </c>
      <c r="AI1232" s="49">
        <v>25</v>
      </c>
      <c r="AJ1232" s="49">
        <v>16.739999999999998</v>
      </c>
      <c r="AK1232" s="14">
        <f t="shared" si="555"/>
        <v>1.4213166666666668</v>
      </c>
      <c r="AL1232" s="49">
        <v>175</v>
      </c>
      <c r="AM1232" s="49">
        <v>15</v>
      </c>
      <c r="AN1232" s="49">
        <v>22.76</v>
      </c>
      <c r="AO1232" s="16">
        <f t="shared" si="556"/>
        <v>175.25632222222222</v>
      </c>
      <c r="AP1232" s="16">
        <v>35</v>
      </c>
      <c r="AQ1232" s="16">
        <v>3</v>
      </c>
      <c r="AR1232" s="16">
        <v>12.64</v>
      </c>
      <c r="AS1232" s="14">
        <f t="shared" si="557"/>
        <v>35.053511111111114</v>
      </c>
      <c r="AT1232" s="16">
        <v>10</v>
      </c>
      <c r="AU1232" s="16">
        <v>56</v>
      </c>
      <c r="AV1232" s="16">
        <v>0.64</v>
      </c>
      <c r="AW1232" s="14">
        <f t="shared" si="558"/>
        <v>10.933511111111111</v>
      </c>
      <c r="AX1232" s="14">
        <f t="shared" si="550"/>
        <v>-3.0786694444444436</v>
      </c>
      <c r="AY1232" s="14">
        <f t="shared" si="551"/>
        <v>-16.428941666666667</v>
      </c>
      <c r="AZ1232" s="14">
        <f t="shared" si="552"/>
        <v>142.68291666666664</v>
      </c>
      <c r="BA1232" s="12"/>
      <c r="BB1232" s="12"/>
      <c r="BC1232" s="12"/>
      <c r="BD1232" s="12"/>
    </row>
    <row r="1233" spans="1:56" s="25" customFormat="1">
      <c r="A1233" s="47">
        <v>0.79236111111111096</v>
      </c>
      <c r="B1233" s="26">
        <f t="shared" si="546"/>
        <v>19.000000000000007</v>
      </c>
      <c r="C1233" s="26">
        <f t="shared" si="547"/>
        <v>25.708733497297963</v>
      </c>
      <c r="D1233" s="26">
        <f t="shared" si="548"/>
        <v>25.326556841742399</v>
      </c>
      <c r="E1233" s="26">
        <f t="shared" si="549"/>
        <v>25.482556841742397</v>
      </c>
      <c r="F1233" s="26">
        <f t="shared" si="542"/>
        <v>6.671317780725186</v>
      </c>
      <c r="G1233" s="26">
        <f t="shared" si="536"/>
        <v>0.41016686726391105</v>
      </c>
      <c r="H1233" s="26">
        <f t="shared" si="543"/>
        <v>23.500830390324751</v>
      </c>
      <c r="I1233" s="33">
        <f t="shared" si="537"/>
        <v>11.31178905285352</v>
      </c>
      <c r="J1233" s="50">
        <f t="shared" si="538"/>
        <v>11.46778905285352</v>
      </c>
      <c r="K1233" s="33">
        <f t="shared" si="528"/>
        <v>3.0022601534468389</v>
      </c>
      <c r="L1233" s="33">
        <f t="shared" si="544"/>
        <v>-0.99977462156201113</v>
      </c>
      <c r="M1233" s="33">
        <f t="shared" si="529"/>
        <v>3.1203612191396939</v>
      </c>
      <c r="N1233" s="33">
        <f t="shared" si="545"/>
        <v>2.1229839390293968E-2</v>
      </c>
      <c r="O1233" s="33">
        <f t="shared" si="530"/>
        <v>3.1203612191396939</v>
      </c>
      <c r="P1233" s="33">
        <f t="shared" si="531"/>
        <v>178.78352841300065</v>
      </c>
      <c r="Q1233" s="33">
        <f t="shared" si="539"/>
        <v>0.11821623050827038</v>
      </c>
      <c r="R1233" s="33">
        <f t="shared" si="532"/>
        <v>6.7732910780695752</v>
      </c>
      <c r="S1233" s="33">
        <f t="shared" si="540"/>
        <v>-0.99941007925761083</v>
      </c>
      <c r="T1233" s="33">
        <f t="shared" si="533"/>
        <v>3.1072421440565838</v>
      </c>
      <c r="U1233" s="33">
        <f t="shared" si="541"/>
        <v>3.4343754574832283E-2</v>
      </c>
      <c r="V1233" s="72">
        <f t="shared" si="534"/>
        <v>3.1072421440565838</v>
      </c>
      <c r="W1233" s="33">
        <f t="shared" si="535"/>
        <v>178.03186077962323</v>
      </c>
      <c r="X1233" s="83">
        <v>0.79236111111111107</v>
      </c>
      <c r="Y1233" s="48"/>
      <c r="Z1233" s="49">
        <v>178</v>
      </c>
      <c r="AA1233" s="49">
        <v>18</v>
      </c>
      <c r="AB1233" s="49">
        <v>59.45</v>
      </c>
      <c r="AC1233" s="26">
        <f t="shared" si="553"/>
        <v>178.31651388888889</v>
      </c>
      <c r="AD1233" s="49">
        <v>51</v>
      </c>
      <c r="AE1233" s="49">
        <v>28</v>
      </c>
      <c r="AF1233" s="49">
        <v>39.47</v>
      </c>
      <c r="AG1233" s="26">
        <f t="shared" si="554"/>
        <v>51.477630555555557</v>
      </c>
      <c r="AH1233" s="49">
        <v>1</v>
      </c>
      <c r="AI1233" s="49">
        <v>26</v>
      </c>
      <c r="AJ1233" s="49">
        <v>16.91</v>
      </c>
      <c r="AK1233" s="14">
        <f t="shared" si="555"/>
        <v>1.4380305555555557</v>
      </c>
      <c r="AL1233" s="49">
        <v>175</v>
      </c>
      <c r="AM1233" s="49">
        <v>19</v>
      </c>
      <c r="AN1233" s="49">
        <v>46.91</v>
      </c>
      <c r="AO1233" s="16">
        <f t="shared" si="556"/>
        <v>175.32969722222222</v>
      </c>
      <c r="AP1233" s="16">
        <v>35</v>
      </c>
      <c r="AQ1233" s="16">
        <v>2</v>
      </c>
      <c r="AR1233" s="16">
        <v>23.89</v>
      </c>
      <c r="AS1233" s="14">
        <f t="shared" si="557"/>
        <v>35.039969444444445</v>
      </c>
      <c r="AT1233" s="16">
        <v>10</v>
      </c>
      <c r="AU1233" s="16">
        <v>57</v>
      </c>
      <c r="AV1233" s="16">
        <v>0.81</v>
      </c>
      <c r="AW1233" s="14">
        <f t="shared" si="558"/>
        <v>10.950225</v>
      </c>
      <c r="AX1233" s="14">
        <f t="shared" si="550"/>
        <v>-2.9868166666666696</v>
      </c>
      <c r="AY1233" s="14">
        <f t="shared" si="551"/>
        <v>-16.437661111111112</v>
      </c>
      <c r="AZ1233" s="14">
        <f t="shared" si="552"/>
        <v>142.68291666666664</v>
      </c>
      <c r="BA1233" s="12"/>
      <c r="BB1233" s="12"/>
      <c r="BC1233" s="12"/>
      <c r="BD1233" s="12"/>
    </row>
    <row r="1234" spans="1:56" s="25" customFormat="1">
      <c r="A1234" s="47">
        <v>0.79305555555555596</v>
      </c>
      <c r="B1234" s="26">
        <f t="shared" si="546"/>
        <v>19.016666666666662</v>
      </c>
      <c r="C1234" s="26">
        <f t="shared" si="547"/>
        <v>25.725445730631286</v>
      </c>
      <c r="D1234" s="26">
        <f t="shared" si="548"/>
        <v>25.343269075075742</v>
      </c>
      <c r="E1234" s="26">
        <f t="shared" si="549"/>
        <v>25.499269075075741</v>
      </c>
      <c r="F1234" s="26">
        <f t="shared" si="542"/>
        <v>6.6756930331806128</v>
      </c>
      <c r="G1234" s="26">
        <f t="shared" si="536"/>
        <v>0.41008230476354873</v>
      </c>
      <c r="H1234" s="26">
        <f t="shared" si="543"/>
        <v>23.495985315948918</v>
      </c>
      <c r="I1234" s="33">
        <f t="shared" si="537"/>
        <v>11.328501286186842</v>
      </c>
      <c r="J1234" s="50">
        <f t="shared" si="538"/>
        <v>11.484501286186843</v>
      </c>
      <c r="K1234" s="33">
        <f t="shared" si="528"/>
        <v>3.0066354059022595</v>
      </c>
      <c r="L1234" s="33">
        <f t="shared" si="544"/>
        <v>-0.99976997055459527</v>
      </c>
      <c r="M1234" s="33">
        <f t="shared" si="529"/>
        <v>3.1201432589657006</v>
      </c>
      <c r="N1234" s="33">
        <f t="shared" si="545"/>
        <v>2.1447749934754474E-2</v>
      </c>
      <c r="O1234" s="33">
        <f t="shared" si="530"/>
        <v>3.1201432589657006</v>
      </c>
      <c r="P1234" s="33">
        <f t="shared" si="531"/>
        <v>178.77104021492889</v>
      </c>
      <c r="Q1234" s="33">
        <f t="shared" si="539"/>
        <v>0.118078009020173</v>
      </c>
      <c r="R1234" s="33">
        <f t="shared" si="532"/>
        <v>6.7653715701635777</v>
      </c>
      <c r="S1234" s="33">
        <f t="shared" si="540"/>
        <v>-0.99944635287254813</v>
      </c>
      <c r="T1234" s="33">
        <f t="shared" si="533"/>
        <v>3.1083150868963174</v>
      </c>
      <c r="U1234" s="33">
        <f t="shared" si="541"/>
        <v>3.3271425123703166E-2</v>
      </c>
      <c r="V1234" s="72">
        <f t="shared" si="534"/>
        <v>3.1083150868963174</v>
      </c>
      <c r="W1234" s="33">
        <f t="shared" si="535"/>
        <v>178.09333587599872</v>
      </c>
      <c r="X1234" s="83">
        <v>0.79305555555555562</v>
      </c>
      <c r="Y1234" s="48"/>
      <c r="Z1234" s="49">
        <v>178</v>
      </c>
      <c r="AA1234" s="49">
        <v>17</v>
      </c>
      <c r="AB1234" s="49">
        <v>53.07</v>
      </c>
      <c r="AC1234" s="26">
        <f t="shared" si="553"/>
        <v>178.29807500000001</v>
      </c>
      <c r="AD1234" s="49">
        <v>51</v>
      </c>
      <c r="AE1234" s="49">
        <v>28</v>
      </c>
      <c r="AF1234" s="49">
        <v>21.93</v>
      </c>
      <c r="AG1234" s="26">
        <f t="shared" si="554"/>
        <v>51.472758333333331</v>
      </c>
      <c r="AH1234" s="49">
        <v>1</v>
      </c>
      <c r="AI1234" s="49">
        <v>27</v>
      </c>
      <c r="AJ1234" s="49">
        <v>17.07</v>
      </c>
      <c r="AK1234" s="14">
        <f t="shared" si="555"/>
        <v>1.4547416666666666</v>
      </c>
      <c r="AL1234" s="49">
        <v>175</v>
      </c>
      <c r="AM1234" s="49">
        <v>24</v>
      </c>
      <c r="AN1234" s="49">
        <v>11.23</v>
      </c>
      <c r="AO1234" s="16">
        <f t="shared" si="556"/>
        <v>175.40311944444446</v>
      </c>
      <c r="AP1234" s="16">
        <v>35</v>
      </c>
      <c r="AQ1234" s="16">
        <v>1</v>
      </c>
      <c r="AR1234" s="16">
        <v>35.909999999999997</v>
      </c>
      <c r="AS1234" s="14">
        <f t="shared" si="557"/>
        <v>35.02664166666667</v>
      </c>
      <c r="AT1234" s="16">
        <v>10</v>
      </c>
      <c r="AU1234" s="16">
        <v>58</v>
      </c>
      <c r="AV1234" s="16">
        <v>0.97</v>
      </c>
      <c r="AW1234" s="14">
        <f t="shared" si="558"/>
        <v>10.966936111111112</v>
      </c>
      <c r="AX1234" s="14">
        <f t="shared" si="550"/>
        <v>-2.8949555555555548</v>
      </c>
      <c r="AY1234" s="14">
        <f t="shared" si="551"/>
        <v>-16.446116666666661</v>
      </c>
      <c r="AZ1234" s="14">
        <f t="shared" si="552"/>
        <v>142.68291666666667</v>
      </c>
      <c r="BA1234" s="12"/>
      <c r="BB1234" s="12"/>
      <c r="BC1234" s="12"/>
      <c r="BD1234" s="12"/>
    </row>
    <row r="1235" spans="1:56" s="25" customFormat="1">
      <c r="A1235" s="47">
        <v>0.79374999999999996</v>
      </c>
      <c r="B1235" s="26">
        <f t="shared" si="546"/>
        <v>19.033333333333342</v>
      </c>
      <c r="C1235" s="26">
        <f t="shared" si="547"/>
        <v>25.74215796396463</v>
      </c>
      <c r="D1235" s="26">
        <f t="shared" si="548"/>
        <v>25.359981308409065</v>
      </c>
      <c r="E1235" s="26">
        <f t="shared" si="549"/>
        <v>25.515981308409064</v>
      </c>
      <c r="F1235" s="26">
        <f t="shared" si="542"/>
        <v>6.6800682856360334</v>
      </c>
      <c r="G1235" s="26">
        <f t="shared" si="536"/>
        <v>0.40999684697246486</v>
      </c>
      <c r="H1235" s="26">
        <f t="shared" si="543"/>
        <v>23.491088945193301</v>
      </c>
      <c r="I1235" s="33">
        <f t="shared" si="537"/>
        <v>11.345213519520186</v>
      </c>
      <c r="J1235" s="50">
        <f t="shared" si="538"/>
        <v>11.501213519520187</v>
      </c>
      <c r="K1235" s="33">
        <f t="shared" si="528"/>
        <v>3.0110106583576859</v>
      </c>
      <c r="L1235" s="33">
        <f t="shared" si="544"/>
        <v>-0.99976528146220689</v>
      </c>
      <c r="M1235" s="33">
        <f t="shared" si="529"/>
        <v>3.1199257331579515</v>
      </c>
      <c r="N1235" s="33">
        <f t="shared" si="545"/>
        <v>2.16652251960191E-2</v>
      </c>
      <c r="O1235" s="33">
        <f t="shared" si="530"/>
        <v>3.1199257331579515</v>
      </c>
      <c r="P1235" s="33">
        <f t="shared" si="531"/>
        <v>178.75857690420969</v>
      </c>
      <c r="Q1235" s="33">
        <f t="shared" si="539"/>
        <v>0.11794417291885451</v>
      </c>
      <c r="R1235" s="33">
        <f t="shared" si="532"/>
        <v>6.7577033264115425</v>
      </c>
      <c r="S1235" s="33">
        <f t="shared" si="540"/>
        <v>-0.99948149351030002</v>
      </c>
      <c r="T1235" s="33">
        <f t="shared" si="533"/>
        <v>3.1093885760821274</v>
      </c>
      <c r="U1235" s="33">
        <f t="shared" si="541"/>
        <v>3.2198511307515248E-2</v>
      </c>
      <c r="V1235" s="72">
        <f t="shared" si="534"/>
        <v>3.1093885760821274</v>
      </c>
      <c r="W1235" s="33">
        <f t="shared" si="535"/>
        <v>178.1548422756986</v>
      </c>
      <c r="X1235" s="83">
        <v>0.79375000000000007</v>
      </c>
      <c r="Y1235" s="48"/>
      <c r="Z1235" s="49">
        <v>178</v>
      </c>
      <c r="AA1235" s="49">
        <v>16</v>
      </c>
      <c r="AB1235" s="49">
        <v>46.82</v>
      </c>
      <c r="AC1235" s="26">
        <f t="shared" si="553"/>
        <v>178.27967222222222</v>
      </c>
      <c r="AD1235" s="49">
        <v>51</v>
      </c>
      <c r="AE1235" s="49">
        <v>28</v>
      </c>
      <c r="AF1235" s="49">
        <v>4.1900000000000004</v>
      </c>
      <c r="AG1235" s="26">
        <f t="shared" si="554"/>
        <v>51.467830555555558</v>
      </c>
      <c r="AH1235" s="49">
        <v>1</v>
      </c>
      <c r="AI1235" s="49">
        <v>28</v>
      </c>
      <c r="AJ1235" s="49">
        <v>17.239999999999998</v>
      </c>
      <c r="AK1235" s="14">
        <f t="shared" si="555"/>
        <v>1.4714555555555555</v>
      </c>
      <c r="AL1235" s="49">
        <v>175</v>
      </c>
      <c r="AM1235" s="49">
        <v>28</v>
      </c>
      <c r="AN1235" s="49">
        <v>35.71</v>
      </c>
      <c r="AO1235" s="16">
        <f t="shared" si="556"/>
        <v>175.47658611111112</v>
      </c>
      <c r="AP1235" s="16">
        <v>35</v>
      </c>
      <c r="AQ1235" s="16">
        <v>0</v>
      </c>
      <c r="AR1235" s="16">
        <v>48.68</v>
      </c>
      <c r="AS1235" s="14">
        <f t="shared" si="557"/>
        <v>35.013522222222221</v>
      </c>
      <c r="AT1235" s="16">
        <v>10</v>
      </c>
      <c r="AU1235" s="16">
        <v>59</v>
      </c>
      <c r="AV1235" s="16">
        <v>1.1399999999999999</v>
      </c>
      <c r="AW1235" s="14">
        <f t="shared" si="558"/>
        <v>10.983650000000001</v>
      </c>
      <c r="AX1235" s="14">
        <f t="shared" si="550"/>
        <v>-2.8030861111110994</v>
      </c>
      <c r="AY1235" s="14">
        <f t="shared" si="551"/>
        <v>-16.454308333333337</v>
      </c>
      <c r="AZ1235" s="14">
        <f t="shared" si="552"/>
        <v>142.68291666666667</v>
      </c>
      <c r="BA1235" s="12"/>
      <c r="BB1235" s="12"/>
      <c r="BC1235" s="12"/>
      <c r="BD1235" s="12"/>
    </row>
    <row r="1236" spans="1:56" s="25" customFormat="1">
      <c r="A1236" s="47">
        <v>0.79444444444444495</v>
      </c>
      <c r="B1236" s="26">
        <f t="shared" si="546"/>
        <v>19.049999999999997</v>
      </c>
      <c r="C1236" s="26">
        <f t="shared" si="547"/>
        <v>25.758870197297952</v>
      </c>
      <c r="D1236" s="26">
        <f t="shared" si="548"/>
        <v>25.376693541742412</v>
      </c>
      <c r="E1236" s="26">
        <f t="shared" si="549"/>
        <v>25.532693541742411</v>
      </c>
      <c r="F1236" s="26">
        <f t="shared" si="542"/>
        <v>6.6844435380914593</v>
      </c>
      <c r="G1236" s="26">
        <f t="shared" si="536"/>
        <v>0.40991049562561049</v>
      </c>
      <c r="H1236" s="26">
        <f t="shared" si="543"/>
        <v>23.486141377463277</v>
      </c>
      <c r="I1236" s="33">
        <f t="shared" si="537"/>
        <v>11.361925752853509</v>
      </c>
      <c r="J1236" s="50">
        <f t="shared" si="538"/>
        <v>11.517925752853509</v>
      </c>
      <c r="K1236" s="33">
        <f t="shared" si="528"/>
        <v>3.015385910813106</v>
      </c>
      <c r="L1236" s="33">
        <f t="shared" si="544"/>
        <v>-0.99976055466366043</v>
      </c>
      <c r="M1236" s="33">
        <f t="shared" si="529"/>
        <v>3.1197086460670453</v>
      </c>
      <c r="N1236" s="33">
        <f t="shared" si="545"/>
        <v>2.1882260820359972E-2</v>
      </c>
      <c r="O1236" s="33">
        <f t="shared" si="530"/>
        <v>3.1197086460670453</v>
      </c>
      <c r="P1236" s="33">
        <f t="shared" si="531"/>
        <v>178.74613873011401</v>
      </c>
      <c r="Q1236" s="33">
        <f t="shared" si="539"/>
        <v>0.11781472455509723</v>
      </c>
      <c r="R1236" s="33">
        <f t="shared" si="532"/>
        <v>6.7502864815033767</v>
      </c>
      <c r="S1236" s="33">
        <f t="shared" si="540"/>
        <v>-0.99951549882385238</v>
      </c>
      <c r="T1236" s="33">
        <f t="shared" si="533"/>
        <v>3.1104625940084771</v>
      </c>
      <c r="U1236" s="33">
        <f t="shared" si="541"/>
        <v>3.1125031902081334E-2</v>
      </c>
      <c r="V1236" s="72">
        <f t="shared" si="534"/>
        <v>3.1104625940084771</v>
      </c>
      <c r="W1236" s="33">
        <f t="shared" si="535"/>
        <v>178.21637896999979</v>
      </c>
      <c r="X1236" s="83">
        <v>0.7944444444444444</v>
      </c>
      <c r="Y1236" s="48"/>
      <c r="Z1236" s="49">
        <v>178</v>
      </c>
      <c r="AA1236" s="49">
        <v>15</v>
      </c>
      <c r="AB1236" s="49">
        <v>40.72</v>
      </c>
      <c r="AC1236" s="26">
        <f t="shared" si="553"/>
        <v>178.2613111111111</v>
      </c>
      <c r="AD1236" s="49">
        <v>51</v>
      </c>
      <c r="AE1236" s="49">
        <v>27</v>
      </c>
      <c r="AF1236" s="49">
        <v>46.26</v>
      </c>
      <c r="AG1236" s="26">
        <f t="shared" si="554"/>
        <v>51.462850000000003</v>
      </c>
      <c r="AH1236" s="49">
        <v>1</v>
      </c>
      <c r="AI1236" s="49">
        <v>29</v>
      </c>
      <c r="AJ1236" s="49">
        <v>17.399999999999999</v>
      </c>
      <c r="AK1236" s="14">
        <f t="shared" si="555"/>
        <v>1.4881666666666666</v>
      </c>
      <c r="AL1236" s="49">
        <v>175</v>
      </c>
      <c r="AM1236" s="49">
        <v>33</v>
      </c>
      <c r="AN1236" s="49">
        <v>0.35</v>
      </c>
      <c r="AO1236" s="16">
        <f t="shared" si="556"/>
        <v>175.55009722222223</v>
      </c>
      <c r="AP1236" s="16">
        <v>35</v>
      </c>
      <c r="AQ1236" s="16">
        <v>0</v>
      </c>
      <c r="AR1236" s="16">
        <v>2.21</v>
      </c>
      <c r="AS1236" s="14">
        <f t="shared" si="557"/>
        <v>35.000613888888886</v>
      </c>
      <c r="AT1236" s="16">
        <v>11</v>
      </c>
      <c r="AU1236" s="16">
        <v>0</v>
      </c>
      <c r="AV1236" s="16">
        <v>1.3</v>
      </c>
      <c r="AW1236" s="14">
        <f t="shared" si="558"/>
        <v>11.000361111111111</v>
      </c>
      <c r="AX1236" s="14">
        <f t="shared" si="550"/>
        <v>-2.7112138888888637</v>
      </c>
      <c r="AY1236" s="14">
        <f t="shared" si="551"/>
        <v>-16.462236111111118</v>
      </c>
      <c r="AZ1236" s="14">
        <f t="shared" si="552"/>
        <v>142.68291666666667</v>
      </c>
      <c r="BA1236" s="12"/>
      <c r="BB1236" s="12"/>
      <c r="BC1236" s="12"/>
      <c r="BD1236" s="12"/>
    </row>
    <row r="1237" spans="1:56" s="25" customFormat="1">
      <c r="A1237" s="47">
        <v>0.79513888888888895</v>
      </c>
      <c r="B1237" s="26">
        <f t="shared" si="546"/>
        <v>19.066666666666677</v>
      </c>
      <c r="C1237" s="26">
        <f t="shared" si="547"/>
        <v>25.7755824306313</v>
      </c>
      <c r="D1237" s="26">
        <f t="shared" si="548"/>
        <v>25.393405775075738</v>
      </c>
      <c r="E1237" s="26">
        <f t="shared" si="549"/>
        <v>25.549405775075737</v>
      </c>
      <c r="F1237" s="26">
        <f t="shared" si="542"/>
        <v>6.6888187905468799</v>
      </c>
      <c r="G1237" s="26">
        <f t="shared" si="536"/>
        <v>0.40982325247584483</v>
      </c>
      <c r="H1237" s="26">
        <f t="shared" si="543"/>
        <v>23.481142713190273</v>
      </c>
      <c r="I1237" s="33">
        <f t="shared" si="537"/>
        <v>11.378637986186856</v>
      </c>
      <c r="J1237" s="50">
        <f t="shared" si="538"/>
        <v>11.534637986186857</v>
      </c>
      <c r="K1237" s="33">
        <f t="shared" si="528"/>
        <v>3.0197611632685328</v>
      </c>
      <c r="L1237" s="33">
        <f t="shared" si="544"/>
        <v>-0.99975579054074093</v>
      </c>
      <c r="M1237" s="33">
        <f t="shared" si="529"/>
        <v>3.1194920020330388</v>
      </c>
      <c r="N1237" s="33">
        <f t="shared" si="545"/>
        <v>2.2098852464742403E-2</v>
      </c>
      <c r="O1237" s="33">
        <f t="shared" si="530"/>
        <v>3.1194920020330388</v>
      </c>
      <c r="P1237" s="33">
        <f t="shared" si="531"/>
        <v>178.73372594130876</v>
      </c>
      <c r="Q1237" s="33">
        <f t="shared" si="539"/>
        <v>0.11768966620288454</v>
      </c>
      <c r="R1237" s="33">
        <f t="shared" si="532"/>
        <v>6.7431211657287298</v>
      </c>
      <c r="S1237" s="33">
        <f t="shared" si="540"/>
        <v>-0.99954836654182511</v>
      </c>
      <c r="T1237" s="33">
        <f t="shared" si="533"/>
        <v>3.1115371230593545</v>
      </c>
      <c r="U1237" s="33">
        <f t="shared" si="541"/>
        <v>3.0051005699798641E-2</v>
      </c>
      <c r="V1237" s="72">
        <f t="shared" si="534"/>
        <v>3.1115371230593545</v>
      </c>
      <c r="W1237" s="33">
        <f t="shared" si="535"/>
        <v>178.27794494957928</v>
      </c>
      <c r="X1237" s="83">
        <v>0.79513888888888884</v>
      </c>
      <c r="Y1237" s="48"/>
      <c r="Z1237" s="49">
        <v>178</v>
      </c>
      <c r="AA1237" s="49">
        <v>14</v>
      </c>
      <c r="AB1237" s="49">
        <v>34.76</v>
      </c>
      <c r="AC1237" s="26">
        <f t="shared" si="553"/>
        <v>178.2429888888889</v>
      </c>
      <c r="AD1237" s="49">
        <v>51</v>
      </c>
      <c r="AE1237" s="49">
        <v>27</v>
      </c>
      <c r="AF1237" s="49">
        <v>28.14</v>
      </c>
      <c r="AG1237" s="26">
        <f t="shared" si="554"/>
        <v>51.457816666666666</v>
      </c>
      <c r="AH1237" s="49">
        <v>1</v>
      </c>
      <c r="AI1237" s="49">
        <v>30</v>
      </c>
      <c r="AJ1237" s="49">
        <v>17.57</v>
      </c>
      <c r="AK1237" s="14">
        <f t="shared" si="555"/>
        <v>1.5048805555555556</v>
      </c>
      <c r="AL1237" s="49">
        <v>175</v>
      </c>
      <c r="AM1237" s="49">
        <v>37</v>
      </c>
      <c r="AN1237" s="49">
        <v>25.15</v>
      </c>
      <c r="AO1237" s="16">
        <f t="shared" si="556"/>
        <v>175.62365277777778</v>
      </c>
      <c r="AP1237" s="16">
        <v>34</v>
      </c>
      <c r="AQ1237" s="16">
        <v>59</v>
      </c>
      <c r="AR1237" s="16">
        <v>16.5</v>
      </c>
      <c r="AS1237" s="14">
        <f t="shared" si="557"/>
        <v>34.987916666666663</v>
      </c>
      <c r="AT1237" s="16">
        <v>11</v>
      </c>
      <c r="AU1237" s="16">
        <v>1</v>
      </c>
      <c r="AV1237" s="16">
        <v>1.47</v>
      </c>
      <c r="AW1237" s="14">
        <f t="shared" si="558"/>
        <v>11.017075</v>
      </c>
      <c r="AX1237" s="14">
        <f t="shared" si="550"/>
        <v>-2.6193361111111244</v>
      </c>
      <c r="AY1237" s="14">
        <f t="shared" si="551"/>
        <v>-16.469900000000003</v>
      </c>
      <c r="AZ1237" s="14">
        <f t="shared" si="552"/>
        <v>142.68291666666667</v>
      </c>
      <c r="BA1237" s="12"/>
      <c r="BB1237" s="12"/>
      <c r="BC1237" s="12"/>
      <c r="BD1237" s="12"/>
    </row>
    <row r="1238" spans="1:56" s="25" customFormat="1">
      <c r="A1238" s="47">
        <v>0.79583333333333295</v>
      </c>
      <c r="B1238" s="26">
        <f t="shared" si="546"/>
        <v>19.083333333333336</v>
      </c>
      <c r="C1238" s="26">
        <f t="shared" si="547"/>
        <v>25.792294663964626</v>
      </c>
      <c r="D1238" s="26">
        <f t="shared" si="548"/>
        <v>25.410118008409057</v>
      </c>
      <c r="E1238" s="26">
        <f t="shared" si="549"/>
        <v>25.566118008409056</v>
      </c>
      <c r="F1238" s="26">
        <f t="shared" si="542"/>
        <v>6.6931940430023005</v>
      </c>
      <c r="G1238" s="26">
        <f t="shared" si="536"/>
        <v>0.4097351192938915</v>
      </c>
      <c r="H1238" s="26">
        <f t="shared" si="543"/>
        <v>23.476093053829292</v>
      </c>
      <c r="I1238" s="33">
        <f t="shared" si="537"/>
        <v>11.395350219520182</v>
      </c>
      <c r="J1238" s="50">
        <f t="shared" si="538"/>
        <v>11.551350219520183</v>
      </c>
      <c r="K1238" s="33">
        <f t="shared" si="528"/>
        <v>3.0241364157239539</v>
      </c>
      <c r="L1238" s="33">
        <f t="shared" si="544"/>
        <v>-0.99975098947817176</v>
      </c>
      <c r="M1238" s="33">
        <f t="shared" si="529"/>
        <v>3.1192758053854495</v>
      </c>
      <c r="N1238" s="33">
        <f t="shared" si="545"/>
        <v>2.2314995796926071E-2</v>
      </c>
      <c r="O1238" s="33">
        <f t="shared" si="530"/>
        <v>3.1192758053854495</v>
      </c>
      <c r="P1238" s="33">
        <f t="shared" si="531"/>
        <v>178.72133878585697</v>
      </c>
      <c r="Q1238" s="33">
        <f t="shared" si="539"/>
        <v>0.11756900005933522</v>
      </c>
      <c r="R1238" s="33">
        <f t="shared" si="532"/>
        <v>6.7362075049732333</v>
      </c>
      <c r="S1238" s="33">
        <f t="shared" si="540"/>
        <v>-0.99958009446864216</v>
      </c>
      <c r="T1238" s="33">
        <f t="shared" si="533"/>
        <v>3.1126121456085745</v>
      </c>
      <c r="U1238" s="33">
        <f t="shared" si="541"/>
        <v>2.8976451509125416E-2</v>
      </c>
      <c r="V1238" s="72">
        <f t="shared" si="534"/>
        <v>3.1126121456085745</v>
      </c>
      <c r="W1238" s="33">
        <f t="shared" si="535"/>
        <v>178.33953920453098</v>
      </c>
      <c r="X1238" s="83">
        <v>0.79583333333333339</v>
      </c>
      <c r="Y1238" s="48"/>
      <c r="Z1238" s="49">
        <v>178</v>
      </c>
      <c r="AA1238" s="49">
        <v>13</v>
      </c>
      <c r="AB1238" s="49">
        <v>28.94</v>
      </c>
      <c r="AC1238" s="26">
        <f t="shared" si="553"/>
        <v>178.22470555555554</v>
      </c>
      <c r="AD1238" s="49">
        <v>51</v>
      </c>
      <c r="AE1238" s="49">
        <v>27</v>
      </c>
      <c r="AF1238" s="49">
        <v>9.83</v>
      </c>
      <c r="AG1238" s="26">
        <f t="shared" si="554"/>
        <v>51.452730555555554</v>
      </c>
      <c r="AH1238" s="49">
        <v>1</v>
      </c>
      <c r="AI1238" s="49">
        <v>31</v>
      </c>
      <c r="AJ1238" s="49">
        <v>17.73</v>
      </c>
      <c r="AK1238" s="14">
        <f t="shared" si="555"/>
        <v>1.5215916666666667</v>
      </c>
      <c r="AL1238" s="49">
        <v>175</v>
      </c>
      <c r="AM1238" s="49">
        <v>41</v>
      </c>
      <c r="AN1238" s="49">
        <v>50.1</v>
      </c>
      <c r="AO1238" s="16">
        <f t="shared" si="556"/>
        <v>175.69725</v>
      </c>
      <c r="AP1238" s="16">
        <v>34</v>
      </c>
      <c r="AQ1238" s="16">
        <v>58</v>
      </c>
      <c r="AR1238" s="16">
        <v>31.56</v>
      </c>
      <c r="AS1238" s="14">
        <f t="shared" si="557"/>
        <v>34.975433333333335</v>
      </c>
      <c r="AT1238" s="16">
        <v>11</v>
      </c>
      <c r="AU1238" s="16">
        <v>2</v>
      </c>
      <c r="AV1238" s="16">
        <v>1.63</v>
      </c>
      <c r="AW1238" s="14">
        <f t="shared" si="558"/>
        <v>11.033786111111111</v>
      </c>
      <c r="AX1238" s="14">
        <f t="shared" si="550"/>
        <v>-2.527455555555548</v>
      </c>
      <c r="AY1238" s="14">
        <f t="shared" si="551"/>
        <v>-16.477297222222219</v>
      </c>
      <c r="AZ1238" s="14">
        <f t="shared" si="552"/>
        <v>142.68291666666664</v>
      </c>
      <c r="BA1238" s="12"/>
      <c r="BB1238" s="12"/>
      <c r="BC1238" s="12"/>
      <c r="BD1238" s="12"/>
    </row>
    <row r="1239" spans="1:56" s="25" customFormat="1">
      <c r="A1239" s="47">
        <v>0.79652777777777795</v>
      </c>
      <c r="B1239" s="26">
        <f t="shared" si="546"/>
        <v>19.099999999999991</v>
      </c>
      <c r="C1239" s="26">
        <f t="shared" si="547"/>
        <v>25.809006897297945</v>
      </c>
      <c r="D1239" s="26">
        <f t="shared" si="548"/>
        <v>25.426830241742405</v>
      </c>
      <c r="E1239" s="26">
        <f t="shared" si="549"/>
        <v>25.582830241742403</v>
      </c>
      <c r="F1239" s="26">
        <f t="shared" si="542"/>
        <v>6.6975692954577273</v>
      </c>
      <c r="G1239" s="26">
        <f t="shared" si="536"/>
        <v>0.40964609786829598</v>
      </c>
      <c r="H1239" s="26">
        <f t="shared" si="543"/>
        <v>23.470992501856429</v>
      </c>
      <c r="I1239" s="33">
        <f t="shared" si="537"/>
        <v>11.412062452853501</v>
      </c>
      <c r="J1239" s="50">
        <f t="shared" si="538"/>
        <v>11.568062452853502</v>
      </c>
      <c r="K1239" s="33">
        <f t="shared" si="528"/>
        <v>3.028511668179374</v>
      </c>
      <c r="L1239" s="33">
        <f t="shared" si="544"/>
        <v>-0.99974615186358129</v>
      </c>
      <c r="M1239" s="33">
        <f t="shared" si="529"/>
        <v>3.1190600604430418</v>
      </c>
      <c r="N1239" s="33">
        <f t="shared" si="545"/>
        <v>2.2530686495561041E-2</v>
      </c>
      <c r="O1239" s="33">
        <f t="shared" si="530"/>
        <v>3.1190600604430418</v>
      </c>
      <c r="P1239" s="33">
        <f t="shared" si="531"/>
        <v>178.70897751120577</v>
      </c>
      <c r="Q1239" s="33">
        <f t="shared" si="539"/>
        <v>0.11745272824463791</v>
      </c>
      <c r="R1239" s="33">
        <f t="shared" si="532"/>
        <v>6.7295456207147506</v>
      </c>
      <c r="S1239" s="33">
        <f t="shared" si="540"/>
        <v>-0.99961068048469648</v>
      </c>
      <c r="T1239" s="33">
        <f t="shared" si="533"/>
        <v>3.1136876440201604</v>
      </c>
      <c r="U1239" s="33">
        <f t="shared" si="541"/>
        <v>2.7901388154032713E-2</v>
      </c>
      <c r="V1239" s="72">
        <f t="shared" si="534"/>
        <v>3.1136876440201604</v>
      </c>
      <c r="W1239" s="33">
        <f t="shared" si="535"/>
        <v>178.40116072438786</v>
      </c>
      <c r="X1239" s="83">
        <v>0.79652777777777783</v>
      </c>
      <c r="Y1239" s="48"/>
      <c r="Z1239" s="49">
        <v>178</v>
      </c>
      <c r="AA1239" s="49">
        <v>12</v>
      </c>
      <c r="AB1239" s="49">
        <v>23.26</v>
      </c>
      <c r="AC1239" s="26">
        <f t="shared" si="553"/>
        <v>178.20646111111111</v>
      </c>
      <c r="AD1239" s="49">
        <v>51</v>
      </c>
      <c r="AE1239" s="49">
        <v>26</v>
      </c>
      <c r="AF1239" s="49">
        <v>51.34</v>
      </c>
      <c r="AG1239" s="26">
        <f t="shared" si="554"/>
        <v>51.447594444444448</v>
      </c>
      <c r="AH1239" s="49">
        <v>1</v>
      </c>
      <c r="AI1239" s="49">
        <v>32</v>
      </c>
      <c r="AJ1239" s="49">
        <v>17.89</v>
      </c>
      <c r="AK1239" s="14">
        <f t="shared" si="555"/>
        <v>1.5383027777777778</v>
      </c>
      <c r="AL1239" s="49">
        <v>175</v>
      </c>
      <c r="AM1239" s="49">
        <v>46</v>
      </c>
      <c r="AN1239" s="49">
        <v>15.2</v>
      </c>
      <c r="AO1239" s="16">
        <f t="shared" si="556"/>
        <v>175.77088888888889</v>
      </c>
      <c r="AP1239" s="16">
        <v>34</v>
      </c>
      <c r="AQ1239" s="16">
        <v>57</v>
      </c>
      <c r="AR1239" s="16">
        <v>47.37</v>
      </c>
      <c r="AS1239" s="14">
        <f t="shared" si="557"/>
        <v>34.963158333333332</v>
      </c>
      <c r="AT1239" s="16">
        <v>11</v>
      </c>
      <c r="AU1239" s="16">
        <v>3</v>
      </c>
      <c r="AV1239" s="16">
        <v>1.79</v>
      </c>
      <c r="AW1239" s="14">
        <f t="shared" si="558"/>
        <v>11.050497222222223</v>
      </c>
      <c r="AX1239" s="14">
        <f t="shared" si="550"/>
        <v>-2.4355722222222198</v>
      </c>
      <c r="AY1239" s="14">
        <f t="shared" si="551"/>
        <v>-16.484436111111116</v>
      </c>
      <c r="AZ1239" s="14">
        <f t="shared" si="552"/>
        <v>142.68291666666667</v>
      </c>
      <c r="BA1239" s="12"/>
      <c r="BB1239" s="12"/>
      <c r="BC1239" s="12"/>
      <c r="BD1239" s="12"/>
    </row>
    <row r="1240" spans="1:56" s="25" customFormat="1">
      <c r="A1240" s="47">
        <v>0.79722222222222205</v>
      </c>
      <c r="B1240" s="26">
        <f t="shared" si="546"/>
        <v>19.116666666666671</v>
      </c>
      <c r="C1240" s="26">
        <f t="shared" si="547"/>
        <v>25.825719130631292</v>
      </c>
      <c r="D1240" s="26">
        <f t="shared" si="548"/>
        <v>25.443542475075731</v>
      </c>
      <c r="E1240" s="26">
        <f t="shared" si="549"/>
        <v>25.599542475075729</v>
      </c>
      <c r="F1240" s="26">
        <f t="shared" si="542"/>
        <v>6.7019445479131479</v>
      </c>
      <c r="G1240" s="26">
        <f t="shared" si="536"/>
        <v>0.40955619000538213</v>
      </c>
      <c r="H1240" s="26">
        <f t="shared" si="543"/>
        <v>23.465841160766423</v>
      </c>
      <c r="I1240" s="33">
        <f t="shared" si="537"/>
        <v>11.428774686186848</v>
      </c>
      <c r="J1240" s="50">
        <f t="shared" si="538"/>
        <v>11.584774686186849</v>
      </c>
      <c r="K1240" s="33">
        <f t="shared" si="528"/>
        <v>3.0328869206348008</v>
      </c>
      <c r="L1240" s="33">
        <f t="shared" si="544"/>
        <v>-0.99974127808746993</v>
      </c>
      <c r="M1240" s="33">
        <f t="shared" si="529"/>
        <v>3.118844771513821</v>
      </c>
      <c r="N1240" s="33">
        <f t="shared" si="545"/>
        <v>2.2745920250288116E-2</v>
      </c>
      <c r="O1240" s="33">
        <f t="shared" si="530"/>
        <v>3.118844771513821</v>
      </c>
      <c r="P1240" s="33">
        <f t="shared" si="531"/>
        <v>178.69664236418549</v>
      </c>
      <c r="Q1240" s="33">
        <f t="shared" si="539"/>
        <v>0.11734085280198923</v>
      </c>
      <c r="R1240" s="33">
        <f t="shared" si="532"/>
        <v>6.7231356300198231</v>
      </c>
      <c r="S1240" s="33">
        <f t="shared" si="540"/>
        <v>-0.99964012254651036</v>
      </c>
      <c r="T1240" s="33">
        <f t="shared" si="533"/>
        <v>3.114763600648689</v>
      </c>
      <c r="U1240" s="33">
        <f t="shared" si="541"/>
        <v>2.6825834473468233E-2</v>
      </c>
      <c r="V1240" s="72">
        <f t="shared" si="534"/>
        <v>3.114763600648689</v>
      </c>
      <c r="W1240" s="33">
        <f t="shared" si="535"/>
        <v>178.4628084981417</v>
      </c>
      <c r="X1240" s="83">
        <v>0.79722222222222217</v>
      </c>
      <c r="Y1240" s="48"/>
      <c r="Z1240" s="49">
        <v>178</v>
      </c>
      <c r="AA1240" s="49">
        <v>11</v>
      </c>
      <c r="AB1240" s="49">
        <v>17.73</v>
      </c>
      <c r="AC1240" s="26">
        <f t="shared" si="553"/>
        <v>178.18825833333332</v>
      </c>
      <c r="AD1240" s="49">
        <v>51</v>
      </c>
      <c r="AE1240" s="49">
        <v>26</v>
      </c>
      <c r="AF1240" s="49">
        <v>32.65</v>
      </c>
      <c r="AG1240" s="26">
        <f t="shared" si="554"/>
        <v>51.442402777777779</v>
      </c>
      <c r="AH1240" s="49">
        <v>1</v>
      </c>
      <c r="AI1240" s="49">
        <v>33</v>
      </c>
      <c r="AJ1240" s="49">
        <v>18.059999999999999</v>
      </c>
      <c r="AK1240" s="14">
        <f t="shared" si="555"/>
        <v>1.5550166666666667</v>
      </c>
      <c r="AL1240" s="49">
        <v>175</v>
      </c>
      <c r="AM1240" s="49">
        <v>50</v>
      </c>
      <c r="AN1240" s="49">
        <v>40.450000000000003</v>
      </c>
      <c r="AO1240" s="16">
        <f t="shared" si="556"/>
        <v>175.84456944444443</v>
      </c>
      <c r="AP1240" s="16">
        <v>34</v>
      </c>
      <c r="AQ1240" s="16">
        <v>57</v>
      </c>
      <c r="AR1240" s="16">
        <v>3.95</v>
      </c>
      <c r="AS1240" s="14">
        <f t="shared" si="557"/>
        <v>34.951097222222224</v>
      </c>
      <c r="AT1240" s="16">
        <v>11</v>
      </c>
      <c r="AU1240" s="16">
        <v>4</v>
      </c>
      <c r="AV1240" s="16">
        <v>1.96</v>
      </c>
      <c r="AW1240" s="14">
        <f t="shared" si="558"/>
        <v>11.067211111111112</v>
      </c>
      <c r="AX1240" s="14">
        <f t="shared" si="550"/>
        <v>-2.3436888888888916</v>
      </c>
      <c r="AY1240" s="14">
        <f t="shared" si="551"/>
        <v>-16.491305555555556</v>
      </c>
      <c r="AZ1240" s="14">
        <f t="shared" si="552"/>
        <v>142.68291666666667</v>
      </c>
      <c r="BA1240" s="12"/>
      <c r="BB1240" s="12"/>
      <c r="BC1240" s="12"/>
      <c r="BD1240" s="12"/>
    </row>
    <row r="1241" spans="1:56" s="25" customFormat="1">
      <c r="A1241" s="47">
        <v>0.79791666666666705</v>
      </c>
      <c r="B1241" s="26">
        <f t="shared" si="546"/>
        <v>19.133333333333329</v>
      </c>
      <c r="C1241" s="26">
        <f t="shared" si="547"/>
        <v>25.842431363964618</v>
      </c>
      <c r="D1241" s="26">
        <f t="shared" si="548"/>
        <v>25.460254708409078</v>
      </c>
      <c r="E1241" s="26">
        <f t="shared" si="549"/>
        <v>25.616254708409077</v>
      </c>
      <c r="F1241" s="26">
        <f t="shared" si="542"/>
        <v>6.7063198003685747</v>
      </c>
      <c r="G1241" s="26">
        <f t="shared" si="536"/>
        <v>0.40946539752920813</v>
      </c>
      <c r="H1241" s="26">
        <f t="shared" si="543"/>
        <v>23.46063913507011</v>
      </c>
      <c r="I1241" s="33">
        <f t="shared" si="537"/>
        <v>11.445486919520174</v>
      </c>
      <c r="J1241" s="50">
        <f t="shared" si="538"/>
        <v>11.601486919520175</v>
      </c>
      <c r="K1241" s="33">
        <f t="shared" si="528"/>
        <v>3.0372621730902218</v>
      </c>
      <c r="L1241" s="33">
        <f t="shared" si="544"/>
        <v>-0.99973636854317582</v>
      </c>
      <c r="M1241" s="33">
        <f t="shared" si="529"/>
        <v>3.1186299428948723</v>
      </c>
      <c r="N1241" s="33">
        <f t="shared" si="545"/>
        <v>2.2960692761834392E-2</v>
      </c>
      <c r="O1241" s="33">
        <f t="shared" si="530"/>
        <v>3.1186299428948723</v>
      </c>
      <c r="P1241" s="33">
        <f t="shared" si="531"/>
        <v>178.68433359100115</v>
      </c>
      <c r="Q1241" s="33">
        <f t="shared" si="539"/>
        <v>0.11723337569753414</v>
      </c>
      <c r="R1241" s="33">
        <f t="shared" si="532"/>
        <v>6.7169776455402594</v>
      </c>
      <c r="S1241" s="33">
        <f t="shared" si="540"/>
        <v>-0.99966841868688716</v>
      </c>
      <c r="T1241" s="33">
        <f t="shared" si="533"/>
        <v>3.1158399978395801</v>
      </c>
      <c r="U1241" s="33">
        <f t="shared" si="541"/>
        <v>2.5749809320820265E-2</v>
      </c>
      <c r="V1241" s="72">
        <f t="shared" si="534"/>
        <v>3.1158399978395801</v>
      </c>
      <c r="W1241" s="33">
        <f t="shared" si="535"/>
        <v>178.52448151425949</v>
      </c>
      <c r="X1241" s="83">
        <v>0.79791666666666661</v>
      </c>
      <c r="Y1241" s="48"/>
      <c r="Z1241" s="49">
        <v>178</v>
      </c>
      <c r="AA1241" s="49">
        <v>10</v>
      </c>
      <c r="AB1241" s="49">
        <v>12.34</v>
      </c>
      <c r="AC1241" s="26">
        <f t="shared" si="553"/>
        <v>178.17009444444443</v>
      </c>
      <c r="AD1241" s="49">
        <v>51</v>
      </c>
      <c r="AE1241" s="49">
        <v>26</v>
      </c>
      <c r="AF1241" s="49">
        <v>13.78</v>
      </c>
      <c r="AG1241" s="26">
        <f t="shared" si="554"/>
        <v>51.437161111111109</v>
      </c>
      <c r="AH1241" s="49">
        <v>1</v>
      </c>
      <c r="AI1241" s="49">
        <v>34</v>
      </c>
      <c r="AJ1241" s="49">
        <v>18.22</v>
      </c>
      <c r="AK1241" s="14">
        <f t="shared" si="555"/>
        <v>1.5717277777777778</v>
      </c>
      <c r="AL1241" s="49">
        <v>175</v>
      </c>
      <c r="AM1241" s="49">
        <v>55</v>
      </c>
      <c r="AN1241" s="49">
        <v>5.84</v>
      </c>
      <c r="AO1241" s="16">
        <f t="shared" si="556"/>
        <v>175.9182888888889</v>
      </c>
      <c r="AP1241" s="16">
        <v>34</v>
      </c>
      <c r="AQ1241" s="16">
        <v>56</v>
      </c>
      <c r="AR1241" s="16">
        <v>21.28</v>
      </c>
      <c r="AS1241" s="14">
        <f t="shared" si="557"/>
        <v>34.939244444444448</v>
      </c>
      <c r="AT1241" s="16">
        <v>11</v>
      </c>
      <c r="AU1241" s="16">
        <v>5</v>
      </c>
      <c r="AV1241" s="16">
        <v>2.12</v>
      </c>
      <c r="AW1241" s="14">
        <f t="shared" si="558"/>
        <v>11.083922222222222</v>
      </c>
      <c r="AX1241" s="14">
        <f t="shared" si="550"/>
        <v>-2.251805555555535</v>
      </c>
      <c r="AY1241" s="14">
        <f t="shared" si="551"/>
        <v>-16.497916666666661</v>
      </c>
      <c r="AZ1241" s="14">
        <f t="shared" si="552"/>
        <v>142.68291666666667</v>
      </c>
      <c r="BA1241" s="12"/>
      <c r="BB1241" s="12"/>
      <c r="BC1241" s="12"/>
      <c r="BD1241" s="12"/>
    </row>
    <row r="1242" spans="1:56" s="25" customFormat="1">
      <c r="A1242" s="47">
        <v>0.79861111111111105</v>
      </c>
      <c r="B1242" s="26">
        <f t="shared" si="546"/>
        <v>19.150000000000009</v>
      </c>
      <c r="C1242" s="26">
        <f t="shared" si="547"/>
        <v>25.859143597297965</v>
      </c>
      <c r="D1242" s="26">
        <f t="shared" si="548"/>
        <v>25.476966941742401</v>
      </c>
      <c r="E1242" s="26">
        <f t="shared" si="549"/>
        <v>25.632966941742399</v>
      </c>
      <c r="F1242" s="26">
        <f t="shared" si="542"/>
        <v>6.7106950528239961</v>
      </c>
      <c r="G1242" s="26">
        <f t="shared" si="536"/>
        <v>0.40937372228152213</v>
      </c>
      <c r="H1242" s="26">
        <f t="shared" si="543"/>
        <v>23.455386530291889</v>
      </c>
      <c r="I1242" s="33">
        <f t="shared" si="537"/>
        <v>11.462199152853522</v>
      </c>
      <c r="J1242" s="50">
        <f t="shared" si="538"/>
        <v>11.618199152853522</v>
      </c>
      <c r="K1242" s="33">
        <f t="shared" ref="K1242:K1305" si="559">(J1242*15*PI())/180</f>
        <v>3.0416374255456486</v>
      </c>
      <c r="L1242" s="33">
        <f t="shared" si="544"/>
        <v>-0.99973142362684253</v>
      </c>
      <c r="M1242" s="33">
        <f t="shared" ref="M1242:M1305" si="560">ACOS(L1242)</f>
        <v>3.1184155788723125</v>
      </c>
      <c r="N1242" s="33">
        <f t="shared" si="545"/>
        <v>2.3174999742112158E-2</v>
      </c>
      <c r="O1242" s="33">
        <f t="shared" ref="O1242:O1305" si="561">IF(M1242&gt;=0,M1242,2*PI()-M1242)</f>
        <v>3.1184155788723125</v>
      </c>
      <c r="P1242" s="33">
        <f t="shared" ref="P1242:P1305" si="562">(O1242*180)/PI()</f>
        <v>178.67205143722899</v>
      </c>
      <c r="Q1242" s="33">
        <f t="shared" si="539"/>
        <v>0.11713029882030683</v>
      </c>
      <c r="R1242" s="33">
        <f t="shared" ref="R1242:R1305" si="563">(Q1242*180)/PI()</f>
        <v>6.7110717755097467</v>
      </c>
      <c r="S1242" s="33">
        <f t="shared" si="540"/>
        <v>-0.99969556701506102</v>
      </c>
      <c r="T1242" s="33">
        <f t="shared" ref="T1242:T1305" si="564">ACOS(S1242)</f>
        <v>3.1169168179295079</v>
      </c>
      <c r="U1242" s="33">
        <f t="shared" si="541"/>
        <v>2.4673331563363387E-2</v>
      </c>
      <c r="V1242" s="72">
        <f t="shared" ref="V1242:V1305" si="565">IF(U1242&gt;=0,T1242,2*PI()-T1242)</f>
        <v>3.1169168179295079</v>
      </c>
      <c r="W1242" s="33">
        <f t="shared" ref="W1242:W1305" si="566">(V1242*180)/PI()</f>
        <v>178.58617876070724</v>
      </c>
      <c r="X1242" s="83">
        <v>0.79861111111111116</v>
      </c>
      <c r="Y1242" s="48"/>
      <c r="Z1242" s="49">
        <v>178</v>
      </c>
      <c r="AA1242" s="49">
        <v>9</v>
      </c>
      <c r="AB1242" s="49">
        <v>7.11</v>
      </c>
      <c r="AC1242" s="26">
        <f t="shared" si="553"/>
        <v>178.15197499999999</v>
      </c>
      <c r="AD1242" s="49">
        <v>51</v>
      </c>
      <c r="AE1242" s="49">
        <v>25</v>
      </c>
      <c r="AF1242" s="49">
        <v>54.71</v>
      </c>
      <c r="AG1242" s="26">
        <f t="shared" si="554"/>
        <v>51.431863888888891</v>
      </c>
      <c r="AH1242" s="49">
        <v>1</v>
      </c>
      <c r="AI1242" s="49">
        <v>35</v>
      </c>
      <c r="AJ1242" s="49">
        <v>18.39</v>
      </c>
      <c r="AK1242" s="14">
        <f t="shared" si="555"/>
        <v>1.5884416666666668</v>
      </c>
      <c r="AL1242" s="49">
        <v>175</v>
      </c>
      <c r="AM1242" s="49">
        <v>59</v>
      </c>
      <c r="AN1242" s="49">
        <v>31.37</v>
      </c>
      <c r="AO1242" s="16">
        <f t="shared" si="556"/>
        <v>175.99204722222223</v>
      </c>
      <c r="AP1242" s="16">
        <v>34</v>
      </c>
      <c r="AQ1242" s="16">
        <v>55</v>
      </c>
      <c r="AR1242" s="16">
        <v>39.380000000000003</v>
      </c>
      <c r="AS1242" s="14">
        <f t="shared" si="557"/>
        <v>34.927605555555559</v>
      </c>
      <c r="AT1242" s="16">
        <v>11</v>
      </c>
      <c r="AU1242" s="16">
        <v>6</v>
      </c>
      <c r="AV1242" s="16">
        <v>2.29</v>
      </c>
      <c r="AW1242" s="14">
        <f t="shared" si="558"/>
        <v>11.100636111111111</v>
      </c>
      <c r="AX1242" s="14">
        <f t="shared" si="550"/>
        <v>-2.1599277777777672</v>
      </c>
      <c r="AY1242" s="14">
        <f t="shared" si="551"/>
        <v>-16.504258333333333</v>
      </c>
      <c r="AZ1242" s="14">
        <f t="shared" si="552"/>
        <v>142.68291666666667</v>
      </c>
      <c r="BA1242" s="12"/>
      <c r="BB1242" s="12"/>
      <c r="BC1242" s="12"/>
      <c r="BD1242" s="12"/>
    </row>
    <row r="1243" spans="1:56" s="25" customFormat="1">
      <c r="A1243" s="47">
        <v>0.79930555555555605</v>
      </c>
      <c r="B1243" s="26">
        <f t="shared" si="546"/>
        <v>19.166666666666664</v>
      </c>
      <c r="C1243" s="26">
        <f t="shared" si="547"/>
        <v>25.875855830631288</v>
      </c>
      <c r="D1243" s="26">
        <f t="shared" si="548"/>
        <v>25.493679175075744</v>
      </c>
      <c r="E1243" s="26">
        <f t="shared" si="549"/>
        <v>25.649679175075743</v>
      </c>
      <c r="F1243" s="26">
        <f t="shared" si="542"/>
        <v>6.7150703052794221</v>
      </c>
      <c r="G1243" s="26">
        <f t="shared" si="536"/>
        <v>0.40928116612171744</v>
      </c>
      <c r="H1243" s="26">
        <f t="shared" si="543"/>
        <v>23.450083452967142</v>
      </c>
      <c r="I1243" s="33">
        <f t="shared" si="537"/>
        <v>11.478911386186844</v>
      </c>
      <c r="J1243" s="50">
        <f t="shared" si="538"/>
        <v>11.634911386186845</v>
      </c>
      <c r="K1243" s="33">
        <f t="shared" si="559"/>
        <v>3.0460126780010688</v>
      </c>
      <c r="L1243" s="33">
        <f t="shared" si="544"/>
        <v>-0.9997264437373834</v>
      </c>
      <c r="M1243" s="33">
        <f t="shared" si="560"/>
        <v>3.1182016837211464</v>
      </c>
      <c r="N1243" s="33">
        <f t="shared" si="545"/>
        <v>2.3388836914314679E-2</v>
      </c>
      <c r="O1243" s="33">
        <f t="shared" si="561"/>
        <v>3.1182016837211464</v>
      </c>
      <c r="P1243" s="33">
        <f t="shared" si="562"/>
        <v>178.65979614780886</v>
      </c>
      <c r="Q1243" s="33">
        <f t="shared" si="539"/>
        <v>0.11703162398217634</v>
      </c>
      <c r="R1243" s="33">
        <f t="shared" si="563"/>
        <v>6.7054181237407322</v>
      </c>
      <c r="S1243" s="33">
        <f t="shared" si="540"/>
        <v>-0.99972156571683846</v>
      </c>
      <c r="T1243" s="33">
        <f t="shared" si="564"/>
        <v>3.117994043246691</v>
      </c>
      <c r="U1243" s="33">
        <f t="shared" si="541"/>
        <v>2.3596420081725033E-2</v>
      </c>
      <c r="V1243" s="72">
        <f t="shared" si="565"/>
        <v>3.117994043246691</v>
      </c>
      <c r="W1243" s="33">
        <f t="shared" si="566"/>
        <v>178.64789922496647</v>
      </c>
      <c r="X1243" s="83">
        <v>0.7993055555555556</v>
      </c>
      <c r="Y1243" s="48"/>
      <c r="Z1243" s="49">
        <v>178</v>
      </c>
      <c r="AA1243" s="49">
        <v>8</v>
      </c>
      <c r="AB1243" s="49">
        <v>2.02</v>
      </c>
      <c r="AC1243" s="26">
        <f t="shared" si="553"/>
        <v>178.13389444444445</v>
      </c>
      <c r="AD1243" s="49">
        <v>51</v>
      </c>
      <c r="AE1243" s="49">
        <v>25</v>
      </c>
      <c r="AF1243" s="49">
        <v>35.46</v>
      </c>
      <c r="AG1243" s="26">
        <f t="shared" si="554"/>
        <v>51.426516666666664</v>
      </c>
      <c r="AH1243" s="49">
        <v>1</v>
      </c>
      <c r="AI1243" s="49">
        <v>36</v>
      </c>
      <c r="AJ1243" s="49">
        <v>18.55</v>
      </c>
      <c r="AK1243" s="14">
        <f t="shared" si="555"/>
        <v>1.6051527777777777</v>
      </c>
      <c r="AL1243" s="49">
        <v>176</v>
      </c>
      <c r="AM1243" s="49">
        <v>3</v>
      </c>
      <c r="AN1243" s="49">
        <v>57.05</v>
      </c>
      <c r="AO1243" s="16">
        <f t="shared" si="556"/>
        <v>176.06584722222223</v>
      </c>
      <c r="AP1243" s="16">
        <v>34</v>
      </c>
      <c r="AQ1243" s="16">
        <v>54</v>
      </c>
      <c r="AR1243" s="16">
        <v>58.25</v>
      </c>
      <c r="AS1243" s="14">
        <f t="shared" si="557"/>
        <v>34.916180555555556</v>
      </c>
      <c r="AT1243" s="16">
        <v>11</v>
      </c>
      <c r="AU1243" s="16">
        <v>7</v>
      </c>
      <c r="AV1243" s="16">
        <v>2.4500000000000002</v>
      </c>
      <c r="AW1243" s="14">
        <f t="shared" si="558"/>
        <v>11.117347222222222</v>
      </c>
      <c r="AX1243" s="14">
        <f t="shared" si="550"/>
        <v>-2.0680472222222193</v>
      </c>
      <c r="AY1243" s="14">
        <f t="shared" si="551"/>
        <v>-16.510336111111108</v>
      </c>
      <c r="AZ1243" s="14">
        <f t="shared" si="552"/>
        <v>142.68291666666664</v>
      </c>
      <c r="BA1243" s="12"/>
      <c r="BB1243" s="12"/>
      <c r="BC1243" s="12"/>
      <c r="BD1243" s="12"/>
    </row>
    <row r="1244" spans="1:56" s="25" customFormat="1">
      <c r="A1244" s="47">
        <v>0.8</v>
      </c>
      <c r="B1244" s="26">
        <f t="shared" si="546"/>
        <v>19.183333333333344</v>
      </c>
      <c r="C1244" s="26">
        <f t="shared" si="547"/>
        <v>25.892568063964632</v>
      </c>
      <c r="D1244" s="26">
        <f t="shared" si="548"/>
        <v>25.51039140840907</v>
      </c>
      <c r="E1244" s="26">
        <f t="shared" si="549"/>
        <v>25.666391408409069</v>
      </c>
      <c r="F1244" s="26">
        <f t="shared" si="542"/>
        <v>6.7194455577348426</v>
      </c>
      <c r="G1244" s="26">
        <f t="shared" ref="G1244:G1307" si="567">ASIN(SIN($B$24)*SIN($A$67)+COS(F1244)*COS($B$24)*COS($A$67))</f>
        <v>0.40918773092678778</v>
      </c>
      <c r="H1244" s="26">
        <f t="shared" si="543"/>
        <v>23.444730010639688</v>
      </c>
      <c r="I1244" s="33">
        <f t="shared" ref="I1244:I1307" si="568">IF(C1244-$B$31&gt;=0,C1244-$B$31, 24-$B$31+C1244)</f>
        <v>11.495623619520188</v>
      </c>
      <c r="J1244" s="50">
        <f t="shared" ref="J1244:J1307" si="569">I1244+$B$57</f>
        <v>11.651623619520189</v>
      </c>
      <c r="K1244" s="33">
        <f t="shared" si="559"/>
        <v>3.0503879304564951</v>
      </c>
      <c r="L1244" s="33">
        <f t="shared" si="544"/>
        <v>-0.99972142927644891</v>
      </c>
      <c r="M1244" s="33">
        <f t="shared" si="560"/>
        <v>3.1179882617052326</v>
      </c>
      <c r="N1244" s="33">
        <f t="shared" si="545"/>
        <v>2.3602200013011613E-2</v>
      </c>
      <c r="O1244" s="33">
        <f t="shared" si="561"/>
        <v>3.1179882617052326</v>
      </c>
      <c r="P1244" s="33">
        <f t="shared" si="562"/>
        <v>178.64756796704185</v>
      </c>
      <c r="Q1244" s="33">
        <f t="shared" ref="Q1244:Q1307" si="570">ASIN(SIN($A$42)*SIN($A$67)+COS(K1244)*COS($A$42)*COS($A$67))</f>
        <v>0.11693735291779207</v>
      </c>
      <c r="R1244" s="33">
        <f t="shared" si="563"/>
        <v>6.7000167896213085</v>
      </c>
      <c r="S1244" s="33">
        <f t="shared" ref="S1244:S1307" si="571">(SIN($A$67)*SIN(Q1244)-SIN($A$42))/(COS($A$67)*COS(Q1244))</f>
        <v>-0.99974641305473477</v>
      </c>
      <c r="T1244" s="33">
        <f t="shared" si="564"/>
        <v>3.119071656111303</v>
      </c>
      <c r="U1244" s="33">
        <f t="shared" ref="U1244:U1307" si="572">(COS($A$42)*SIN(K1244))/COS(Q1244)</f>
        <v>2.2519093769326409E-2</v>
      </c>
      <c r="V1244" s="72">
        <f t="shared" si="565"/>
        <v>3.119071656111303</v>
      </c>
      <c r="W1244" s="33">
        <f t="shared" si="566"/>
        <v>178.70964189405774</v>
      </c>
      <c r="X1244" s="83">
        <v>0.79999999999999993</v>
      </c>
      <c r="Y1244" s="48"/>
      <c r="Z1244" s="49">
        <v>178</v>
      </c>
      <c r="AA1244" s="49">
        <v>6</v>
      </c>
      <c r="AB1244" s="49">
        <v>57.08</v>
      </c>
      <c r="AC1244" s="26">
        <f t="shared" si="553"/>
        <v>178.11585555555556</v>
      </c>
      <c r="AD1244" s="49">
        <v>51</v>
      </c>
      <c r="AE1244" s="49">
        <v>25</v>
      </c>
      <c r="AF1244" s="49">
        <v>16.03</v>
      </c>
      <c r="AG1244" s="26">
        <f t="shared" si="554"/>
        <v>51.421119444444443</v>
      </c>
      <c r="AH1244" s="49">
        <v>1</v>
      </c>
      <c r="AI1244" s="49">
        <v>37</v>
      </c>
      <c r="AJ1244" s="49">
        <v>18.72</v>
      </c>
      <c r="AK1244" s="14">
        <f t="shared" si="555"/>
        <v>1.6218666666666666</v>
      </c>
      <c r="AL1244" s="49">
        <v>176</v>
      </c>
      <c r="AM1244" s="49">
        <v>8</v>
      </c>
      <c r="AN1244" s="49">
        <v>22.86</v>
      </c>
      <c r="AO1244" s="16">
        <f t="shared" si="556"/>
        <v>176.13968333333332</v>
      </c>
      <c r="AP1244" s="16">
        <v>34</v>
      </c>
      <c r="AQ1244" s="16">
        <v>54</v>
      </c>
      <c r="AR1244" s="16">
        <v>17.87</v>
      </c>
      <c r="AS1244" s="14">
        <f t="shared" si="557"/>
        <v>34.904963888888886</v>
      </c>
      <c r="AT1244" s="16">
        <v>11</v>
      </c>
      <c r="AU1244" s="16">
        <v>8</v>
      </c>
      <c r="AV1244" s="16">
        <v>2.62</v>
      </c>
      <c r="AW1244" s="14">
        <f t="shared" si="558"/>
        <v>11.134061111111111</v>
      </c>
      <c r="AX1244" s="14">
        <f t="shared" si="550"/>
        <v>-1.9761722222222318</v>
      </c>
      <c r="AY1244" s="14">
        <f t="shared" si="551"/>
        <v>-16.516155555555557</v>
      </c>
      <c r="AZ1244" s="14">
        <f t="shared" si="552"/>
        <v>142.68291666666664</v>
      </c>
      <c r="BA1244" s="12"/>
      <c r="BB1244" s="12"/>
      <c r="BC1244" s="12"/>
      <c r="BD1244" s="12"/>
    </row>
    <row r="1245" spans="1:56" s="25" customFormat="1">
      <c r="A1245" s="47">
        <v>0.80069444444444404</v>
      </c>
      <c r="B1245" s="26">
        <f t="shared" si="546"/>
        <v>19.200000000000003</v>
      </c>
      <c r="C1245" s="26">
        <f t="shared" si="547"/>
        <v>25.909280297297958</v>
      </c>
      <c r="D1245" s="26">
        <f t="shared" si="548"/>
        <v>25.527103641742393</v>
      </c>
      <c r="E1245" s="26">
        <f t="shared" si="549"/>
        <v>25.683103641742392</v>
      </c>
      <c r="F1245" s="26">
        <f t="shared" ref="F1245:F1308" si="573">(E1245*15*PI())/180</f>
        <v>6.7238208101902641</v>
      </c>
      <c r="G1245" s="26">
        <f t="shared" si="567"/>
        <v>0.40909341859128134</v>
      </c>
      <c r="H1245" s="26">
        <f t="shared" ref="H1245:H1308" si="574">(G1245*180)/PI()</f>
        <v>23.439326311859148</v>
      </c>
      <c r="I1245" s="33">
        <f t="shared" si="568"/>
        <v>11.512335852853514</v>
      </c>
      <c r="J1245" s="50">
        <f t="shared" si="569"/>
        <v>11.668335852853515</v>
      </c>
      <c r="K1245" s="33">
        <f t="shared" si="559"/>
        <v>3.0547631829119162</v>
      </c>
      <c r="L1245" s="33">
        <f t="shared" ref="L1245:L1308" si="575">(SIN($A$67)*SIN(G1248)-SIN($B$24))/(COS($A$67)*COS(G1248))</f>
        <v>-0.99971638064839141</v>
      </c>
      <c r="M1245" s="33">
        <f t="shared" si="560"/>
        <v>3.1177753170771241</v>
      </c>
      <c r="N1245" s="33">
        <f t="shared" ref="N1245:N1308" si="576">(COS($B$24)*SIN(F1248))/COS(G1248)</f>
        <v>2.3815084784247008E-2</v>
      </c>
      <c r="O1245" s="33">
        <f t="shared" si="561"/>
        <v>3.1177753170771241</v>
      </c>
      <c r="P1245" s="33">
        <f t="shared" si="562"/>
        <v>178.63536713858124</v>
      </c>
      <c r="Q1245" s="33">
        <f t="shared" si="570"/>
        <v>0.1168474872845334</v>
      </c>
      <c r="R1245" s="33">
        <f t="shared" si="563"/>
        <v>6.6948678681123157</v>
      </c>
      <c r="S1245" s="33">
        <f t="shared" si="571"/>
        <v>-0.99977010736810568</v>
      </c>
      <c r="T1245" s="33">
        <f t="shared" si="564"/>
        <v>3.1201496388357395</v>
      </c>
      <c r="U1245" s="33">
        <f t="shared" si="572"/>
        <v>2.1441371531846169E-2</v>
      </c>
      <c r="V1245" s="72">
        <f t="shared" si="565"/>
        <v>3.1201496388357395</v>
      </c>
      <c r="W1245" s="33">
        <f t="shared" si="566"/>
        <v>178.77140575455599</v>
      </c>
      <c r="X1245" s="83">
        <v>0.80069444444444438</v>
      </c>
      <c r="Y1245" s="48"/>
      <c r="Z1245" s="49">
        <v>178</v>
      </c>
      <c r="AA1245" s="49">
        <v>5</v>
      </c>
      <c r="AB1245" s="49">
        <v>52.3</v>
      </c>
      <c r="AC1245" s="26">
        <f t="shared" si="553"/>
        <v>178.09786111111111</v>
      </c>
      <c r="AD1245" s="49">
        <v>51</v>
      </c>
      <c r="AE1245" s="49">
        <v>24</v>
      </c>
      <c r="AF1245" s="49">
        <v>56.4</v>
      </c>
      <c r="AG1245" s="26">
        <f t="shared" si="554"/>
        <v>51.415666666666667</v>
      </c>
      <c r="AH1245" s="49">
        <v>1</v>
      </c>
      <c r="AI1245" s="49">
        <v>38</v>
      </c>
      <c r="AJ1245" s="49">
        <v>18.88</v>
      </c>
      <c r="AK1245" s="14">
        <f t="shared" si="555"/>
        <v>1.6385777777777779</v>
      </c>
      <c r="AL1245" s="49">
        <v>176</v>
      </c>
      <c r="AM1245" s="49">
        <v>12</v>
      </c>
      <c r="AN1245" s="49">
        <v>48.81</v>
      </c>
      <c r="AO1245" s="16">
        <f t="shared" si="556"/>
        <v>176.21355833333334</v>
      </c>
      <c r="AP1245" s="16">
        <v>34</v>
      </c>
      <c r="AQ1245" s="16">
        <v>53</v>
      </c>
      <c r="AR1245" s="16">
        <v>38.26</v>
      </c>
      <c r="AS1245" s="14">
        <f t="shared" si="557"/>
        <v>34.893961111111111</v>
      </c>
      <c r="AT1245" s="16">
        <v>11</v>
      </c>
      <c r="AU1245" s="16">
        <v>9</v>
      </c>
      <c r="AV1245" s="16">
        <v>2.78</v>
      </c>
      <c r="AW1245" s="14">
        <f t="shared" si="558"/>
        <v>11.150772222222223</v>
      </c>
      <c r="AX1245" s="14">
        <f t="shared" si="550"/>
        <v>-1.8843027777777763</v>
      </c>
      <c r="AY1245" s="14">
        <f t="shared" si="551"/>
        <v>-16.521705555555556</v>
      </c>
      <c r="AZ1245" s="14">
        <f t="shared" si="552"/>
        <v>142.68291666666667</v>
      </c>
      <c r="BA1245" s="12"/>
      <c r="BB1245" s="12"/>
      <c r="BC1245" s="12"/>
      <c r="BD1245" s="12"/>
    </row>
    <row r="1246" spans="1:56" s="25" customFormat="1">
      <c r="A1246" s="47">
        <v>0.80138888888888904</v>
      </c>
      <c r="B1246" s="26">
        <f t="shared" ref="B1246:B1309" si="577">(A1245-INT(A1245))*24</f>
        <v>19.216666666666658</v>
      </c>
      <c r="C1246" s="26">
        <f t="shared" ref="C1246:C1309" si="578">$D$50+B1246*1.002734</f>
        <v>25.92599253063128</v>
      </c>
      <c r="D1246" s="26">
        <f t="shared" ref="D1246:D1309" si="579">C1247-$C$14</f>
        <v>25.54381587507574</v>
      </c>
      <c r="E1246" s="26">
        <f t="shared" ref="E1246:E1309" si="580">D1246+$B$57</f>
        <v>25.699815875075739</v>
      </c>
      <c r="F1246" s="26">
        <f t="shared" si="573"/>
        <v>6.7281960626456909</v>
      </c>
      <c r="G1246" s="26">
        <f t="shared" si="567"/>
        <v>0.40899823102725469</v>
      </c>
      <c r="H1246" s="26">
        <f t="shared" si="574"/>
        <v>23.43387246617829</v>
      </c>
      <c r="I1246" s="33">
        <f t="shared" si="568"/>
        <v>11.529048086186837</v>
      </c>
      <c r="J1246" s="50">
        <f t="shared" si="569"/>
        <v>11.685048086186837</v>
      </c>
      <c r="K1246" s="33">
        <f t="shared" si="559"/>
        <v>3.0591384353673368</v>
      </c>
      <c r="L1246" s="33">
        <f t="shared" si="575"/>
        <v>-0.99971129826023042</v>
      </c>
      <c r="M1246" s="33">
        <f t="shared" si="560"/>
        <v>3.117562854078006</v>
      </c>
      <c r="N1246" s="33">
        <f t="shared" si="576"/>
        <v>2.4027486985631865E-2</v>
      </c>
      <c r="O1246" s="33">
        <f t="shared" si="561"/>
        <v>3.117562854078006</v>
      </c>
      <c r="P1246" s="33">
        <f t="shared" si="562"/>
        <v>178.62319390542908</v>
      </c>
      <c r="Q1246" s="33">
        <f t="shared" si="570"/>
        <v>0.11676202866246006</v>
      </c>
      <c r="R1246" s="33">
        <f t="shared" si="563"/>
        <v>6.68997144974451</v>
      </c>
      <c r="S1246" s="33">
        <f t="shared" si="571"/>
        <v>-0.99979264707327153</v>
      </c>
      <c r="T1246" s="33">
        <f t="shared" si="564"/>
        <v>3.1212279737250217</v>
      </c>
      <c r="U1246" s="33">
        <f t="shared" si="572"/>
        <v>2.0363272286660201E-2</v>
      </c>
      <c r="V1246" s="72">
        <f t="shared" si="565"/>
        <v>3.1212279737250217</v>
      </c>
      <c r="W1246" s="33">
        <f t="shared" si="566"/>
        <v>178.83318979261355</v>
      </c>
      <c r="X1246" s="83">
        <v>0.80138888888888893</v>
      </c>
      <c r="Y1246" s="48"/>
      <c r="Z1246" s="49">
        <v>178</v>
      </c>
      <c r="AA1246" s="49">
        <v>4</v>
      </c>
      <c r="AB1246" s="49">
        <v>47.67</v>
      </c>
      <c r="AC1246" s="26">
        <f t="shared" si="553"/>
        <v>178.07990833333332</v>
      </c>
      <c r="AD1246" s="49">
        <v>51</v>
      </c>
      <c r="AE1246" s="49">
        <v>24</v>
      </c>
      <c r="AF1246" s="49">
        <v>36.590000000000003</v>
      </c>
      <c r="AG1246" s="26">
        <f t="shared" si="554"/>
        <v>51.410163888888889</v>
      </c>
      <c r="AH1246" s="49">
        <v>1</v>
      </c>
      <c r="AI1246" s="49">
        <v>39</v>
      </c>
      <c r="AJ1246" s="49">
        <v>19.05</v>
      </c>
      <c r="AK1246" s="14">
        <f t="shared" si="555"/>
        <v>1.6552916666666668</v>
      </c>
      <c r="AL1246" s="49">
        <v>176</v>
      </c>
      <c r="AM1246" s="49">
        <v>17</v>
      </c>
      <c r="AN1246" s="49">
        <v>14.89</v>
      </c>
      <c r="AO1246" s="16">
        <f t="shared" si="556"/>
        <v>176.28746944444444</v>
      </c>
      <c r="AP1246" s="16">
        <v>34</v>
      </c>
      <c r="AQ1246" s="16">
        <v>52</v>
      </c>
      <c r="AR1246" s="16">
        <v>59.42</v>
      </c>
      <c r="AS1246" s="14">
        <f t="shared" si="557"/>
        <v>34.883172222222221</v>
      </c>
      <c r="AT1246" s="16">
        <v>11</v>
      </c>
      <c r="AU1246" s="16">
        <v>10</v>
      </c>
      <c r="AV1246" s="16">
        <v>2.94</v>
      </c>
      <c r="AW1246" s="14">
        <f t="shared" si="558"/>
        <v>11.167483333333333</v>
      </c>
      <c r="AX1246" s="14">
        <f t="shared" si="550"/>
        <v>-1.7924388888888814</v>
      </c>
      <c r="AY1246" s="14">
        <f t="shared" si="551"/>
        <v>-16.526991666666667</v>
      </c>
      <c r="AZ1246" s="14">
        <f t="shared" si="552"/>
        <v>142.682875</v>
      </c>
      <c r="BA1246" s="12"/>
      <c r="BB1246" s="12"/>
      <c r="BC1246" s="12"/>
      <c r="BD1246" s="12"/>
    </row>
    <row r="1247" spans="1:56" s="25" customFormat="1">
      <c r="A1247" s="47">
        <v>0.80208333333333304</v>
      </c>
      <c r="B1247" s="26">
        <f t="shared" si="577"/>
        <v>19.233333333333338</v>
      </c>
      <c r="C1247" s="26">
        <f t="shared" si="578"/>
        <v>25.942704763964628</v>
      </c>
      <c r="D1247" s="26">
        <f t="shared" si="579"/>
        <v>25.560528108409063</v>
      </c>
      <c r="E1247" s="26">
        <f t="shared" si="580"/>
        <v>25.716528108409062</v>
      </c>
      <c r="F1247" s="26">
        <f t="shared" si="573"/>
        <v>6.7325713151011097</v>
      </c>
      <c r="G1247" s="26">
        <f t="shared" si="567"/>
        <v>0.40890217016422742</v>
      </c>
      <c r="H1247" s="26">
        <f t="shared" si="574"/>
        <v>23.428368584150441</v>
      </c>
      <c r="I1247" s="33">
        <f t="shared" si="568"/>
        <v>11.545760319520184</v>
      </c>
      <c r="J1247" s="50">
        <f t="shared" si="569"/>
        <v>11.701760319520185</v>
      </c>
      <c r="K1247" s="33">
        <f t="shared" si="559"/>
        <v>3.0635136878227631</v>
      </c>
      <c r="L1247" s="33">
        <f t="shared" si="575"/>
        <v>-0.9997061825216188</v>
      </c>
      <c r="M1247" s="33">
        <f t="shared" si="560"/>
        <v>3.1173508769376186</v>
      </c>
      <c r="N1247" s="33">
        <f t="shared" si="576"/>
        <v>2.4239402386441258E-2</v>
      </c>
      <c r="O1247" s="33">
        <f t="shared" si="561"/>
        <v>3.1173508769376186</v>
      </c>
      <c r="P1247" s="33">
        <f t="shared" si="562"/>
        <v>178.61104850993163</v>
      </c>
      <c r="Q1247" s="33">
        <f t="shared" si="570"/>
        <v>0.11668097855426558</v>
      </c>
      <c r="R1247" s="33">
        <f t="shared" si="563"/>
        <v>6.6853276206158876</v>
      </c>
      <c r="S1247" s="33">
        <f t="shared" si="571"/>
        <v>-0.99981403066363805</v>
      </c>
      <c r="T1247" s="33">
        <f t="shared" si="564"/>
        <v>3.1223066430771533</v>
      </c>
      <c r="U1247" s="33">
        <f t="shared" si="572"/>
        <v>1.9284814962293735E-2</v>
      </c>
      <c r="V1247" s="72">
        <f t="shared" si="565"/>
        <v>3.1223066430771533</v>
      </c>
      <c r="W1247" s="33">
        <f t="shared" si="566"/>
        <v>178.89499299398079</v>
      </c>
      <c r="X1247" s="83">
        <v>0.80208333333333337</v>
      </c>
      <c r="Y1247" s="48"/>
      <c r="Z1247" s="49">
        <v>178</v>
      </c>
      <c r="AA1247" s="49">
        <v>3</v>
      </c>
      <c r="AB1247" s="49">
        <v>43.19</v>
      </c>
      <c r="AC1247" s="26">
        <f t="shared" si="553"/>
        <v>178.06199722222223</v>
      </c>
      <c r="AD1247" s="49">
        <v>51</v>
      </c>
      <c r="AE1247" s="49">
        <v>24</v>
      </c>
      <c r="AF1247" s="49">
        <v>16.600000000000001</v>
      </c>
      <c r="AG1247" s="26">
        <f t="shared" si="554"/>
        <v>51.404611111111109</v>
      </c>
      <c r="AH1247" s="49">
        <v>1</v>
      </c>
      <c r="AI1247" s="49">
        <v>40</v>
      </c>
      <c r="AJ1247" s="49">
        <v>19.21</v>
      </c>
      <c r="AK1247" s="14">
        <f t="shared" si="555"/>
        <v>1.6720027777777777</v>
      </c>
      <c r="AL1247" s="49">
        <v>176</v>
      </c>
      <c r="AM1247" s="49">
        <v>21</v>
      </c>
      <c r="AN1247" s="49">
        <v>41.1</v>
      </c>
      <c r="AO1247" s="16">
        <f t="shared" si="556"/>
        <v>176.36141666666666</v>
      </c>
      <c r="AP1247" s="16">
        <v>34</v>
      </c>
      <c r="AQ1247" s="16">
        <v>52</v>
      </c>
      <c r="AR1247" s="16">
        <v>21.34</v>
      </c>
      <c r="AS1247" s="14">
        <f t="shared" si="557"/>
        <v>34.872594444444445</v>
      </c>
      <c r="AT1247" s="16">
        <v>11</v>
      </c>
      <c r="AU1247" s="16">
        <v>11</v>
      </c>
      <c r="AV1247" s="16">
        <v>3.11</v>
      </c>
      <c r="AW1247" s="14">
        <f t="shared" si="558"/>
        <v>11.184197222222222</v>
      </c>
      <c r="AX1247" s="14">
        <f t="shared" ref="AX1247:AX1310" si="581">AO1247-AC1247</f>
        <v>-1.7005805555555753</v>
      </c>
      <c r="AY1247" s="14">
        <f t="shared" ref="AY1247:AY1310" si="582">AS1247-AG1247</f>
        <v>-16.532016666666664</v>
      </c>
      <c r="AZ1247" s="14">
        <f t="shared" ref="AZ1247:AZ1310" si="583">(AW1247-AK1247)*15</f>
        <v>142.68291666666667</v>
      </c>
      <c r="BA1247" s="12"/>
      <c r="BB1247" s="12"/>
      <c r="BC1247" s="12"/>
      <c r="BD1247" s="12"/>
    </row>
    <row r="1248" spans="1:56" s="25" customFormat="1">
      <c r="A1248" s="47">
        <v>0.80277777777777803</v>
      </c>
      <c r="B1248" s="26">
        <f t="shared" si="577"/>
        <v>19.249999999999993</v>
      </c>
      <c r="C1248" s="26">
        <f t="shared" si="578"/>
        <v>25.95941699729795</v>
      </c>
      <c r="D1248" s="26">
        <f t="shared" si="579"/>
        <v>25.577240341742407</v>
      </c>
      <c r="E1248" s="26">
        <f t="shared" si="580"/>
        <v>25.733240341742405</v>
      </c>
      <c r="F1248" s="26">
        <f t="shared" si="573"/>
        <v>6.7369465675565356</v>
      </c>
      <c r="G1248" s="26">
        <f t="shared" si="567"/>
        <v>0.40880523794913404</v>
      </c>
      <c r="H1248" s="26">
        <f t="shared" si="574"/>
        <v>23.422814777326739</v>
      </c>
      <c r="I1248" s="33">
        <f t="shared" si="568"/>
        <v>11.562472552853507</v>
      </c>
      <c r="J1248" s="50">
        <f t="shared" si="569"/>
        <v>11.718472552853507</v>
      </c>
      <c r="K1248" s="33">
        <f t="shared" si="559"/>
        <v>3.0678889402781837</v>
      </c>
      <c r="L1248" s="33">
        <f t="shared" si="575"/>
        <v>-0.9997010338448068</v>
      </c>
      <c r="M1248" s="33">
        <f t="shared" si="560"/>
        <v>3.1171393898741049</v>
      </c>
      <c r="N1248" s="33">
        <f t="shared" si="576"/>
        <v>2.4450826767706536E-2</v>
      </c>
      <c r="O1248" s="33">
        <f t="shared" si="561"/>
        <v>3.1171393898741049</v>
      </c>
      <c r="P1248" s="33">
        <f t="shared" si="562"/>
        <v>178.59893119377068</v>
      </c>
      <c r="Q1248" s="33">
        <f t="shared" si="570"/>
        <v>0.11660433838523335</v>
      </c>
      <c r="R1248" s="33">
        <f t="shared" si="563"/>
        <v>6.6809364623891714</v>
      </c>
      <c r="S1248" s="33">
        <f t="shared" si="571"/>
        <v>-0.99983425670980841</v>
      </c>
      <c r="T1248" s="33">
        <f t="shared" si="564"/>
        <v>3.1233856291834274</v>
      </c>
      <c r="U1248" s="33">
        <f t="shared" si="572"/>
        <v>1.8206018497872973E-2</v>
      </c>
      <c r="V1248" s="72">
        <f t="shared" si="565"/>
        <v>3.1233856291834274</v>
      </c>
      <c r="W1248" s="33">
        <f t="shared" si="566"/>
        <v>178.95681434402357</v>
      </c>
      <c r="X1248" s="83">
        <v>0.8027777777777777</v>
      </c>
      <c r="Y1248" s="48"/>
      <c r="Z1248" s="49">
        <v>178</v>
      </c>
      <c r="AA1248" s="49">
        <v>2</v>
      </c>
      <c r="AB1248" s="49">
        <v>38.880000000000003</v>
      </c>
      <c r="AC1248" s="26">
        <f t="shared" ref="AC1248:AC1311" si="584">AB1248/3600+AA1248/60+Z1248</f>
        <v>178.04413333333332</v>
      </c>
      <c r="AD1248" s="49">
        <v>51</v>
      </c>
      <c r="AE1248" s="49">
        <v>23</v>
      </c>
      <c r="AF1248" s="49">
        <v>56.42</v>
      </c>
      <c r="AG1248" s="26">
        <f t="shared" ref="AG1248:AG1311" si="585">AF1248/3600+AE1248/60+AD1248</f>
        <v>51.399005555555554</v>
      </c>
      <c r="AH1248" s="49">
        <v>1</v>
      </c>
      <c r="AI1248" s="49">
        <v>41</v>
      </c>
      <c r="AJ1248" s="49">
        <v>19.38</v>
      </c>
      <c r="AK1248" s="14">
        <f t="shared" ref="AK1248:AK1311" si="586">AJ1248/3600+AI1248/60+AH1248</f>
        <v>1.6887166666666666</v>
      </c>
      <c r="AL1248" s="49">
        <v>176</v>
      </c>
      <c r="AM1248" s="49">
        <v>26</v>
      </c>
      <c r="AN1248" s="49">
        <v>7.44</v>
      </c>
      <c r="AO1248" s="16">
        <f t="shared" ref="AO1248:AO1311" si="587">AN1248/3600+AM1248/60+AL1248</f>
        <v>176.43539999999999</v>
      </c>
      <c r="AP1248" s="16">
        <v>34</v>
      </c>
      <c r="AQ1248" s="16">
        <v>51</v>
      </c>
      <c r="AR1248" s="16">
        <v>44.02</v>
      </c>
      <c r="AS1248" s="14">
        <f t="shared" ref="AS1248:AS1311" si="588">AR1248/3600+AQ1248/60+AP1248</f>
        <v>34.862227777777775</v>
      </c>
      <c r="AT1248" s="16">
        <v>11</v>
      </c>
      <c r="AU1248" s="16">
        <v>12</v>
      </c>
      <c r="AV1248" s="16">
        <v>3.27</v>
      </c>
      <c r="AW1248" s="14">
        <f t="shared" ref="AW1248:AW1311" si="589">AV1248/3600+AU1248/60+AT1248</f>
        <v>11.200908333333333</v>
      </c>
      <c r="AX1248" s="14">
        <f t="shared" si="581"/>
        <v>-1.6087333333333333</v>
      </c>
      <c r="AY1248" s="14">
        <f t="shared" si="582"/>
        <v>-16.536777777777779</v>
      </c>
      <c r="AZ1248" s="14">
        <f t="shared" si="583"/>
        <v>142.682875</v>
      </c>
      <c r="BA1248" s="12"/>
      <c r="BB1248" s="12"/>
      <c r="BC1248" s="12"/>
      <c r="BD1248" s="12"/>
    </row>
    <row r="1249" spans="1:56" s="25" customFormat="1">
      <c r="A1249" s="47">
        <v>0.80347222222222203</v>
      </c>
      <c r="B1249" s="26">
        <f t="shared" si="577"/>
        <v>19.266666666666673</v>
      </c>
      <c r="C1249" s="26">
        <f t="shared" si="578"/>
        <v>25.976129230631294</v>
      </c>
      <c r="D1249" s="26">
        <f t="shared" si="579"/>
        <v>25.593952575075729</v>
      </c>
      <c r="E1249" s="26">
        <f t="shared" si="580"/>
        <v>25.749952575075728</v>
      </c>
      <c r="F1249" s="26">
        <f t="shared" si="573"/>
        <v>6.7413218200119571</v>
      </c>
      <c r="G1249" s="26">
        <f t="shared" si="567"/>
        <v>0.40870743634627832</v>
      </c>
      <c r="H1249" s="26">
        <f t="shared" si="574"/>
        <v>23.41721115825349</v>
      </c>
      <c r="I1249" s="33">
        <f t="shared" si="568"/>
        <v>11.57918478618685</v>
      </c>
      <c r="J1249" s="50">
        <f t="shared" si="569"/>
        <v>11.735184786186851</v>
      </c>
      <c r="K1249" s="33">
        <f t="shared" si="559"/>
        <v>3.0722641927336101</v>
      </c>
      <c r="L1249" s="33">
        <f t="shared" si="575"/>
        <v>-0.99969585264460725</v>
      </c>
      <c r="M1249" s="33">
        <f t="shared" si="560"/>
        <v>3.1169283970939849</v>
      </c>
      <c r="N1249" s="33">
        <f t="shared" si="576"/>
        <v>2.4661755922311259E-2</v>
      </c>
      <c r="O1249" s="33">
        <f t="shared" si="561"/>
        <v>3.1169283970939849</v>
      </c>
      <c r="P1249" s="33">
        <f t="shared" si="562"/>
        <v>178.58684219796206</v>
      </c>
      <c r="Q1249" s="33">
        <f t="shared" si="570"/>
        <v>0.11653210950319363</v>
      </c>
      <c r="R1249" s="33">
        <f t="shared" si="563"/>
        <v>6.6767980522893478</v>
      </c>
      <c r="S1249" s="33">
        <f t="shared" si="571"/>
        <v>-0.99985332385969261</v>
      </c>
      <c r="T1249" s="33">
        <f t="shared" si="564"/>
        <v>3.124464914328823</v>
      </c>
      <c r="U1249" s="33">
        <f t="shared" si="572"/>
        <v>1.7126901842560636E-2</v>
      </c>
      <c r="V1249" s="72">
        <f t="shared" si="565"/>
        <v>3.124464914328823</v>
      </c>
      <c r="W1249" s="33">
        <f t="shared" si="566"/>
        <v>179.01865282774591</v>
      </c>
      <c r="X1249" s="83">
        <v>0.80347222222222225</v>
      </c>
      <c r="Y1249" s="48"/>
      <c r="Z1249" s="49">
        <v>178</v>
      </c>
      <c r="AA1249" s="49">
        <v>1</v>
      </c>
      <c r="AB1249" s="49">
        <v>34.71</v>
      </c>
      <c r="AC1249" s="26">
        <f t="shared" si="584"/>
        <v>178.02630833333333</v>
      </c>
      <c r="AD1249" s="49">
        <v>51</v>
      </c>
      <c r="AE1249" s="49">
        <v>23</v>
      </c>
      <c r="AF1249" s="49">
        <v>36.049999999999997</v>
      </c>
      <c r="AG1249" s="26">
        <f t="shared" si="585"/>
        <v>51.393347222222225</v>
      </c>
      <c r="AH1249" s="49">
        <v>1</v>
      </c>
      <c r="AI1249" s="49">
        <v>42</v>
      </c>
      <c r="AJ1249" s="49">
        <v>19.54</v>
      </c>
      <c r="AK1249" s="14">
        <f t="shared" si="586"/>
        <v>1.7054277777777778</v>
      </c>
      <c r="AL1249" s="49">
        <v>176</v>
      </c>
      <c r="AM1249" s="49">
        <v>30</v>
      </c>
      <c r="AN1249" s="49">
        <v>33.9</v>
      </c>
      <c r="AO1249" s="16">
        <f t="shared" si="587"/>
        <v>176.50941666666665</v>
      </c>
      <c r="AP1249" s="16">
        <v>34</v>
      </c>
      <c r="AQ1249" s="16">
        <v>51</v>
      </c>
      <c r="AR1249" s="16">
        <v>7.47</v>
      </c>
      <c r="AS1249" s="14">
        <f t="shared" si="588"/>
        <v>34.852074999999999</v>
      </c>
      <c r="AT1249" s="16">
        <v>11</v>
      </c>
      <c r="AU1249" s="16">
        <v>13</v>
      </c>
      <c r="AV1249" s="16">
        <v>3.44</v>
      </c>
      <c r="AW1249" s="14">
        <f t="shared" si="589"/>
        <v>11.217622222222221</v>
      </c>
      <c r="AX1249" s="14">
        <f t="shared" si="581"/>
        <v>-1.5168916666666803</v>
      </c>
      <c r="AY1249" s="14">
        <f t="shared" si="582"/>
        <v>-16.541272222222226</v>
      </c>
      <c r="AZ1249" s="14">
        <f t="shared" si="583"/>
        <v>142.68291666666664</v>
      </c>
      <c r="BA1249" s="12"/>
      <c r="BB1249" s="12"/>
      <c r="BC1249" s="12"/>
      <c r="BD1249" s="12"/>
    </row>
    <row r="1250" spans="1:56" s="25" customFormat="1">
      <c r="A1250" s="47">
        <v>0.80416666666666703</v>
      </c>
      <c r="B1250" s="26">
        <f t="shared" si="577"/>
        <v>19.283333333333328</v>
      </c>
      <c r="C1250" s="26">
        <f t="shared" si="578"/>
        <v>25.992841463964616</v>
      </c>
      <c r="D1250" s="26">
        <f t="shared" si="579"/>
        <v>25.610664808409076</v>
      </c>
      <c r="E1250" s="26">
        <f t="shared" si="580"/>
        <v>25.766664808409075</v>
      </c>
      <c r="F1250" s="26">
        <f t="shared" si="573"/>
        <v>6.7456970724673839</v>
      </c>
      <c r="G1250" s="26">
        <f t="shared" si="567"/>
        <v>0.40860876733728435</v>
      </c>
      <c r="H1250" s="26">
        <f t="shared" si="574"/>
        <v>23.411557840469399</v>
      </c>
      <c r="I1250" s="33">
        <f t="shared" si="568"/>
        <v>11.595897019520173</v>
      </c>
      <c r="J1250" s="50">
        <f t="shared" si="569"/>
        <v>11.751897019520174</v>
      </c>
      <c r="K1250" s="33">
        <f t="shared" si="559"/>
        <v>3.0766394451890298</v>
      </c>
      <c r="L1250" s="33">
        <f t="shared" si="575"/>
        <v>-0.99969063933836011</v>
      </c>
      <c r="M1250" s="33">
        <f t="shared" si="560"/>
        <v>3.116717902792022</v>
      </c>
      <c r="N1250" s="33">
        <f t="shared" si="576"/>
        <v>2.4872185655082587E-2</v>
      </c>
      <c r="O1250" s="33">
        <f t="shared" si="561"/>
        <v>3.116717902792022</v>
      </c>
      <c r="P1250" s="33">
        <f t="shared" si="562"/>
        <v>178.57478176284803</v>
      </c>
      <c r="Q1250" s="33">
        <f t="shared" si="570"/>
        <v>0.11646429317848432</v>
      </c>
      <c r="R1250" s="33">
        <f t="shared" si="563"/>
        <v>6.6729124631014161</v>
      </c>
      <c r="S1250" s="33">
        <f t="shared" si="571"/>
        <v>-0.9998712308386084</v>
      </c>
      <c r="T1250" s="33">
        <f t="shared" si="564"/>
        <v>3.1255444807922865</v>
      </c>
      <c r="U1250" s="33">
        <f t="shared" si="572"/>
        <v>1.6047483955011845E-2</v>
      </c>
      <c r="V1250" s="72">
        <f t="shared" si="565"/>
        <v>3.1255444807922865</v>
      </c>
      <c r="W1250" s="33">
        <f t="shared" si="566"/>
        <v>179.0805074298062</v>
      </c>
      <c r="X1250" s="83">
        <v>0.8041666666666667</v>
      </c>
      <c r="Y1250" s="48"/>
      <c r="Z1250" s="49">
        <v>178</v>
      </c>
      <c r="AA1250" s="49">
        <v>0</v>
      </c>
      <c r="AB1250" s="49">
        <v>30.71</v>
      </c>
      <c r="AC1250" s="26">
        <f t="shared" si="584"/>
        <v>178.00853055555555</v>
      </c>
      <c r="AD1250" s="49">
        <v>51</v>
      </c>
      <c r="AE1250" s="49">
        <v>23</v>
      </c>
      <c r="AF1250" s="49">
        <v>15.5</v>
      </c>
      <c r="AG1250" s="26">
        <f t="shared" si="585"/>
        <v>51.387638888888887</v>
      </c>
      <c r="AH1250" s="49">
        <v>1</v>
      </c>
      <c r="AI1250" s="49">
        <v>43</v>
      </c>
      <c r="AJ1250" s="49">
        <v>19.7</v>
      </c>
      <c r="AK1250" s="14">
        <f t="shared" si="586"/>
        <v>1.7221388888888889</v>
      </c>
      <c r="AL1250" s="49">
        <v>176</v>
      </c>
      <c r="AM1250" s="49">
        <v>35</v>
      </c>
      <c r="AN1250" s="49">
        <v>0.48</v>
      </c>
      <c r="AO1250" s="16">
        <f t="shared" si="587"/>
        <v>176.58346666666668</v>
      </c>
      <c r="AP1250" s="16">
        <v>34</v>
      </c>
      <c r="AQ1250" s="16">
        <v>50</v>
      </c>
      <c r="AR1250" s="16">
        <v>31.69</v>
      </c>
      <c r="AS1250" s="14">
        <f t="shared" si="588"/>
        <v>34.84213611111111</v>
      </c>
      <c r="AT1250" s="16">
        <v>11</v>
      </c>
      <c r="AU1250" s="16">
        <v>14</v>
      </c>
      <c r="AV1250" s="16">
        <v>3.6</v>
      </c>
      <c r="AW1250" s="14">
        <f t="shared" si="589"/>
        <v>11.234333333333334</v>
      </c>
      <c r="AX1250" s="14">
        <f t="shared" si="581"/>
        <v>-1.4250638888888716</v>
      </c>
      <c r="AY1250" s="14">
        <f t="shared" si="582"/>
        <v>-16.545502777777777</v>
      </c>
      <c r="AZ1250" s="14">
        <f t="shared" si="583"/>
        <v>142.68291666666667</v>
      </c>
      <c r="BA1250" s="12"/>
      <c r="BB1250" s="12"/>
      <c r="BC1250" s="12"/>
      <c r="BD1250" s="12"/>
    </row>
    <row r="1251" spans="1:56">
      <c r="A1251" s="11">
        <v>0.80486111111111103</v>
      </c>
      <c r="B1251" s="12">
        <f t="shared" si="577"/>
        <v>19.300000000000008</v>
      </c>
      <c r="C1251" s="12">
        <f t="shared" si="578"/>
        <v>26.009553697297964</v>
      </c>
      <c r="D1251" s="12">
        <f t="shared" si="579"/>
        <v>25.627377041742399</v>
      </c>
      <c r="E1251" s="12">
        <f t="shared" si="580"/>
        <v>25.783377041742398</v>
      </c>
      <c r="F1251" s="12">
        <f t="shared" si="573"/>
        <v>6.7500723249228045</v>
      </c>
      <c r="G1251" s="12">
        <f t="shared" si="567"/>
        <v>0.40850923292105035</v>
      </c>
      <c r="H1251" s="26">
        <f t="shared" si="574"/>
        <v>23.405854938502891</v>
      </c>
      <c r="I1251" s="33">
        <f t="shared" si="568"/>
        <v>11.61260925285352</v>
      </c>
      <c r="J1251" s="50">
        <f t="shared" si="569"/>
        <v>11.768609252853521</v>
      </c>
      <c r="K1251" s="33">
        <f t="shared" si="559"/>
        <v>3.081014697644457</v>
      </c>
      <c r="L1251" s="33">
        <f t="shared" si="575"/>
        <v>-0.99968539434589676</v>
      </c>
      <c r="M1251" s="33">
        <f t="shared" si="560"/>
        <v>3.1165079111511345</v>
      </c>
      <c r="N1251" s="33">
        <f t="shared" si="576"/>
        <v>2.508211178288533E-2</v>
      </c>
      <c r="O1251" s="33">
        <f t="shared" si="561"/>
        <v>3.1165079111511345</v>
      </c>
      <c r="P1251" s="33">
        <f t="shared" si="562"/>
        <v>178.56275012809215</v>
      </c>
      <c r="Q1251" s="33">
        <f t="shared" si="570"/>
        <v>0.11640089060391269</v>
      </c>
      <c r="R1251" s="33">
        <f t="shared" si="563"/>
        <v>6.6692797631681966</v>
      </c>
      <c r="S1251" s="33">
        <f t="shared" si="571"/>
        <v>-0.99988797644937844</v>
      </c>
      <c r="T1251" s="33">
        <f t="shared" si="564"/>
        <v>3.1266243108471894</v>
      </c>
      <c r="U1251" s="33">
        <f t="shared" si="572"/>
        <v>1.4967783802804774E-2</v>
      </c>
      <c r="V1251" s="72">
        <f t="shared" si="565"/>
        <v>3.1266243108471894</v>
      </c>
      <c r="W1251" s="33">
        <f t="shared" si="566"/>
        <v>179.14237713454355</v>
      </c>
      <c r="X1251" s="83">
        <v>0.80486111111111114</v>
      </c>
      <c r="Y1251" s="48"/>
      <c r="Z1251" s="49">
        <v>177</v>
      </c>
      <c r="AA1251" s="49">
        <v>59</v>
      </c>
      <c r="AB1251" s="49">
        <v>26.87</v>
      </c>
      <c r="AC1251" s="26">
        <f t="shared" si="584"/>
        <v>177.99079722222223</v>
      </c>
      <c r="AD1251" s="49">
        <v>51</v>
      </c>
      <c r="AE1251" s="49">
        <v>22</v>
      </c>
      <c r="AF1251" s="49">
        <v>54.77</v>
      </c>
      <c r="AG1251" s="26">
        <f t="shared" si="585"/>
        <v>51.381880555555554</v>
      </c>
      <c r="AH1251" s="49">
        <v>1</v>
      </c>
      <c r="AI1251" s="49">
        <v>44</v>
      </c>
      <c r="AJ1251" s="49">
        <v>19.87</v>
      </c>
      <c r="AK1251" s="14">
        <f t="shared" si="586"/>
        <v>1.7388527777777778</v>
      </c>
      <c r="AL1251" s="49">
        <v>176</v>
      </c>
      <c r="AM1251" s="49">
        <v>39</v>
      </c>
      <c r="AN1251" s="49">
        <v>27.18</v>
      </c>
      <c r="AO1251" s="16">
        <f t="shared" si="587"/>
        <v>176.65754999999999</v>
      </c>
      <c r="AP1251" s="16">
        <v>34</v>
      </c>
      <c r="AQ1251" s="16">
        <v>49</v>
      </c>
      <c r="AR1251" s="16">
        <v>56.67</v>
      </c>
      <c r="AS1251" s="14">
        <f t="shared" si="588"/>
        <v>34.832408333333333</v>
      </c>
      <c r="AT1251" s="16">
        <v>11</v>
      </c>
      <c r="AU1251" s="16">
        <v>15</v>
      </c>
      <c r="AV1251" s="16">
        <v>3.77</v>
      </c>
      <c r="AW1251" s="14">
        <f t="shared" si="589"/>
        <v>11.251047222222223</v>
      </c>
      <c r="AX1251" s="14">
        <f t="shared" si="581"/>
        <v>-1.3332472222222407</v>
      </c>
      <c r="AY1251" s="14">
        <f t="shared" si="582"/>
        <v>-16.549472222222221</v>
      </c>
      <c r="AZ1251" s="14">
        <f t="shared" si="583"/>
        <v>142.68291666666667</v>
      </c>
    </row>
    <row r="1252" spans="1:56">
      <c r="A1252" s="11">
        <v>0.80555555555555602</v>
      </c>
      <c r="B1252" s="12">
        <f t="shared" si="577"/>
        <v>19.316666666666663</v>
      </c>
      <c r="C1252" s="12">
        <f t="shared" si="578"/>
        <v>26.026265930631286</v>
      </c>
      <c r="D1252" s="12">
        <f t="shared" si="579"/>
        <v>25.644089275075743</v>
      </c>
      <c r="E1252" s="12">
        <f t="shared" si="580"/>
        <v>25.800089275075742</v>
      </c>
      <c r="F1252" s="12">
        <f t="shared" si="573"/>
        <v>6.7544475773782295</v>
      </c>
      <c r="G1252" s="12">
        <f t="shared" si="567"/>
        <v>0.40840883511369847</v>
      </c>
      <c r="H1252" s="26">
        <f t="shared" si="574"/>
        <v>23.400102567869261</v>
      </c>
      <c r="I1252" s="33">
        <f t="shared" si="568"/>
        <v>11.629321486186843</v>
      </c>
      <c r="J1252" s="50">
        <f t="shared" si="569"/>
        <v>11.785321486186843</v>
      </c>
      <c r="K1252" s="33">
        <f t="shared" si="559"/>
        <v>3.0853899500998776</v>
      </c>
      <c r="L1252" s="33">
        <f t="shared" si="575"/>
        <v>-0.99968011808950419</v>
      </c>
      <c r="M1252" s="33">
        <f t="shared" si="560"/>
        <v>3.1162984263423126</v>
      </c>
      <c r="N1252" s="33">
        <f t="shared" si="576"/>
        <v>2.5291530134714389E-2</v>
      </c>
      <c r="O1252" s="33">
        <f t="shared" si="561"/>
        <v>3.1162984263423126</v>
      </c>
      <c r="P1252" s="33">
        <f t="shared" si="562"/>
        <v>178.55074753267456</v>
      </c>
      <c r="Q1252" s="33">
        <f t="shared" si="570"/>
        <v>0.11634190289472071</v>
      </c>
      <c r="R1252" s="33">
        <f t="shared" si="563"/>
        <v>6.6659000163883526</v>
      </c>
      <c r="S1252" s="33">
        <f t="shared" si="571"/>
        <v>-0.99990355957241983</v>
      </c>
      <c r="T1252" s="33">
        <f t="shared" si="564"/>
        <v>3.1277043867615557</v>
      </c>
      <c r="U1252" s="33">
        <f t="shared" si="572"/>
        <v>1.3887820361896152E-2</v>
      </c>
      <c r="V1252" s="72">
        <f t="shared" si="565"/>
        <v>3.1277043867615557</v>
      </c>
      <c r="W1252" s="33">
        <f t="shared" si="566"/>
        <v>179.20426092599047</v>
      </c>
      <c r="X1252" s="83">
        <v>0.80555555555555547</v>
      </c>
      <c r="Y1252" s="48"/>
      <c r="Z1252" s="49">
        <v>177</v>
      </c>
      <c r="AA1252" s="49">
        <v>58</v>
      </c>
      <c r="AB1252" s="49">
        <v>23.19</v>
      </c>
      <c r="AC1252" s="26">
        <f t="shared" si="584"/>
        <v>177.97310833333333</v>
      </c>
      <c r="AD1252" s="49">
        <v>51</v>
      </c>
      <c r="AE1252" s="49">
        <v>22</v>
      </c>
      <c r="AF1252" s="49">
        <v>33.85</v>
      </c>
      <c r="AG1252" s="26">
        <f t="shared" si="585"/>
        <v>51.376069444444447</v>
      </c>
      <c r="AH1252" s="49">
        <v>1</v>
      </c>
      <c r="AI1252" s="49">
        <v>45</v>
      </c>
      <c r="AJ1252" s="49">
        <v>20.03</v>
      </c>
      <c r="AK1252" s="14">
        <f t="shared" si="586"/>
        <v>1.7555638888888889</v>
      </c>
      <c r="AL1252" s="49">
        <v>176</v>
      </c>
      <c r="AM1252" s="49">
        <v>43</v>
      </c>
      <c r="AN1252" s="49">
        <v>54</v>
      </c>
      <c r="AO1252" s="16">
        <f t="shared" si="587"/>
        <v>176.73166666666665</v>
      </c>
      <c r="AP1252" s="16">
        <v>34</v>
      </c>
      <c r="AQ1252" s="16">
        <v>49</v>
      </c>
      <c r="AR1252" s="16">
        <v>22.42</v>
      </c>
      <c r="AS1252" s="14">
        <f t="shared" si="588"/>
        <v>34.822894444444444</v>
      </c>
      <c r="AT1252" s="16">
        <v>11</v>
      </c>
      <c r="AU1252" s="16">
        <v>16</v>
      </c>
      <c r="AV1252" s="16">
        <v>3.93</v>
      </c>
      <c r="AW1252" s="14">
        <f t="shared" si="589"/>
        <v>11.267758333333333</v>
      </c>
      <c r="AX1252" s="14">
        <f t="shared" si="581"/>
        <v>-1.2414416666666739</v>
      </c>
      <c r="AY1252" s="14">
        <f t="shared" si="582"/>
        <v>-16.553175000000003</v>
      </c>
      <c r="AZ1252" s="14">
        <f t="shared" si="583"/>
        <v>142.68291666666667</v>
      </c>
    </row>
    <row r="1253" spans="1:56">
      <c r="A1253" s="11">
        <v>0.80625000000000002</v>
      </c>
      <c r="B1253" s="12">
        <f t="shared" si="577"/>
        <v>19.333333333333343</v>
      </c>
      <c r="C1253" s="12">
        <f t="shared" si="578"/>
        <v>26.04297816396463</v>
      </c>
      <c r="D1253" s="12">
        <f t="shared" si="579"/>
        <v>25.660801508409069</v>
      </c>
      <c r="E1253" s="12">
        <f t="shared" si="580"/>
        <v>25.816801508409068</v>
      </c>
      <c r="F1253" s="12">
        <f t="shared" si="573"/>
        <v>6.7588228298336519</v>
      </c>
      <c r="G1253" s="12">
        <f t="shared" si="567"/>
        <v>0.40830757594852785</v>
      </c>
      <c r="H1253" s="26">
        <f t="shared" si="574"/>
        <v>23.394300845067967</v>
      </c>
      <c r="I1253" s="33">
        <f t="shared" si="568"/>
        <v>11.646033719520187</v>
      </c>
      <c r="J1253" s="50">
        <f t="shared" si="569"/>
        <v>11.802033719520187</v>
      </c>
      <c r="K1253" s="33">
        <f t="shared" si="559"/>
        <v>3.0897652025553035</v>
      </c>
      <c r="L1253" s="33">
        <f t="shared" si="575"/>
        <v>-0.99967481099388944</v>
      </c>
      <c r="M1253" s="33">
        <f t="shared" si="560"/>
        <v>3.1160894525245446</v>
      </c>
      <c r="N1253" s="33">
        <f t="shared" si="576"/>
        <v>2.5500436551785053E-2</v>
      </c>
      <c r="O1253" s="33">
        <f t="shared" si="561"/>
        <v>3.1160894525245446</v>
      </c>
      <c r="P1253" s="33">
        <f t="shared" si="562"/>
        <v>178.53877421488772</v>
      </c>
      <c r="Q1253" s="33">
        <f t="shared" si="570"/>
        <v>0.11628733108855126</v>
      </c>
      <c r="R1253" s="33">
        <f t="shared" si="563"/>
        <v>6.6627732822144372</v>
      </c>
      <c r="S1253" s="33">
        <f t="shared" si="571"/>
        <v>-0.99991797916583014</v>
      </c>
      <c r="T1253" s="33">
        <f t="shared" si="564"/>
        <v>3.128784690798577</v>
      </c>
      <c r="U1253" s="33">
        <f t="shared" si="572"/>
        <v>1.2807612616048689E-2</v>
      </c>
      <c r="V1253" s="72">
        <f t="shared" si="565"/>
        <v>3.128784690798577</v>
      </c>
      <c r="W1253" s="33">
        <f t="shared" si="566"/>
        <v>179.26615778790273</v>
      </c>
      <c r="X1253" s="83">
        <v>0.80625000000000002</v>
      </c>
      <c r="Y1253" s="48"/>
      <c r="Z1253" s="49">
        <v>177</v>
      </c>
      <c r="AA1253" s="49">
        <v>57</v>
      </c>
      <c r="AB1253" s="49">
        <v>19.670000000000002</v>
      </c>
      <c r="AC1253" s="26">
        <f t="shared" si="584"/>
        <v>177.95546388888889</v>
      </c>
      <c r="AD1253" s="49">
        <v>51</v>
      </c>
      <c r="AE1253" s="49">
        <v>22</v>
      </c>
      <c r="AF1253" s="49">
        <v>12.75</v>
      </c>
      <c r="AG1253" s="26">
        <f t="shared" si="585"/>
        <v>51.370208333333331</v>
      </c>
      <c r="AH1253" s="49">
        <v>1</v>
      </c>
      <c r="AI1253" s="49">
        <v>46</v>
      </c>
      <c r="AJ1253" s="49">
        <v>20.2</v>
      </c>
      <c r="AK1253" s="14">
        <f t="shared" si="586"/>
        <v>1.7722777777777778</v>
      </c>
      <c r="AL1253" s="49">
        <v>176</v>
      </c>
      <c r="AM1253" s="49">
        <v>48</v>
      </c>
      <c r="AN1253" s="49">
        <v>20.93</v>
      </c>
      <c r="AO1253" s="16">
        <f t="shared" si="587"/>
        <v>176.80581388888888</v>
      </c>
      <c r="AP1253" s="16">
        <v>34</v>
      </c>
      <c r="AQ1253" s="16">
        <v>48</v>
      </c>
      <c r="AR1253" s="16">
        <v>48.94</v>
      </c>
      <c r="AS1253" s="14">
        <f t="shared" si="588"/>
        <v>34.813594444444448</v>
      </c>
      <c r="AT1253" s="16">
        <v>11</v>
      </c>
      <c r="AU1253" s="16">
        <v>17</v>
      </c>
      <c r="AV1253" s="16">
        <v>4.09</v>
      </c>
      <c r="AW1253" s="14">
        <f t="shared" si="589"/>
        <v>11.284469444444444</v>
      </c>
      <c r="AX1253" s="14">
        <f t="shared" si="581"/>
        <v>-1.1496500000000083</v>
      </c>
      <c r="AY1253" s="14">
        <f t="shared" si="582"/>
        <v>-16.556613888888883</v>
      </c>
      <c r="AZ1253" s="14">
        <f t="shared" si="583"/>
        <v>142.682875</v>
      </c>
    </row>
    <row r="1254" spans="1:56">
      <c r="A1254" s="11">
        <v>0.80694444444444402</v>
      </c>
      <c r="B1254" s="12">
        <f t="shared" si="577"/>
        <v>19.350000000000001</v>
      </c>
      <c r="C1254" s="12">
        <f t="shared" si="578"/>
        <v>26.059690397297956</v>
      </c>
      <c r="D1254" s="12">
        <f t="shared" si="579"/>
        <v>25.677513741742391</v>
      </c>
      <c r="E1254" s="12">
        <f t="shared" si="580"/>
        <v>25.83351374174239</v>
      </c>
      <c r="F1254" s="12">
        <f t="shared" si="573"/>
        <v>6.7631980822890716</v>
      </c>
      <c r="G1254" s="12">
        <f t="shared" si="567"/>
        <v>0.40820545747596471</v>
      </c>
      <c r="H1254" s="26">
        <f t="shared" si="574"/>
        <v>23.388449887579775</v>
      </c>
      <c r="I1254" s="33">
        <f t="shared" si="568"/>
        <v>11.662745952853513</v>
      </c>
      <c r="J1254" s="50">
        <f t="shared" si="569"/>
        <v>11.818745952853513</v>
      </c>
      <c r="K1254" s="33">
        <f t="shared" si="559"/>
        <v>3.0941404550107245</v>
      </c>
      <c r="L1254" s="33">
        <f t="shared" si="575"/>
        <v>-0.99966947348614288</v>
      </c>
      <c r="M1254" s="33">
        <f t="shared" si="560"/>
        <v>3.1158809938446552</v>
      </c>
      <c r="N1254" s="33">
        <f t="shared" si="576"/>
        <v>2.5708826887626626E-2</v>
      </c>
      <c r="O1254" s="33">
        <f t="shared" si="561"/>
        <v>3.1158809938446552</v>
      </c>
      <c r="P1254" s="33">
        <f t="shared" si="562"/>
        <v>178.52683041232717</v>
      </c>
      <c r="Q1254" s="33">
        <f t="shared" si="570"/>
        <v>0.1162371761454179</v>
      </c>
      <c r="R1254" s="33">
        <f t="shared" si="563"/>
        <v>6.6598996156511765</v>
      </c>
      <c r="S1254" s="33">
        <f t="shared" si="571"/>
        <v>-0.99993123426546437</v>
      </c>
      <c r="T1254" s="33">
        <f t="shared" si="564"/>
        <v>3.1298652052167659</v>
      </c>
      <c r="U1254" s="33">
        <f t="shared" si="572"/>
        <v>1.1727179556282899E-2</v>
      </c>
      <c r="V1254" s="72">
        <f t="shared" si="565"/>
        <v>3.1298652052167659</v>
      </c>
      <c r="W1254" s="33">
        <f t="shared" si="566"/>
        <v>179.32806670376797</v>
      </c>
      <c r="X1254" s="80">
        <v>0.80694444444444446</v>
      </c>
      <c r="Z1254" s="16">
        <v>177</v>
      </c>
      <c r="AA1254" s="16">
        <v>56</v>
      </c>
      <c r="AB1254" s="16">
        <v>16.32</v>
      </c>
      <c r="AC1254" s="14">
        <f t="shared" si="584"/>
        <v>177.93786666666668</v>
      </c>
      <c r="AD1254" s="16">
        <v>51</v>
      </c>
      <c r="AE1254" s="16">
        <v>21</v>
      </c>
      <c r="AF1254" s="16">
        <v>51.46</v>
      </c>
      <c r="AG1254" s="14">
        <f t="shared" si="585"/>
        <v>51.364294444444447</v>
      </c>
      <c r="AH1254" s="16">
        <v>1</v>
      </c>
      <c r="AI1254" s="16">
        <v>47</v>
      </c>
      <c r="AJ1254" s="16">
        <v>20.36</v>
      </c>
      <c r="AK1254" s="14">
        <f t="shared" si="586"/>
        <v>1.788988888888889</v>
      </c>
      <c r="AL1254" s="16">
        <v>176</v>
      </c>
      <c r="AM1254" s="16">
        <v>52</v>
      </c>
      <c r="AN1254" s="16">
        <v>47.98</v>
      </c>
      <c r="AO1254" s="16">
        <f t="shared" si="587"/>
        <v>176.87999444444443</v>
      </c>
      <c r="AP1254" s="16">
        <v>34</v>
      </c>
      <c r="AQ1254" s="16">
        <v>48</v>
      </c>
      <c r="AR1254" s="16">
        <v>16.23</v>
      </c>
      <c r="AS1254" s="14">
        <f t="shared" si="588"/>
        <v>34.804508333333331</v>
      </c>
      <c r="AT1254" s="16">
        <v>11</v>
      </c>
      <c r="AU1254" s="16">
        <v>18</v>
      </c>
      <c r="AV1254" s="16">
        <v>4.26</v>
      </c>
      <c r="AW1254" s="14">
        <f t="shared" si="589"/>
        <v>11.301183333333332</v>
      </c>
      <c r="AX1254" s="14">
        <f t="shared" si="581"/>
        <v>-1.0578722222222439</v>
      </c>
      <c r="AY1254" s="14">
        <f t="shared" si="582"/>
        <v>-16.559786111111116</v>
      </c>
      <c r="AZ1254" s="14">
        <f t="shared" si="583"/>
        <v>142.68291666666664</v>
      </c>
    </row>
    <row r="1255" spans="1:56">
      <c r="A1255" s="11">
        <v>0.80763888888888902</v>
      </c>
      <c r="B1255" s="12">
        <f t="shared" si="577"/>
        <v>19.366666666666656</v>
      </c>
      <c r="C1255" s="12">
        <f t="shared" si="578"/>
        <v>26.076402630631279</v>
      </c>
      <c r="D1255" s="12">
        <f t="shared" si="579"/>
        <v>25.694225975075739</v>
      </c>
      <c r="E1255" s="12">
        <f t="shared" si="580"/>
        <v>25.850225975075737</v>
      </c>
      <c r="F1255" s="12">
        <f t="shared" si="573"/>
        <v>6.7675733347444984</v>
      </c>
      <c r="G1255" s="12">
        <f t="shared" si="567"/>
        <v>0.4081024817635126</v>
      </c>
      <c r="H1255" s="26">
        <f t="shared" si="574"/>
        <v>23.382549813863918</v>
      </c>
      <c r="I1255" s="33">
        <f t="shared" si="568"/>
        <v>11.679458186186835</v>
      </c>
      <c r="J1255" s="50">
        <f t="shared" si="569"/>
        <v>11.835458186186836</v>
      </c>
      <c r="K1255" s="33">
        <f t="shared" si="559"/>
        <v>3.0985157074661451</v>
      </c>
      <c r="L1255" s="33">
        <f t="shared" si="575"/>
        <v>-0.99966410599570243</v>
      </c>
      <c r="M1255" s="33">
        <f t="shared" si="560"/>
        <v>3.115673054437325</v>
      </c>
      <c r="N1255" s="33">
        <f t="shared" si="576"/>
        <v>2.5916697008171102E-2</v>
      </c>
      <c r="O1255" s="33">
        <f t="shared" si="561"/>
        <v>3.115673054437325</v>
      </c>
      <c r="P1255" s="33">
        <f t="shared" si="562"/>
        <v>178.51491636189269</v>
      </c>
      <c r="Q1255" s="33">
        <f t="shared" si="570"/>
        <v>0.116191438947676</v>
      </c>
      <c r="R1255" s="33">
        <f t="shared" si="563"/>
        <v>6.6572790672538105</v>
      </c>
      <c r="S1255" s="33">
        <f t="shared" si="571"/>
        <v>-0.99994332398500929</v>
      </c>
      <c r="T1255" s="33">
        <f t="shared" si="564"/>
        <v>3.1309459122704428</v>
      </c>
      <c r="U1255" s="33">
        <f t="shared" si="572"/>
        <v>1.0646540180306967E-2</v>
      </c>
      <c r="V1255" s="72">
        <f t="shared" si="565"/>
        <v>3.1309459122704428</v>
      </c>
      <c r="W1255" s="33">
        <f t="shared" si="566"/>
        <v>179.38998665683368</v>
      </c>
      <c r="X1255" s="80">
        <v>0.80763888888888891</v>
      </c>
      <c r="Z1255" s="16">
        <v>177</v>
      </c>
      <c r="AA1255" s="16">
        <v>55</v>
      </c>
      <c r="AB1255" s="16">
        <v>13.14</v>
      </c>
      <c r="AC1255" s="14">
        <f t="shared" si="584"/>
        <v>177.92031666666668</v>
      </c>
      <c r="AD1255" s="16">
        <v>51</v>
      </c>
      <c r="AE1255" s="16">
        <v>21</v>
      </c>
      <c r="AF1255" s="16">
        <v>30</v>
      </c>
      <c r="AG1255" s="14">
        <f t="shared" si="585"/>
        <v>51.358333333333334</v>
      </c>
      <c r="AH1255" s="16">
        <v>1</v>
      </c>
      <c r="AI1255" s="16">
        <v>48</v>
      </c>
      <c r="AJ1255" s="16">
        <v>20.53</v>
      </c>
      <c r="AK1255" s="14">
        <f t="shared" si="586"/>
        <v>1.8057027777777779</v>
      </c>
      <c r="AL1255" s="16">
        <v>176</v>
      </c>
      <c r="AM1255" s="16">
        <v>57</v>
      </c>
      <c r="AN1255" s="16">
        <v>15.13</v>
      </c>
      <c r="AO1255" s="16">
        <f t="shared" si="587"/>
        <v>176.95420277777777</v>
      </c>
      <c r="AP1255" s="16">
        <v>34</v>
      </c>
      <c r="AQ1255" s="16">
        <v>47</v>
      </c>
      <c r="AR1255" s="16">
        <v>44.28</v>
      </c>
      <c r="AS1255" s="14">
        <f t="shared" si="588"/>
        <v>34.795633333333335</v>
      </c>
      <c r="AT1255" s="16">
        <v>11</v>
      </c>
      <c r="AU1255" s="16">
        <v>19</v>
      </c>
      <c r="AV1255" s="16">
        <v>4.42</v>
      </c>
      <c r="AW1255" s="14">
        <f t="shared" si="589"/>
        <v>11.317894444444445</v>
      </c>
      <c r="AX1255" s="14">
        <f t="shared" si="581"/>
        <v>-0.9661138888889127</v>
      </c>
      <c r="AY1255" s="14">
        <f t="shared" si="582"/>
        <v>-16.5627</v>
      </c>
      <c r="AZ1255" s="14">
        <f t="shared" si="583"/>
        <v>142.682875</v>
      </c>
    </row>
    <row r="1256" spans="1:56">
      <c r="A1256" s="11">
        <v>0.80833333333333302</v>
      </c>
      <c r="B1256" s="12">
        <f t="shared" si="577"/>
        <v>19.383333333333336</v>
      </c>
      <c r="C1256" s="12">
        <f t="shared" si="578"/>
        <v>26.093114863964626</v>
      </c>
      <c r="D1256" s="12">
        <f t="shared" si="579"/>
        <v>25.710938208409061</v>
      </c>
      <c r="E1256" s="12">
        <f t="shared" si="580"/>
        <v>25.86693820840906</v>
      </c>
      <c r="F1256" s="12">
        <f t="shared" si="573"/>
        <v>6.771948587199919</v>
      </c>
      <c r="G1256" s="12">
        <f t="shared" si="567"/>
        <v>0.40799865089570414</v>
      </c>
      <c r="H1256" s="26">
        <f t="shared" si="574"/>
        <v>23.376600743355315</v>
      </c>
      <c r="I1256" s="33">
        <f t="shared" si="568"/>
        <v>11.696170419520183</v>
      </c>
      <c r="J1256" s="50">
        <f t="shared" si="569"/>
        <v>11.852170419520183</v>
      </c>
      <c r="K1256" s="33">
        <f t="shared" si="559"/>
        <v>3.1028909599215719</v>
      </c>
      <c r="L1256" s="33">
        <f t="shared" si="575"/>
        <v>-0.99965870895431608</v>
      </c>
      <c r="M1256" s="33">
        <f t="shared" si="560"/>
        <v>3.115465638424876</v>
      </c>
      <c r="N1256" s="33">
        <f t="shared" si="576"/>
        <v>2.6124042791845423E-2</v>
      </c>
      <c r="O1256" s="33">
        <f t="shared" si="561"/>
        <v>3.115465638424876</v>
      </c>
      <c r="P1256" s="33">
        <f t="shared" si="562"/>
        <v>178.50303229977595</v>
      </c>
      <c r="Q1256" s="33">
        <f t="shared" si="570"/>
        <v>0.11615012029999663</v>
      </c>
      <c r="R1256" s="33">
        <f t="shared" si="563"/>
        <v>6.6549116831265946</v>
      </c>
      <c r="S1256" s="33">
        <f t="shared" si="571"/>
        <v>-0.99995424751605</v>
      </c>
      <c r="T1256" s="33">
        <f t="shared" si="564"/>
        <v>3.1320267942101268</v>
      </c>
      <c r="U1256" s="33">
        <f t="shared" si="572"/>
        <v>9.5657134919578928E-3</v>
      </c>
      <c r="V1256" s="72">
        <f t="shared" si="565"/>
        <v>3.1320267942101268</v>
      </c>
      <c r="W1256" s="33">
        <f t="shared" si="566"/>
        <v>179.45191663012949</v>
      </c>
      <c r="X1256" s="80">
        <v>0.80833333333333324</v>
      </c>
      <c r="Z1256" s="16">
        <v>177</v>
      </c>
      <c r="AA1256" s="16">
        <v>54</v>
      </c>
      <c r="AB1256" s="16">
        <v>10.119999999999999</v>
      </c>
      <c r="AC1256" s="14">
        <f t="shared" si="584"/>
        <v>177.90281111111111</v>
      </c>
      <c r="AD1256" s="16">
        <v>51</v>
      </c>
      <c r="AE1256" s="16">
        <v>21</v>
      </c>
      <c r="AF1256" s="16">
        <v>8.35</v>
      </c>
      <c r="AG1256" s="14">
        <f t="shared" si="585"/>
        <v>51.352319444444447</v>
      </c>
      <c r="AH1256" s="16">
        <v>1</v>
      </c>
      <c r="AI1256" s="16">
        <v>49</v>
      </c>
      <c r="AJ1256" s="16">
        <v>20.69</v>
      </c>
      <c r="AK1256" s="14">
        <f t="shared" si="586"/>
        <v>1.8224138888888888</v>
      </c>
      <c r="AL1256" s="16">
        <v>177</v>
      </c>
      <c r="AM1256" s="16">
        <v>1</v>
      </c>
      <c r="AN1256" s="16">
        <v>42.39</v>
      </c>
      <c r="AO1256" s="16">
        <f t="shared" si="587"/>
        <v>177.02844166666668</v>
      </c>
      <c r="AP1256" s="16">
        <v>34</v>
      </c>
      <c r="AQ1256" s="16">
        <v>47</v>
      </c>
      <c r="AR1256" s="16">
        <v>13.1</v>
      </c>
      <c r="AS1256" s="14">
        <f t="shared" si="588"/>
        <v>34.786972222222225</v>
      </c>
      <c r="AT1256" s="16">
        <v>11</v>
      </c>
      <c r="AU1256" s="16">
        <v>20</v>
      </c>
      <c r="AV1256" s="16">
        <v>4.59</v>
      </c>
      <c r="AW1256" s="14">
        <f t="shared" si="589"/>
        <v>11.334608333333334</v>
      </c>
      <c r="AX1256" s="14">
        <f t="shared" si="581"/>
        <v>-0.87436944444442588</v>
      </c>
      <c r="AY1256" s="14">
        <f t="shared" si="582"/>
        <v>-16.565347222222222</v>
      </c>
      <c r="AZ1256" s="14">
        <f t="shared" si="583"/>
        <v>142.68291666666667</v>
      </c>
    </row>
    <row r="1257" spans="1:56">
      <c r="A1257" s="11">
        <v>0.80902777777777801</v>
      </c>
      <c r="B1257" s="12">
        <f t="shared" si="577"/>
        <v>19.399999999999991</v>
      </c>
      <c r="C1257" s="12">
        <f t="shared" si="578"/>
        <v>26.109827097297948</v>
      </c>
      <c r="D1257" s="12">
        <f t="shared" si="579"/>
        <v>25.727650441742405</v>
      </c>
      <c r="E1257" s="12">
        <f t="shared" si="580"/>
        <v>25.883650441742404</v>
      </c>
      <c r="F1257" s="12">
        <f t="shared" si="573"/>
        <v>6.7763238396553449</v>
      </c>
      <c r="G1257" s="12">
        <f t="shared" si="567"/>
        <v>0.407893966974049</v>
      </c>
      <c r="H1257" s="26">
        <f t="shared" si="574"/>
        <v>23.370602796461593</v>
      </c>
      <c r="I1257" s="33">
        <f t="shared" si="568"/>
        <v>11.712882652853505</v>
      </c>
      <c r="J1257" s="50">
        <f t="shared" si="569"/>
        <v>11.868882652853506</v>
      </c>
      <c r="K1257" s="33">
        <f t="shared" si="559"/>
        <v>3.1072662123769925</v>
      </c>
      <c r="L1257" s="33">
        <f t="shared" si="575"/>
        <v>-0.99965328279600651</v>
      </c>
      <c r="M1257" s="33">
        <f t="shared" si="560"/>
        <v>3.1152587499173006</v>
      </c>
      <c r="N1257" s="33">
        <f t="shared" si="576"/>
        <v>2.6330860129659413E-2</v>
      </c>
      <c r="O1257" s="33">
        <f t="shared" si="561"/>
        <v>3.1152587499173006</v>
      </c>
      <c r="P1257" s="33">
        <f t="shared" si="562"/>
        <v>178.49117846146211</v>
      </c>
      <c r="Q1257" s="33">
        <f t="shared" si="570"/>
        <v>0.11611322092934288</v>
      </c>
      <c r="R1257" s="33">
        <f t="shared" si="563"/>
        <v>6.6527975049214456</v>
      </c>
      <c r="S1257" s="33">
        <f t="shared" si="571"/>
        <v>-0.99996400412813102</v>
      </c>
      <c r="T1257" s="33">
        <f t="shared" si="564"/>
        <v>3.1331078332827369</v>
      </c>
      <c r="U1257" s="33">
        <f t="shared" si="572"/>
        <v>8.4847185006440978E-3</v>
      </c>
      <c r="V1257" s="72">
        <f t="shared" si="565"/>
        <v>3.1331078332827369</v>
      </c>
      <c r="W1257" s="33">
        <f t="shared" si="566"/>
        <v>179.51385560647876</v>
      </c>
      <c r="X1257" s="80">
        <v>0.80902777777777779</v>
      </c>
      <c r="Z1257" s="16">
        <v>177</v>
      </c>
      <c r="AA1257" s="16">
        <v>53</v>
      </c>
      <c r="AB1257" s="16">
        <v>7.27</v>
      </c>
      <c r="AC1257" s="14">
        <f t="shared" si="584"/>
        <v>177.88535277777777</v>
      </c>
      <c r="AD1257" s="16">
        <v>51</v>
      </c>
      <c r="AE1257" s="16">
        <v>20</v>
      </c>
      <c r="AF1257" s="16">
        <v>46.52</v>
      </c>
      <c r="AG1257" s="14">
        <f t="shared" si="585"/>
        <v>51.346255555555558</v>
      </c>
      <c r="AH1257" s="16">
        <v>1</v>
      </c>
      <c r="AI1257" s="16">
        <v>50</v>
      </c>
      <c r="AJ1257" s="16">
        <v>20.86</v>
      </c>
      <c r="AK1257" s="14">
        <f t="shared" si="586"/>
        <v>1.8391277777777777</v>
      </c>
      <c r="AL1257" s="16">
        <v>177</v>
      </c>
      <c r="AM1257" s="16">
        <v>6</v>
      </c>
      <c r="AN1257" s="16">
        <v>9.75</v>
      </c>
      <c r="AO1257" s="16">
        <f t="shared" si="587"/>
        <v>177.10270833333334</v>
      </c>
      <c r="AP1257" s="16">
        <v>34</v>
      </c>
      <c r="AQ1257" s="16">
        <v>46</v>
      </c>
      <c r="AR1257" s="16">
        <v>42.69</v>
      </c>
      <c r="AS1257" s="14">
        <f t="shared" si="588"/>
        <v>34.778525000000002</v>
      </c>
      <c r="AT1257" s="16">
        <v>11</v>
      </c>
      <c r="AU1257" s="16">
        <v>21</v>
      </c>
      <c r="AV1257" s="16">
        <v>4.75</v>
      </c>
      <c r="AW1257" s="14">
        <f t="shared" si="589"/>
        <v>11.351319444444444</v>
      </c>
      <c r="AX1257" s="14">
        <f t="shared" si="581"/>
        <v>-0.78264444444442915</v>
      </c>
      <c r="AY1257" s="14">
        <f t="shared" si="582"/>
        <v>-16.567730555555556</v>
      </c>
      <c r="AZ1257" s="14">
        <f t="shared" si="583"/>
        <v>142.682875</v>
      </c>
    </row>
    <row r="1258" spans="1:56">
      <c r="A1258" s="11">
        <v>0.80972222222222201</v>
      </c>
      <c r="B1258" s="12">
        <f t="shared" si="577"/>
        <v>19.416666666666671</v>
      </c>
      <c r="C1258" s="12">
        <f t="shared" si="578"/>
        <v>26.126539330631292</v>
      </c>
      <c r="D1258" s="12">
        <f t="shared" si="579"/>
        <v>25.744362675075731</v>
      </c>
      <c r="E1258" s="12">
        <f t="shared" si="580"/>
        <v>25.90036267507573</v>
      </c>
      <c r="F1258" s="12">
        <f t="shared" si="573"/>
        <v>6.7806990921107664</v>
      </c>
      <c r="G1258" s="12">
        <f t="shared" si="567"/>
        <v>0.40778843211698468</v>
      </c>
      <c r="H1258" s="26">
        <f t="shared" si="574"/>
        <v>23.364556094560289</v>
      </c>
      <c r="I1258" s="33">
        <f t="shared" si="568"/>
        <v>11.729594886186849</v>
      </c>
      <c r="J1258" s="50">
        <f t="shared" si="569"/>
        <v>11.885594886186849</v>
      </c>
      <c r="K1258" s="33">
        <f t="shared" si="559"/>
        <v>3.1116414648324184</v>
      </c>
      <c r="L1258" s="33">
        <f t="shared" si="575"/>
        <v>-0.999647827957033</v>
      </c>
      <c r="M1258" s="33">
        <f t="shared" si="560"/>
        <v>3.1150523930120846</v>
      </c>
      <c r="N1258" s="33">
        <f t="shared" si="576"/>
        <v>2.6537144925297226E-2</v>
      </c>
      <c r="O1258" s="33">
        <f t="shared" si="561"/>
        <v>3.1150523930120846</v>
      </c>
      <c r="P1258" s="33">
        <f t="shared" si="562"/>
        <v>178.47935508171986</v>
      </c>
      <c r="Q1258" s="33">
        <f t="shared" si="570"/>
        <v>0.11608074148494781</v>
      </c>
      <c r="R1258" s="33">
        <f t="shared" si="563"/>
        <v>6.6509365698366771</v>
      </c>
      <c r="S1258" s="33">
        <f t="shared" si="571"/>
        <v>-0.9999725931688116</v>
      </c>
      <c r="T1258" s="33">
        <f t="shared" si="564"/>
        <v>3.1341890117320998</v>
      </c>
      <c r="U1258" s="33">
        <f t="shared" si="572"/>
        <v>7.4035742207713721E-3</v>
      </c>
      <c r="V1258" s="72">
        <f t="shared" si="565"/>
        <v>3.1341890117320998</v>
      </c>
      <c r="W1258" s="33">
        <f t="shared" si="566"/>
        <v>179.57580256852779</v>
      </c>
      <c r="X1258" s="80">
        <v>0.80972222222222223</v>
      </c>
      <c r="Z1258" s="16">
        <v>177</v>
      </c>
      <c r="AA1258" s="16">
        <v>52</v>
      </c>
      <c r="AB1258" s="16">
        <v>4.59</v>
      </c>
      <c r="AC1258" s="14">
        <f t="shared" si="584"/>
        <v>177.86794166666667</v>
      </c>
      <c r="AD1258" s="16">
        <v>51</v>
      </c>
      <c r="AE1258" s="16">
        <v>20</v>
      </c>
      <c r="AF1258" s="16">
        <v>24.51</v>
      </c>
      <c r="AG1258" s="14">
        <f t="shared" si="585"/>
        <v>51.340141666666668</v>
      </c>
      <c r="AH1258" s="16">
        <v>1</v>
      </c>
      <c r="AI1258" s="16">
        <v>51</v>
      </c>
      <c r="AJ1258" s="16">
        <v>21.02</v>
      </c>
      <c r="AK1258" s="14">
        <f t="shared" si="586"/>
        <v>1.8558388888888888</v>
      </c>
      <c r="AL1258" s="16">
        <v>177</v>
      </c>
      <c r="AM1258" s="16">
        <v>10</v>
      </c>
      <c r="AN1258" s="16">
        <v>37.22</v>
      </c>
      <c r="AO1258" s="16">
        <f t="shared" si="587"/>
        <v>177.17700555555555</v>
      </c>
      <c r="AP1258" s="16">
        <v>34</v>
      </c>
      <c r="AQ1258" s="16">
        <v>46</v>
      </c>
      <c r="AR1258" s="16">
        <v>13.05</v>
      </c>
      <c r="AS1258" s="14">
        <f t="shared" si="588"/>
        <v>34.770291666666665</v>
      </c>
      <c r="AT1258" s="16">
        <v>11</v>
      </c>
      <c r="AU1258" s="16">
        <v>22</v>
      </c>
      <c r="AV1258" s="16">
        <v>4.91</v>
      </c>
      <c r="AW1258" s="14">
        <f t="shared" si="589"/>
        <v>11.368030555555556</v>
      </c>
      <c r="AX1258" s="14">
        <f t="shared" si="581"/>
        <v>-0.69093611111111386</v>
      </c>
      <c r="AY1258" s="14">
        <f t="shared" si="582"/>
        <v>-16.569850000000002</v>
      </c>
      <c r="AZ1258" s="14">
        <f t="shared" si="583"/>
        <v>142.68287500000002</v>
      </c>
    </row>
    <row r="1259" spans="1:56">
      <c r="A1259" s="11">
        <v>0.81041666666666701</v>
      </c>
      <c r="B1259" s="12">
        <f t="shared" si="577"/>
        <v>19.43333333333333</v>
      </c>
      <c r="C1259" s="12">
        <f t="shared" si="578"/>
        <v>26.143251563964618</v>
      </c>
      <c r="D1259" s="12">
        <f t="shared" si="579"/>
        <v>25.761074908409078</v>
      </c>
      <c r="E1259" s="12">
        <f t="shared" si="580"/>
        <v>25.917074908409077</v>
      </c>
      <c r="F1259" s="12">
        <f t="shared" si="573"/>
        <v>6.7850743445661932</v>
      </c>
      <c r="G1259" s="12">
        <f t="shared" si="567"/>
        <v>0.40768204845982509</v>
      </c>
      <c r="H1259" s="26">
        <f t="shared" si="574"/>
        <v>23.358460759995882</v>
      </c>
      <c r="I1259" s="33">
        <f t="shared" si="568"/>
        <v>11.746307119520175</v>
      </c>
      <c r="J1259" s="50">
        <f t="shared" si="569"/>
        <v>11.902307119520176</v>
      </c>
      <c r="K1259" s="33">
        <f t="shared" si="559"/>
        <v>3.1160167172878395</v>
      </c>
      <c r="L1259" s="33">
        <f t="shared" si="575"/>
        <v>-0.99964234487585557</v>
      </c>
      <c r="M1259" s="33">
        <f t="shared" si="560"/>
        <v>3.1148465717941614</v>
      </c>
      <c r="N1259" s="33">
        <f t="shared" si="576"/>
        <v>2.6742893095203814E-2</v>
      </c>
      <c r="O1259" s="33">
        <f t="shared" si="561"/>
        <v>3.1148465717941614</v>
      </c>
      <c r="P1259" s="33">
        <f t="shared" si="562"/>
        <v>178.46756239459862</v>
      </c>
      <c r="Q1259" s="33">
        <f t="shared" si="570"/>
        <v>0.11605268253829554</v>
      </c>
      <c r="R1259" s="33">
        <f t="shared" si="563"/>
        <v>6.6493289106159201</v>
      </c>
      <c r="S1259" s="33">
        <f t="shared" si="571"/>
        <v>-0.99998001406371495</v>
      </c>
      <c r="T1259" s="33">
        <f t="shared" si="564"/>
        <v>3.1352703117992307</v>
      </c>
      <c r="U1259" s="33">
        <f t="shared" si="572"/>
        <v>6.3222996711901217E-3</v>
      </c>
      <c r="V1259" s="72">
        <f t="shared" si="565"/>
        <v>3.1352703117992307</v>
      </c>
      <c r="W1259" s="33">
        <f t="shared" si="566"/>
        <v>179.63775649876158</v>
      </c>
      <c r="X1259" s="80">
        <v>0.81041666666666667</v>
      </c>
      <c r="Z1259" s="16">
        <v>177</v>
      </c>
      <c r="AA1259" s="16">
        <v>51</v>
      </c>
      <c r="AB1259" s="16">
        <v>2.08</v>
      </c>
      <c r="AC1259" s="14">
        <f t="shared" si="584"/>
        <v>177.85057777777777</v>
      </c>
      <c r="AD1259" s="16">
        <v>51</v>
      </c>
      <c r="AE1259" s="16">
        <v>20</v>
      </c>
      <c r="AF1259" s="16">
        <v>2.33</v>
      </c>
      <c r="AG1259" s="14">
        <f t="shared" si="585"/>
        <v>51.333980555555556</v>
      </c>
      <c r="AH1259" s="16">
        <v>1</v>
      </c>
      <c r="AI1259" s="16">
        <v>52</v>
      </c>
      <c r="AJ1259" s="16">
        <v>21.19</v>
      </c>
      <c r="AK1259" s="14">
        <f t="shared" si="586"/>
        <v>1.872552777777778</v>
      </c>
      <c r="AL1259" s="16">
        <v>177</v>
      </c>
      <c r="AM1259" s="16">
        <v>15</v>
      </c>
      <c r="AN1259" s="16">
        <v>4.78</v>
      </c>
      <c r="AO1259" s="16">
        <f t="shared" si="587"/>
        <v>177.25132777777779</v>
      </c>
      <c r="AP1259" s="16">
        <v>34</v>
      </c>
      <c r="AQ1259" s="16">
        <v>45</v>
      </c>
      <c r="AR1259" s="16">
        <v>44.18</v>
      </c>
      <c r="AS1259" s="14">
        <f t="shared" si="588"/>
        <v>34.762272222222222</v>
      </c>
      <c r="AT1259" s="16">
        <v>11</v>
      </c>
      <c r="AU1259" s="16">
        <v>23</v>
      </c>
      <c r="AV1259" s="16">
        <v>5.08</v>
      </c>
      <c r="AW1259" s="14">
        <f t="shared" si="589"/>
        <v>11.384744444444445</v>
      </c>
      <c r="AX1259" s="14">
        <f t="shared" si="581"/>
        <v>-0.59924999999998363</v>
      </c>
      <c r="AY1259" s="14">
        <f t="shared" si="582"/>
        <v>-16.571708333333333</v>
      </c>
      <c r="AZ1259" s="14">
        <f t="shared" si="583"/>
        <v>142.682875</v>
      </c>
    </row>
    <row r="1260" spans="1:56">
      <c r="A1260" s="11">
        <v>0.81111111111111101</v>
      </c>
      <c r="B1260" s="12">
        <f t="shared" si="577"/>
        <v>19.45000000000001</v>
      </c>
      <c r="C1260" s="12">
        <f t="shared" si="578"/>
        <v>26.159963797297966</v>
      </c>
      <c r="D1260" s="12">
        <f t="shared" si="579"/>
        <v>25.777787141742401</v>
      </c>
      <c r="E1260" s="12">
        <f t="shared" si="580"/>
        <v>25.9337871417424</v>
      </c>
      <c r="F1260" s="12">
        <f t="shared" si="573"/>
        <v>6.7894495970216138</v>
      </c>
      <c r="G1260" s="12">
        <f t="shared" si="567"/>
        <v>0.40757481815470947</v>
      </c>
      <c r="H1260" s="26">
        <f t="shared" si="574"/>
        <v>23.352316916076859</v>
      </c>
      <c r="I1260" s="33">
        <f t="shared" si="568"/>
        <v>11.763019352853522</v>
      </c>
      <c r="J1260" s="50">
        <f t="shared" si="569"/>
        <v>11.919019352853523</v>
      </c>
      <c r="K1260" s="33">
        <f t="shared" si="559"/>
        <v>3.1203919697432663</v>
      </c>
      <c r="L1260" s="33">
        <f t="shared" si="575"/>
        <v>-0.99963683399309611</v>
      </c>
      <c r="M1260" s="33">
        <f t="shared" si="560"/>
        <v>3.1146412903357996</v>
      </c>
      <c r="N1260" s="33">
        <f t="shared" si="576"/>
        <v>2.6948100568675599E-2</v>
      </c>
      <c r="O1260" s="33">
        <f t="shared" si="561"/>
        <v>3.1146412903357996</v>
      </c>
      <c r="P1260" s="33">
        <f t="shared" si="562"/>
        <v>178.4558006334222</v>
      </c>
      <c r="Q1260" s="33">
        <f t="shared" si="570"/>
        <v>0.11602904458310401</v>
      </c>
      <c r="R1260" s="33">
        <f t="shared" si="563"/>
        <v>6.6479745555471261</v>
      </c>
      <c r="S1260" s="33">
        <f t="shared" si="571"/>
        <v>-0.9999862663165725</v>
      </c>
      <c r="T1260" s="33">
        <f t="shared" si="564"/>
        <v>3.1363517157227356</v>
      </c>
      <c r="U1260" s="33">
        <f t="shared" si="572"/>
        <v>5.2409138746202441E-3</v>
      </c>
      <c r="V1260" s="72">
        <f t="shared" si="565"/>
        <v>3.1363517157227356</v>
      </c>
      <c r="W1260" s="33">
        <f t="shared" si="566"/>
        <v>179.6997163795273</v>
      </c>
      <c r="X1260" s="80">
        <v>0.81111111111111101</v>
      </c>
      <c r="Z1260" s="16">
        <v>177</v>
      </c>
      <c r="AA1260" s="16">
        <v>49</v>
      </c>
      <c r="AB1260" s="16">
        <v>59.75</v>
      </c>
      <c r="AC1260" s="14">
        <f t="shared" si="584"/>
        <v>177.83326388888889</v>
      </c>
      <c r="AD1260" s="16">
        <v>51</v>
      </c>
      <c r="AE1260" s="16">
        <v>19</v>
      </c>
      <c r="AF1260" s="16">
        <v>39.96</v>
      </c>
      <c r="AG1260" s="14">
        <f t="shared" si="585"/>
        <v>51.327766666666669</v>
      </c>
      <c r="AH1260" s="16">
        <v>1</v>
      </c>
      <c r="AI1260" s="16">
        <v>53</v>
      </c>
      <c r="AJ1260" s="16">
        <v>21.35</v>
      </c>
      <c r="AK1260" s="14">
        <f t="shared" si="586"/>
        <v>1.8892638888888889</v>
      </c>
      <c r="AL1260" s="16">
        <v>177</v>
      </c>
      <c r="AM1260" s="16">
        <v>19</v>
      </c>
      <c r="AN1260" s="16">
        <v>32.44</v>
      </c>
      <c r="AO1260" s="16">
        <f t="shared" si="587"/>
        <v>177.32567777777777</v>
      </c>
      <c r="AP1260" s="16">
        <v>34</v>
      </c>
      <c r="AQ1260" s="16">
        <v>45</v>
      </c>
      <c r="AR1260" s="16">
        <v>16.079999999999998</v>
      </c>
      <c r="AS1260" s="14">
        <f t="shared" si="588"/>
        <v>34.754466666666666</v>
      </c>
      <c r="AT1260" s="16">
        <v>11</v>
      </c>
      <c r="AU1260" s="16">
        <v>24</v>
      </c>
      <c r="AV1260" s="16">
        <v>5.24</v>
      </c>
      <c r="AW1260" s="14">
        <f t="shared" si="589"/>
        <v>11.401455555555556</v>
      </c>
      <c r="AX1260" s="14">
        <f t="shared" si="581"/>
        <v>-0.50758611111112373</v>
      </c>
      <c r="AY1260" s="14">
        <f t="shared" si="582"/>
        <v>-16.573300000000003</v>
      </c>
      <c r="AZ1260" s="14">
        <f t="shared" si="583"/>
        <v>142.682875</v>
      </c>
    </row>
    <row r="1261" spans="1:56">
      <c r="A1261" s="11">
        <v>0.811805555555556</v>
      </c>
      <c r="B1261" s="12">
        <f t="shared" si="577"/>
        <v>19.466666666666665</v>
      </c>
      <c r="C1261" s="12">
        <f t="shared" si="578"/>
        <v>26.176676030631288</v>
      </c>
      <c r="D1261" s="12">
        <f t="shared" si="579"/>
        <v>25.794499375075748</v>
      </c>
      <c r="E1261" s="12">
        <f t="shared" si="580"/>
        <v>25.950499375075747</v>
      </c>
      <c r="F1261" s="12">
        <f t="shared" si="573"/>
        <v>6.7938248494770406</v>
      </c>
      <c r="G1261" s="12">
        <f t="shared" si="567"/>
        <v>0.40746674337055017</v>
      </c>
      <c r="H1261" s="26">
        <f t="shared" si="574"/>
        <v>23.346124687072738</v>
      </c>
      <c r="I1261" s="33">
        <f t="shared" si="568"/>
        <v>11.779731586186845</v>
      </c>
      <c r="J1261" s="50">
        <f t="shared" si="569"/>
        <v>11.935731586186845</v>
      </c>
      <c r="K1261" s="33">
        <f t="shared" si="559"/>
        <v>3.1247672221986869</v>
      </c>
      <c r="L1261" s="33">
        <f t="shared" si="575"/>
        <v>-0.999631295751503</v>
      </c>
      <c r="M1261" s="33">
        <f t="shared" si="560"/>
        <v>3.1144365526965472</v>
      </c>
      <c r="N1261" s="33">
        <f t="shared" si="576"/>
        <v>2.7152763287946899E-2</v>
      </c>
      <c r="O1261" s="33">
        <f t="shared" si="561"/>
        <v>3.1144365526965472</v>
      </c>
      <c r="P1261" s="33">
        <f t="shared" si="562"/>
        <v>178.44407003078558</v>
      </c>
      <c r="Q1261" s="33">
        <f t="shared" si="570"/>
        <v>0.1160098280353106</v>
      </c>
      <c r="R1261" s="33">
        <f t="shared" si="563"/>
        <v>6.6468735284617519</v>
      </c>
      <c r="S1261" s="33">
        <f t="shared" si="571"/>
        <v>-0.99999134950925994</v>
      </c>
      <c r="T1261" s="33">
        <f t="shared" si="564"/>
        <v>3.1374332057389287</v>
      </c>
      <c r="U1261" s="33">
        <f t="shared" si="572"/>
        <v>4.1594358570967655E-3</v>
      </c>
      <c r="V1261" s="72">
        <f t="shared" si="565"/>
        <v>3.1374332057389287</v>
      </c>
      <c r="W1261" s="33">
        <f t="shared" si="566"/>
        <v>179.76168119304072</v>
      </c>
      <c r="X1261" s="80">
        <v>0.81180555555555556</v>
      </c>
      <c r="Z1261" s="16">
        <v>177</v>
      </c>
      <c r="AA1261" s="16">
        <v>48</v>
      </c>
      <c r="AB1261" s="16">
        <v>57.59</v>
      </c>
      <c r="AC1261" s="14">
        <f t="shared" si="584"/>
        <v>177.81599722222222</v>
      </c>
      <c r="AD1261" s="16">
        <v>51</v>
      </c>
      <c r="AE1261" s="16">
        <v>19</v>
      </c>
      <c r="AF1261" s="16">
        <v>17.41</v>
      </c>
      <c r="AG1261" s="14">
        <f t="shared" si="585"/>
        <v>51.321502777777781</v>
      </c>
      <c r="AH1261" s="16">
        <v>1</v>
      </c>
      <c r="AI1261" s="16">
        <v>54</v>
      </c>
      <c r="AJ1261" s="16">
        <v>21.52</v>
      </c>
      <c r="AK1261" s="14">
        <f t="shared" si="586"/>
        <v>1.9059777777777778</v>
      </c>
      <c r="AL1261" s="16">
        <v>177</v>
      </c>
      <c r="AM1261" s="16">
        <v>24</v>
      </c>
      <c r="AN1261" s="16">
        <v>0.19</v>
      </c>
      <c r="AO1261" s="16">
        <f t="shared" si="587"/>
        <v>177.40005277777777</v>
      </c>
      <c r="AP1261" s="16">
        <v>34</v>
      </c>
      <c r="AQ1261" s="16">
        <v>44</v>
      </c>
      <c r="AR1261" s="16">
        <v>48.75</v>
      </c>
      <c r="AS1261" s="14">
        <f t="shared" si="588"/>
        <v>34.746875000000003</v>
      </c>
      <c r="AT1261" s="16">
        <v>11</v>
      </c>
      <c r="AU1261" s="16">
        <v>25</v>
      </c>
      <c r="AV1261" s="16">
        <v>5.41</v>
      </c>
      <c r="AW1261" s="14">
        <f t="shared" si="589"/>
        <v>11.418169444444445</v>
      </c>
      <c r="AX1261" s="14">
        <f t="shared" si="581"/>
        <v>-0.41594444444444889</v>
      </c>
      <c r="AY1261" s="14">
        <f t="shared" si="582"/>
        <v>-16.574627777777778</v>
      </c>
      <c r="AZ1261" s="14">
        <f t="shared" si="583"/>
        <v>142.682875</v>
      </c>
    </row>
    <row r="1262" spans="1:56" s="1" customFormat="1">
      <c r="A1262" s="11">
        <v>0.8125</v>
      </c>
      <c r="B1262" s="12">
        <f t="shared" si="577"/>
        <v>19.483333333333345</v>
      </c>
      <c r="C1262" s="12">
        <f t="shared" si="578"/>
        <v>26.193388263964636</v>
      </c>
      <c r="D1262" s="12">
        <f t="shared" si="579"/>
        <v>25.811211608409067</v>
      </c>
      <c r="E1262" s="12">
        <f t="shared" si="580"/>
        <v>25.967211608409066</v>
      </c>
      <c r="F1262" s="12">
        <f t="shared" si="573"/>
        <v>6.7982001019324594</v>
      </c>
      <c r="G1262" s="12">
        <f t="shared" si="567"/>
        <v>0.40735782629298201</v>
      </c>
      <c r="H1262" s="26">
        <f t="shared" si="574"/>
        <v>23.339884198211184</v>
      </c>
      <c r="I1262" s="33">
        <f t="shared" si="568"/>
        <v>11.796443819520192</v>
      </c>
      <c r="J1262" s="50">
        <f t="shared" si="569"/>
        <v>11.952443819520193</v>
      </c>
      <c r="K1262" s="33">
        <f t="shared" si="559"/>
        <v>3.1291424746541137</v>
      </c>
      <c r="L1262" s="33">
        <f t="shared" si="575"/>
        <v>-0.99962573059591231</v>
      </c>
      <c r="M1262" s="33">
        <f t="shared" si="560"/>
        <v>3.1142323629231123</v>
      </c>
      <c r="N1262" s="33">
        <f t="shared" si="576"/>
        <v>2.7356877208276658E-2</v>
      </c>
      <c r="O1262" s="33">
        <f t="shared" si="561"/>
        <v>3.1142323629231123</v>
      </c>
      <c r="P1262" s="33">
        <f t="shared" si="562"/>
        <v>178.43237081854804</v>
      </c>
      <c r="Q1262" s="33">
        <f t="shared" si="570"/>
        <v>0.11599503323305924</v>
      </c>
      <c r="R1262" s="33">
        <f t="shared" si="563"/>
        <v>6.6460258487340189</v>
      </c>
      <c r="S1262" s="33">
        <f t="shared" si="571"/>
        <v>-0.99999526330183064</v>
      </c>
      <c r="T1262" s="33">
        <f t="shared" si="564"/>
        <v>3.1385147640827968</v>
      </c>
      <c r="U1262" s="33">
        <f t="shared" si="572"/>
        <v>3.0778846473926771E-3</v>
      </c>
      <c r="V1262" s="72">
        <f t="shared" si="565"/>
        <v>3.1385147640827968</v>
      </c>
      <c r="W1262" s="33">
        <f t="shared" si="566"/>
        <v>179.82364992144153</v>
      </c>
      <c r="X1262" s="80">
        <v>0.8125</v>
      </c>
      <c r="Y1262" s="15"/>
      <c r="Z1262" s="16">
        <v>177</v>
      </c>
      <c r="AA1262" s="16">
        <v>47</v>
      </c>
      <c r="AB1262" s="16">
        <v>55.6</v>
      </c>
      <c r="AC1262" s="14">
        <f t="shared" si="584"/>
        <v>177.79877777777779</v>
      </c>
      <c r="AD1262" s="16">
        <v>51</v>
      </c>
      <c r="AE1262" s="16">
        <v>18</v>
      </c>
      <c r="AF1262" s="16">
        <v>54.68</v>
      </c>
      <c r="AG1262" s="14">
        <f t="shared" si="585"/>
        <v>51.315188888888891</v>
      </c>
      <c r="AH1262" s="16">
        <v>1</v>
      </c>
      <c r="AI1262" s="16">
        <v>55</v>
      </c>
      <c r="AJ1262" s="16">
        <v>21.68</v>
      </c>
      <c r="AK1262" s="14">
        <f t="shared" si="586"/>
        <v>1.9226888888888889</v>
      </c>
      <c r="AL1262" s="16">
        <v>177</v>
      </c>
      <c r="AM1262" s="16">
        <v>28</v>
      </c>
      <c r="AN1262" s="16">
        <v>28.03</v>
      </c>
      <c r="AO1262" s="16">
        <f t="shared" si="587"/>
        <v>177.47445277777777</v>
      </c>
      <c r="AP1262" s="16">
        <v>34</v>
      </c>
      <c r="AQ1262" s="16">
        <v>44</v>
      </c>
      <c r="AR1262" s="16">
        <v>22.19</v>
      </c>
      <c r="AS1262" s="14">
        <f t="shared" si="588"/>
        <v>34.739497222222219</v>
      </c>
      <c r="AT1262" s="16">
        <v>11</v>
      </c>
      <c r="AU1262" s="16">
        <v>26</v>
      </c>
      <c r="AV1262" s="16">
        <v>5.57</v>
      </c>
      <c r="AW1262" s="14">
        <f t="shared" si="589"/>
        <v>11.434880555555555</v>
      </c>
      <c r="AX1262" s="14">
        <f t="shared" si="581"/>
        <v>-0.32432500000001596</v>
      </c>
      <c r="AY1262" s="14">
        <f t="shared" si="582"/>
        <v>-16.575691666666671</v>
      </c>
      <c r="AZ1262" s="14">
        <f t="shared" si="583"/>
        <v>142.682875</v>
      </c>
      <c r="BA1262" s="12"/>
      <c r="BB1262" s="12"/>
      <c r="BC1262" s="12"/>
      <c r="BD1262" s="12"/>
    </row>
    <row r="1263" spans="1:56" s="1" customFormat="1">
      <c r="A1263" s="11">
        <v>0.813194444444444</v>
      </c>
      <c r="B1263" s="12">
        <f t="shared" si="577"/>
        <v>19.5</v>
      </c>
      <c r="C1263" s="12">
        <f t="shared" si="578"/>
        <v>26.210100497297955</v>
      </c>
      <c r="D1263" s="12">
        <f t="shared" si="579"/>
        <v>25.82792384174239</v>
      </c>
      <c r="E1263" s="12">
        <f t="shared" si="580"/>
        <v>25.983923841742389</v>
      </c>
      <c r="F1263" s="12">
        <f t="shared" si="573"/>
        <v>6.80257535438788</v>
      </c>
      <c r="G1263" s="12">
        <f t="shared" si="567"/>
        <v>0.40724806912430822</v>
      </c>
      <c r="H1263" s="26">
        <f t="shared" si="574"/>
        <v>23.333595575674874</v>
      </c>
      <c r="I1263" s="33">
        <f t="shared" si="568"/>
        <v>11.813156052853511</v>
      </c>
      <c r="J1263" s="50">
        <f t="shared" si="569"/>
        <v>11.969156052853512</v>
      </c>
      <c r="K1263" s="33">
        <f t="shared" si="559"/>
        <v>3.1335177271095329</v>
      </c>
      <c r="L1263" s="33">
        <f t="shared" si="575"/>
        <v>-0.99962013897321023</v>
      </c>
      <c r="M1263" s="33">
        <f t="shared" si="560"/>
        <v>3.1140287250492982</v>
      </c>
      <c r="N1263" s="33">
        <f t="shared" si="576"/>
        <v>2.7560438298037108E-2</v>
      </c>
      <c r="O1263" s="33">
        <f t="shared" si="561"/>
        <v>3.1140287250492982</v>
      </c>
      <c r="P1263" s="33">
        <f t="shared" si="562"/>
        <v>178.42070322782945</v>
      </c>
      <c r="Q1263" s="33">
        <f t="shared" si="570"/>
        <v>0.1159846604366909</v>
      </c>
      <c r="R1263" s="33">
        <f t="shared" si="563"/>
        <v>6.6454315312803649</v>
      </c>
      <c r="S1263" s="33">
        <f t="shared" si="571"/>
        <v>-0.99999800743253997</v>
      </c>
      <c r="T1263" s="33">
        <f t="shared" si="564"/>
        <v>3.139596372987453</v>
      </c>
      <c r="U1263" s="33">
        <f t="shared" si="572"/>
        <v>1.9962792764655628E-3</v>
      </c>
      <c r="V1263" s="72">
        <f t="shared" si="565"/>
        <v>3.139596372987453</v>
      </c>
      <c r="W1263" s="33">
        <f t="shared" si="566"/>
        <v>179.88562154676205</v>
      </c>
      <c r="X1263" s="80">
        <v>0.81319444444444444</v>
      </c>
      <c r="Y1263" s="15"/>
      <c r="Z1263" s="16">
        <v>177</v>
      </c>
      <c r="AA1263" s="16">
        <v>46</v>
      </c>
      <c r="AB1263" s="16">
        <v>53.79</v>
      </c>
      <c r="AC1263" s="14">
        <f t="shared" si="584"/>
        <v>177.78160833333334</v>
      </c>
      <c r="AD1263" s="16">
        <v>51</v>
      </c>
      <c r="AE1263" s="16">
        <v>18</v>
      </c>
      <c r="AF1263" s="16">
        <v>31.78</v>
      </c>
      <c r="AG1263" s="14">
        <f t="shared" si="585"/>
        <v>51.308827777777779</v>
      </c>
      <c r="AH1263" s="16">
        <v>1</v>
      </c>
      <c r="AI1263" s="16">
        <v>56</v>
      </c>
      <c r="AJ1263" s="16">
        <v>21.84</v>
      </c>
      <c r="AK1263" s="14">
        <f t="shared" si="586"/>
        <v>1.9394</v>
      </c>
      <c r="AL1263" s="16">
        <v>177</v>
      </c>
      <c r="AM1263" s="16">
        <v>32</v>
      </c>
      <c r="AN1263" s="16">
        <v>55.96</v>
      </c>
      <c r="AO1263" s="16">
        <f t="shared" si="587"/>
        <v>177.54887777777779</v>
      </c>
      <c r="AP1263" s="16">
        <v>34</v>
      </c>
      <c r="AQ1263" s="16">
        <v>43</v>
      </c>
      <c r="AR1263" s="16">
        <v>56.4</v>
      </c>
      <c r="AS1263" s="14">
        <f t="shared" si="588"/>
        <v>34.732333333333337</v>
      </c>
      <c r="AT1263" s="16">
        <v>11</v>
      </c>
      <c r="AU1263" s="16">
        <v>27</v>
      </c>
      <c r="AV1263" s="16">
        <v>5.74</v>
      </c>
      <c r="AW1263" s="14">
        <f t="shared" si="589"/>
        <v>11.451594444444444</v>
      </c>
      <c r="AX1263" s="14">
        <f t="shared" si="581"/>
        <v>-0.23273055555554834</v>
      </c>
      <c r="AY1263" s="14">
        <f t="shared" si="582"/>
        <v>-16.576494444444442</v>
      </c>
      <c r="AZ1263" s="14">
        <f t="shared" si="583"/>
        <v>142.68291666666664</v>
      </c>
      <c r="BA1263" s="12"/>
      <c r="BB1263" s="12"/>
      <c r="BC1263" s="12"/>
      <c r="BD1263" s="12"/>
    </row>
    <row r="1264" spans="1:56">
      <c r="A1264" s="11">
        <v>0.81388888888888899</v>
      </c>
      <c r="B1264" s="12">
        <f t="shared" si="577"/>
        <v>19.516666666666655</v>
      </c>
      <c r="C1264" s="12">
        <f t="shared" si="578"/>
        <v>26.226812730631277</v>
      </c>
      <c r="D1264" s="12">
        <f t="shared" si="579"/>
        <v>25.844636075075737</v>
      </c>
      <c r="E1264" s="12">
        <f t="shared" si="580"/>
        <v>26.000636075075736</v>
      </c>
      <c r="F1264" s="12">
        <f t="shared" si="573"/>
        <v>6.8069506068433068</v>
      </c>
      <c r="G1264" s="12">
        <f t="shared" si="567"/>
        <v>0.40713747408344891</v>
      </c>
      <c r="H1264" s="26">
        <f t="shared" si="574"/>
        <v>23.327258946598558</v>
      </c>
      <c r="I1264" s="33">
        <f t="shared" si="568"/>
        <v>11.829868286186834</v>
      </c>
      <c r="J1264" s="50">
        <f t="shared" si="569"/>
        <v>11.985868286186834</v>
      </c>
      <c r="K1264" s="33">
        <f t="shared" si="559"/>
        <v>3.1378929795649531</v>
      </c>
      <c r="L1264" s="33">
        <f t="shared" si="575"/>
        <v>-0.99961452133229589</v>
      </c>
      <c r="M1264" s="33">
        <f t="shared" si="560"/>
        <v>3.1138256430958933</v>
      </c>
      <c r="N1264" s="33">
        <f t="shared" si="576"/>
        <v>2.7763442538798058E-2</v>
      </c>
      <c r="O1264" s="33">
        <f t="shared" si="561"/>
        <v>3.1138256430958933</v>
      </c>
      <c r="P1264" s="33">
        <f t="shared" si="562"/>
        <v>178.40906748900406</v>
      </c>
      <c r="Q1264" s="33">
        <f t="shared" si="570"/>
        <v>0.11597870982873541</v>
      </c>
      <c r="R1264" s="33">
        <f t="shared" si="563"/>
        <v>6.6450905865589771</v>
      </c>
      <c r="S1264" s="33">
        <f t="shared" si="571"/>
        <v>-0.9999995817178664</v>
      </c>
      <c r="T1264" s="33">
        <f t="shared" si="564"/>
        <v>3.1406780146853546</v>
      </c>
      <c r="U1264" s="33">
        <f t="shared" si="572"/>
        <v>9.1463877687947477E-4</v>
      </c>
      <c r="V1264" s="72">
        <f t="shared" si="565"/>
        <v>3.1406780146853546</v>
      </c>
      <c r="W1264" s="33">
        <f t="shared" si="566"/>
        <v>179.94759505099719</v>
      </c>
      <c r="X1264" s="80">
        <v>0.81388888888888899</v>
      </c>
      <c r="Z1264" s="16">
        <v>177</v>
      </c>
      <c r="AA1264" s="16">
        <v>45</v>
      </c>
      <c r="AB1264" s="16">
        <v>52.16</v>
      </c>
      <c r="AC1264" s="14">
        <f t="shared" si="584"/>
        <v>177.76448888888888</v>
      </c>
      <c r="AD1264" s="16">
        <v>51</v>
      </c>
      <c r="AE1264" s="16">
        <v>18</v>
      </c>
      <c r="AF1264" s="16">
        <v>8.6999999999999993</v>
      </c>
      <c r="AG1264" s="14">
        <f t="shared" si="585"/>
        <v>51.302416666666666</v>
      </c>
      <c r="AH1264" s="16">
        <v>1</v>
      </c>
      <c r="AI1264" s="16">
        <v>57</v>
      </c>
      <c r="AJ1264" s="16">
        <v>22.01</v>
      </c>
      <c r="AK1264" s="14">
        <f t="shared" si="586"/>
        <v>1.9561138888888889</v>
      </c>
      <c r="AL1264" s="16">
        <v>177</v>
      </c>
      <c r="AM1264" s="16">
        <v>37</v>
      </c>
      <c r="AN1264" s="16">
        <v>23.97</v>
      </c>
      <c r="AO1264" s="16">
        <f t="shared" si="587"/>
        <v>177.62332499999999</v>
      </c>
      <c r="AP1264" s="16">
        <v>34</v>
      </c>
      <c r="AQ1264" s="16">
        <v>43</v>
      </c>
      <c r="AR1264" s="16">
        <v>31.38</v>
      </c>
      <c r="AS1264" s="14">
        <f t="shared" si="588"/>
        <v>34.725383333333333</v>
      </c>
      <c r="AT1264" s="16">
        <v>11</v>
      </c>
      <c r="AU1264" s="16">
        <v>28</v>
      </c>
      <c r="AV1264" s="16">
        <v>5.9</v>
      </c>
      <c r="AW1264" s="14">
        <f t="shared" si="589"/>
        <v>11.468305555555556</v>
      </c>
      <c r="AX1264" s="14">
        <f t="shared" si="581"/>
        <v>-0.14116388888888309</v>
      </c>
      <c r="AY1264" s="14">
        <f t="shared" si="582"/>
        <v>-16.577033333333333</v>
      </c>
      <c r="AZ1264" s="14">
        <f t="shared" si="583"/>
        <v>142.682875</v>
      </c>
    </row>
    <row r="1265" spans="1:52">
      <c r="A1265" s="11">
        <v>0.81458333333333299</v>
      </c>
      <c r="B1265" s="12">
        <f t="shared" si="577"/>
        <v>19.533333333333335</v>
      </c>
      <c r="C1265" s="12">
        <f t="shared" si="578"/>
        <v>26.243524963964624</v>
      </c>
      <c r="D1265" s="12">
        <f t="shared" si="579"/>
        <v>25.86134830840906</v>
      </c>
      <c r="E1265" s="12">
        <f t="shared" si="580"/>
        <v>26.017348308409058</v>
      </c>
      <c r="F1265" s="12">
        <f t="shared" si="573"/>
        <v>6.8113258592987274</v>
      </c>
      <c r="G1265" s="12">
        <f t="shared" si="567"/>
        <v>0.40702604340588783</v>
      </c>
      <c r="H1265" s="26">
        <f t="shared" si="574"/>
        <v>23.320874439066024</v>
      </c>
      <c r="I1265" s="33">
        <f t="shared" si="568"/>
        <v>11.846580519520181</v>
      </c>
      <c r="J1265" s="50">
        <f t="shared" si="569"/>
        <v>12.002580519520182</v>
      </c>
      <c r="K1265" s="33">
        <f t="shared" si="559"/>
        <v>3.1422682320203799</v>
      </c>
      <c r="L1265" s="33">
        <f t="shared" si="575"/>
        <v>-0.99960887812404242</v>
      </c>
      <c r="M1265" s="33">
        <f t="shared" si="560"/>
        <v>3.1136231210706118</v>
      </c>
      <c r="N1265" s="33">
        <f t="shared" si="576"/>
        <v>2.7965885925414137E-2</v>
      </c>
      <c r="O1265" s="33">
        <f t="shared" si="561"/>
        <v>3.1136231210706118</v>
      </c>
      <c r="P1265" s="33">
        <f t="shared" si="562"/>
        <v>178.39746383169702</v>
      </c>
      <c r="Q1265" s="33">
        <f t="shared" si="570"/>
        <v>0.11597718151390639</v>
      </c>
      <c r="R1265" s="33">
        <f t="shared" si="563"/>
        <v>6.645003020569507</v>
      </c>
      <c r="S1265" s="33">
        <f t="shared" si="571"/>
        <v>-0.99999998605252427</v>
      </c>
      <c r="T1265" s="33">
        <f t="shared" si="564"/>
        <v>3.1414256357724724</v>
      </c>
      <c r="U1265" s="33">
        <f t="shared" si="572"/>
        <v>-1.6701781775529237E-4</v>
      </c>
      <c r="V1265" s="72">
        <f t="shared" si="565"/>
        <v>3.1417596714071139</v>
      </c>
      <c r="W1265" s="33">
        <f t="shared" si="566"/>
        <v>180.00956941603596</v>
      </c>
      <c r="X1265" s="80">
        <v>0.81458333333333333</v>
      </c>
      <c r="Z1265" s="16">
        <v>177</v>
      </c>
      <c r="AA1265" s="16">
        <v>44</v>
      </c>
      <c r="AB1265" s="16">
        <v>50.71</v>
      </c>
      <c r="AC1265" s="14">
        <f t="shared" si="584"/>
        <v>177.74741944444443</v>
      </c>
      <c r="AD1265" s="16">
        <v>51</v>
      </c>
      <c r="AE1265" s="16">
        <v>17</v>
      </c>
      <c r="AF1265" s="16">
        <v>45.44</v>
      </c>
      <c r="AG1265" s="14">
        <f t="shared" si="585"/>
        <v>51.295955555555558</v>
      </c>
      <c r="AH1265" s="16">
        <v>1</v>
      </c>
      <c r="AI1265" s="16">
        <v>58</v>
      </c>
      <c r="AJ1265" s="16">
        <v>22.17</v>
      </c>
      <c r="AK1265" s="14">
        <f t="shared" si="586"/>
        <v>1.9728250000000001</v>
      </c>
      <c r="AL1265" s="16">
        <v>177</v>
      </c>
      <c r="AM1265" s="16">
        <v>41</v>
      </c>
      <c r="AN1265" s="16">
        <v>52.07</v>
      </c>
      <c r="AO1265" s="16">
        <f t="shared" si="587"/>
        <v>177.69779722222222</v>
      </c>
      <c r="AP1265" s="16">
        <v>34</v>
      </c>
      <c r="AQ1265" s="16">
        <v>43</v>
      </c>
      <c r="AR1265" s="16">
        <v>7.13</v>
      </c>
      <c r="AS1265" s="14">
        <f t="shared" si="588"/>
        <v>34.718647222222224</v>
      </c>
      <c r="AT1265" s="16">
        <v>11</v>
      </c>
      <c r="AU1265" s="16">
        <v>29</v>
      </c>
      <c r="AV1265" s="16">
        <v>6.06</v>
      </c>
      <c r="AW1265" s="14">
        <f t="shared" si="589"/>
        <v>11.485016666666667</v>
      </c>
      <c r="AX1265" s="14">
        <f t="shared" si="581"/>
        <v>-4.9622222222211576E-2</v>
      </c>
      <c r="AY1265" s="14">
        <f t="shared" si="582"/>
        <v>-16.577308333333335</v>
      </c>
      <c r="AZ1265" s="14">
        <f t="shared" si="583"/>
        <v>142.682875</v>
      </c>
    </row>
    <row r="1266" spans="1:52">
      <c r="A1266" s="11">
        <v>0.81527777777777799</v>
      </c>
      <c r="B1266" s="12">
        <f t="shared" si="577"/>
        <v>19.54999999999999</v>
      </c>
      <c r="C1266" s="12">
        <f t="shared" si="578"/>
        <v>26.260237197297947</v>
      </c>
      <c r="D1266" s="12">
        <f t="shared" si="579"/>
        <v>25.878060541742403</v>
      </c>
      <c r="E1266" s="12">
        <f t="shared" si="580"/>
        <v>26.034060541742402</v>
      </c>
      <c r="F1266" s="12">
        <f t="shared" si="573"/>
        <v>6.8157011117541524</v>
      </c>
      <c r="G1266" s="12">
        <f t="shared" si="567"/>
        <v>0.40691377934361839</v>
      </c>
      <c r="H1266" s="26">
        <f t="shared" si="574"/>
        <v>23.31444218210699</v>
      </c>
      <c r="I1266" s="33">
        <f t="shared" si="568"/>
        <v>11.863292752853503</v>
      </c>
      <c r="J1266" s="50">
        <f t="shared" si="569"/>
        <v>12.019292752853504</v>
      </c>
      <c r="K1266" s="33">
        <f t="shared" si="559"/>
        <v>3.1466434844758004</v>
      </c>
      <c r="L1266" s="33">
        <f t="shared" si="575"/>
        <v>-0.99960320980126005</v>
      </c>
      <c r="M1266" s="33">
        <f t="shared" si="560"/>
        <v>3.1134211629679878</v>
      </c>
      <c r="N1266" s="33">
        <f t="shared" si="576"/>
        <v>2.8167764466108317E-2</v>
      </c>
      <c r="O1266" s="33">
        <f t="shared" si="561"/>
        <v>3.1134211629679878</v>
      </c>
      <c r="P1266" s="33">
        <f t="shared" si="562"/>
        <v>178.38589248477817</v>
      </c>
      <c r="Q1266" s="33">
        <f t="shared" si="570"/>
        <v>0.11598007551909779</v>
      </c>
      <c r="R1266" s="33">
        <f t="shared" si="563"/>
        <v>6.6451688348528641</v>
      </c>
      <c r="S1266" s="33">
        <f t="shared" si="571"/>
        <v>-0.99999922040947198</v>
      </c>
      <c r="T1266" s="33">
        <f t="shared" si="564"/>
        <v>3.1403439817919008</v>
      </c>
      <c r="U1266" s="33">
        <f t="shared" si="572"/>
        <v>-1.248671473344751E-3</v>
      </c>
      <c r="V1266" s="72">
        <f t="shared" si="565"/>
        <v>3.1428413253876855</v>
      </c>
      <c r="W1266" s="33">
        <f t="shared" si="566"/>
        <v>180.07154362401624</v>
      </c>
      <c r="X1266" s="80">
        <v>0.81527777777777777</v>
      </c>
      <c r="Z1266" s="16">
        <v>177</v>
      </c>
      <c r="AA1266" s="16">
        <v>43</v>
      </c>
      <c r="AB1266" s="16">
        <v>49.43</v>
      </c>
      <c r="AC1266" s="14">
        <f t="shared" si="584"/>
        <v>177.73039722222222</v>
      </c>
      <c r="AD1266" s="16">
        <v>51</v>
      </c>
      <c r="AE1266" s="16">
        <v>17</v>
      </c>
      <c r="AF1266" s="16">
        <v>22</v>
      </c>
      <c r="AG1266" s="14">
        <f t="shared" si="585"/>
        <v>51.289444444444442</v>
      </c>
      <c r="AH1266" s="16">
        <v>1</v>
      </c>
      <c r="AI1266" s="16">
        <v>59</v>
      </c>
      <c r="AJ1266" s="16">
        <v>22.34</v>
      </c>
      <c r="AK1266" s="14">
        <f t="shared" si="586"/>
        <v>1.9895388888888887</v>
      </c>
      <c r="AL1266" s="16">
        <v>177</v>
      </c>
      <c r="AM1266" s="16">
        <v>46</v>
      </c>
      <c r="AN1266" s="16">
        <v>20.25</v>
      </c>
      <c r="AO1266" s="16">
        <f t="shared" si="587"/>
        <v>177.77229166666666</v>
      </c>
      <c r="AP1266" s="16">
        <v>34</v>
      </c>
      <c r="AQ1266" s="16">
        <v>42</v>
      </c>
      <c r="AR1266" s="16">
        <v>43.66</v>
      </c>
      <c r="AS1266" s="14">
        <f t="shared" si="588"/>
        <v>34.712127777777781</v>
      </c>
      <c r="AT1266" s="16">
        <v>11</v>
      </c>
      <c r="AU1266" s="16">
        <v>30</v>
      </c>
      <c r="AV1266" s="16">
        <v>6.23</v>
      </c>
      <c r="AW1266" s="14">
        <f t="shared" si="589"/>
        <v>11.501730555555556</v>
      </c>
      <c r="AX1266" s="14">
        <f t="shared" si="581"/>
        <v>4.1894444444437795E-2</v>
      </c>
      <c r="AY1266" s="14">
        <f t="shared" si="582"/>
        <v>-16.577316666666661</v>
      </c>
      <c r="AZ1266" s="14">
        <f t="shared" si="583"/>
        <v>142.682875</v>
      </c>
    </row>
    <row r="1267" spans="1:52">
      <c r="A1267" s="11">
        <v>0.81597222222222199</v>
      </c>
      <c r="B1267" s="12">
        <f t="shared" si="577"/>
        <v>19.56666666666667</v>
      </c>
      <c r="C1267" s="12">
        <f t="shared" si="578"/>
        <v>26.276949430631291</v>
      </c>
      <c r="D1267" s="12">
        <f t="shared" si="579"/>
        <v>25.894772775075729</v>
      </c>
      <c r="E1267" s="12">
        <f t="shared" si="580"/>
        <v>26.050772775075728</v>
      </c>
      <c r="F1267" s="12">
        <f t="shared" si="573"/>
        <v>6.8200763642095747</v>
      </c>
      <c r="G1267" s="12">
        <f t="shared" si="567"/>
        <v>0.40680068416509046</v>
      </c>
      <c r="H1267" s="26">
        <f t="shared" si="574"/>
        <v>23.307962305694062</v>
      </c>
      <c r="I1267" s="33">
        <f t="shared" si="568"/>
        <v>11.880004986186847</v>
      </c>
      <c r="J1267" s="50">
        <f t="shared" si="569"/>
        <v>12.036004986186848</v>
      </c>
      <c r="K1267" s="33">
        <f t="shared" si="559"/>
        <v>3.1510187369312268</v>
      </c>
      <c r="L1267" s="33">
        <f t="shared" si="575"/>
        <v>-0.99959751681865672</v>
      </c>
      <c r="M1267" s="33">
        <f t="shared" si="560"/>
        <v>3.1132197727693161</v>
      </c>
      <c r="N1267" s="33">
        <f t="shared" si="576"/>
        <v>2.8369074182558941E-2</v>
      </c>
      <c r="O1267" s="33">
        <f t="shared" si="561"/>
        <v>3.1132197727693161</v>
      </c>
      <c r="P1267" s="33">
        <f t="shared" si="562"/>
        <v>178.37435367635899</v>
      </c>
      <c r="Q1267" s="33">
        <f t="shared" si="570"/>
        <v>0.11598739179338337</v>
      </c>
      <c r="R1267" s="33">
        <f t="shared" si="563"/>
        <v>6.645588026491188</v>
      </c>
      <c r="S1267" s="33">
        <f t="shared" si="571"/>
        <v>-0.99999728483991479</v>
      </c>
      <c r="T1267" s="33">
        <f t="shared" si="564"/>
        <v>3.1392623483248578</v>
      </c>
      <c r="U1267" s="33">
        <f t="shared" si="572"/>
        <v>-2.3303031558885453E-3</v>
      </c>
      <c r="V1267" s="72">
        <f t="shared" si="565"/>
        <v>3.1439229588547284</v>
      </c>
      <c r="W1267" s="33">
        <f t="shared" si="566"/>
        <v>180.13351665665792</v>
      </c>
      <c r="X1267" s="80">
        <v>0.81597222222222221</v>
      </c>
      <c r="Z1267" s="16">
        <v>177</v>
      </c>
      <c r="AA1267" s="16">
        <v>42</v>
      </c>
      <c r="AB1267" s="16">
        <v>48.34</v>
      </c>
      <c r="AC1267" s="14">
        <f t="shared" si="584"/>
        <v>177.71342777777778</v>
      </c>
      <c r="AD1267" s="16">
        <v>51</v>
      </c>
      <c r="AE1267" s="16">
        <v>16</v>
      </c>
      <c r="AF1267" s="16">
        <v>58.39</v>
      </c>
      <c r="AG1267" s="14">
        <f t="shared" si="585"/>
        <v>51.282886111111111</v>
      </c>
      <c r="AH1267" s="16">
        <v>2</v>
      </c>
      <c r="AI1267" s="16">
        <v>0</v>
      </c>
      <c r="AJ1267" s="16">
        <v>22.5</v>
      </c>
      <c r="AK1267" s="14">
        <f t="shared" si="586"/>
        <v>2.0062500000000001</v>
      </c>
      <c r="AL1267" s="16">
        <v>177</v>
      </c>
      <c r="AM1267" s="16">
        <v>50</v>
      </c>
      <c r="AN1267" s="16">
        <v>48.51</v>
      </c>
      <c r="AO1267" s="16">
        <f t="shared" si="587"/>
        <v>177.84680833333334</v>
      </c>
      <c r="AP1267" s="16">
        <v>34</v>
      </c>
      <c r="AQ1267" s="16">
        <v>42</v>
      </c>
      <c r="AR1267" s="16">
        <v>20.95</v>
      </c>
      <c r="AS1267" s="14">
        <f t="shared" si="588"/>
        <v>34.705819444444444</v>
      </c>
      <c r="AT1267" s="16">
        <v>11</v>
      </c>
      <c r="AU1267" s="16">
        <v>31</v>
      </c>
      <c r="AV1267" s="16">
        <v>6.39</v>
      </c>
      <c r="AW1267" s="14">
        <f t="shared" si="589"/>
        <v>11.518441666666666</v>
      </c>
      <c r="AX1267" s="14">
        <f t="shared" si="581"/>
        <v>0.13338055555556139</v>
      </c>
      <c r="AY1267" s="14">
        <f t="shared" si="582"/>
        <v>-16.577066666666667</v>
      </c>
      <c r="AZ1267" s="14">
        <f t="shared" si="583"/>
        <v>142.682875</v>
      </c>
    </row>
    <row r="1268" spans="1:52">
      <c r="A1268" s="11">
        <v>0.81666666666666698</v>
      </c>
      <c r="B1268" s="12">
        <f t="shared" si="577"/>
        <v>19.583333333333329</v>
      </c>
      <c r="C1268" s="12">
        <f t="shared" si="578"/>
        <v>26.293661663964617</v>
      </c>
      <c r="D1268" s="12">
        <f t="shared" si="579"/>
        <v>25.911485008409077</v>
      </c>
      <c r="E1268" s="12">
        <f t="shared" si="580"/>
        <v>26.067485008409076</v>
      </c>
      <c r="F1268" s="12">
        <f t="shared" si="573"/>
        <v>6.8244516166650024</v>
      </c>
      <c r="G1268" s="12">
        <f t="shared" si="567"/>
        <v>0.40668676015515592</v>
      </c>
      <c r="H1268" s="26">
        <f t="shared" si="574"/>
        <v>23.301434940739611</v>
      </c>
      <c r="I1268" s="33">
        <f t="shared" si="568"/>
        <v>11.896717219520173</v>
      </c>
      <c r="J1268" s="50">
        <f t="shared" si="569"/>
        <v>12.052717219520174</v>
      </c>
      <c r="K1268" s="33">
        <f t="shared" si="559"/>
        <v>3.1553939893866483</v>
      </c>
      <c r="L1268" s="33">
        <f t="shared" si="575"/>
        <v>-0.9995917996328002</v>
      </c>
      <c r="M1268" s="33">
        <f t="shared" si="560"/>
        <v>3.1130189544425031</v>
      </c>
      <c r="N1268" s="33">
        <f t="shared" si="576"/>
        <v>2.8569811109981053E-2</v>
      </c>
      <c r="O1268" s="33">
        <f t="shared" si="561"/>
        <v>3.1130189544425031</v>
      </c>
      <c r="P1268" s="33">
        <f t="shared" si="562"/>
        <v>178.36284763378373</v>
      </c>
      <c r="Q1268" s="33">
        <f t="shared" si="570"/>
        <v>0.11599913020801801</v>
      </c>
      <c r="R1268" s="33">
        <f t="shared" si="563"/>
        <v>6.6462605881079275</v>
      </c>
      <c r="S1268" s="33">
        <f t="shared" si="571"/>
        <v>-0.99999417947330027</v>
      </c>
      <c r="T1268" s="33">
        <f t="shared" si="564"/>
        <v>3.1381807531380916</v>
      </c>
      <c r="U1268" s="33">
        <f t="shared" si="572"/>
        <v>-3.4118938320347584E-3</v>
      </c>
      <c r="V1268" s="72">
        <f t="shared" si="565"/>
        <v>3.1450045540414946</v>
      </c>
      <c r="W1268" s="33">
        <f t="shared" si="566"/>
        <v>180.19548749600128</v>
      </c>
      <c r="X1268" s="80">
        <v>0.81666666666666676</v>
      </c>
      <c r="Z1268" s="16">
        <v>177</v>
      </c>
      <c r="AA1268" s="16">
        <v>41</v>
      </c>
      <c r="AB1268" s="16">
        <v>47.44</v>
      </c>
      <c r="AC1268" s="14">
        <f t="shared" si="584"/>
        <v>177.69651111111111</v>
      </c>
      <c r="AD1268" s="16">
        <v>51</v>
      </c>
      <c r="AE1268" s="16">
        <v>16</v>
      </c>
      <c r="AF1268" s="16">
        <v>34.6</v>
      </c>
      <c r="AG1268" s="14">
        <f t="shared" si="585"/>
        <v>51.276277777777779</v>
      </c>
      <c r="AH1268" s="16">
        <v>2</v>
      </c>
      <c r="AI1268" s="16">
        <v>1</v>
      </c>
      <c r="AJ1268" s="16">
        <v>22.67</v>
      </c>
      <c r="AK1268" s="14">
        <f t="shared" si="586"/>
        <v>2.022963888888889</v>
      </c>
      <c r="AL1268" s="16">
        <v>177</v>
      </c>
      <c r="AM1268" s="16">
        <v>55</v>
      </c>
      <c r="AN1268" s="16">
        <v>16.84</v>
      </c>
      <c r="AO1268" s="16">
        <f t="shared" si="587"/>
        <v>177.92134444444446</v>
      </c>
      <c r="AP1268" s="16">
        <v>34</v>
      </c>
      <c r="AQ1268" s="16">
        <v>41</v>
      </c>
      <c r="AR1268" s="16">
        <v>59.02</v>
      </c>
      <c r="AS1268" s="14">
        <f t="shared" si="588"/>
        <v>34.699727777777781</v>
      </c>
      <c r="AT1268" s="16">
        <v>11</v>
      </c>
      <c r="AU1268" s="16">
        <v>32</v>
      </c>
      <c r="AV1268" s="16">
        <v>6.56</v>
      </c>
      <c r="AW1268" s="14">
        <f t="shared" si="589"/>
        <v>11.535155555555555</v>
      </c>
      <c r="AX1268" s="14">
        <f t="shared" si="581"/>
        <v>0.22483333333335054</v>
      </c>
      <c r="AY1268" s="14">
        <f t="shared" si="582"/>
        <v>-16.576549999999997</v>
      </c>
      <c r="AZ1268" s="14">
        <f t="shared" si="583"/>
        <v>142.682875</v>
      </c>
    </row>
    <row r="1269" spans="1:52">
      <c r="A1269" s="11">
        <v>0.81736111111111098</v>
      </c>
      <c r="B1269" s="12">
        <f t="shared" si="577"/>
        <v>19.600000000000009</v>
      </c>
      <c r="C1269" s="12">
        <f t="shared" si="578"/>
        <v>26.310373897297964</v>
      </c>
      <c r="D1269" s="12">
        <f t="shared" si="579"/>
        <v>25.928197241742399</v>
      </c>
      <c r="E1269" s="12">
        <f t="shared" si="580"/>
        <v>26.084197241742398</v>
      </c>
      <c r="F1269" s="12">
        <f t="shared" si="573"/>
        <v>6.8288268691204213</v>
      </c>
      <c r="G1269" s="12">
        <f t="shared" si="567"/>
        <v>0.40657200961501444</v>
      </c>
      <c r="H1269" s="26">
        <f t="shared" si="574"/>
        <v>23.294860219092655</v>
      </c>
      <c r="I1269" s="33">
        <f t="shared" si="568"/>
        <v>11.913429452853521</v>
      </c>
      <c r="J1269" s="50">
        <f t="shared" si="569"/>
        <v>12.069429452853521</v>
      </c>
      <c r="K1269" s="33">
        <f t="shared" si="559"/>
        <v>3.1597692418420751</v>
      </c>
      <c r="L1269" s="33">
        <f t="shared" si="575"/>
        <v>-0.99958605870207984</v>
      </c>
      <c r="M1269" s="33">
        <f t="shared" si="560"/>
        <v>3.1128187119420971</v>
      </c>
      <c r="N1269" s="33">
        <f t="shared" si="576"/>
        <v>2.8769971297212628E-2</v>
      </c>
      <c r="O1269" s="33">
        <f t="shared" si="561"/>
        <v>3.1128187119420971</v>
      </c>
      <c r="P1269" s="33">
        <f t="shared" si="562"/>
        <v>178.35137458363133</v>
      </c>
      <c r="Q1269" s="33">
        <f t="shared" si="570"/>
        <v>0.11601529055644175</v>
      </c>
      <c r="R1269" s="33">
        <f t="shared" si="563"/>
        <v>6.6471865078680681</v>
      </c>
      <c r="S1269" s="33">
        <f t="shared" si="571"/>
        <v>-0.9999899045173084</v>
      </c>
      <c r="T1269" s="33">
        <f t="shared" si="564"/>
        <v>3.1370992139989888</v>
      </c>
      <c r="U1269" s="33">
        <f t="shared" si="572"/>
        <v>-4.4934244696571432E-3</v>
      </c>
      <c r="V1269" s="72">
        <f t="shared" si="565"/>
        <v>3.1460860931805974</v>
      </c>
      <c r="W1269" s="33">
        <f t="shared" si="566"/>
        <v>180.25745512405007</v>
      </c>
      <c r="X1269" s="80">
        <v>0.81736111111111109</v>
      </c>
      <c r="Z1269" s="16">
        <v>177</v>
      </c>
      <c r="AA1269" s="16">
        <v>40</v>
      </c>
      <c r="AB1269" s="16">
        <v>46.71</v>
      </c>
      <c r="AC1269" s="14">
        <f t="shared" si="584"/>
        <v>177.67964166666667</v>
      </c>
      <c r="AD1269" s="16">
        <v>51</v>
      </c>
      <c r="AE1269" s="16">
        <v>16</v>
      </c>
      <c r="AF1269" s="16">
        <v>10.64</v>
      </c>
      <c r="AG1269" s="14">
        <f t="shared" si="585"/>
        <v>51.269622222222225</v>
      </c>
      <c r="AH1269" s="16">
        <v>2</v>
      </c>
      <c r="AI1269" s="16">
        <v>2</v>
      </c>
      <c r="AJ1269" s="16">
        <v>22.83</v>
      </c>
      <c r="AK1269" s="14">
        <f t="shared" si="586"/>
        <v>2.0396749999999999</v>
      </c>
      <c r="AL1269" s="16">
        <v>177</v>
      </c>
      <c r="AM1269" s="16">
        <v>59</v>
      </c>
      <c r="AN1269" s="16">
        <v>45.24</v>
      </c>
      <c r="AO1269" s="16">
        <f t="shared" si="587"/>
        <v>177.99590000000001</v>
      </c>
      <c r="AP1269" s="16">
        <v>34</v>
      </c>
      <c r="AQ1269" s="16">
        <v>41</v>
      </c>
      <c r="AR1269" s="16">
        <v>37.86</v>
      </c>
      <c r="AS1269" s="14">
        <f t="shared" si="588"/>
        <v>34.693849999999998</v>
      </c>
      <c r="AT1269" s="16">
        <v>11</v>
      </c>
      <c r="AU1269" s="16">
        <v>33</v>
      </c>
      <c r="AV1269" s="16">
        <v>6.72</v>
      </c>
      <c r="AW1269" s="14">
        <f t="shared" si="589"/>
        <v>11.551866666666667</v>
      </c>
      <c r="AX1269" s="14">
        <f t="shared" si="581"/>
        <v>0.3162583333333373</v>
      </c>
      <c r="AY1269" s="14">
        <f t="shared" si="582"/>
        <v>-16.575772222222227</v>
      </c>
      <c r="AZ1269" s="14">
        <f t="shared" si="583"/>
        <v>142.682875</v>
      </c>
    </row>
    <row r="1270" spans="1:52">
      <c r="A1270" s="11">
        <v>0.81805555555555598</v>
      </c>
      <c r="B1270" s="12">
        <f t="shared" si="577"/>
        <v>19.616666666666664</v>
      </c>
      <c r="C1270" s="12">
        <f t="shared" si="578"/>
        <v>26.327086130631287</v>
      </c>
      <c r="D1270" s="12">
        <f t="shared" si="579"/>
        <v>25.944909475075747</v>
      </c>
      <c r="E1270" s="12">
        <f t="shared" si="580"/>
        <v>26.100909475075746</v>
      </c>
      <c r="F1270" s="12">
        <f t="shared" si="573"/>
        <v>6.8332021215758481</v>
      </c>
      <c r="G1270" s="12">
        <f t="shared" si="567"/>
        <v>0.40645643486215816</v>
      </c>
      <c r="H1270" s="26">
        <f t="shared" si="574"/>
        <v>23.288238273535722</v>
      </c>
      <c r="I1270" s="33">
        <f t="shared" si="568"/>
        <v>11.930141686186843</v>
      </c>
      <c r="J1270" s="50">
        <f t="shared" si="569"/>
        <v>12.086141686186844</v>
      </c>
      <c r="K1270" s="33">
        <f t="shared" si="559"/>
        <v>3.1641444942974957</v>
      </c>
      <c r="L1270" s="33">
        <f t="shared" si="575"/>
        <v>-0.9995802944866673</v>
      </c>
      <c r="M1270" s="33">
        <f t="shared" si="560"/>
        <v>3.1126190492090733</v>
      </c>
      <c r="N1270" s="33">
        <f t="shared" si="576"/>
        <v>2.8969550806795256E-2</v>
      </c>
      <c r="O1270" s="33">
        <f t="shared" si="561"/>
        <v>3.1126190492090733</v>
      </c>
      <c r="P1270" s="33">
        <f t="shared" si="562"/>
        <v>178.339934751703</v>
      </c>
      <c r="Q1270" s="33">
        <f t="shared" si="570"/>
        <v>0.11603587255428564</v>
      </c>
      <c r="R1270" s="33">
        <f t="shared" si="563"/>
        <v>6.6483657694784712</v>
      </c>
      <c r="S1270" s="33">
        <f t="shared" si="571"/>
        <v>-0.99998446025783638</v>
      </c>
      <c r="T1270" s="33">
        <f t="shared" si="564"/>
        <v>3.1360177486738041</v>
      </c>
      <c r="U1270" s="33">
        <f t="shared" si="572"/>
        <v>-5.5748760384108911E-3</v>
      </c>
      <c r="V1270" s="72">
        <f t="shared" si="565"/>
        <v>3.1471675585057821</v>
      </c>
      <c r="W1270" s="33">
        <f t="shared" si="566"/>
        <v>180.31941852287292</v>
      </c>
      <c r="X1270" s="80">
        <v>0.81805555555555554</v>
      </c>
      <c r="Z1270" s="16">
        <v>177</v>
      </c>
      <c r="AA1270" s="16">
        <v>39</v>
      </c>
      <c r="AB1270" s="16">
        <v>46.18</v>
      </c>
      <c r="AC1270" s="14">
        <f t="shared" si="584"/>
        <v>177.66282777777778</v>
      </c>
      <c r="AD1270" s="16">
        <v>51</v>
      </c>
      <c r="AE1270" s="16">
        <v>15</v>
      </c>
      <c r="AF1270" s="16">
        <v>46.5</v>
      </c>
      <c r="AG1270" s="14">
        <f t="shared" si="585"/>
        <v>51.262916666666669</v>
      </c>
      <c r="AH1270" s="16">
        <v>2</v>
      </c>
      <c r="AI1270" s="16">
        <v>3</v>
      </c>
      <c r="AJ1270" s="16">
        <v>23</v>
      </c>
      <c r="AK1270" s="14">
        <f t="shared" si="586"/>
        <v>2.0563888888888888</v>
      </c>
      <c r="AL1270" s="16">
        <v>178</v>
      </c>
      <c r="AM1270" s="16">
        <v>4</v>
      </c>
      <c r="AN1270" s="16">
        <v>13.71</v>
      </c>
      <c r="AO1270" s="16">
        <f t="shared" si="587"/>
        <v>178.07047499999999</v>
      </c>
      <c r="AP1270" s="16">
        <v>34</v>
      </c>
      <c r="AQ1270" s="16">
        <v>41</v>
      </c>
      <c r="AR1270" s="16">
        <v>17.47</v>
      </c>
      <c r="AS1270" s="14">
        <f t="shared" si="588"/>
        <v>34.688186111111108</v>
      </c>
      <c r="AT1270" s="16">
        <v>11</v>
      </c>
      <c r="AU1270" s="16">
        <v>34</v>
      </c>
      <c r="AV1270" s="16">
        <v>6.89</v>
      </c>
      <c r="AW1270" s="14">
        <f t="shared" si="589"/>
        <v>11.568580555555556</v>
      </c>
      <c r="AX1270" s="14">
        <f t="shared" si="581"/>
        <v>0.40764722222220939</v>
      </c>
      <c r="AY1270" s="14">
        <f t="shared" si="582"/>
        <v>-16.574730555555561</v>
      </c>
      <c r="AZ1270" s="14">
        <f t="shared" si="583"/>
        <v>142.682875</v>
      </c>
    </row>
    <row r="1271" spans="1:52">
      <c r="A1271" s="11">
        <v>0.81874999999999998</v>
      </c>
      <c r="B1271" s="12">
        <f t="shared" si="577"/>
        <v>19.633333333333344</v>
      </c>
      <c r="C1271" s="12">
        <f t="shared" si="578"/>
        <v>26.343798363964634</v>
      </c>
      <c r="D1271" s="12">
        <f t="shared" si="579"/>
        <v>25.961621708409066</v>
      </c>
      <c r="E1271" s="12">
        <f t="shared" si="580"/>
        <v>26.117621708409064</v>
      </c>
      <c r="F1271" s="12">
        <f t="shared" si="573"/>
        <v>6.8375773740312686</v>
      </c>
      <c r="G1271" s="12">
        <f t="shared" si="567"/>
        <v>0.40634003823031717</v>
      </c>
      <c r="H1271" s="26">
        <f t="shared" si="574"/>
        <v>23.281569237781696</v>
      </c>
      <c r="I1271" s="33">
        <f t="shared" si="568"/>
        <v>11.946853919520191</v>
      </c>
      <c r="J1271" s="50">
        <f t="shared" si="569"/>
        <v>12.102853919520191</v>
      </c>
      <c r="K1271" s="33">
        <f t="shared" si="559"/>
        <v>3.1685197467529225</v>
      </c>
      <c r="L1271" s="33">
        <f t="shared" si="575"/>
        <v>-0.99957450744847864</v>
      </c>
      <c r="M1271" s="33">
        <f t="shared" si="560"/>
        <v>3.112419970170861</v>
      </c>
      <c r="N1271" s="33">
        <f t="shared" si="576"/>
        <v>2.9168545715058683E-2</v>
      </c>
      <c r="O1271" s="33">
        <f t="shared" si="561"/>
        <v>3.112419970170861</v>
      </c>
      <c r="P1271" s="33">
        <f t="shared" si="562"/>
        <v>178.32852836302393</v>
      </c>
      <c r="Q1271" s="33">
        <f t="shared" si="570"/>
        <v>0.11606087583938064</v>
      </c>
      <c r="R1271" s="33">
        <f t="shared" si="563"/>
        <v>6.6497983521883768</v>
      </c>
      <c r="S1271" s="33">
        <f t="shared" si="571"/>
        <v>-0.99997784705897674</v>
      </c>
      <c r="T1271" s="33">
        <f t="shared" si="564"/>
        <v>3.13493637492736</v>
      </c>
      <c r="U1271" s="33">
        <f t="shared" si="572"/>
        <v>-6.6562295103100308E-3</v>
      </c>
      <c r="V1271" s="72">
        <f t="shared" si="565"/>
        <v>3.1482489322522262</v>
      </c>
      <c r="W1271" s="33">
        <f t="shared" si="566"/>
        <v>180.38137667462041</v>
      </c>
      <c r="X1271" s="80">
        <v>0.81874999999999998</v>
      </c>
      <c r="Z1271" s="16">
        <v>177</v>
      </c>
      <c r="AA1271" s="16">
        <v>38</v>
      </c>
      <c r="AB1271" s="16">
        <v>45.83</v>
      </c>
      <c r="AC1271" s="14">
        <f t="shared" si="584"/>
        <v>177.64606388888888</v>
      </c>
      <c r="AD1271" s="16">
        <v>51</v>
      </c>
      <c r="AE1271" s="16">
        <v>15</v>
      </c>
      <c r="AF1271" s="16">
        <v>22.19</v>
      </c>
      <c r="AG1271" s="14">
        <f t="shared" si="585"/>
        <v>51.256163888888892</v>
      </c>
      <c r="AH1271" s="16">
        <v>2</v>
      </c>
      <c r="AI1271" s="16">
        <v>4</v>
      </c>
      <c r="AJ1271" s="16">
        <v>23.16</v>
      </c>
      <c r="AK1271" s="14">
        <f t="shared" si="586"/>
        <v>2.0731000000000002</v>
      </c>
      <c r="AL1271" s="16">
        <v>178</v>
      </c>
      <c r="AM1271" s="16">
        <v>8</v>
      </c>
      <c r="AN1271" s="16">
        <v>42.25</v>
      </c>
      <c r="AO1271" s="16">
        <f t="shared" si="587"/>
        <v>178.14506944444443</v>
      </c>
      <c r="AP1271" s="16">
        <v>34</v>
      </c>
      <c r="AQ1271" s="16">
        <v>40</v>
      </c>
      <c r="AR1271" s="16">
        <v>57.86</v>
      </c>
      <c r="AS1271" s="14">
        <f t="shared" si="588"/>
        <v>34.682738888888892</v>
      </c>
      <c r="AT1271" s="16">
        <v>11</v>
      </c>
      <c r="AU1271" s="16">
        <v>35</v>
      </c>
      <c r="AV1271" s="16">
        <v>7.05</v>
      </c>
      <c r="AW1271" s="14">
        <f t="shared" si="589"/>
        <v>11.585291666666667</v>
      </c>
      <c r="AX1271" s="14">
        <f t="shared" si="581"/>
        <v>0.4990055555555557</v>
      </c>
      <c r="AY1271" s="14">
        <f t="shared" si="582"/>
        <v>-16.573425</v>
      </c>
      <c r="AZ1271" s="14">
        <f t="shared" si="583"/>
        <v>142.682875</v>
      </c>
    </row>
    <row r="1272" spans="1:52">
      <c r="A1272" s="11">
        <v>0.81944444444444497</v>
      </c>
      <c r="B1272" s="12">
        <f t="shared" si="577"/>
        <v>19.649999999999999</v>
      </c>
      <c r="C1272" s="12">
        <f t="shared" si="578"/>
        <v>26.360510597297953</v>
      </c>
      <c r="D1272" s="12">
        <f t="shared" si="579"/>
        <v>25.978333941742413</v>
      </c>
      <c r="E1272" s="12">
        <f t="shared" si="580"/>
        <v>26.134333941742412</v>
      </c>
      <c r="F1272" s="12">
        <f t="shared" si="573"/>
        <v>6.8419526264866954</v>
      </c>
      <c r="G1272" s="12">
        <f t="shared" si="567"/>
        <v>0.40622282206940319</v>
      </c>
      <c r="H1272" s="26">
        <f t="shared" si="574"/>
        <v>23.274853246470599</v>
      </c>
      <c r="I1272" s="33">
        <f t="shared" si="568"/>
        <v>11.96356615285351</v>
      </c>
      <c r="J1272" s="50">
        <f t="shared" si="569"/>
        <v>12.11956615285351</v>
      </c>
      <c r="K1272" s="33">
        <f t="shared" si="559"/>
        <v>3.1728949992083413</v>
      </c>
      <c r="L1272" s="33">
        <f t="shared" si="575"/>
        <v>-0.99956869805113435</v>
      </c>
      <c r="M1272" s="33">
        <f t="shared" si="560"/>
        <v>3.1122214787411786</v>
      </c>
      <c r="N1272" s="33">
        <f t="shared" si="576"/>
        <v>2.9366952112201933E-2</v>
      </c>
      <c r="O1272" s="33">
        <f t="shared" si="561"/>
        <v>3.1122214787411786</v>
      </c>
      <c r="P1272" s="33">
        <f t="shared" si="562"/>
        <v>178.31715564183358</v>
      </c>
      <c r="Q1272" s="33">
        <f t="shared" si="570"/>
        <v>0.11609029997176785</v>
      </c>
      <c r="R1272" s="33">
        <f t="shared" si="563"/>
        <v>6.6514842307899986</v>
      </c>
      <c r="S1272" s="33">
        <f t="shared" si="571"/>
        <v>-0.99997006536298927</v>
      </c>
      <c r="T1272" s="33">
        <f t="shared" si="564"/>
        <v>3.1338551105225134</v>
      </c>
      <c r="U1272" s="33">
        <f t="shared" si="572"/>
        <v>-7.7374658602806954E-3</v>
      </c>
      <c r="V1272" s="72">
        <f t="shared" si="565"/>
        <v>3.1493301966570728</v>
      </c>
      <c r="W1272" s="33">
        <f t="shared" si="566"/>
        <v>180.44332856155583</v>
      </c>
      <c r="X1272" s="80">
        <v>0.81944444444444453</v>
      </c>
      <c r="Z1272" s="16">
        <v>177</v>
      </c>
      <c r="AA1272" s="16">
        <v>37</v>
      </c>
      <c r="AB1272" s="16">
        <v>45.66</v>
      </c>
      <c r="AC1272" s="14">
        <f t="shared" si="584"/>
        <v>177.62934999999999</v>
      </c>
      <c r="AD1272" s="16">
        <v>51</v>
      </c>
      <c r="AE1272" s="16">
        <v>14</v>
      </c>
      <c r="AF1272" s="16">
        <v>57.71</v>
      </c>
      <c r="AG1272" s="14">
        <f t="shared" si="585"/>
        <v>51.249363888888887</v>
      </c>
      <c r="AH1272" s="16">
        <v>2</v>
      </c>
      <c r="AI1272" s="16">
        <v>5</v>
      </c>
      <c r="AJ1272" s="16">
        <v>23.33</v>
      </c>
      <c r="AK1272" s="14">
        <f t="shared" si="586"/>
        <v>2.0898138888888891</v>
      </c>
      <c r="AL1272" s="16">
        <v>178</v>
      </c>
      <c r="AM1272" s="16">
        <v>13</v>
      </c>
      <c r="AN1272" s="16">
        <v>10.85</v>
      </c>
      <c r="AO1272" s="16">
        <f t="shared" si="587"/>
        <v>178.21968055555556</v>
      </c>
      <c r="AP1272" s="16">
        <v>34</v>
      </c>
      <c r="AQ1272" s="16">
        <v>40</v>
      </c>
      <c r="AR1272" s="16">
        <v>39.020000000000003</v>
      </c>
      <c r="AS1272" s="14">
        <f t="shared" si="588"/>
        <v>34.677505555555555</v>
      </c>
      <c r="AT1272" s="16">
        <v>11</v>
      </c>
      <c r="AU1272" s="16">
        <v>36</v>
      </c>
      <c r="AV1272" s="16">
        <v>7.21</v>
      </c>
      <c r="AW1272" s="14">
        <f t="shared" si="589"/>
        <v>11.602002777777777</v>
      </c>
      <c r="AX1272" s="14">
        <f t="shared" si="581"/>
        <v>0.59033055555556757</v>
      </c>
      <c r="AY1272" s="14">
        <f t="shared" si="582"/>
        <v>-16.571858333333331</v>
      </c>
      <c r="AZ1272" s="14">
        <f t="shared" si="583"/>
        <v>142.68283333333332</v>
      </c>
    </row>
    <row r="1273" spans="1:52">
      <c r="A1273" s="11">
        <v>0.82013888888888897</v>
      </c>
      <c r="B1273" s="12">
        <f t="shared" si="577"/>
        <v>19.666666666666679</v>
      </c>
      <c r="C1273" s="12">
        <f t="shared" si="578"/>
        <v>26.3772228306313</v>
      </c>
      <c r="D1273" s="12">
        <f t="shared" si="579"/>
        <v>25.995046175075739</v>
      </c>
      <c r="E1273" s="12">
        <f t="shared" si="580"/>
        <v>26.151046175075738</v>
      </c>
      <c r="F1273" s="12">
        <f t="shared" si="573"/>
        <v>6.846327878942116</v>
      </c>
      <c r="G1273" s="12">
        <f t="shared" si="567"/>
        <v>0.40610478874545475</v>
      </c>
      <c r="H1273" s="26">
        <f t="shared" si="574"/>
        <v>23.268090435166453</v>
      </c>
      <c r="I1273" s="33">
        <f t="shared" si="568"/>
        <v>11.980278386186857</v>
      </c>
      <c r="J1273" s="50">
        <f t="shared" si="569"/>
        <v>12.136278386186858</v>
      </c>
      <c r="K1273" s="33">
        <f t="shared" si="559"/>
        <v>3.1772702516637681</v>
      </c>
      <c r="L1273" s="33">
        <f t="shared" si="575"/>
        <v>-0.99956286675992123</v>
      </c>
      <c r="M1273" s="33">
        <f t="shared" si="560"/>
        <v>3.1120235788200277</v>
      </c>
      <c r="N1273" s="33">
        <f t="shared" si="576"/>
        <v>2.9564766102373824E-2</v>
      </c>
      <c r="O1273" s="33">
        <f t="shared" si="561"/>
        <v>3.1120235788200277</v>
      </c>
      <c r="P1273" s="33">
        <f t="shared" si="562"/>
        <v>178.30581681158566</v>
      </c>
      <c r="Q1273" s="33">
        <f t="shared" si="570"/>
        <v>0.11612414443371216</v>
      </c>
      <c r="R1273" s="33">
        <f t="shared" si="563"/>
        <v>6.6534233756192975</v>
      </c>
      <c r="S1273" s="33">
        <f t="shared" si="571"/>
        <v>-0.99996111569026858</v>
      </c>
      <c r="T1273" s="33">
        <f t="shared" si="564"/>
        <v>3.1327739732199991</v>
      </c>
      <c r="U1273" s="33">
        <f t="shared" si="572"/>
        <v>-8.818566066740573E-3</v>
      </c>
      <c r="V1273" s="72">
        <f t="shared" si="565"/>
        <v>3.1504113339595872</v>
      </c>
      <c r="W1273" s="33">
        <f t="shared" si="566"/>
        <v>180.50527316606406</v>
      </c>
      <c r="X1273" s="80">
        <v>0.82013888888888886</v>
      </c>
      <c r="Z1273" s="16">
        <v>177</v>
      </c>
      <c r="AA1273" s="16">
        <v>36</v>
      </c>
      <c r="AB1273" s="16">
        <v>45.69</v>
      </c>
      <c r="AC1273" s="14">
        <f t="shared" si="584"/>
        <v>177.61269166666668</v>
      </c>
      <c r="AD1273" s="16">
        <v>51</v>
      </c>
      <c r="AE1273" s="16">
        <v>14</v>
      </c>
      <c r="AF1273" s="16">
        <v>33.049999999999997</v>
      </c>
      <c r="AG1273" s="14">
        <f t="shared" si="585"/>
        <v>51.242513888888887</v>
      </c>
      <c r="AH1273" s="16">
        <v>2</v>
      </c>
      <c r="AI1273" s="16">
        <v>6</v>
      </c>
      <c r="AJ1273" s="16">
        <v>23.49</v>
      </c>
      <c r="AK1273" s="14">
        <f t="shared" si="586"/>
        <v>2.106525</v>
      </c>
      <c r="AL1273" s="16">
        <v>178</v>
      </c>
      <c r="AM1273" s="16">
        <v>17</v>
      </c>
      <c r="AN1273" s="16">
        <v>39.520000000000003</v>
      </c>
      <c r="AO1273" s="16">
        <f t="shared" si="587"/>
        <v>178.29431111111111</v>
      </c>
      <c r="AP1273" s="16">
        <v>34</v>
      </c>
      <c r="AQ1273" s="16">
        <v>40</v>
      </c>
      <c r="AR1273" s="16">
        <v>20.95</v>
      </c>
      <c r="AS1273" s="14">
        <f t="shared" si="588"/>
        <v>34.672486111111112</v>
      </c>
      <c r="AT1273" s="16">
        <v>11</v>
      </c>
      <c r="AU1273" s="16">
        <v>37</v>
      </c>
      <c r="AV1273" s="16">
        <v>7.38</v>
      </c>
      <c r="AW1273" s="14">
        <f t="shared" si="589"/>
        <v>11.618716666666666</v>
      </c>
      <c r="AX1273" s="14">
        <f t="shared" si="581"/>
        <v>0.68161944444443634</v>
      </c>
      <c r="AY1273" s="14">
        <f t="shared" si="582"/>
        <v>-16.570027777777774</v>
      </c>
      <c r="AZ1273" s="14">
        <f t="shared" si="583"/>
        <v>142.682875</v>
      </c>
    </row>
    <row r="1274" spans="1:52">
      <c r="A1274" s="11">
        <v>0.82083333333333297</v>
      </c>
      <c r="B1274" s="12">
        <f t="shared" si="577"/>
        <v>19.683333333333337</v>
      </c>
      <c r="C1274" s="12">
        <f t="shared" si="578"/>
        <v>26.393935063964626</v>
      </c>
      <c r="D1274" s="12">
        <f t="shared" si="579"/>
        <v>26.011758408409062</v>
      </c>
      <c r="E1274" s="12">
        <f t="shared" si="580"/>
        <v>26.16775840840906</v>
      </c>
      <c r="F1274" s="12">
        <f t="shared" si="573"/>
        <v>6.8507031313975366</v>
      </c>
      <c r="G1274" s="12">
        <f t="shared" si="567"/>
        <v>0.40598594064057997</v>
      </c>
      <c r="H1274" s="26">
        <f t="shared" si="574"/>
        <v>23.261280940353998</v>
      </c>
      <c r="I1274" s="33">
        <f t="shared" si="568"/>
        <v>11.996990619520183</v>
      </c>
      <c r="J1274" s="50">
        <f t="shared" si="569"/>
        <v>12.152990619520184</v>
      </c>
      <c r="K1274" s="33">
        <f t="shared" si="559"/>
        <v>3.18164550411919</v>
      </c>
      <c r="L1274" s="33">
        <f t="shared" si="575"/>
        <v>-0.99955701404175279</v>
      </c>
      <c r="M1274" s="33">
        <f t="shared" si="560"/>
        <v>3.1118262742935334</v>
      </c>
      <c r="N1274" s="33">
        <f t="shared" si="576"/>
        <v>2.9761983803756178E-2</v>
      </c>
      <c r="O1274" s="33">
        <f t="shared" si="561"/>
        <v>3.1118262742935334</v>
      </c>
      <c r="P1274" s="33">
        <f t="shared" si="562"/>
        <v>178.29451209493871</v>
      </c>
      <c r="Q1274" s="33">
        <f t="shared" si="570"/>
        <v>0.11616240862971712</v>
      </c>
      <c r="R1274" s="33">
        <f t="shared" si="563"/>
        <v>6.6556157525568436</v>
      </c>
      <c r="S1274" s="33">
        <f t="shared" si="571"/>
        <v>-0.99995099863930359</v>
      </c>
      <c r="T1274" s="33">
        <f t="shared" si="564"/>
        <v>3.1316929807779745</v>
      </c>
      <c r="U1274" s="33">
        <f t="shared" si="572"/>
        <v>-9.8995111121492809E-3</v>
      </c>
      <c r="V1274" s="72">
        <f t="shared" si="565"/>
        <v>3.1514923264016117</v>
      </c>
      <c r="W1274" s="33">
        <f t="shared" si="566"/>
        <v>180.5672094706776</v>
      </c>
      <c r="X1274" s="80">
        <v>0.8208333333333333</v>
      </c>
      <c r="Z1274" s="16">
        <v>177</v>
      </c>
      <c r="AA1274" s="16">
        <v>35</v>
      </c>
      <c r="AB1274" s="16">
        <v>45.91</v>
      </c>
      <c r="AC1274" s="14">
        <f t="shared" si="584"/>
        <v>177.59608611111111</v>
      </c>
      <c r="AD1274" s="16">
        <v>51</v>
      </c>
      <c r="AE1274" s="16">
        <v>14</v>
      </c>
      <c r="AF1274" s="16">
        <v>8.2200000000000006</v>
      </c>
      <c r="AG1274" s="14">
        <f t="shared" si="585"/>
        <v>51.235616666666665</v>
      </c>
      <c r="AH1274" s="16">
        <v>2</v>
      </c>
      <c r="AI1274" s="16">
        <v>7</v>
      </c>
      <c r="AJ1274" s="16">
        <v>23.66</v>
      </c>
      <c r="AK1274" s="14">
        <f t="shared" si="586"/>
        <v>2.1232388888888889</v>
      </c>
      <c r="AL1274" s="16">
        <v>178</v>
      </c>
      <c r="AM1274" s="16">
        <v>22</v>
      </c>
      <c r="AN1274" s="16">
        <v>8.25</v>
      </c>
      <c r="AO1274" s="16">
        <f t="shared" si="587"/>
        <v>178.36895833333332</v>
      </c>
      <c r="AP1274" s="16">
        <v>34</v>
      </c>
      <c r="AQ1274" s="16">
        <v>40</v>
      </c>
      <c r="AR1274" s="16">
        <v>3.66</v>
      </c>
      <c r="AS1274" s="14">
        <f t="shared" si="588"/>
        <v>34.667683333333336</v>
      </c>
      <c r="AT1274" s="16">
        <v>11</v>
      </c>
      <c r="AU1274" s="16">
        <v>38</v>
      </c>
      <c r="AV1274" s="16">
        <v>7.54</v>
      </c>
      <c r="AW1274" s="14">
        <f t="shared" si="589"/>
        <v>11.635427777777778</v>
      </c>
      <c r="AX1274" s="14">
        <f t="shared" si="581"/>
        <v>0.77287222222221885</v>
      </c>
      <c r="AY1274" s="14">
        <f t="shared" si="582"/>
        <v>-16.567933333333329</v>
      </c>
      <c r="AZ1274" s="14">
        <f t="shared" si="583"/>
        <v>142.68283333333335</v>
      </c>
    </row>
    <row r="1275" spans="1:52">
      <c r="A1275" s="11">
        <v>0.82152777777777797</v>
      </c>
      <c r="B1275" s="12">
        <f t="shared" si="577"/>
        <v>19.699999999999992</v>
      </c>
      <c r="C1275" s="12">
        <f t="shared" si="578"/>
        <v>26.410647297297949</v>
      </c>
      <c r="D1275" s="12">
        <f t="shared" si="579"/>
        <v>26.028470641742405</v>
      </c>
      <c r="E1275" s="12">
        <f t="shared" si="580"/>
        <v>26.184470641742404</v>
      </c>
      <c r="F1275" s="12">
        <f t="shared" si="573"/>
        <v>6.8550783838529634</v>
      </c>
      <c r="G1275" s="12">
        <f t="shared" si="567"/>
        <v>0.40586628015290027</v>
      </c>
      <c r="H1275" s="26">
        <f t="shared" si="574"/>
        <v>23.254424899435474</v>
      </c>
      <c r="I1275" s="33">
        <f t="shared" si="568"/>
        <v>12.013702852853505</v>
      </c>
      <c r="J1275" s="50">
        <f t="shared" si="569"/>
        <v>12.169702852853506</v>
      </c>
      <c r="K1275" s="33">
        <f t="shared" si="559"/>
        <v>3.1860207565746106</v>
      </c>
      <c r="L1275" s="33">
        <f t="shared" si="575"/>
        <v>-0.99955114036513082</v>
      </c>
      <c r="M1275" s="33">
        <f t="shared" si="560"/>
        <v>3.11162956903393</v>
      </c>
      <c r="N1275" s="33">
        <f t="shared" si="576"/>
        <v>2.9958601348641523E-2</v>
      </c>
      <c r="O1275" s="33">
        <f t="shared" si="561"/>
        <v>3.11162956903393</v>
      </c>
      <c r="P1275" s="33">
        <f t="shared" si="562"/>
        <v>178.28324171375544</v>
      </c>
      <c r="Q1275" s="33">
        <f t="shared" si="570"/>
        <v>0.11620509188654306</v>
      </c>
      <c r="R1275" s="33">
        <f t="shared" si="563"/>
        <v>6.6580613230288428</v>
      </c>
      <c r="S1275" s="33">
        <f t="shared" si="571"/>
        <v>-0.99993971488663302</v>
      </c>
      <c r="T1275" s="33">
        <f t="shared" si="564"/>
        <v>3.1306121509516949</v>
      </c>
      <c r="U1275" s="33">
        <f t="shared" si="572"/>
        <v>-1.0980281983583999E-2</v>
      </c>
      <c r="V1275" s="72">
        <f t="shared" si="565"/>
        <v>3.1525731562278914</v>
      </c>
      <c r="W1275" s="33">
        <f t="shared" si="566"/>
        <v>180.6291364580953</v>
      </c>
      <c r="X1275" s="80">
        <v>0.82152777777777775</v>
      </c>
      <c r="Z1275" s="16">
        <v>177</v>
      </c>
      <c r="AA1275" s="16">
        <v>34</v>
      </c>
      <c r="AB1275" s="16">
        <v>46.32</v>
      </c>
      <c r="AC1275" s="14">
        <f t="shared" si="584"/>
        <v>177.57953333333333</v>
      </c>
      <c r="AD1275" s="16">
        <v>51</v>
      </c>
      <c r="AE1275" s="16">
        <v>13</v>
      </c>
      <c r="AF1275" s="16">
        <v>43.22</v>
      </c>
      <c r="AG1275" s="14">
        <f t="shared" si="585"/>
        <v>51.228672222222222</v>
      </c>
      <c r="AH1275" s="16">
        <v>2</v>
      </c>
      <c r="AI1275" s="16">
        <v>8</v>
      </c>
      <c r="AJ1275" s="16">
        <v>23.82</v>
      </c>
      <c r="AK1275" s="14">
        <f t="shared" si="586"/>
        <v>2.1399499999999998</v>
      </c>
      <c r="AL1275" s="16">
        <v>178</v>
      </c>
      <c r="AM1275" s="16">
        <v>26</v>
      </c>
      <c r="AN1275" s="16">
        <v>37.03</v>
      </c>
      <c r="AO1275" s="16">
        <f t="shared" si="587"/>
        <v>178.44361944444444</v>
      </c>
      <c r="AP1275" s="16">
        <v>34</v>
      </c>
      <c r="AQ1275" s="16">
        <v>39</v>
      </c>
      <c r="AR1275" s="16">
        <v>47.13</v>
      </c>
      <c r="AS1275" s="14">
        <f t="shared" si="588"/>
        <v>34.663091666666666</v>
      </c>
      <c r="AT1275" s="16">
        <v>11</v>
      </c>
      <c r="AU1275" s="16">
        <v>39</v>
      </c>
      <c r="AV1275" s="16">
        <v>7.71</v>
      </c>
      <c r="AW1275" s="14">
        <f t="shared" si="589"/>
        <v>11.652141666666667</v>
      </c>
      <c r="AX1275" s="14">
        <f t="shared" si="581"/>
        <v>0.86408611111110645</v>
      </c>
      <c r="AY1275" s="14">
        <f t="shared" si="582"/>
        <v>-16.565580555555556</v>
      </c>
      <c r="AZ1275" s="14">
        <f t="shared" si="583"/>
        <v>142.682875</v>
      </c>
    </row>
    <row r="1276" spans="1:52">
      <c r="A1276" s="11">
        <v>0.82222222222222197</v>
      </c>
      <c r="B1276" s="12">
        <f t="shared" si="577"/>
        <v>19.716666666666672</v>
      </c>
      <c r="C1276" s="12">
        <f t="shared" si="578"/>
        <v>26.427359530631293</v>
      </c>
      <c r="D1276" s="12">
        <f t="shared" si="579"/>
        <v>26.045182875075728</v>
      </c>
      <c r="E1276" s="12">
        <f t="shared" si="580"/>
        <v>26.201182875075727</v>
      </c>
      <c r="F1276" s="12">
        <f t="shared" si="573"/>
        <v>6.8594536363083822</v>
      </c>
      <c r="G1276" s="12">
        <f t="shared" si="567"/>
        <v>0.40574580969649443</v>
      </c>
      <c r="H1276" s="26">
        <f t="shared" si="574"/>
        <v>23.247522450727402</v>
      </c>
      <c r="I1276" s="33">
        <f t="shared" si="568"/>
        <v>12.030415086186849</v>
      </c>
      <c r="J1276" s="50">
        <f t="shared" si="569"/>
        <v>12.18641508618685</v>
      </c>
      <c r="K1276" s="33">
        <f t="shared" si="559"/>
        <v>3.1903960090300361</v>
      </c>
      <c r="L1276" s="33">
        <f t="shared" si="575"/>
        <v>-0.99954524620010432</v>
      </c>
      <c r="M1276" s="33">
        <f t="shared" si="560"/>
        <v>3.111433466899415</v>
      </c>
      <c r="N1276" s="33">
        <f t="shared" si="576"/>
        <v>3.0154614883515118E-2</v>
      </c>
      <c r="O1276" s="33">
        <f t="shared" si="561"/>
        <v>3.111433466899415</v>
      </c>
      <c r="P1276" s="33">
        <f t="shared" si="562"/>
        <v>178.2720058890942</v>
      </c>
      <c r="Q1276" s="33">
        <f t="shared" si="570"/>
        <v>0.11625219345322703</v>
      </c>
      <c r="R1276" s="33">
        <f t="shared" si="563"/>
        <v>6.6607600440082884</v>
      </c>
      <c r="S1276" s="33">
        <f t="shared" si="571"/>
        <v>-0.99992726518679398</v>
      </c>
      <c r="T1276" s="33">
        <f t="shared" si="564"/>
        <v>3.1295315014931862</v>
      </c>
      <c r="U1276" s="33">
        <f t="shared" si="572"/>
        <v>-1.2060859673299913E-2</v>
      </c>
      <c r="V1276" s="72">
        <f t="shared" si="565"/>
        <v>3.1536538056864001</v>
      </c>
      <c r="W1276" s="33">
        <f t="shared" si="566"/>
        <v>180.69105311120097</v>
      </c>
      <c r="X1276" s="80">
        <v>0.8222222222222223</v>
      </c>
      <c r="Z1276" s="16">
        <v>177</v>
      </c>
      <c r="AA1276" s="16">
        <v>33</v>
      </c>
      <c r="AB1276" s="16">
        <v>46.92</v>
      </c>
      <c r="AC1276" s="14">
        <f t="shared" si="584"/>
        <v>177.56303333333332</v>
      </c>
      <c r="AD1276" s="16">
        <v>51</v>
      </c>
      <c r="AE1276" s="16">
        <v>13</v>
      </c>
      <c r="AF1276" s="16">
        <v>18.05</v>
      </c>
      <c r="AG1276" s="14">
        <f t="shared" si="585"/>
        <v>51.221680555555558</v>
      </c>
      <c r="AH1276" s="16">
        <v>2</v>
      </c>
      <c r="AI1276" s="16">
        <v>9</v>
      </c>
      <c r="AJ1276" s="16">
        <v>23.98</v>
      </c>
      <c r="AK1276" s="14">
        <f t="shared" si="586"/>
        <v>2.1566611111111111</v>
      </c>
      <c r="AL1276" s="16">
        <v>178</v>
      </c>
      <c r="AM1276" s="16">
        <v>31</v>
      </c>
      <c r="AN1276" s="16">
        <v>5.86</v>
      </c>
      <c r="AO1276" s="16">
        <f t="shared" si="587"/>
        <v>178.51829444444445</v>
      </c>
      <c r="AP1276" s="16">
        <v>34</v>
      </c>
      <c r="AQ1276" s="16">
        <v>39</v>
      </c>
      <c r="AR1276" s="16">
        <v>31.39</v>
      </c>
      <c r="AS1276" s="14">
        <f t="shared" si="588"/>
        <v>34.658719444444444</v>
      </c>
      <c r="AT1276" s="16">
        <v>11</v>
      </c>
      <c r="AU1276" s="16">
        <v>40</v>
      </c>
      <c r="AV1276" s="16">
        <v>7.87</v>
      </c>
      <c r="AW1276" s="14">
        <f t="shared" si="589"/>
        <v>11.668852777777778</v>
      </c>
      <c r="AX1276" s="14">
        <f t="shared" si="581"/>
        <v>0.95526111111112755</v>
      </c>
      <c r="AY1276" s="14">
        <f t="shared" si="582"/>
        <v>-16.562961111111115</v>
      </c>
      <c r="AZ1276" s="14">
        <f t="shared" si="583"/>
        <v>142.682875</v>
      </c>
    </row>
    <row r="1277" spans="1:52">
      <c r="A1277" s="11">
        <v>0.82291666666666696</v>
      </c>
      <c r="B1277" s="12">
        <f t="shared" si="577"/>
        <v>19.733333333333327</v>
      </c>
      <c r="C1277" s="12">
        <f t="shared" si="578"/>
        <v>26.444071763964615</v>
      </c>
      <c r="D1277" s="12">
        <f t="shared" si="579"/>
        <v>26.061895108409075</v>
      </c>
      <c r="E1277" s="12">
        <f t="shared" si="580"/>
        <v>26.217895108409074</v>
      </c>
      <c r="F1277" s="12">
        <f t="shared" si="573"/>
        <v>6.863828888763809</v>
      </c>
      <c r="G1277" s="12">
        <f t="shared" si="567"/>
        <v>0.40562453170133966</v>
      </c>
      <c r="H1277" s="26">
        <f t="shared" si="574"/>
        <v>23.240573733457229</v>
      </c>
      <c r="I1277" s="33">
        <f t="shared" si="568"/>
        <v>12.047127319520172</v>
      </c>
      <c r="J1277" s="50">
        <f t="shared" si="569"/>
        <v>12.203127319520172</v>
      </c>
      <c r="K1277" s="33">
        <f t="shared" si="559"/>
        <v>3.1947712614854562</v>
      </c>
      <c r="L1277" s="33">
        <f t="shared" si="575"/>
        <v>-0.99953933201823197</v>
      </c>
      <c r="M1277" s="33">
        <f t="shared" si="560"/>
        <v>3.1112379717341554</v>
      </c>
      <c r="N1277" s="33">
        <f t="shared" si="576"/>
        <v>3.035002056913242E-2</v>
      </c>
      <c r="O1277" s="33">
        <f t="shared" si="561"/>
        <v>3.1112379717341554</v>
      </c>
      <c r="P1277" s="33">
        <f t="shared" si="562"/>
        <v>178.26080484120965</v>
      </c>
      <c r="Q1277" s="33">
        <f t="shared" si="570"/>
        <v>0.11630371250110474</v>
      </c>
      <c r="R1277" s="33">
        <f t="shared" si="563"/>
        <v>6.6637118680162137</v>
      </c>
      <c r="S1277" s="33">
        <f t="shared" si="571"/>
        <v>-0.99991365037226465</v>
      </c>
      <c r="T1277" s="33">
        <f t="shared" si="564"/>
        <v>3.1284510501508245</v>
      </c>
      <c r="U1277" s="33">
        <f t="shared" si="572"/>
        <v>-1.3141225179288691E-2</v>
      </c>
      <c r="V1277" s="72">
        <f t="shared" si="565"/>
        <v>3.1547342570287618</v>
      </c>
      <c r="W1277" s="33">
        <f t="shared" si="566"/>
        <v>180.7529584130875</v>
      </c>
      <c r="X1277" s="80">
        <v>0.82291666666666663</v>
      </c>
      <c r="Z1277" s="16">
        <v>177</v>
      </c>
      <c r="AA1277" s="16">
        <v>32</v>
      </c>
      <c r="AB1277" s="16">
        <v>47.72</v>
      </c>
      <c r="AC1277" s="14">
        <f t="shared" si="584"/>
        <v>177.54658888888889</v>
      </c>
      <c r="AD1277" s="16">
        <v>51</v>
      </c>
      <c r="AE1277" s="16">
        <v>12</v>
      </c>
      <c r="AF1277" s="16">
        <v>52.7</v>
      </c>
      <c r="AG1277" s="14">
        <f t="shared" si="585"/>
        <v>51.214638888888892</v>
      </c>
      <c r="AH1277" s="16">
        <v>2</v>
      </c>
      <c r="AI1277" s="16">
        <v>10</v>
      </c>
      <c r="AJ1277" s="16">
        <v>24.15</v>
      </c>
      <c r="AK1277" s="14">
        <f t="shared" si="586"/>
        <v>2.1733750000000001</v>
      </c>
      <c r="AL1277" s="16">
        <v>178</v>
      </c>
      <c r="AM1277" s="16">
        <v>35</v>
      </c>
      <c r="AN1277" s="16">
        <v>34.75</v>
      </c>
      <c r="AO1277" s="16">
        <f t="shared" si="587"/>
        <v>178.59298611111112</v>
      </c>
      <c r="AP1277" s="16">
        <v>34</v>
      </c>
      <c r="AQ1277" s="16">
        <v>39</v>
      </c>
      <c r="AR1277" s="16">
        <v>16.420000000000002</v>
      </c>
      <c r="AS1277" s="14">
        <f t="shared" si="588"/>
        <v>34.654561111111114</v>
      </c>
      <c r="AT1277" s="16">
        <v>11</v>
      </c>
      <c r="AU1277" s="16">
        <v>41</v>
      </c>
      <c r="AV1277" s="16">
        <v>8.0299999999999994</v>
      </c>
      <c r="AW1277" s="14">
        <f t="shared" si="589"/>
        <v>11.68556388888889</v>
      </c>
      <c r="AX1277" s="14">
        <f t="shared" si="581"/>
        <v>1.0463972222222253</v>
      </c>
      <c r="AY1277" s="14">
        <f t="shared" si="582"/>
        <v>-16.560077777777778</v>
      </c>
      <c r="AZ1277" s="14">
        <f t="shared" si="583"/>
        <v>142.68283333333335</v>
      </c>
    </row>
    <row r="1278" spans="1:52">
      <c r="A1278" s="11">
        <v>0.82361111111111096</v>
      </c>
      <c r="B1278" s="12">
        <f t="shared" si="577"/>
        <v>19.750000000000007</v>
      </c>
      <c r="C1278" s="12">
        <f t="shared" si="578"/>
        <v>26.460783997297963</v>
      </c>
      <c r="D1278" s="12">
        <f t="shared" si="579"/>
        <v>26.078607341742398</v>
      </c>
      <c r="E1278" s="12">
        <f t="shared" si="580"/>
        <v>26.234607341742397</v>
      </c>
      <c r="F1278" s="12">
        <f t="shared" si="573"/>
        <v>6.8682041412192314</v>
      </c>
      <c r="G1278" s="12">
        <f t="shared" si="567"/>
        <v>0.40550244861325602</v>
      </c>
      <c r="H1278" s="26">
        <f t="shared" si="574"/>
        <v>23.233578887760114</v>
      </c>
      <c r="I1278" s="33">
        <f t="shared" si="568"/>
        <v>12.063839552853519</v>
      </c>
      <c r="J1278" s="50">
        <f t="shared" si="569"/>
        <v>12.21983955285352</v>
      </c>
      <c r="K1278" s="33">
        <f t="shared" si="559"/>
        <v>3.199146513940883</v>
      </c>
      <c r="L1278" s="33">
        <f t="shared" si="575"/>
        <v>-0.99953339829254184</v>
      </c>
      <c r="M1278" s="33">
        <f t="shared" si="560"/>
        <v>3.1110430873681247</v>
      </c>
      <c r="N1278" s="33">
        <f t="shared" si="576"/>
        <v>3.0544814580600044E-2</v>
      </c>
      <c r="O1278" s="33">
        <f t="shared" si="561"/>
        <v>3.1110430873681247</v>
      </c>
      <c r="P1278" s="33">
        <f t="shared" si="562"/>
        <v>178.24963878954298</v>
      </c>
      <c r="Q1278" s="33">
        <f t="shared" si="570"/>
        <v>0.11635964812383591</v>
      </c>
      <c r="R1278" s="33">
        <f t="shared" si="563"/>
        <v>6.6669167431231449</v>
      </c>
      <c r="S1278" s="33">
        <f t="shared" si="571"/>
        <v>-0.99989887135340116</v>
      </c>
      <c r="T1278" s="33">
        <f t="shared" si="564"/>
        <v>3.1273708146689412</v>
      </c>
      <c r="U1278" s="33">
        <f t="shared" si="572"/>
        <v>-1.4221359505850479E-2</v>
      </c>
      <c r="V1278" s="72">
        <f t="shared" si="565"/>
        <v>3.1558144925106451</v>
      </c>
      <c r="W1278" s="33">
        <f t="shared" si="566"/>
        <v>180.81485134707972</v>
      </c>
      <c r="X1278" s="80">
        <v>0.82361111111111107</v>
      </c>
      <c r="Z1278" s="16">
        <v>177</v>
      </c>
      <c r="AA1278" s="16">
        <v>31</v>
      </c>
      <c r="AB1278" s="16">
        <v>48.71</v>
      </c>
      <c r="AC1278" s="14">
        <f t="shared" si="584"/>
        <v>177.53019722222223</v>
      </c>
      <c r="AD1278" s="16">
        <v>51</v>
      </c>
      <c r="AE1278" s="16">
        <v>12</v>
      </c>
      <c r="AF1278" s="16">
        <v>27.19</v>
      </c>
      <c r="AG1278" s="14">
        <f t="shared" si="585"/>
        <v>51.207552777777778</v>
      </c>
      <c r="AH1278" s="16">
        <v>2</v>
      </c>
      <c r="AI1278" s="16">
        <v>11</v>
      </c>
      <c r="AJ1278" s="16">
        <v>24.31</v>
      </c>
      <c r="AK1278" s="14">
        <f t="shared" si="586"/>
        <v>2.190086111111111</v>
      </c>
      <c r="AL1278" s="16">
        <v>178</v>
      </c>
      <c r="AM1278" s="16">
        <v>40</v>
      </c>
      <c r="AN1278" s="16">
        <v>3.69</v>
      </c>
      <c r="AO1278" s="16">
        <f t="shared" si="587"/>
        <v>178.66769166666666</v>
      </c>
      <c r="AP1278" s="16">
        <v>34</v>
      </c>
      <c r="AQ1278" s="16">
        <v>39</v>
      </c>
      <c r="AR1278" s="16">
        <v>2.2200000000000002</v>
      </c>
      <c r="AS1278" s="14">
        <f t="shared" si="588"/>
        <v>34.650616666666664</v>
      </c>
      <c r="AT1278" s="16">
        <v>11</v>
      </c>
      <c r="AU1278" s="16">
        <v>42</v>
      </c>
      <c r="AV1278" s="16">
        <v>8.1999999999999993</v>
      </c>
      <c r="AW1278" s="14">
        <f t="shared" si="589"/>
        <v>11.702277777777777</v>
      </c>
      <c r="AX1278" s="14">
        <f t="shared" si="581"/>
        <v>1.1374944444444282</v>
      </c>
      <c r="AY1278" s="14">
        <f t="shared" si="582"/>
        <v>-16.556936111111114</v>
      </c>
      <c r="AZ1278" s="14">
        <f t="shared" si="583"/>
        <v>142.682875</v>
      </c>
    </row>
    <row r="1279" spans="1:52">
      <c r="A1279" s="11">
        <v>0.82430555555555596</v>
      </c>
      <c r="B1279" s="12">
        <f t="shared" si="577"/>
        <v>19.766666666666662</v>
      </c>
      <c r="C1279" s="12">
        <f t="shared" si="578"/>
        <v>26.477496230631285</v>
      </c>
      <c r="D1279" s="12">
        <f t="shared" si="579"/>
        <v>26.095319575075745</v>
      </c>
      <c r="E1279" s="12">
        <f t="shared" si="580"/>
        <v>26.251319575075744</v>
      </c>
      <c r="F1279" s="12">
        <f t="shared" si="573"/>
        <v>6.8725793936746573</v>
      </c>
      <c r="G1279" s="12">
        <f t="shared" si="567"/>
        <v>0.40537956289384691</v>
      </c>
      <c r="H1279" s="26">
        <f t="shared" si="574"/>
        <v>23.22653805467554</v>
      </c>
      <c r="I1279" s="33">
        <f t="shared" si="568"/>
        <v>12.080551786186842</v>
      </c>
      <c r="J1279" s="50">
        <f t="shared" si="569"/>
        <v>12.236551786186842</v>
      </c>
      <c r="K1279" s="33">
        <f t="shared" si="559"/>
        <v>3.2035217663963036</v>
      </c>
      <c r="L1279" s="33">
        <f t="shared" si="575"/>
        <v>-0.99952744549749128</v>
      </c>
      <c r="M1279" s="33">
        <f t="shared" si="560"/>
        <v>3.1108488176170663</v>
      </c>
      <c r="N1279" s="33">
        <f t="shared" si="576"/>
        <v>3.0738993107450933E-2</v>
      </c>
      <c r="O1279" s="33">
        <f t="shared" si="561"/>
        <v>3.1108488176170663</v>
      </c>
      <c r="P1279" s="33">
        <f t="shared" si="562"/>
        <v>178.23850795272028</v>
      </c>
      <c r="Q1279" s="33">
        <f t="shared" si="570"/>
        <v>0.11641999933743027</v>
      </c>
      <c r="R1279" s="33">
        <f t="shared" si="563"/>
        <v>6.670374612950595</v>
      </c>
      <c r="S1279" s="33">
        <f t="shared" si="571"/>
        <v>-0.99988292911836973</v>
      </c>
      <c r="T1279" s="33">
        <f t="shared" si="564"/>
        <v>3.1262908127876674</v>
      </c>
      <c r="U1279" s="33">
        <f t="shared" si="572"/>
        <v>-1.5301243664143916E-2</v>
      </c>
      <c r="V1279" s="72">
        <f t="shared" si="565"/>
        <v>3.1568944943919188</v>
      </c>
      <c r="W1279" s="33">
        <f t="shared" si="566"/>
        <v>180.87673089674288</v>
      </c>
      <c r="X1279" s="80">
        <v>0.82430555555555562</v>
      </c>
      <c r="Z1279" s="16">
        <v>177</v>
      </c>
      <c r="AA1279" s="16">
        <v>30</v>
      </c>
      <c r="AB1279" s="16">
        <v>49.9</v>
      </c>
      <c r="AC1279" s="14">
        <f t="shared" si="584"/>
        <v>177.51386111111111</v>
      </c>
      <c r="AD1279" s="16">
        <v>51</v>
      </c>
      <c r="AE1279" s="16">
        <v>12</v>
      </c>
      <c r="AF1279" s="16">
        <v>1.51</v>
      </c>
      <c r="AG1279" s="14">
        <f t="shared" si="585"/>
        <v>51.200419444444442</v>
      </c>
      <c r="AH1279" s="16">
        <v>2</v>
      </c>
      <c r="AI1279" s="16">
        <v>12</v>
      </c>
      <c r="AJ1279" s="16">
        <v>24.48</v>
      </c>
      <c r="AK1279" s="14">
        <f t="shared" si="586"/>
        <v>2.2067999999999999</v>
      </c>
      <c r="AL1279" s="16">
        <v>178</v>
      </c>
      <c r="AM1279" s="16">
        <v>44</v>
      </c>
      <c r="AN1279" s="16">
        <v>32.67</v>
      </c>
      <c r="AO1279" s="16">
        <f t="shared" si="587"/>
        <v>178.74240833333334</v>
      </c>
      <c r="AP1279" s="16">
        <v>34</v>
      </c>
      <c r="AQ1279" s="16">
        <v>38</v>
      </c>
      <c r="AR1279" s="16">
        <v>48.79</v>
      </c>
      <c r="AS1279" s="14">
        <f t="shared" si="588"/>
        <v>34.646886111111108</v>
      </c>
      <c r="AT1279" s="16">
        <v>11</v>
      </c>
      <c r="AU1279" s="16">
        <v>43</v>
      </c>
      <c r="AV1279" s="16">
        <v>8.36</v>
      </c>
      <c r="AW1279" s="14">
        <f t="shared" si="589"/>
        <v>11.718988888888889</v>
      </c>
      <c r="AX1279" s="14">
        <f t="shared" si="581"/>
        <v>1.2285472222222324</v>
      </c>
      <c r="AY1279" s="14">
        <f t="shared" si="582"/>
        <v>-16.553533333333334</v>
      </c>
      <c r="AZ1279" s="14">
        <f t="shared" si="583"/>
        <v>142.68283333333335</v>
      </c>
    </row>
    <row r="1280" spans="1:52">
      <c r="A1280" s="11">
        <v>0.82499999999999996</v>
      </c>
      <c r="B1280" s="12">
        <f t="shared" si="577"/>
        <v>19.783333333333342</v>
      </c>
      <c r="C1280" s="12">
        <f t="shared" si="578"/>
        <v>26.494208463964632</v>
      </c>
      <c r="D1280" s="12">
        <f t="shared" si="579"/>
        <v>26.112031808409064</v>
      </c>
      <c r="E1280" s="12">
        <f t="shared" si="580"/>
        <v>26.268031808409063</v>
      </c>
      <c r="F1280" s="12">
        <f t="shared" si="573"/>
        <v>6.8769546461300752</v>
      </c>
      <c r="G1280" s="12">
        <f t="shared" si="567"/>
        <v>0.40525587702044202</v>
      </c>
      <c r="H1280" s="26">
        <f t="shared" si="574"/>
        <v>23.219451376144054</v>
      </c>
      <c r="I1280" s="33">
        <f t="shared" si="568"/>
        <v>12.097264019520189</v>
      </c>
      <c r="J1280" s="50">
        <f t="shared" si="569"/>
        <v>12.25326401952019</v>
      </c>
      <c r="K1280" s="33">
        <f t="shared" si="559"/>
        <v>3.2078970188517304</v>
      </c>
      <c r="L1280" s="33">
        <f t="shared" si="575"/>
        <v>-0.99952147410892789</v>
      </c>
      <c r="M1280" s="33">
        <f t="shared" si="560"/>
        <v>3.1106551662823936</v>
      </c>
      <c r="N1280" s="33">
        <f t="shared" si="576"/>
        <v>3.0932552353724701E-2</v>
      </c>
      <c r="O1280" s="33">
        <f t="shared" si="561"/>
        <v>3.1106551662823936</v>
      </c>
      <c r="P1280" s="33">
        <f t="shared" si="562"/>
        <v>178.22741254854645</v>
      </c>
      <c r="Q1280" s="33">
        <f t="shared" si="570"/>
        <v>0.11648476508027772</v>
      </c>
      <c r="R1280" s="33">
        <f t="shared" si="563"/>
        <v>6.6740854166727832</v>
      </c>
      <c r="S1280" s="33">
        <f t="shared" si="571"/>
        <v>-0.99986582473307051</v>
      </c>
      <c r="T1280" s="33">
        <f t="shared" si="564"/>
        <v>3.125211062242355</v>
      </c>
      <c r="U1280" s="33">
        <f t="shared" si="572"/>
        <v>-1.6380858672759291E-2</v>
      </c>
      <c r="V1280" s="72">
        <f t="shared" si="565"/>
        <v>3.1579742449372312</v>
      </c>
      <c r="W1280" s="33">
        <f t="shared" si="566"/>
        <v>180.93859604591623</v>
      </c>
      <c r="X1280" s="80">
        <v>0.82500000000000007</v>
      </c>
      <c r="Z1280" s="16">
        <v>177</v>
      </c>
      <c r="AA1280" s="16">
        <v>29</v>
      </c>
      <c r="AB1280" s="16">
        <v>51.29</v>
      </c>
      <c r="AC1280" s="14">
        <f t="shared" si="584"/>
        <v>177.49758055555554</v>
      </c>
      <c r="AD1280" s="16">
        <v>51</v>
      </c>
      <c r="AE1280" s="16">
        <v>11</v>
      </c>
      <c r="AF1280" s="16">
        <v>35.659999999999997</v>
      </c>
      <c r="AG1280" s="14">
        <f t="shared" si="585"/>
        <v>51.193238888888892</v>
      </c>
      <c r="AH1280" s="16">
        <v>2</v>
      </c>
      <c r="AI1280" s="16">
        <v>13</v>
      </c>
      <c r="AJ1280" s="16">
        <v>24.64</v>
      </c>
      <c r="AK1280" s="14">
        <f t="shared" si="586"/>
        <v>2.2235111111111112</v>
      </c>
      <c r="AL1280" s="16">
        <v>178</v>
      </c>
      <c r="AM1280" s="16">
        <v>49</v>
      </c>
      <c r="AN1280" s="16">
        <v>1.7</v>
      </c>
      <c r="AO1280" s="16">
        <f t="shared" si="587"/>
        <v>178.81713888888888</v>
      </c>
      <c r="AP1280" s="16">
        <v>34</v>
      </c>
      <c r="AQ1280" s="16">
        <v>38</v>
      </c>
      <c r="AR1280" s="16">
        <v>36.14</v>
      </c>
      <c r="AS1280" s="14">
        <f t="shared" si="588"/>
        <v>34.643372222222226</v>
      </c>
      <c r="AT1280" s="16">
        <v>11</v>
      </c>
      <c r="AU1280" s="16">
        <v>44</v>
      </c>
      <c r="AV1280" s="16">
        <v>8.5299999999999994</v>
      </c>
      <c r="AW1280" s="14">
        <f t="shared" si="589"/>
        <v>11.735702777777778</v>
      </c>
      <c r="AX1280" s="14">
        <f t="shared" si="581"/>
        <v>1.3195583333333332</v>
      </c>
      <c r="AY1280" s="14">
        <f t="shared" si="582"/>
        <v>-16.549866666666667</v>
      </c>
      <c r="AZ1280" s="14">
        <f t="shared" si="583"/>
        <v>142.682875</v>
      </c>
    </row>
    <row r="1281" spans="1:52">
      <c r="A1281" s="11">
        <v>0.82569444444444495</v>
      </c>
      <c r="B1281" s="12">
        <f t="shared" si="577"/>
        <v>19.799999999999997</v>
      </c>
      <c r="C1281" s="12">
        <f t="shared" si="578"/>
        <v>26.510920697297951</v>
      </c>
      <c r="D1281" s="12">
        <f t="shared" si="579"/>
        <v>26.128744041742411</v>
      </c>
      <c r="E1281" s="12">
        <f t="shared" si="580"/>
        <v>26.28474404174241</v>
      </c>
      <c r="F1281" s="12">
        <f t="shared" si="573"/>
        <v>6.8813298985855038</v>
      </c>
      <c r="G1281" s="12">
        <f t="shared" si="567"/>
        <v>0.40513139348603772</v>
      </c>
      <c r="H1281" s="26">
        <f t="shared" si="574"/>
        <v>23.212318995003816</v>
      </c>
      <c r="I1281" s="33">
        <f t="shared" si="568"/>
        <v>12.113976252853508</v>
      </c>
      <c r="J1281" s="50">
        <f t="shared" si="569"/>
        <v>12.269976252853509</v>
      </c>
      <c r="K1281" s="33">
        <f t="shared" si="559"/>
        <v>3.2122722713071501</v>
      </c>
      <c r="L1281" s="33">
        <f t="shared" si="575"/>
        <v>-0.9995154846040496</v>
      </c>
      <c r="M1281" s="33">
        <f t="shared" si="560"/>
        <v>3.1104621371511598</v>
      </c>
      <c r="N1281" s="33">
        <f t="shared" si="576"/>
        <v>3.1125488538043596E-2</v>
      </c>
      <c r="O1281" s="33">
        <f t="shared" si="561"/>
        <v>3.1104621371511598</v>
      </c>
      <c r="P1281" s="33">
        <f t="shared" si="562"/>
        <v>178.21635279400368</v>
      </c>
      <c r="Q1281" s="33">
        <f t="shared" si="570"/>
        <v>0.11655394421317901</v>
      </c>
      <c r="R1281" s="33">
        <f t="shared" si="563"/>
        <v>6.6780490890184021</v>
      </c>
      <c r="S1281" s="33">
        <f t="shared" si="571"/>
        <v>-0.99984755934105829</v>
      </c>
      <c r="T1281" s="33">
        <f t="shared" si="564"/>
        <v>3.1241315807633652</v>
      </c>
      <c r="U1281" s="33">
        <f t="shared" si="572"/>
        <v>-1.7460185558265756E-2</v>
      </c>
      <c r="V1281" s="72">
        <f t="shared" si="565"/>
        <v>3.1590537264162211</v>
      </c>
      <c r="W1281" s="33">
        <f t="shared" si="566"/>
        <v>181.00044577872487</v>
      </c>
      <c r="X1281" s="80">
        <v>0.8256944444444444</v>
      </c>
      <c r="Z1281" s="16">
        <v>177</v>
      </c>
      <c r="AA1281" s="16">
        <v>28</v>
      </c>
      <c r="AB1281" s="16">
        <v>52.87</v>
      </c>
      <c r="AC1281" s="14">
        <f t="shared" si="584"/>
        <v>177.48135277777777</v>
      </c>
      <c r="AD1281" s="16">
        <v>51</v>
      </c>
      <c r="AE1281" s="16">
        <v>11</v>
      </c>
      <c r="AF1281" s="16">
        <v>9.64</v>
      </c>
      <c r="AG1281" s="14">
        <f t="shared" si="585"/>
        <v>51.186011111111114</v>
      </c>
      <c r="AH1281" s="16">
        <v>2</v>
      </c>
      <c r="AI1281" s="16">
        <v>14</v>
      </c>
      <c r="AJ1281" s="16">
        <v>24.81</v>
      </c>
      <c r="AK1281" s="14">
        <f t="shared" si="586"/>
        <v>2.2402250000000001</v>
      </c>
      <c r="AL1281" s="16">
        <v>178</v>
      </c>
      <c r="AM1281" s="16">
        <v>53</v>
      </c>
      <c r="AN1281" s="16">
        <v>30.76</v>
      </c>
      <c r="AO1281" s="16">
        <f t="shared" si="587"/>
        <v>178.89187777777778</v>
      </c>
      <c r="AP1281" s="16">
        <v>34</v>
      </c>
      <c r="AQ1281" s="16">
        <v>38</v>
      </c>
      <c r="AR1281" s="16">
        <v>24.27</v>
      </c>
      <c r="AS1281" s="14">
        <f t="shared" si="588"/>
        <v>34.640075000000003</v>
      </c>
      <c r="AT1281" s="16">
        <v>11</v>
      </c>
      <c r="AU1281" s="16">
        <v>45</v>
      </c>
      <c r="AV1281" s="16">
        <v>8.69</v>
      </c>
      <c r="AW1281" s="14">
        <f t="shared" si="589"/>
        <v>11.752413888888888</v>
      </c>
      <c r="AX1281" s="14">
        <f t="shared" si="581"/>
        <v>1.4105250000000069</v>
      </c>
      <c r="AY1281" s="14">
        <f t="shared" si="582"/>
        <v>-16.545936111111111</v>
      </c>
      <c r="AZ1281" s="14">
        <f t="shared" si="583"/>
        <v>142.68283333333332</v>
      </c>
    </row>
    <row r="1282" spans="1:52">
      <c r="A1282" s="11">
        <v>0.82638888888888895</v>
      </c>
      <c r="B1282" s="12">
        <f t="shared" si="577"/>
        <v>19.816666666666677</v>
      </c>
      <c r="C1282" s="12">
        <f t="shared" si="578"/>
        <v>26.527632930631299</v>
      </c>
      <c r="D1282" s="12">
        <f t="shared" si="579"/>
        <v>26.145456275075738</v>
      </c>
      <c r="E1282" s="12">
        <f t="shared" si="580"/>
        <v>26.301456275075736</v>
      </c>
      <c r="F1282" s="12">
        <f t="shared" si="573"/>
        <v>6.8857051510409253</v>
      </c>
      <c r="G1282" s="12">
        <f t="shared" si="567"/>
        <v>0.40500611479923959</v>
      </c>
      <c r="H1282" s="26">
        <f t="shared" si="574"/>
        <v>23.20514105498734</v>
      </c>
      <c r="I1282" s="33">
        <f t="shared" si="568"/>
        <v>12.130688486186855</v>
      </c>
      <c r="J1282" s="50">
        <f t="shared" si="569"/>
        <v>12.286688486186856</v>
      </c>
      <c r="K1282" s="33">
        <f t="shared" si="559"/>
        <v>3.2166475237625769</v>
      </c>
      <c r="L1282" s="33">
        <f t="shared" si="575"/>
        <v>-0.99950947746136465</v>
      </c>
      <c r="M1282" s="33">
        <f t="shared" si="560"/>
        <v>3.1102697339959264</v>
      </c>
      <c r="N1282" s="33">
        <f t="shared" si="576"/>
        <v>3.1317797893688278E-2</v>
      </c>
      <c r="O1282" s="33">
        <f t="shared" si="561"/>
        <v>3.1102697339959264</v>
      </c>
      <c r="P1282" s="33">
        <f t="shared" si="562"/>
        <v>178.20532890524382</v>
      </c>
      <c r="Q1282" s="33">
        <f t="shared" si="570"/>
        <v>0.11662753551938022</v>
      </c>
      <c r="R1282" s="33">
        <f t="shared" si="563"/>
        <v>6.6822655602725867</v>
      </c>
      <c r="S1282" s="33">
        <f t="shared" si="571"/>
        <v>-0.99982813416345517</v>
      </c>
      <c r="T1282" s="33">
        <f t="shared" si="564"/>
        <v>3.1230523860756447</v>
      </c>
      <c r="U1282" s="33">
        <f t="shared" si="572"/>
        <v>-1.8539205355783264E-2</v>
      </c>
      <c r="V1282" s="72">
        <f t="shared" si="565"/>
        <v>3.1601329211039415</v>
      </c>
      <c r="W1282" s="33">
        <f t="shared" si="566"/>
        <v>181.06227907960422</v>
      </c>
      <c r="X1282" s="80">
        <v>0.82638888888888884</v>
      </c>
      <c r="Z1282" s="16">
        <v>177</v>
      </c>
      <c r="AA1282" s="16">
        <v>27</v>
      </c>
      <c r="AB1282" s="16">
        <v>54.66</v>
      </c>
      <c r="AC1282" s="14">
        <f t="shared" si="584"/>
        <v>177.46518333333333</v>
      </c>
      <c r="AD1282" s="16">
        <v>51</v>
      </c>
      <c r="AE1282" s="16">
        <v>10</v>
      </c>
      <c r="AF1282" s="16">
        <v>43.45</v>
      </c>
      <c r="AG1282" s="14">
        <f t="shared" si="585"/>
        <v>51.178736111111114</v>
      </c>
      <c r="AH1282" s="16">
        <v>2</v>
      </c>
      <c r="AI1282" s="16">
        <v>15</v>
      </c>
      <c r="AJ1282" s="16">
        <v>24.97</v>
      </c>
      <c r="AK1282" s="14">
        <f t="shared" si="586"/>
        <v>2.256936111111111</v>
      </c>
      <c r="AL1282" s="16">
        <v>178</v>
      </c>
      <c r="AM1282" s="16">
        <v>57</v>
      </c>
      <c r="AN1282" s="16">
        <v>59.87</v>
      </c>
      <c r="AO1282" s="16">
        <f t="shared" si="587"/>
        <v>178.96663055555555</v>
      </c>
      <c r="AP1282" s="16">
        <v>34</v>
      </c>
      <c r="AQ1282" s="16">
        <v>38</v>
      </c>
      <c r="AR1282" s="16">
        <v>13.17</v>
      </c>
      <c r="AS1282" s="14">
        <f t="shared" si="588"/>
        <v>34.636991666666667</v>
      </c>
      <c r="AT1282" s="16">
        <v>11</v>
      </c>
      <c r="AU1282" s="16">
        <v>46</v>
      </c>
      <c r="AV1282" s="16">
        <v>8.86</v>
      </c>
      <c r="AW1282" s="14">
        <f t="shared" si="589"/>
        <v>11.769127777777777</v>
      </c>
      <c r="AX1282" s="14">
        <f t="shared" si="581"/>
        <v>1.5014472222222253</v>
      </c>
      <c r="AY1282" s="14">
        <f t="shared" si="582"/>
        <v>-16.541744444444447</v>
      </c>
      <c r="AZ1282" s="14">
        <f t="shared" si="583"/>
        <v>142.682875</v>
      </c>
    </row>
    <row r="1283" spans="1:52">
      <c r="A1283" s="11">
        <v>0.82708333333333295</v>
      </c>
      <c r="B1283" s="12">
        <f t="shared" si="577"/>
        <v>19.833333333333336</v>
      </c>
      <c r="C1283" s="12">
        <f t="shared" si="578"/>
        <v>26.544345163964625</v>
      </c>
      <c r="D1283" s="12">
        <f t="shared" si="579"/>
        <v>26.16216850840906</v>
      </c>
      <c r="E1283" s="12">
        <f t="shared" si="580"/>
        <v>26.318168508409059</v>
      </c>
      <c r="F1283" s="12">
        <f t="shared" si="573"/>
        <v>6.8900804034963459</v>
      </c>
      <c r="G1283" s="12">
        <f t="shared" si="567"/>
        <v>0.4048800434842022</v>
      </c>
      <c r="H1283" s="26">
        <f t="shared" si="574"/>
        <v>23.197917700718033</v>
      </c>
      <c r="I1283" s="33">
        <f t="shared" si="568"/>
        <v>12.147400719520181</v>
      </c>
      <c r="J1283" s="50">
        <f t="shared" si="569"/>
        <v>12.303400719520182</v>
      </c>
      <c r="K1283" s="33">
        <f t="shared" si="559"/>
        <v>3.2210227762179988</v>
      </c>
      <c r="L1283" s="33">
        <f t="shared" si="575"/>
        <v>-0.99950345316065137</v>
      </c>
      <c r="M1283" s="33">
        <f t="shared" si="560"/>
        <v>3.1100779605746958</v>
      </c>
      <c r="N1283" s="33">
        <f t="shared" si="576"/>
        <v>3.1509476668675658E-2</v>
      </c>
      <c r="O1283" s="33">
        <f t="shared" si="561"/>
        <v>3.1100779605746958</v>
      </c>
      <c r="P1283" s="33">
        <f t="shared" si="562"/>
        <v>178.1943410975845</v>
      </c>
      <c r="Q1283" s="33">
        <f t="shared" si="570"/>
        <v>0.11670553770460809</v>
      </c>
      <c r="R1283" s="33">
        <f t="shared" si="563"/>
        <v>6.6867347562789412</v>
      </c>
      <c r="S1283" s="33">
        <f t="shared" si="571"/>
        <v>-0.99980755049885894</v>
      </c>
      <c r="T1283" s="33">
        <f t="shared" si="564"/>
        <v>3.1219734958984189</v>
      </c>
      <c r="U1283" s="33">
        <f t="shared" si="572"/>
        <v>-1.9617899109527014E-2</v>
      </c>
      <c r="V1283" s="72">
        <f t="shared" si="565"/>
        <v>3.1612118112811673</v>
      </c>
      <c r="W1283" s="33">
        <f t="shared" si="566"/>
        <v>181.12409493331737</v>
      </c>
      <c r="X1283" s="80">
        <v>0.82708333333333339</v>
      </c>
      <c r="Z1283" s="16">
        <v>177</v>
      </c>
      <c r="AA1283" s="16">
        <v>26</v>
      </c>
      <c r="AB1283" s="16">
        <v>56.65</v>
      </c>
      <c r="AC1283" s="14">
        <f t="shared" si="584"/>
        <v>177.44906944444443</v>
      </c>
      <c r="AD1283" s="16">
        <v>51</v>
      </c>
      <c r="AE1283" s="16">
        <v>10</v>
      </c>
      <c r="AF1283" s="16">
        <v>17.09</v>
      </c>
      <c r="AG1283" s="14">
        <f t="shared" si="585"/>
        <v>51.171413888888885</v>
      </c>
      <c r="AH1283" s="16">
        <v>2</v>
      </c>
      <c r="AI1283" s="16">
        <v>16</v>
      </c>
      <c r="AJ1283" s="16">
        <v>25.14</v>
      </c>
      <c r="AK1283" s="14">
        <f t="shared" si="586"/>
        <v>2.2736499999999999</v>
      </c>
      <c r="AL1283" s="16">
        <v>179</v>
      </c>
      <c r="AM1283" s="16">
        <v>2</v>
      </c>
      <c r="AN1283" s="16">
        <v>29.01</v>
      </c>
      <c r="AO1283" s="16">
        <f t="shared" si="587"/>
        <v>179.04139166666667</v>
      </c>
      <c r="AP1283" s="16">
        <v>34</v>
      </c>
      <c r="AQ1283" s="16">
        <v>38</v>
      </c>
      <c r="AR1283" s="16">
        <v>2.84</v>
      </c>
      <c r="AS1283" s="14">
        <f t="shared" si="588"/>
        <v>34.634122222222224</v>
      </c>
      <c r="AT1283" s="16">
        <v>11</v>
      </c>
      <c r="AU1283" s="16">
        <v>47</v>
      </c>
      <c r="AV1283" s="16">
        <v>9.02</v>
      </c>
      <c r="AW1283" s="14">
        <f t="shared" si="589"/>
        <v>11.78583888888889</v>
      </c>
      <c r="AX1283" s="14">
        <f t="shared" si="581"/>
        <v>1.5923222222222364</v>
      </c>
      <c r="AY1283" s="14">
        <f t="shared" si="582"/>
        <v>-16.537291666666661</v>
      </c>
      <c r="AZ1283" s="14">
        <f t="shared" si="583"/>
        <v>142.68283333333335</v>
      </c>
    </row>
    <row r="1284" spans="1:52">
      <c r="A1284" s="11">
        <v>0.82777777777777795</v>
      </c>
      <c r="B1284" s="12">
        <f t="shared" si="577"/>
        <v>19.849999999999991</v>
      </c>
      <c r="C1284" s="12">
        <f t="shared" si="578"/>
        <v>26.561057397297947</v>
      </c>
      <c r="D1284" s="12">
        <f t="shared" si="579"/>
        <v>26.178880741742404</v>
      </c>
      <c r="E1284" s="12">
        <f t="shared" si="580"/>
        <v>26.334880741742403</v>
      </c>
      <c r="F1284" s="12">
        <f t="shared" si="573"/>
        <v>6.8944556559517718</v>
      </c>
      <c r="G1284" s="12">
        <f t="shared" si="567"/>
        <v>0.40475318208056976</v>
      </c>
      <c r="H1284" s="26">
        <f t="shared" si="574"/>
        <v>23.190649077706791</v>
      </c>
      <c r="I1284" s="33">
        <f t="shared" si="568"/>
        <v>12.164112952853504</v>
      </c>
      <c r="J1284" s="50">
        <f t="shared" si="569"/>
        <v>12.320112952853504</v>
      </c>
      <c r="K1284" s="33">
        <f t="shared" si="559"/>
        <v>3.225398028673419</v>
      </c>
      <c r="L1284" s="33">
        <f t="shared" si="575"/>
        <v>-0.99949741218291843</v>
      </c>
      <c r="M1284" s="33">
        <f t="shared" si="560"/>
        <v>3.1098868206308405</v>
      </c>
      <c r="N1284" s="33">
        <f t="shared" si="576"/>
        <v>3.1700521125831799E-2</v>
      </c>
      <c r="O1284" s="33">
        <f t="shared" si="561"/>
        <v>3.1098868206308405</v>
      </c>
      <c r="P1284" s="33">
        <f t="shared" si="562"/>
        <v>178.18338958550524</v>
      </c>
      <c r="Q1284" s="33">
        <f t="shared" si="570"/>
        <v>0.11678794939710921</v>
      </c>
      <c r="R1284" s="33">
        <f t="shared" si="563"/>
        <v>6.6914565984417846</v>
      </c>
      <c r="S1284" s="33">
        <f t="shared" si="571"/>
        <v>-0.99978580972324482</v>
      </c>
      <c r="T1284" s="33">
        <f t="shared" si="564"/>
        <v>3.1208949279447991</v>
      </c>
      <c r="U1284" s="33">
        <f t="shared" si="572"/>
        <v>-2.0696247873374183E-2</v>
      </c>
      <c r="V1284" s="72">
        <f t="shared" si="565"/>
        <v>3.1622903792347872</v>
      </c>
      <c r="W1284" s="33">
        <f t="shared" si="566"/>
        <v>181.18589232497783</v>
      </c>
      <c r="X1284" s="80">
        <v>0.82777777777777783</v>
      </c>
      <c r="Z1284" s="16">
        <v>177</v>
      </c>
      <c r="AA1284" s="16">
        <v>25</v>
      </c>
      <c r="AB1284" s="16">
        <v>58.84</v>
      </c>
      <c r="AC1284" s="14">
        <f t="shared" si="584"/>
        <v>177.43301111111111</v>
      </c>
      <c r="AD1284" s="16">
        <v>51</v>
      </c>
      <c r="AE1284" s="16">
        <v>9</v>
      </c>
      <c r="AF1284" s="16">
        <v>50.57</v>
      </c>
      <c r="AG1284" s="14">
        <f t="shared" si="585"/>
        <v>51.164047222222223</v>
      </c>
      <c r="AH1284" s="16">
        <v>2</v>
      </c>
      <c r="AI1284" s="16">
        <v>17</v>
      </c>
      <c r="AJ1284" s="16">
        <v>25.3</v>
      </c>
      <c r="AK1284" s="14">
        <f t="shared" si="586"/>
        <v>2.2903611111111113</v>
      </c>
      <c r="AL1284" s="16">
        <v>179</v>
      </c>
      <c r="AM1284" s="16">
        <v>6</v>
      </c>
      <c r="AN1284" s="16">
        <v>58.19</v>
      </c>
      <c r="AO1284" s="16">
        <f t="shared" si="587"/>
        <v>179.11616388888888</v>
      </c>
      <c r="AP1284" s="16">
        <v>34</v>
      </c>
      <c r="AQ1284" s="16">
        <v>37</v>
      </c>
      <c r="AR1284" s="16">
        <v>53.29</v>
      </c>
      <c r="AS1284" s="14">
        <f t="shared" si="588"/>
        <v>34.631469444444441</v>
      </c>
      <c r="AT1284" s="16">
        <v>11</v>
      </c>
      <c r="AU1284" s="16">
        <v>48</v>
      </c>
      <c r="AV1284" s="16">
        <v>9.18</v>
      </c>
      <c r="AW1284" s="14">
        <f t="shared" si="589"/>
        <v>11.80255</v>
      </c>
      <c r="AX1284" s="14">
        <f t="shared" si="581"/>
        <v>1.6831527777777637</v>
      </c>
      <c r="AY1284" s="14">
        <f t="shared" si="582"/>
        <v>-16.532577777777782</v>
      </c>
      <c r="AZ1284" s="14">
        <f t="shared" si="583"/>
        <v>142.68283333333335</v>
      </c>
    </row>
    <row r="1285" spans="1:52">
      <c r="A1285" s="11">
        <v>0.82847222222222205</v>
      </c>
      <c r="B1285" s="12">
        <f t="shared" si="577"/>
        <v>19.866666666666671</v>
      </c>
      <c r="C1285" s="12">
        <f t="shared" si="578"/>
        <v>26.577769630631291</v>
      </c>
      <c r="D1285" s="12">
        <f t="shared" si="579"/>
        <v>26.19559297507573</v>
      </c>
      <c r="E1285" s="12">
        <f t="shared" si="580"/>
        <v>26.351592975075729</v>
      </c>
      <c r="F1285" s="12">
        <f t="shared" si="573"/>
        <v>6.8988309084071915</v>
      </c>
      <c r="G1285" s="12">
        <f t="shared" si="567"/>
        <v>0.40462553314341743</v>
      </c>
      <c r="H1285" s="26">
        <f t="shared" si="574"/>
        <v>23.183335332348626</v>
      </c>
      <c r="I1285" s="33">
        <f t="shared" si="568"/>
        <v>12.180825186186848</v>
      </c>
      <c r="J1285" s="50">
        <f t="shared" si="569"/>
        <v>12.336825186186848</v>
      </c>
      <c r="K1285" s="33">
        <f t="shared" si="559"/>
        <v>3.2297732811288444</v>
      </c>
      <c r="L1285" s="33">
        <f t="shared" si="575"/>
        <v>-0.99949135501036501</v>
      </c>
      <c r="M1285" s="33">
        <f t="shared" si="560"/>
        <v>3.1096963178930732</v>
      </c>
      <c r="N1285" s="33">
        <f t="shared" si="576"/>
        <v>3.1890927542869443E-2</v>
      </c>
      <c r="O1285" s="33">
        <f t="shared" si="561"/>
        <v>3.1096963178930732</v>
      </c>
      <c r="P1285" s="33">
        <f t="shared" si="562"/>
        <v>178.17247458264549</v>
      </c>
      <c r="Q1285" s="33">
        <f t="shared" si="570"/>
        <v>0.1168747691476901</v>
      </c>
      <c r="R1285" s="33">
        <f t="shared" si="563"/>
        <v>6.6964310037284482</v>
      </c>
      <c r="S1285" s="33">
        <f t="shared" si="571"/>
        <v>-0.99976291328986056</v>
      </c>
      <c r="T1285" s="33">
        <f t="shared" si="564"/>
        <v>3.1198166999214445</v>
      </c>
      <c r="U1285" s="33">
        <f t="shared" si="572"/>
        <v>-2.1774232711416468E-2</v>
      </c>
      <c r="V1285" s="72">
        <f t="shared" si="565"/>
        <v>3.1633686072581417</v>
      </c>
      <c r="W1285" s="33">
        <f t="shared" si="566"/>
        <v>181.2476702400688</v>
      </c>
      <c r="X1285" s="80">
        <v>0.82847222222222217</v>
      </c>
      <c r="Z1285" s="16">
        <v>177</v>
      </c>
      <c r="AA1285" s="16">
        <v>25</v>
      </c>
      <c r="AB1285" s="16">
        <v>1.24</v>
      </c>
      <c r="AC1285" s="14">
        <f t="shared" si="584"/>
        <v>177.41701111111112</v>
      </c>
      <c r="AD1285" s="16">
        <v>51</v>
      </c>
      <c r="AE1285" s="16">
        <v>9</v>
      </c>
      <c r="AF1285" s="16">
        <v>23.89</v>
      </c>
      <c r="AG1285" s="14">
        <f t="shared" si="585"/>
        <v>51.156636111111112</v>
      </c>
      <c r="AH1285" s="16">
        <v>2</v>
      </c>
      <c r="AI1285" s="16">
        <v>18</v>
      </c>
      <c r="AJ1285" s="16">
        <v>25.47</v>
      </c>
      <c r="AK1285" s="14">
        <f t="shared" si="586"/>
        <v>2.3070750000000002</v>
      </c>
      <c r="AL1285" s="16">
        <v>179</v>
      </c>
      <c r="AM1285" s="16">
        <v>11</v>
      </c>
      <c r="AN1285" s="16">
        <v>27.39</v>
      </c>
      <c r="AO1285" s="16">
        <f t="shared" si="587"/>
        <v>179.19094166666667</v>
      </c>
      <c r="AP1285" s="16">
        <v>34</v>
      </c>
      <c r="AQ1285" s="16">
        <v>37</v>
      </c>
      <c r="AR1285" s="16">
        <v>44.51</v>
      </c>
      <c r="AS1285" s="14">
        <f t="shared" si="588"/>
        <v>34.629030555555559</v>
      </c>
      <c r="AT1285" s="16">
        <v>11</v>
      </c>
      <c r="AU1285" s="16">
        <v>49</v>
      </c>
      <c r="AV1285" s="16">
        <v>9.35</v>
      </c>
      <c r="AW1285" s="14">
        <f t="shared" si="589"/>
        <v>11.819263888888889</v>
      </c>
      <c r="AX1285" s="14">
        <f t="shared" si="581"/>
        <v>1.7739305555555518</v>
      </c>
      <c r="AY1285" s="14">
        <f t="shared" si="582"/>
        <v>-16.527605555555553</v>
      </c>
      <c r="AZ1285" s="14">
        <f t="shared" si="583"/>
        <v>142.68283333333335</v>
      </c>
    </row>
    <row r="1286" spans="1:52">
      <c r="A1286" s="11">
        <v>0.82916666666666705</v>
      </c>
      <c r="B1286" s="12">
        <f t="shared" si="577"/>
        <v>19.883333333333329</v>
      </c>
      <c r="C1286" s="12">
        <f t="shared" si="578"/>
        <v>26.594481863964617</v>
      </c>
      <c r="D1286" s="12">
        <f t="shared" si="579"/>
        <v>26.212305208409077</v>
      </c>
      <c r="E1286" s="12">
        <f t="shared" si="580"/>
        <v>26.368305208409076</v>
      </c>
      <c r="F1286" s="12">
        <f t="shared" si="573"/>
        <v>6.9032061608626201</v>
      </c>
      <c r="G1286" s="12">
        <f t="shared" si="567"/>
        <v>0.40449709924318911</v>
      </c>
      <c r="H1286" s="26">
        <f t="shared" si="574"/>
        <v>23.17597661191914</v>
      </c>
      <c r="I1286" s="33">
        <f t="shared" si="568"/>
        <v>12.197537419520174</v>
      </c>
      <c r="J1286" s="50">
        <f t="shared" si="569"/>
        <v>12.353537419520174</v>
      </c>
      <c r="K1286" s="33">
        <f t="shared" si="559"/>
        <v>3.2341485335842663</v>
      </c>
      <c r="L1286" s="33">
        <f t="shared" si="575"/>
        <v>-0.99948528212634014</v>
      </c>
      <c r="M1286" s="33">
        <f t="shared" si="560"/>
        <v>3.1095064560752865</v>
      </c>
      <c r="N1286" s="33">
        <f t="shared" si="576"/>
        <v>3.2080692212459773E-2</v>
      </c>
      <c r="O1286" s="33">
        <f t="shared" si="561"/>
        <v>3.1095064560752865</v>
      </c>
      <c r="P1286" s="33">
        <f t="shared" si="562"/>
        <v>178.16159630179564</v>
      </c>
      <c r="Q1286" s="33">
        <f t="shared" si="570"/>
        <v>0.11696599542975997</v>
      </c>
      <c r="R1286" s="33">
        <f t="shared" si="563"/>
        <v>6.7016578846717216</v>
      </c>
      <c r="S1286" s="33">
        <f t="shared" si="571"/>
        <v>-0.99973886272911883</v>
      </c>
      <c r="T1286" s="33">
        <f t="shared" si="564"/>
        <v>3.1187388295282319</v>
      </c>
      <c r="U1286" s="33">
        <f t="shared" si="572"/>
        <v>-2.2851834698509182E-2</v>
      </c>
      <c r="V1286" s="72">
        <f t="shared" si="565"/>
        <v>3.1644464776513543</v>
      </c>
      <c r="W1286" s="33">
        <f t="shared" si="566"/>
        <v>181.30942766446199</v>
      </c>
      <c r="X1286" s="80">
        <v>0.82916666666666661</v>
      </c>
      <c r="Z1286" s="16">
        <v>177</v>
      </c>
      <c r="AA1286" s="16">
        <v>24</v>
      </c>
      <c r="AB1286" s="16">
        <v>3.84</v>
      </c>
      <c r="AC1286" s="14">
        <f t="shared" si="584"/>
        <v>177.40106666666668</v>
      </c>
      <c r="AD1286" s="16">
        <v>51</v>
      </c>
      <c r="AE1286" s="16">
        <v>8</v>
      </c>
      <c r="AF1286" s="16">
        <v>57.03</v>
      </c>
      <c r="AG1286" s="14">
        <f t="shared" si="585"/>
        <v>51.149175</v>
      </c>
      <c r="AH1286" s="16">
        <v>2</v>
      </c>
      <c r="AI1286" s="16">
        <v>19</v>
      </c>
      <c r="AJ1286" s="16">
        <v>25.63</v>
      </c>
      <c r="AK1286" s="14">
        <f t="shared" si="586"/>
        <v>2.3237861111111111</v>
      </c>
      <c r="AL1286" s="16">
        <v>179</v>
      </c>
      <c r="AM1286" s="16">
        <v>15</v>
      </c>
      <c r="AN1286" s="16">
        <v>56.63</v>
      </c>
      <c r="AO1286" s="16">
        <f t="shared" si="587"/>
        <v>179.26573055555556</v>
      </c>
      <c r="AP1286" s="16">
        <v>34</v>
      </c>
      <c r="AQ1286" s="16">
        <v>37</v>
      </c>
      <c r="AR1286" s="16">
        <v>36.51</v>
      </c>
      <c r="AS1286" s="14">
        <f t="shared" si="588"/>
        <v>34.626808333333337</v>
      </c>
      <c r="AT1286" s="16">
        <v>11</v>
      </c>
      <c r="AU1286" s="16">
        <v>50</v>
      </c>
      <c r="AV1286" s="16">
        <v>9.51</v>
      </c>
      <c r="AW1286" s="14">
        <f t="shared" si="589"/>
        <v>11.835974999999999</v>
      </c>
      <c r="AX1286" s="14">
        <f t="shared" si="581"/>
        <v>1.8646638888888845</v>
      </c>
      <c r="AY1286" s="14">
        <f t="shared" si="582"/>
        <v>-16.522366666666663</v>
      </c>
      <c r="AZ1286" s="14">
        <f t="shared" si="583"/>
        <v>142.68283333333332</v>
      </c>
    </row>
    <row r="1287" spans="1:52">
      <c r="A1287" s="11">
        <v>0.82986111111111105</v>
      </c>
      <c r="B1287" s="12">
        <f t="shared" si="577"/>
        <v>19.900000000000009</v>
      </c>
      <c r="C1287" s="12">
        <f t="shared" si="578"/>
        <v>26.611194097297965</v>
      </c>
      <c r="D1287" s="12">
        <f t="shared" si="579"/>
        <v>26.2290174417424</v>
      </c>
      <c r="E1287" s="12">
        <f t="shared" si="580"/>
        <v>26.385017441742399</v>
      </c>
      <c r="F1287" s="12">
        <f t="shared" si="573"/>
        <v>6.9075814133180407</v>
      </c>
      <c r="G1287" s="12">
        <f t="shared" si="567"/>
        <v>0.40436788296563975</v>
      </c>
      <c r="H1287" s="26">
        <f t="shared" si="574"/>
        <v>23.16857306457117</v>
      </c>
      <c r="I1287" s="33">
        <f t="shared" si="568"/>
        <v>12.214249652853521</v>
      </c>
      <c r="J1287" s="50">
        <f t="shared" si="569"/>
        <v>12.370249652853522</v>
      </c>
      <c r="K1287" s="33">
        <f t="shared" si="559"/>
        <v>3.2385237860396932</v>
      </c>
      <c r="L1287" s="33">
        <f t="shared" si="575"/>
        <v>-0.99947919401530216</v>
      </c>
      <c r="M1287" s="33">
        <f t="shared" si="560"/>
        <v>3.109317238876538</v>
      </c>
      <c r="N1287" s="33">
        <f t="shared" si="576"/>
        <v>3.2269811442308366E-2</v>
      </c>
      <c r="O1287" s="33">
        <f t="shared" si="561"/>
        <v>3.109317238876538</v>
      </c>
      <c r="P1287" s="33">
        <f t="shared" si="562"/>
        <v>178.15075495489603</v>
      </c>
      <c r="Q1287" s="33">
        <f t="shared" si="570"/>
        <v>0.11706162663937653</v>
      </c>
      <c r="R1287" s="33">
        <f t="shared" si="563"/>
        <v>6.7071371493724818</v>
      </c>
      <c r="S1287" s="33">
        <f t="shared" si="571"/>
        <v>-0.99971365964848025</v>
      </c>
      <c r="T1287" s="33">
        <f t="shared" si="564"/>
        <v>3.1176613344579018</v>
      </c>
      <c r="U1287" s="33">
        <f t="shared" si="572"/>
        <v>-2.3929034920832076E-2</v>
      </c>
      <c r="V1287" s="72">
        <f t="shared" si="565"/>
        <v>3.1655239727216844</v>
      </c>
      <c r="W1287" s="33">
        <f t="shared" si="566"/>
        <v>181.37116358443805</v>
      </c>
      <c r="X1287" s="80">
        <v>0.82986111111111116</v>
      </c>
      <c r="Z1287" s="16">
        <v>177</v>
      </c>
      <c r="AA1287" s="16">
        <v>23</v>
      </c>
      <c r="AB1287" s="16">
        <v>6.64</v>
      </c>
      <c r="AC1287" s="14">
        <f t="shared" si="584"/>
        <v>177.38517777777778</v>
      </c>
      <c r="AD1287" s="16">
        <v>51</v>
      </c>
      <c r="AE1287" s="16">
        <v>8</v>
      </c>
      <c r="AF1287" s="16">
        <v>30.02</v>
      </c>
      <c r="AG1287" s="14">
        <f t="shared" si="585"/>
        <v>51.141672222222219</v>
      </c>
      <c r="AH1287" s="16">
        <v>2</v>
      </c>
      <c r="AI1287" s="16">
        <v>20</v>
      </c>
      <c r="AJ1287" s="16">
        <v>25.8</v>
      </c>
      <c r="AK1287" s="14">
        <f t="shared" si="586"/>
        <v>2.3405</v>
      </c>
      <c r="AL1287" s="16">
        <v>179</v>
      </c>
      <c r="AM1287" s="16">
        <v>20</v>
      </c>
      <c r="AN1287" s="16">
        <v>25.89</v>
      </c>
      <c r="AO1287" s="16">
        <f t="shared" si="587"/>
        <v>179.34052500000001</v>
      </c>
      <c r="AP1287" s="16">
        <v>34</v>
      </c>
      <c r="AQ1287" s="16">
        <v>37</v>
      </c>
      <c r="AR1287" s="16">
        <v>29.29</v>
      </c>
      <c r="AS1287" s="14">
        <f t="shared" si="588"/>
        <v>34.624802777777781</v>
      </c>
      <c r="AT1287" s="16">
        <v>11</v>
      </c>
      <c r="AU1287" s="16">
        <v>51</v>
      </c>
      <c r="AV1287" s="16">
        <v>9.68</v>
      </c>
      <c r="AW1287" s="14">
        <f t="shared" si="589"/>
        <v>11.852688888888888</v>
      </c>
      <c r="AX1287" s="14">
        <f t="shared" si="581"/>
        <v>1.9553472222222297</v>
      </c>
      <c r="AY1287" s="14">
        <f t="shared" si="582"/>
        <v>-16.516869444444438</v>
      </c>
      <c r="AZ1287" s="14">
        <f t="shared" si="583"/>
        <v>142.68283333333332</v>
      </c>
    </row>
    <row r="1288" spans="1:52">
      <c r="A1288" s="11">
        <v>0.83055555555555605</v>
      </c>
      <c r="B1288" s="12">
        <f t="shared" si="577"/>
        <v>19.916666666666664</v>
      </c>
      <c r="C1288" s="12">
        <f t="shared" si="578"/>
        <v>26.627906330631287</v>
      </c>
      <c r="D1288" s="12">
        <f t="shared" si="579"/>
        <v>26.245729675075747</v>
      </c>
      <c r="E1288" s="12">
        <f t="shared" si="580"/>
        <v>26.401729675075746</v>
      </c>
      <c r="F1288" s="12">
        <f t="shared" si="573"/>
        <v>6.9119566657734675</v>
      </c>
      <c r="G1288" s="12">
        <f t="shared" si="567"/>
        <v>0.40423788691177193</v>
      </c>
      <c r="H1288" s="26">
        <f t="shared" si="574"/>
        <v>23.16112483933119</v>
      </c>
      <c r="I1288" s="33">
        <f t="shared" si="568"/>
        <v>12.230961886186844</v>
      </c>
      <c r="J1288" s="50">
        <f t="shared" si="569"/>
        <v>12.386961886186844</v>
      </c>
      <c r="K1288" s="33">
        <f t="shared" si="559"/>
        <v>3.2428990384951133</v>
      </c>
      <c r="L1288" s="33">
        <f t="shared" si="575"/>
        <v>-0.99947309116277949</v>
      </c>
      <c r="M1288" s="33">
        <f t="shared" si="560"/>
        <v>3.1091286699809708</v>
      </c>
      <c r="N1288" s="33">
        <f t="shared" si="576"/>
        <v>3.2458281555226981E-2</v>
      </c>
      <c r="O1288" s="33">
        <f t="shared" si="561"/>
        <v>3.1091286699809708</v>
      </c>
      <c r="P1288" s="33">
        <f t="shared" si="562"/>
        <v>178.13995075303259</v>
      </c>
      <c r="Q1288" s="33">
        <f t="shared" si="570"/>
        <v>0.11716166109529245</v>
      </c>
      <c r="R1288" s="33">
        <f t="shared" si="563"/>
        <v>6.7128687015023525</v>
      </c>
      <c r="S1288" s="33">
        <f t="shared" si="571"/>
        <v>-0.99968730573233267</v>
      </c>
      <c r="T1288" s="33">
        <f t="shared" si="564"/>
        <v>3.1165842323956987</v>
      </c>
      <c r="U1288" s="33">
        <f t="shared" si="572"/>
        <v>-2.5005814476431316E-2</v>
      </c>
      <c r="V1288" s="72">
        <f t="shared" si="565"/>
        <v>3.1666010747838875</v>
      </c>
      <c r="W1288" s="33">
        <f t="shared" si="566"/>
        <v>181.43287698670713</v>
      </c>
      <c r="X1288" s="80">
        <v>0.8305555555555556</v>
      </c>
      <c r="Z1288" s="16">
        <v>177</v>
      </c>
      <c r="AA1288" s="16">
        <v>22</v>
      </c>
      <c r="AB1288" s="16">
        <v>9.65</v>
      </c>
      <c r="AC1288" s="14">
        <f t="shared" si="584"/>
        <v>177.36934722222222</v>
      </c>
      <c r="AD1288" s="16">
        <v>51</v>
      </c>
      <c r="AE1288" s="16">
        <v>8</v>
      </c>
      <c r="AF1288" s="16">
        <v>2.83</v>
      </c>
      <c r="AG1288" s="14">
        <f t="shared" si="585"/>
        <v>51.134119444444444</v>
      </c>
      <c r="AH1288" s="16">
        <v>2</v>
      </c>
      <c r="AI1288" s="16">
        <v>21</v>
      </c>
      <c r="AJ1288" s="16">
        <v>25.96</v>
      </c>
      <c r="AK1288" s="14">
        <f t="shared" si="586"/>
        <v>2.3572111111111109</v>
      </c>
      <c r="AL1288" s="16">
        <v>179</v>
      </c>
      <c r="AM1288" s="16">
        <v>24</v>
      </c>
      <c r="AN1288" s="16">
        <v>55.17</v>
      </c>
      <c r="AO1288" s="16">
        <f t="shared" si="587"/>
        <v>179.415325</v>
      </c>
      <c r="AP1288" s="16">
        <v>34</v>
      </c>
      <c r="AQ1288" s="16">
        <v>37</v>
      </c>
      <c r="AR1288" s="16">
        <v>22.84</v>
      </c>
      <c r="AS1288" s="14">
        <f t="shared" si="588"/>
        <v>34.623011111111111</v>
      </c>
      <c r="AT1288" s="16">
        <v>11</v>
      </c>
      <c r="AU1288" s="16">
        <v>52</v>
      </c>
      <c r="AV1288" s="16">
        <v>9.84</v>
      </c>
      <c r="AW1288" s="14">
        <f t="shared" si="589"/>
        <v>11.869400000000001</v>
      </c>
      <c r="AX1288" s="14">
        <f t="shared" si="581"/>
        <v>2.0459777777777788</v>
      </c>
      <c r="AY1288" s="14">
        <f t="shared" si="582"/>
        <v>-16.511108333333333</v>
      </c>
      <c r="AZ1288" s="14">
        <f t="shared" si="583"/>
        <v>142.68283333333335</v>
      </c>
    </row>
    <row r="1289" spans="1:52">
      <c r="A1289" s="11">
        <v>0.83125000000000004</v>
      </c>
      <c r="B1289" s="12">
        <f t="shared" si="577"/>
        <v>19.933333333333344</v>
      </c>
      <c r="C1289" s="12">
        <f t="shared" si="578"/>
        <v>26.644618563964634</v>
      </c>
      <c r="D1289" s="12">
        <f t="shared" si="579"/>
        <v>26.26244190840907</v>
      </c>
      <c r="E1289" s="12">
        <f t="shared" si="580"/>
        <v>26.418441908409068</v>
      </c>
      <c r="F1289" s="12">
        <f t="shared" si="573"/>
        <v>6.9163319182288863</v>
      </c>
      <c r="G1289" s="12">
        <f t="shared" si="567"/>
        <v>0.4041071136977773</v>
      </c>
      <c r="H1289" s="26">
        <f t="shared" si="574"/>
        <v>23.153632086095939</v>
      </c>
      <c r="I1289" s="33">
        <f t="shared" si="568"/>
        <v>12.247674119520191</v>
      </c>
      <c r="J1289" s="50">
        <f t="shared" si="569"/>
        <v>12.403674119520192</v>
      </c>
      <c r="K1289" s="33">
        <f t="shared" si="559"/>
        <v>3.2472742909505401</v>
      </c>
      <c r="L1289" s="33">
        <f t="shared" si="575"/>
        <v>-0.99946697405532925</v>
      </c>
      <c r="M1289" s="33">
        <f t="shared" si="560"/>
        <v>3.108940753057698</v>
      </c>
      <c r="N1289" s="33">
        <f t="shared" si="576"/>
        <v>3.2646098889205818E-2</v>
      </c>
      <c r="O1289" s="33">
        <f t="shared" si="561"/>
        <v>3.108940753057698</v>
      </c>
      <c r="P1289" s="33">
        <f t="shared" si="562"/>
        <v>178.12918390642997</v>
      </c>
      <c r="Q1289" s="33">
        <f t="shared" si="570"/>
        <v>0.11726609703900633</v>
      </c>
      <c r="R1289" s="33">
        <f t="shared" si="563"/>
        <v>6.7188524403066223</v>
      </c>
      <c r="S1289" s="33">
        <f t="shared" si="571"/>
        <v>-0.99965980274186361</v>
      </c>
      <c r="T1289" s="33">
        <f t="shared" si="564"/>
        <v>3.1155075410189932</v>
      </c>
      <c r="U1289" s="33">
        <f t="shared" si="572"/>
        <v>-2.608215447578021E-2</v>
      </c>
      <c r="V1289" s="72">
        <f t="shared" si="565"/>
        <v>3.167677766160593</v>
      </c>
      <c r="W1289" s="33">
        <f t="shared" si="566"/>
        <v>181.49456685843049</v>
      </c>
      <c r="X1289" s="80">
        <v>0.83124999999999993</v>
      </c>
      <c r="Z1289" s="16">
        <v>177</v>
      </c>
      <c r="AA1289" s="16">
        <v>21</v>
      </c>
      <c r="AB1289" s="16">
        <v>12.88</v>
      </c>
      <c r="AC1289" s="14">
        <f t="shared" si="584"/>
        <v>177.35357777777779</v>
      </c>
      <c r="AD1289" s="16">
        <v>51</v>
      </c>
      <c r="AE1289" s="16">
        <v>7</v>
      </c>
      <c r="AF1289" s="16">
        <v>35.49</v>
      </c>
      <c r="AG1289" s="14">
        <f t="shared" si="585"/>
        <v>51.126525000000001</v>
      </c>
      <c r="AH1289" s="16">
        <v>2</v>
      </c>
      <c r="AI1289" s="16">
        <v>22</v>
      </c>
      <c r="AJ1289" s="16">
        <v>26.12</v>
      </c>
      <c r="AK1289" s="14">
        <f t="shared" si="586"/>
        <v>2.3739222222222223</v>
      </c>
      <c r="AL1289" s="16">
        <v>179</v>
      </c>
      <c r="AM1289" s="16">
        <v>29</v>
      </c>
      <c r="AN1289" s="16">
        <v>24.47</v>
      </c>
      <c r="AO1289" s="16">
        <f t="shared" si="587"/>
        <v>179.49013055555557</v>
      </c>
      <c r="AP1289" s="16">
        <v>34</v>
      </c>
      <c r="AQ1289" s="16">
        <v>37</v>
      </c>
      <c r="AR1289" s="16">
        <v>17.170000000000002</v>
      </c>
      <c r="AS1289" s="14">
        <f t="shared" si="588"/>
        <v>34.621436111111109</v>
      </c>
      <c r="AT1289" s="16">
        <v>11</v>
      </c>
      <c r="AU1289" s="16">
        <v>53</v>
      </c>
      <c r="AV1289" s="16">
        <v>10.01</v>
      </c>
      <c r="AW1289" s="14">
        <f t="shared" si="589"/>
        <v>11.88611388888889</v>
      </c>
      <c r="AX1289" s="14">
        <f t="shared" si="581"/>
        <v>2.13655277777778</v>
      </c>
      <c r="AY1289" s="14">
        <f t="shared" si="582"/>
        <v>-16.505088888888892</v>
      </c>
      <c r="AZ1289" s="14">
        <f t="shared" si="583"/>
        <v>142.682875</v>
      </c>
    </row>
    <row r="1290" spans="1:52">
      <c r="A1290" s="11">
        <v>0.83194444444444404</v>
      </c>
      <c r="B1290" s="12">
        <f t="shared" si="577"/>
        <v>19.950000000000003</v>
      </c>
      <c r="C1290" s="12">
        <f t="shared" si="578"/>
        <v>26.661330797297957</v>
      </c>
      <c r="D1290" s="12">
        <f t="shared" si="579"/>
        <v>26.279154141742392</v>
      </c>
      <c r="E1290" s="12">
        <f t="shared" si="580"/>
        <v>26.435154141742391</v>
      </c>
      <c r="F1290" s="12">
        <f t="shared" si="573"/>
        <v>6.9207071706843077</v>
      </c>
      <c r="G1290" s="12">
        <f t="shared" si="567"/>
        <v>0.40397556595497297</v>
      </c>
      <c r="H1290" s="26">
        <f t="shared" si="574"/>
        <v>23.146094955628776</v>
      </c>
      <c r="I1290" s="33">
        <f t="shared" si="568"/>
        <v>12.264386352853514</v>
      </c>
      <c r="J1290" s="50">
        <f t="shared" si="569"/>
        <v>12.420386352853514</v>
      </c>
      <c r="K1290" s="33">
        <f t="shared" si="559"/>
        <v>3.2516495434059602</v>
      </c>
      <c r="L1290" s="33">
        <f t="shared" si="575"/>
        <v>-0.99946084318049733</v>
      </c>
      <c r="M1290" s="33">
        <f t="shared" si="560"/>
        <v>3.1087534917607988</v>
      </c>
      <c r="N1290" s="33">
        <f t="shared" si="576"/>
        <v>3.2833259797487364E-2</v>
      </c>
      <c r="O1290" s="33">
        <f t="shared" si="561"/>
        <v>3.1087534917607988</v>
      </c>
      <c r="P1290" s="33">
        <f t="shared" si="562"/>
        <v>178.11845462445152</v>
      </c>
      <c r="Q1290" s="33">
        <f t="shared" si="570"/>
        <v>0.11737493263481295</v>
      </c>
      <c r="R1290" s="33">
        <f t="shared" si="563"/>
        <v>6.7250882606071345</v>
      </c>
      <c r="S1290" s="33">
        <f t="shared" si="571"/>
        <v>-0.99963115251492862</v>
      </c>
      <c r="T1290" s="33">
        <f t="shared" si="564"/>
        <v>3.1144312779969976</v>
      </c>
      <c r="U1290" s="33">
        <f t="shared" si="572"/>
        <v>-2.7158036042314582E-2</v>
      </c>
      <c r="V1290" s="72">
        <f t="shared" si="565"/>
        <v>3.1687540291825886</v>
      </c>
      <c r="W1290" s="33">
        <f t="shared" si="566"/>
        <v>181.55623218723684</v>
      </c>
      <c r="X1290" s="80">
        <v>0.83194444444444438</v>
      </c>
      <c r="Z1290" s="16">
        <v>177</v>
      </c>
      <c r="AA1290" s="16">
        <v>20</v>
      </c>
      <c r="AB1290" s="16">
        <v>16.309999999999999</v>
      </c>
      <c r="AC1290" s="14">
        <f t="shared" si="584"/>
        <v>177.33786388888888</v>
      </c>
      <c r="AD1290" s="16">
        <v>51</v>
      </c>
      <c r="AE1290" s="16">
        <v>7</v>
      </c>
      <c r="AF1290" s="16">
        <v>7.98</v>
      </c>
      <c r="AG1290" s="14">
        <f t="shared" si="585"/>
        <v>51.118883333333336</v>
      </c>
      <c r="AH1290" s="16">
        <v>2</v>
      </c>
      <c r="AI1290" s="16">
        <v>23</v>
      </c>
      <c r="AJ1290" s="16">
        <v>26.29</v>
      </c>
      <c r="AK1290" s="14">
        <f t="shared" si="586"/>
        <v>2.3906361111111112</v>
      </c>
      <c r="AL1290" s="16">
        <v>179</v>
      </c>
      <c r="AM1290" s="16">
        <v>33</v>
      </c>
      <c r="AN1290" s="16">
        <v>53.79</v>
      </c>
      <c r="AO1290" s="16">
        <f t="shared" si="587"/>
        <v>179.56494166666667</v>
      </c>
      <c r="AP1290" s="16">
        <v>34</v>
      </c>
      <c r="AQ1290" s="16">
        <v>37</v>
      </c>
      <c r="AR1290" s="16">
        <v>12.27</v>
      </c>
      <c r="AS1290" s="14">
        <f t="shared" si="588"/>
        <v>34.620075</v>
      </c>
      <c r="AT1290" s="16">
        <v>11</v>
      </c>
      <c r="AU1290" s="16">
        <v>54</v>
      </c>
      <c r="AV1290" s="16">
        <v>10.17</v>
      </c>
      <c r="AW1290" s="14">
        <f t="shared" si="589"/>
        <v>11.902825</v>
      </c>
      <c r="AX1290" s="14">
        <f t="shared" si="581"/>
        <v>2.2270777777777937</v>
      </c>
      <c r="AY1290" s="14">
        <f t="shared" si="582"/>
        <v>-16.498808333333336</v>
      </c>
      <c r="AZ1290" s="14">
        <f t="shared" si="583"/>
        <v>142.68283333333335</v>
      </c>
    </row>
    <row r="1291" spans="1:52">
      <c r="A1291" s="11">
        <v>0.83263888888888904</v>
      </c>
      <c r="B1291" s="12">
        <f t="shared" si="577"/>
        <v>19.966666666666658</v>
      </c>
      <c r="C1291" s="12">
        <f t="shared" si="578"/>
        <v>26.678043030631279</v>
      </c>
      <c r="D1291" s="12">
        <f t="shared" si="579"/>
        <v>26.29586637507574</v>
      </c>
      <c r="E1291" s="12">
        <f t="shared" si="580"/>
        <v>26.451866375075738</v>
      </c>
      <c r="F1291" s="12">
        <f t="shared" si="573"/>
        <v>6.9250824231397345</v>
      </c>
      <c r="G1291" s="12">
        <f t="shared" si="567"/>
        <v>0.40384324632974167</v>
      </c>
      <c r="H1291" s="26">
        <f t="shared" si="574"/>
        <v>23.138513599556273</v>
      </c>
      <c r="I1291" s="33">
        <f t="shared" si="568"/>
        <v>12.281098586186836</v>
      </c>
      <c r="J1291" s="50">
        <f t="shared" si="569"/>
        <v>12.437098586186837</v>
      </c>
      <c r="K1291" s="33">
        <f t="shared" si="559"/>
        <v>3.2560247958613804</v>
      </c>
      <c r="L1291" s="33">
        <f t="shared" si="575"/>
        <v>-0.99945469902677775</v>
      </c>
      <c r="M1291" s="33">
        <f t="shared" si="560"/>
        <v>3.1085668897291798</v>
      </c>
      <c r="N1291" s="33">
        <f t="shared" si="576"/>
        <v>3.3019760648635488E-2</v>
      </c>
      <c r="O1291" s="33">
        <f t="shared" si="561"/>
        <v>3.1085668897291798</v>
      </c>
      <c r="P1291" s="33">
        <f t="shared" si="562"/>
        <v>178.10776311559118</v>
      </c>
      <c r="Q1291" s="33">
        <f t="shared" si="570"/>
        <v>0.11748816596985893</v>
      </c>
      <c r="R1291" s="33">
        <f t="shared" si="563"/>
        <v>6.7315760528054591</v>
      </c>
      <c r="S1291" s="33">
        <f t="shared" si="571"/>
        <v>-0.99960135696591224</v>
      </c>
      <c r="T1291" s="33">
        <f t="shared" si="564"/>
        <v>3.1133554609903653</v>
      </c>
      <c r="U1291" s="33">
        <f t="shared" si="572"/>
        <v>-2.8233440312990712E-2</v>
      </c>
      <c r="V1291" s="72">
        <f t="shared" si="565"/>
        <v>3.1698298461892209</v>
      </c>
      <c r="W1291" s="33">
        <f t="shared" si="566"/>
        <v>181.61787196124527</v>
      </c>
      <c r="X1291" s="80">
        <v>0.83263888888888893</v>
      </c>
      <c r="Z1291" s="16">
        <v>177</v>
      </c>
      <c r="AA1291" s="16">
        <v>19</v>
      </c>
      <c r="AB1291" s="16">
        <v>19.95</v>
      </c>
      <c r="AC1291" s="14">
        <f t="shared" si="584"/>
        <v>177.32220833333332</v>
      </c>
      <c r="AD1291" s="16">
        <v>51</v>
      </c>
      <c r="AE1291" s="16">
        <v>6</v>
      </c>
      <c r="AF1291" s="16">
        <v>40.31</v>
      </c>
      <c r="AG1291" s="14">
        <f t="shared" si="585"/>
        <v>51.111197222222224</v>
      </c>
      <c r="AH1291" s="16">
        <v>2</v>
      </c>
      <c r="AI1291" s="16">
        <v>24</v>
      </c>
      <c r="AJ1291" s="16">
        <v>26.45</v>
      </c>
      <c r="AK1291" s="14">
        <f t="shared" si="586"/>
        <v>2.4073472222222221</v>
      </c>
      <c r="AL1291" s="16">
        <v>179</v>
      </c>
      <c r="AM1291" s="16">
        <v>38</v>
      </c>
      <c r="AN1291" s="16">
        <v>23.13</v>
      </c>
      <c r="AO1291" s="16">
        <f t="shared" si="587"/>
        <v>179.63975833333333</v>
      </c>
      <c r="AP1291" s="16">
        <v>34</v>
      </c>
      <c r="AQ1291" s="16">
        <v>37</v>
      </c>
      <c r="AR1291" s="16">
        <v>8.15</v>
      </c>
      <c r="AS1291" s="14">
        <f t="shared" si="588"/>
        <v>34.618930555555558</v>
      </c>
      <c r="AT1291" s="16">
        <v>11</v>
      </c>
      <c r="AU1291" s="16">
        <v>55</v>
      </c>
      <c r="AV1291" s="16">
        <v>10.33</v>
      </c>
      <c r="AW1291" s="14">
        <f t="shared" si="589"/>
        <v>11.91953611111111</v>
      </c>
      <c r="AX1291" s="14">
        <f t="shared" si="581"/>
        <v>2.3175500000000113</v>
      </c>
      <c r="AY1291" s="14">
        <f t="shared" si="582"/>
        <v>-16.492266666666666</v>
      </c>
      <c r="AZ1291" s="14">
        <f t="shared" si="583"/>
        <v>142.68283333333332</v>
      </c>
    </row>
    <row r="1292" spans="1:52">
      <c r="A1292" s="11">
        <v>0.83333333333333304</v>
      </c>
      <c r="B1292" s="12">
        <f t="shared" si="577"/>
        <v>19.983333333333338</v>
      </c>
      <c r="C1292" s="12">
        <f t="shared" si="578"/>
        <v>26.694755263964627</v>
      </c>
      <c r="D1292" s="12">
        <f t="shared" si="579"/>
        <v>26.312578608409062</v>
      </c>
      <c r="E1292" s="12">
        <f t="shared" si="580"/>
        <v>26.468578608409061</v>
      </c>
      <c r="F1292" s="12">
        <f t="shared" si="573"/>
        <v>6.9294576755951542</v>
      </c>
      <c r="G1292" s="12">
        <f t="shared" si="567"/>
        <v>0.40371015748346939</v>
      </c>
      <c r="H1292" s="26">
        <f t="shared" si="574"/>
        <v>23.130888170364607</v>
      </c>
      <c r="I1292" s="33">
        <f t="shared" si="568"/>
        <v>12.297810819520183</v>
      </c>
      <c r="J1292" s="50">
        <f t="shared" si="569"/>
        <v>12.453810819520184</v>
      </c>
      <c r="K1292" s="33">
        <f t="shared" si="559"/>
        <v>3.2604000483168072</v>
      </c>
      <c r="L1292" s="33">
        <f t="shared" si="575"/>
        <v>-0.99944854208357203</v>
      </c>
      <c r="M1292" s="33">
        <f t="shared" si="560"/>
        <v>3.1083809505865325</v>
      </c>
      <c r="N1292" s="33">
        <f t="shared" si="576"/>
        <v>3.3205597826608729E-2</v>
      </c>
      <c r="O1292" s="33">
        <f t="shared" si="561"/>
        <v>3.1083809505865325</v>
      </c>
      <c r="P1292" s="33">
        <f t="shared" si="562"/>
        <v>178.09710958747118</v>
      </c>
      <c r="Q1292" s="33">
        <f t="shared" si="570"/>
        <v>0.11760579505419855</v>
      </c>
      <c r="R1292" s="33">
        <f t="shared" si="563"/>
        <v>6.7383157028861067</v>
      </c>
      <c r="S1292" s="33">
        <f t="shared" si="571"/>
        <v>-0.99957041808558356</v>
      </c>
      <c r="T1292" s="33">
        <f t="shared" si="564"/>
        <v>3.112280107650879</v>
      </c>
      <c r="U1292" s="33">
        <f t="shared" si="572"/>
        <v>-2.9308348438825068E-2</v>
      </c>
      <c r="V1292" s="72">
        <f t="shared" si="565"/>
        <v>3.1709051995287072</v>
      </c>
      <c r="W1292" s="33">
        <f t="shared" si="566"/>
        <v>181.67948516908311</v>
      </c>
      <c r="X1292" s="80">
        <v>0.83333333333333337</v>
      </c>
      <c r="Z1292" s="16">
        <v>177</v>
      </c>
      <c r="AA1292" s="16">
        <v>18</v>
      </c>
      <c r="AB1292" s="16">
        <v>23.81</v>
      </c>
      <c r="AC1292" s="14">
        <f t="shared" si="584"/>
        <v>177.30661388888888</v>
      </c>
      <c r="AD1292" s="16">
        <v>51</v>
      </c>
      <c r="AE1292" s="16">
        <v>6</v>
      </c>
      <c r="AF1292" s="16">
        <v>12.48</v>
      </c>
      <c r="AG1292" s="14">
        <f t="shared" si="585"/>
        <v>51.103466666666669</v>
      </c>
      <c r="AH1292" s="16">
        <v>2</v>
      </c>
      <c r="AI1292" s="16">
        <v>25</v>
      </c>
      <c r="AJ1292" s="16">
        <v>26.62</v>
      </c>
      <c r="AK1292" s="14">
        <f t="shared" si="586"/>
        <v>2.424061111111111</v>
      </c>
      <c r="AL1292" s="16">
        <v>179</v>
      </c>
      <c r="AM1292" s="16">
        <v>42</v>
      </c>
      <c r="AN1292" s="16">
        <v>52.48</v>
      </c>
      <c r="AO1292" s="16">
        <f t="shared" si="587"/>
        <v>179.71457777777778</v>
      </c>
      <c r="AP1292" s="16">
        <v>34</v>
      </c>
      <c r="AQ1292" s="16">
        <v>37</v>
      </c>
      <c r="AR1292" s="16">
        <v>4.8</v>
      </c>
      <c r="AS1292" s="14">
        <f t="shared" si="588"/>
        <v>34.618000000000002</v>
      </c>
      <c r="AT1292" s="16">
        <v>11</v>
      </c>
      <c r="AU1292" s="16">
        <v>56</v>
      </c>
      <c r="AV1292" s="16">
        <v>10.5</v>
      </c>
      <c r="AW1292" s="14">
        <f t="shared" si="589"/>
        <v>11.936249999999999</v>
      </c>
      <c r="AX1292" s="14">
        <f t="shared" si="581"/>
        <v>2.4079638888889008</v>
      </c>
      <c r="AY1292" s="14">
        <f t="shared" si="582"/>
        <v>-16.485466666666667</v>
      </c>
      <c r="AZ1292" s="14">
        <f t="shared" si="583"/>
        <v>142.68283333333332</v>
      </c>
    </row>
    <row r="1293" spans="1:52">
      <c r="A1293" s="11">
        <v>0.83402777777777803</v>
      </c>
      <c r="B1293" s="12">
        <f t="shared" si="577"/>
        <v>19.999999999999993</v>
      </c>
      <c r="C1293" s="12">
        <f t="shared" si="578"/>
        <v>26.711467497297949</v>
      </c>
      <c r="D1293" s="12">
        <f t="shared" si="579"/>
        <v>26.329290841742409</v>
      </c>
      <c r="E1293" s="12">
        <f t="shared" si="580"/>
        <v>26.485290841742408</v>
      </c>
      <c r="F1293" s="12">
        <f t="shared" si="573"/>
        <v>6.933832928050581</v>
      </c>
      <c r="G1293" s="12">
        <f t="shared" si="567"/>
        <v>0.40357630209248224</v>
      </c>
      <c r="H1293" s="26">
        <f t="shared" si="574"/>
        <v>23.123218821395966</v>
      </c>
      <c r="I1293" s="33">
        <f t="shared" si="568"/>
        <v>12.314523052853506</v>
      </c>
      <c r="J1293" s="50">
        <f t="shared" si="569"/>
        <v>12.470523052853506</v>
      </c>
      <c r="K1293" s="33">
        <f t="shared" si="559"/>
        <v>3.2647753007722278</v>
      </c>
      <c r="L1293" s="33">
        <f t="shared" si="575"/>
        <v>-0.99944237284114901</v>
      </c>
      <c r="M1293" s="33">
        <f t="shared" si="560"/>
        <v>3.1081956779412874</v>
      </c>
      <c r="N1293" s="33">
        <f t="shared" si="576"/>
        <v>3.3390767730828323E-2</v>
      </c>
      <c r="O1293" s="33">
        <f t="shared" si="561"/>
        <v>3.1081956779412874</v>
      </c>
      <c r="P1293" s="33">
        <f t="shared" si="562"/>
        <v>178.08649424683944</v>
      </c>
      <c r="Q1293" s="33">
        <f t="shared" si="570"/>
        <v>0.11772781782085154</v>
      </c>
      <c r="R1293" s="33">
        <f t="shared" si="563"/>
        <v>6.7453070924198339</v>
      </c>
      <c r="S1293" s="33">
        <f t="shared" si="571"/>
        <v>-0.99953833794094804</v>
      </c>
      <c r="T1293" s="33">
        <f t="shared" si="564"/>
        <v>3.1112052356211022</v>
      </c>
      <c r="U1293" s="33">
        <f t="shared" si="572"/>
        <v>-3.0382741585432485E-2</v>
      </c>
      <c r="V1293" s="72">
        <f t="shared" si="565"/>
        <v>3.171980071558484</v>
      </c>
      <c r="W1293" s="33">
        <f t="shared" si="566"/>
        <v>181.741070799906</v>
      </c>
      <c r="X1293" s="80">
        <v>0.8340277777777777</v>
      </c>
      <c r="Z1293" s="16">
        <v>177</v>
      </c>
      <c r="AA1293" s="16">
        <v>17</v>
      </c>
      <c r="AB1293" s="16">
        <v>27.87</v>
      </c>
      <c r="AC1293" s="14">
        <f t="shared" si="584"/>
        <v>177.29107500000001</v>
      </c>
      <c r="AD1293" s="16">
        <v>51</v>
      </c>
      <c r="AE1293" s="16">
        <v>5</v>
      </c>
      <c r="AF1293" s="16">
        <v>44.48</v>
      </c>
      <c r="AG1293" s="14">
        <f t="shared" si="585"/>
        <v>51.095688888888887</v>
      </c>
      <c r="AH1293" s="16">
        <v>2</v>
      </c>
      <c r="AI1293" s="16">
        <v>26</v>
      </c>
      <c r="AJ1293" s="16">
        <v>26.78</v>
      </c>
      <c r="AK1293" s="14">
        <f t="shared" si="586"/>
        <v>2.4407722222222223</v>
      </c>
      <c r="AL1293" s="16">
        <v>179</v>
      </c>
      <c r="AM1293" s="16">
        <v>47</v>
      </c>
      <c r="AN1293" s="16">
        <v>21.84</v>
      </c>
      <c r="AO1293" s="16">
        <f t="shared" si="587"/>
        <v>179.7894</v>
      </c>
      <c r="AP1293" s="16">
        <v>34</v>
      </c>
      <c r="AQ1293" s="16">
        <v>37</v>
      </c>
      <c r="AR1293" s="16">
        <v>2.23</v>
      </c>
      <c r="AS1293" s="14">
        <f t="shared" si="588"/>
        <v>34.617286111111113</v>
      </c>
      <c r="AT1293" s="16">
        <v>11</v>
      </c>
      <c r="AU1293" s="16">
        <v>57</v>
      </c>
      <c r="AV1293" s="16">
        <v>10.66</v>
      </c>
      <c r="AW1293" s="14">
        <f t="shared" si="589"/>
        <v>11.952961111111112</v>
      </c>
      <c r="AX1293" s="14">
        <f t="shared" si="581"/>
        <v>2.4983249999999941</v>
      </c>
      <c r="AY1293" s="14">
        <f t="shared" si="582"/>
        <v>-16.478402777777774</v>
      </c>
      <c r="AZ1293" s="14">
        <f t="shared" si="583"/>
        <v>142.68283333333335</v>
      </c>
    </row>
    <row r="1294" spans="1:52">
      <c r="A1294" s="11">
        <v>0.83472222222222203</v>
      </c>
      <c r="B1294" s="12">
        <f t="shared" si="577"/>
        <v>20.016666666666673</v>
      </c>
      <c r="C1294" s="12">
        <f t="shared" si="578"/>
        <v>26.728179730631297</v>
      </c>
      <c r="D1294" s="12">
        <f t="shared" si="579"/>
        <v>26.346003075075728</v>
      </c>
      <c r="E1294" s="12">
        <f t="shared" si="580"/>
        <v>26.502003075075727</v>
      </c>
      <c r="F1294" s="12">
        <f t="shared" si="573"/>
        <v>6.9382081805060007</v>
      </c>
      <c r="G1294" s="12">
        <f t="shared" si="567"/>
        <v>0.40344168284798554</v>
      </c>
      <c r="H1294" s="26">
        <f t="shared" si="574"/>
        <v>23.115505706845067</v>
      </c>
      <c r="I1294" s="33">
        <f t="shared" si="568"/>
        <v>12.331235286186853</v>
      </c>
      <c r="J1294" s="50">
        <f t="shared" si="569"/>
        <v>12.487235286186854</v>
      </c>
      <c r="K1294" s="33">
        <f t="shared" si="559"/>
        <v>3.2691505532276546</v>
      </c>
      <c r="L1294" s="33">
        <f t="shared" si="575"/>
        <v>-0.99943619179060339</v>
      </c>
      <c r="M1294" s="33">
        <f t="shared" si="560"/>
        <v>3.108011075386468</v>
      </c>
      <c r="N1294" s="33">
        <f t="shared" si="576"/>
        <v>3.3575266776250105E-2</v>
      </c>
      <c r="O1294" s="33">
        <f t="shared" si="561"/>
        <v>3.108011075386468</v>
      </c>
      <c r="P1294" s="33">
        <f t="shared" si="562"/>
        <v>178.07591729956096</v>
      </c>
      <c r="Q1294" s="33">
        <f t="shared" si="570"/>
        <v>0.11785423212586543</v>
      </c>
      <c r="R1294" s="33">
        <f t="shared" si="563"/>
        <v>6.7525500985672089</v>
      </c>
      <c r="S1294" s="33">
        <f t="shared" si="571"/>
        <v>-0.99950511867508995</v>
      </c>
      <c r="T1294" s="33">
        <f t="shared" si="564"/>
        <v>3.1101308625340174</v>
      </c>
      <c r="U1294" s="33">
        <f t="shared" si="572"/>
        <v>-3.1456600933578195E-2</v>
      </c>
      <c r="V1294" s="72">
        <f t="shared" si="565"/>
        <v>3.1730544446455689</v>
      </c>
      <c r="W1294" s="33">
        <f t="shared" si="566"/>
        <v>181.80262784341838</v>
      </c>
      <c r="X1294" s="80">
        <v>0.83472222222222225</v>
      </c>
      <c r="Z1294" s="16">
        <v>177</v>
      </c>
      <c r="AA1294" s="16">
        <v>16</v>
      </c>
      <c r="AB1294" s="16">
        <v>32.15</v>
      </c>
      <c r="AC1294" s="14">
        <f t="shared" si="584"/>
        <v>177.27559722222222</v>
      </c>
      <c r="AD1294" s="16">
        <v>51</v>
      </c>
      <c r="AE1294" s="16">
        <v>5</v>
      </c>
      <c r="AF1294" s="16">
        <v>16.329999999999998</v>
      </c>
      <c r="AG1294" s="14">
        <f t="shared" si="585"/>
        <v>51.087869444444443</v>
      </c>
      <c r="AH1294" s="16">
        <v>2</v>
      </c>
      <c r="AI1294" s="16">
        <v>27</v>
      </c>
      <c r="AJ1294" s="16">
        <v>26.95</v>
      </c>
      <c r="AK1294" s="14">
        <f t="shared" si="586"/>
        <v>2.4574861111111113</v>
      </c>
      <c r="AL1294" s="16">
        <v>179</v>
      </c>
      <c r="AM1294" s="16">
        <v>51</v>
      </c>
      <c r="AN1294" s="16">
        <v>51.2</v>
      </c>
      <c r="AO1294" s="16">
        <f t="shared" si="587"/>
        <v>179.86422222222222</v>
      </c>
      <c r="AP1294" s="16">
        <v>34</v>
      </c>
      <c r="AQ1294" s="16">
        <v>37</v>
      </c>
      <c r="AR1294" s="16">
        <v>0.43</v>
      </c>
      <c r="AS1294" s="14">
        <f t="shared" si="588"/>
        <v>34.616786111111111</v>
      </c>
      <c r="AT1294" s="16">
        <v>11</v>
      </c>
      <c r="AU1294" s="16">
        <v>58</v>
      </c>
      <c r="AV1294" s="16">
        <v>10.83</v>
      </c>
      <c r="AW1294" s="14">
        <f t="shared" si="589"/>
        <v>11.969675000000001</v>
      </c>
      <c r="AX1294" s="14">
        <f t="shared" si="581"/>
        <v>2.5886250000000075</v>
      </c>
      <c r="AY1294" s="14">
        <f t="shared" si="582"/>
        <v>-16.471083333333333</v>
      </c>
      <c r="AZ1294" s="14">
        <f t="shared" si="583"/>
        <v>142.68283333333335</v>
      </c>
    </row>
    <row r="1295" spans="1:52">
      <c r="A1295" s="11">
        <v>0.83541666666666703</v>
      </c>
      <c r="B1295" s="12">
        <f t="shared" si="577"/>
        <v>20.033333333333328</v>
      </c>
      <c r="C1295" s="12">
        <f t="shared" si="578"/>
        <v>26.744891963964616</v>
      </c>
      <c r="D1295" s="12">
        <f t="shared" si="579"/>
        <v>26.362715308409076</v>
      </c>
      <c r="E1295" s="12">
        <f t="shared" si="580"/>
        <v>26.518715308409075</v>
      </c>
      <c r="F1295" s="12">
        <f t="shared" si="573"/>
        <v>6.9425834329614275</v>
      </c>
      <c r="G1295" s="12">
        <f t="shared" si="567"/>
        <v>0.40330630245599935</v>
      </c>
      <c r="H1295" s="26">
        <f t="shared" si="574"/>
        <v>23.107748981755432</v>
      </c>
      <c r="I1295" s="33">
        <f t="shared" si="568"/>
        <v>12.347947519520172</v>
      </c>
      <c r="J1295" s="50">
        <f t="shared" si="569"/>
        <v>12.503947519520173</v>
      </c>
      <c r="K1295" s="33">
        <f t="shared" si="559"/>
        <v>3.2735258056830743</v>
      </c>
      <c r="L1295" s="33">
        <f t="shared" si="575"/>
        <v>-0.99942999942381661</v>
      </c>
      <c r="M1295" s="33">
        <f t="shared" si="560"/>
        <v>3.107827146499714</v>
      </c>
      <c r="N1295" s="33">
        <f t="shared" si="576"/>
        <v>3.3759091393431702E-2</v>
      </c>
      <c r="O1295" s="33">
        <f t="shared" si="561"/>
        <v>3.107827146499714</v>
      </c>
      <c r="P1295" s="33">
        <f t="shared" si="562"/>
        <v>178.06537895061939</v>
      </c>
      <c r="Q1295" s="33">
        <f t="shared" si="570"/>
        <v>0.11798503574837707</v>
      </c>
      <c r="R1295" s="33">
        <f t="shared" si="563"/>
        <v>6.7600445940821485</v>
      </c>
      <c r="S1295" s="33">
        <f t="shared" si="571"/>
        <v>-0.99947076250701294</v>
      </c>
      <c r="T1295" s="33">
        <f t="shared" si="564"/>
        <v>3.1090570060126996</v>
      </c>
      <c r="U1295" s="33">
        <f t="shared" si="572"/>
        <v>-3.2529907679704442E-2</v>
      </c>
      <c r="V1295" s="72">
        <f t="shared" si="565"/>
        <v>3.1741283011668866</v>
      </c>
      <c r="W1295" s="33">
        <f t="shared" si="566"/>
        <v>181.86415528989249</v>
      </c>
      <c r="X1295" s="80">
        <v>0.8354166666666667</v>
      </c>
      <c r="Z1295" s="16">
        <v>177</v>
      </c>
      <c r="AA1295" s="16">
        <v>15</v>
      </c>
      <c r="AB1295" s="16">
        <v>36.65</v>
      </c>
      <c r="AC1295" s="14">
        <f t="shared" si="584"/>
        <v>177.26018055555556</v>
      </c>
      <c r="AD1295" s="16">
        <v>51</v>
      </c>
      <c r="AE1295" s="16">
        <v>4</v>
      </c>
      <c r="AF1295" s="16">
        <v>48.01</v>
      </c>
      <c r="AG1295" s="14">
        <f t="shared" si="585"/>
        <v>51.080002777777779</v>
      </c>
      <c r="AH1295" s="16">
        <v>2</v>
      </c>
      <c r="AI1295" s="16">
        <v>28</v>
      </c>
      <c r="AJ1295" s="16">
        <v>27.11</v>
      </c>
      <c r="AK1295" s="14">
        <f t="shared" si="586"/>
        <v>2.4741972222222222</v>
      </c>
      <c r="AL1295" s="16">
        <v>179</v>
      </c>
      <c r="AM1295" s="16">
        <v>56</v>
      </c>
      <c r="AN1295" s="16">
        <v>20.57</v>
      </c>
      <c r="AO1295" s="16">
        <f t="shared" si="587"/>
        <v>179.93904722222223</v>
      </c>
      <c r="AP1295" s="16">
        <v>34</v>
      </c>
      <c r="AQ1295" s="16">
        <v>36</v>
      </c>
      <c r="AR1295" s="16">
        <v>59.41</v>
      </c>
      <c r="AS1295" s="14">
        <f t="shared" si="588"/>
        <v>34.616502777777775</v>
      </c>
      <c r="AT1295" s="16">
        <v>11</v>
      </c>
      <c r="AU1295" s="16">
        <v>59</v>
      </c>
      <c r="AV1295" s="16">
        <v>10.99</v>
      </c>
      <c r="AW1295" s="14">
        <f t="shared" si="589"/>
        <v>11.986386111111111</v>
      </c>
      <c r="AX1295" s="14">
        <f t="shared" si="581"/>
        <v>2.6788666666666643</v>
      </c>
      <c r="AY1295" s="14">
        <f t="shared" si="582"/>
        <v>-16.463500000000003</v>
      </c>
      <c r="AZ1295" s="14">
        <f t="shared" si="583"/>
        <v>142.68283333333335</v>
      </c>
    </row>
    <row r="1296" spans="1:52">
      <c r="A1296" s="11">
        <v>0.83611111111111103</v>
      </c>
      <c r="B1296" s="12">
        <f t="shared" si="577"/>
        <v>20.050000000000008</v>
      </c>
      <c r="C1296" s="12">
        <f t="shared" si="578"/>
        <v>26.761604197297963</v>
      </c>
      <c r="D1296" s="12">
        <f t="shared" si="579"/>
        <v>26.379427541742398</v>
      </c>
      <c r="E1296" s="12">
        <f t="shared" si="580"/>
        <v>26.535427541742397</v>
      </c>
      <c r="F1296" s="12">
        <f t="shared" si="573"/>
        <v>6.9469586854168481</v>
      </c>
      <c r="G1296" s="12">
        <f t="shared" si="567"/>
        <v>0.40317016363729713</v>
      </c>
      <c r="H1296" s="26">
        <f t="shared" si="574"/>
        <v>23.099948802015895</v>
      </c>
      <c r="I1296" s="33">
        <f t="shared" si="568"/>
        <v>12.36465975285352</v>
      </c>
      <c r="J1296" s="50">
        <f t="shared" si="569"/>
        <v>12.52065975285352</v>
      </c>
      <c r="K1296" s="33">
        <f t="shared" si="559"/>
        <v>3.2779010581385011</v>
      </c>
      <c r="L1296" s="33">
        <f t="shared" si="575"/>
        <v>-0.9994237962334146</v>
      </c>
      <c r="M1296" s="33">
        <f t="shared" si="560"/>
        <v>3.1076438948431271</v>
      </c>
      <c r="N1296" s="33">
        <f t="shared" si="576"/>
        <v>3.39422380286028E-2</v>
      </c>
      <c r="O1296" s="33">
        <f t="shared" si="561"/>
        <v>3.1076438948431271</v>
      </c>
      <c r="P1296" s="33">
        <f t="shared" si="562"/>
        <v>178.05487940410819</v>
      </c>
      <c r="Q1296" s="33">
        <f t="shared" si="570"/>
        <v>0.11812022639067923</v>
      </c>
      <c r="R1296" s="33">
        <f t="shared" si="563"/>
        <v>6.7677904473157247</v>
      </c>
      <c r="S1296" s="33">
        <f t="shared" si="571"/>
        <v>-0.99943527173147284</v>
      </c>
      <c r="T1296" s="33">
        <f t="shared" si="564"/>
        <v>3.1079836836699664</v>
      </c>
      <c r="U1296" s="33">
        <f t="shared" si="572"/>
        <v>-3.3602643036480716E-2</v>
      </c>
      <c r="V1296" s="72">
        <f t="shared" si="565"/>
        <v>3.1752016235096199</v>
      </c>
      <c r="W1296" s="33">
        <f t="shared" si="566"/>
        <v>181.92565213018818</v>
      </c>
      <c r="X1296" s="80">
        <v>0.83611111111111114</v>
      </c>
      <c r="Z1296" s="16">
        <v>177</v>
      </c>
      <c r="AA1296" s="16">
        <v>14</v>
      </c>
      <c r="AB1296" s="16">
        <v>41.37</v>
      </c>
      <c r="AC1296" s="14">
        <f t="shared" si="584"/>
        <v>177.24482499999999</v>
      </c>
      <c r="AD1296" s="16">
        <v>51</v>
      </c>
      <c r="AE1296" s="16">
        <v>4</v>
      </c>
      <c r="AF1296" s="16">
        <v>19.54</v>
      </c>
      <c r="AG1296" s="14">
        <f t="shared" si="585"/>
        <v>51.072094444444446</v>
      </c>
      <c r="AH1296" s="16">
        <v>2</v>
      </c>
      <c r="AI1296" s="16">
        <v>29</v>
      </c>
      <c r="AJ1296" s="16">
        <v>27.28</v>
      </c>
      <c r="AK1296" s="14">
        <f t="shared" si="586"/>
        <v>2.4909111111111111</v>
      </c>
      <c r="AL1296" s="16">
        <v>180</v>
      </c>
      <c r="AM1296" s="16">
        <v>0</v>
      </c>
      <c r="AN1296" s="16">
        <v>49.94</v>
      </c>
      <c r="AO1296" s="16">
        <f t="shared" si="587"/>
        <v>180.01387222222223</v>
      </c>
      <c r="AP1296" s="16">
        <v>34</v>
      </c>
      <c r="AQ1296" s="16">
        <v>36</v>
      </c>
      <c r="AR1296" s="16">
        <v>59.17</v>
      </c>
      <c r="AS1296" s="14">
        <f t="shared" si="588"/>
        <v>34.616436111111113</v>
      </c>
      <c r="AT1296" s="16">
        <v>12</v>
      </c>
      <c r="AU1296" s="16">
        <v>0</v>
      </c>
      <c r="AV1296" s="16">
        <v>11.16</v>
      </c>
      <c r="AW1296" s="14">
        <f t="shared" si="589"/>
        <v>12.0031</v>
      </c>
      <c r="AX1296" s="14">
        <f t="shared" si="581"/>
        <v>2.7690472222222411</v>
      </c>
      <c r="AY1296" s="14">
        <f t="shared" si="582"/>
        <v>-16.455658333333332</v>
      </c>
      <c r="AZ1296" s="14">
        <f t="shared" si="583"/>
        <v>142.68283333333335</v>
      </c>
    </row>
    <row r="1297" spans="1:52">
      <c r="A1297" s="11">
        <v>0.83680555555555602</v>
      </c>
      <c r="B1297" s="12">
        <f t="shared" si="577"/>
        <v>20.066666666666663</v>
      </c>
      <c r="C1297" s="12">
        <f t="shared" si="578"/>
        <v>26.778316430631286</v>
      </c>
      <c r="D1297" s="12">
        <f t="shared" si="579"/>
        <v>26.396139775075746</v>
      </c>
      <c r="E1297" s="12">
        <f t="shared" si="580"/>
        <v>26.552139775075744</v>
      </c>
      <c r="F1297" s="12">
        <f t="shared" si="573"/>
        <v>6.9513339378722749</v>
      </c>
      <c r="G1297" s="12">
        <f t="shared" si="567"/>
        <v>0.40303326912734044</v>
      </c>
      <c r="H1297" s="26">
        <f t="shared" si="574"/>
        <v>23.092105324356869</v>
      </c>
      <c r="I1297" s="33">
        <f t="shared" si="568"/>
        <v>12.381371986186842</v>
      </c>
      <c r="J1297" s="50">
        <f t="shared" si="569"/>
        <v>12.537371986186843</v>
      </c>
      <c r="K1297" s="33">
        <f t="shared" si="559"/>
        <v>3.2822763105939217</v>
      </c>
      <c r="L1297" s="33">
        <f t="shared" si="575"/>
        <v>-0.99941758271272796</v>
      </c>
      <c r="M1297" s="33">
        <f t="shared" si="560"/>
        <v>3.10746132396328</v>
      </c>
      <c r="N1297" s="33">
        <f t="shared" si="576"/>
        <v>3.412470314373283E-2</v>
      </c>
      <c r="O1297" s="33">
        <f t="shared" si="561"/>
        <v>3.10746132396328</v>
      </c>
      <c r="P1297" s="33">
        <f t="shared" si="562"/>
        <v>178.04441886323096</v>
      </c>
      <c r="Q1297" s="33">
        <f t="shared" si="570"/>
        <v>0.11825980167828656</v>
      </c>
      <c r="R1297" s="33">
        <f t="shared" si="563"/>
        <v>6.7757875222199493</v>
      </c>
      <c r="S1297" s="33">
        <f t="shared" si="571"/>
        <v>-0.99939864871880535</v>
      </c>
      <c r="T1297" s="33">
        <f t="shared" si="564"/>
        <v>3.1069109131080328</v>
      </c>
      <c r="U1297" s="33">
        <f t="shared" si="572"/>
        <v>-3.4674788233325302E-2</v>
      </c>
      <c r="V1297" s="72">
        <f t="shared" si="565"/>
        <v>3.1762743940715534</v>
      </c>
      <c r="W1297" s="33">
        <f t="shared" si="566"/>
        <v>181.98711735577288</v>
      </c>
      <c r="X1297" s="80">
        <v>0.83680555555555547</v>
      </c>
      <c r="Z1297" s="16">
        <v>177</v>
      </c>
      <c r="AA1297" s="16">
        <v>13</v>
      </c>
      <c r="AB1297" s="16">
        <v>46.3</v>
      </c>
      <c r="AC1297" s="14">
        <f t="shared" si="584"/>
        <v>177.22952777777778</v>
      </c>
      <c r="AD1297" s="16">
        <v>51</v>
      </c>
      <c r="AE1297" s="16">
        <v>3</v>
      </c>
      <c r="AF1297" s="16">
        <v>50.91</v>
      </c>
      <c r="AG1297" s="14">
        <f t="shared" si="585"/>
        <v>51.064141666666664</v>
      </c>
      <c r="AH1297" s="16">
        <v>2</v>
      </c>
      <c r="AI1297" s="16">
        <v>30</v>
      </c>
      <c r="AJ1297" s="16">
        <v>27.44</v>
      </c>
      <c r="AK1297" s="14">
        <f t="shared" si="586"/>
        <v>2.5076222222222224</v>
      </c>
      <c r="AL1297" s="16">
        <v>180</v>
      </c>
      <c r="AM1297" s="16">
        <v>5</v>
      </c>
      <c r="AN1297" s="16">
        <v>19.32</v>
      </c>
      <c r="AO1297" s="16">
        <f t="shared" si="587"/>
        <v>180.08869999999999</v>
      </c>
      <c r="AP1297" s="16">
        <v>34</v>
      </c>
      <c r="AQ1297" s="16">
        <v>36</v>
      </c>
      <c r="AR1297" s="16">
        <v>59.7</v>
      </c>
      <c r="AS1297" s="14">
        <f t="shared" si="588"/>
        <v>34.616583333333331</v>
      </c>
      <c r="AT1297" s="16">
        <v>12</v>
      </c>
      <c r="AU1297" s="16">
        <v>1</v>
      </c>
      <c r="AV1297" s="16">
        <v>11.32</v>
      </c>
      <c r="AW1297" s="14">
        <f t="shared" si="589"/>
        <v>12.01981111111111</v>
      </c>
      <c r="AX1297" s="14">
        <f t="shared" si="581"/>
        <v>2.8591722222222131</v>
      </c>
      <c r="AY1297" s="14">
        <f t="shared" si="582"/>
        <v>-16.447558333333333</v>
      </c>
      <c r="AZ1297" s="14">
        <f t="shared" si="583"/>
        <v>142.68283333333332</v>
      </c>
    </row>
    <row r="1298" spans="1:52">
      <c r="A1298" s="11">
        <v>0.83750000000000002</v>
      </c>
      <c r="B1298" s="12">
        <f t="shared" si="577"/>
        <v>20.083333333333343</v>
      </c>
      <c r="C1298" s="12">
        <f t="shared" si="578"/>
        <v>26.795028663964633</v>
      </c>
      <c r="D1298" s="12">
        <f t="shared" si="579"/>
        <v>26.412852008409068</v>
      </c>
      <c r="E1298" s="12">
        <f t="shared" si="580"/>
        <v>26.568852008409067</v>
      </c>
      <c r="F1298" s="12">
        <f t="shared" si="573"/>
        <v>6.9557091903276955</v>
      </c>
      <c r="G1298" s="12">
        <f t="shared" si="567"/>
        <v>0.40289562167621734</v>
      </c>
      <c r="H1298" s="26">
        <f t="shared" si="574"/>
        <v>23.084218706346782</v>
      </c>
      <c r="I1298" s="33">
        <f t="shared" si="568"/>
        <v>12.398084219520189</v>
      </c>
      <c r="J1298" s="50">
        <f t="shared" si="569"/>
        <v>12.55408421952019</v>
      </c>
      <c r="K1298" s="33">
        <f t="shared" si="559"/>
        <v>3.2866515630493489</v>
      </c>
      <c r="L1298" s="33">
        <f t="shared" si="575"/>
        <v>-0.99941135935575076</v>
      </c>
      <c r="M1298" s="33">
        <f t="shared" si="560"/>
        <v>3.1072794373910559</v>
      </c>
      <c r="N1298" s="33">
        <f t="shared" si="576"/>
        <v>3.430648321659692E-2</v>
      </c>
      <c r="O1298" s="33">
        <f t="shared" si="561"/>
        <v>3.1072794373910559</v>
      </c>
      <c r="P1298" s="33">
        <f t="shared" si="562"/>
        <v>178.03399753029242</v>
      </c>
      <c r="Q1298" s="33">
        <f t="shared" si="570"/>
        <v>0.1184037591600068</v>
      </c>
      <c r="R1298" s="33">
        <f t="shared" si="563"/>
        <v>6.7840356783518505</v>
      </c>
      <c r="S1298" s="33">
        <f t="shared" si="571"/>
        <v>-0.99936089591474864</v>
      </c>
      <c r="T1298" s="33">
        <f t="shared" si="564"/>
        <v>3.1058387119182038</v>
      </c>
      <c r="U1298" s="33">
        <f t="shared" si="572"/>
        <v>-3.5746324516951436E-2</v>
      </c>
      <c r="V1298" s="72">
        <f t="shared" si="565"/>
        <v>3.1773465952613824</v>
      </c>
      <c r="W1298" s="33">
        <f t="shared" si="566"/>
        <v>182.04854995873899</v>
      </c>
      <c r="X1298" s="80">
        <v>0.83750000000000002</v>
      </c>
      <c r="Z1298" s="16">
        <v>177</v>
      </c>
      <c r="AA1298" s="16">
        <v>12</v>
      </c>
      <c r="AB1298" s="16">
        <v>51.45</v>
      </c>
      <c r="AC1298" s="14">
        <f t="shared" si="584"/>
        <v>177.21429166666667</v>
      </c>
      <c r="AD1298" s="16">
        <v>51</v>
      </c>
      <c r="AE1298" s="16">
        <v>3</v>
      </c>
      <c r="AF1298" s="16">
        <v>22.12</v>
      </c>
      <c r="AG1298" s="14">
        <f t="shared" si="585"/>
        <v>51.056144444444442</v>
      </c>
      <c r="AH1298" s="16">
        <v>2</v>
      </c>
      <c r="AI1298" s="16">
        <v>31</v>
      </c>
      <c r="AJ1298" s="16">
        <v>27.61</v>
      </c>
      <c r="AK1298" s="14">
        <f t="shared" si="586"/>
        <v>2.5243361111111113</v>
      </c>
      <c r="AL1298" s="16">
        <v>180</v>
      </c>
      <c r="AM1298" s="16">
        <v>9</v>
      </c>
      <c r="AN1298" s="16">
        <v>48.69</v>
      </c>
      <c r="AO1298" s="16">
        <f t="shared" si="587"/>
        <v>180.16352499999999</v>
      </c>
      <c r="AP1298" s="16">
        <v>34</v>
      </c>
      <c r="AQ1298" s="16">
        <v>37</v>
      </c>
      <c r="AR1298" s="16">
        <v>1.01</v>
      </c>
      <c r="AS1298" s="14">
        <f t="shared" si="588"/>
        <v>34.616947222222223</v>
      </c>
      <c r="AT1298" s="16">
        <v>12</v>
      </c>
      <c r="AU1298" s="16">
        <v>2</v>
      </c>
      <c r="AV1298" s="16">
        <v>11.48</v>
      </c>
      <c r="AW1298" s="14">
        <f t="shared" si="589"/>
        <v>12.036522222222223</v>
      </c>
      <c r="AX1298" s="14">
        <f t="shared" si="581"/>
        <v>2.9492333333333249</v>
      </c>
      <c r="AY1298" s="14">
        <f t="shared" si="582"/>
        <v>-16.439197222222219</v>
      </c>
      <c r="AZ1298" s="14">
        <f t="shared" si="583"/>
        <v>142.68279166666667</v>
      </c>
    </row>
    <row r="1299" spans="1:52">
      <c r="A1299" s="11">
        <v>0.83819444444444402</v>
      </c>
      <c r="B1299" s="12">
        <f t="shared" si="577"/>
        <v>20.100000000000001</v>
      </c>
      <c r="C1299" s="12">
        <f t="shared" si="578"/>
        <v>26.811740897297955</v>
      </c>
      <c r="D1299" s="12">
        <f t="shared" si="579"/>
        <v>26.429564241742391</v>
      </c>
      <c r="E1299" s="12">
        <f t="shared" si="580"/>
        <v>26.585564241742389</v>
      </c>
      <c r="F1299" s="12">
        <f t="shared" si="573"/>
        <v>6.9600844427831143</v>
      </c>
      <c r="G1299" s="12">
        <f t="shared" si="567"/>
        <v>0.40275722404857672</v>
      </c>
      <c r="H1299" s="26">
        <f t="shared" si="574"/>
        <v>23.076289106388352</v>
      </c>
      <c r="I1299" s="33">
        <f t="shared" si="568"/>
        <v>12.414796452853512</v>
      </c>
      <c r="J1299" s="50">
        <f t="shared" si="569"/>
        <v>12.570796452853513</v>
      </c>
      <c r="K1299" s="33">
        <f t="shared" si="559"/>
        <v>3.2910268155047686</v>
      </c>
      <c r="L1299" s="33">
        <f t="shared" si="575"/>
        <v>-0.99940512665710035</v>
      </c>
      <c r="M1299" s="33">
        <f t="shared" si="560"/>
        <v>3.1070982386416723</v>
      </c>
      <c r="N1299" s="33">
        <f t="shared" si="576"/>
        <v>3.4487574740845357E-2</v>
      </c>
      <c r="O1299" s="33">
        <f t="shared" si="561"/>
        <v>3.1070982386416723</v>
      </c>
      <c r="P1299" s="33">
        <f t="shared" si="562"/>
        <v>178.02361560669971</v>
      </c>
      <c r="Q1299" s="33">
        <f t="shared" si="570"/>
        <v>0.11855209630801063</v>
      </c>
      <c r="R1299" s="33">
        <f t="shared" si="563"/>
        <v>6.7925347708774781</v>
      </c>
      <c r="S1299" s="33">
        <f t="shared" si="571"/>
        <v>-0.99932201584025959</v>
      </c>
      <c r="T1299" s="33">
        <f t="shared" si="564"/>
        <v>3.1047670976804955</v>
      </c>
      <c r="U1299" s="33">
        <f t="shared" si="572"/>
        <v>-3.6817233151884995E-2</v>
      </c>
      <c r="V1299" s="72">
        <f t="shared" si="565"/>
        <v>3.1784182094990907</v>
      </c>
      <c r="W1299" s="33">
        <f t="shared" si="566"/>
        <v>182.10994893182578</v>
      </c>
      <c r="X1299" s="80">
        <v>0.83819444444444446</v>
      </c>
      <c r="Z1299" s="16">
        <v>177</v>
      </c>
      <c r="AA1299" s="16">
        <v>11</v>
      </c>
      <c r="AB1299" s="16">
        <v>56.81</v>
      </c>
      <c r="AC1299" s="14">
        <f t="shared" si="584"/>
        <v>177.19911388888889</v>
      </c>
      <c r="AD1299" s="16">
        <v>51</v>
      </c>
      <c r="AE1299" s="16">
        <v>2</v>
      </c>
      <c r="AF1299" s="16">
        <v>53.17</v>
      </c>
      <c r="AG1299" s="14">
        <f t="shared" si="585"/>
        <v>51.048102777777778</v>
      </c>
      <c r="AH1299" s="16">
        <v>2</v>
      </c>
      <c r="AI1299" s="16">
        <v>32</v>
      </c>
      <c r="AJ1299" s="16">
        <v>27.77</v>
      </c>
      <c r="AK1299" s="14">
        <f t="shared" si="586"/>
        <v>2.5410472222222222</v>
      </c>
      <c r="AL1299" s="16">
        <v>180</v>
      </c>
      <c r="AM1299" s="16">
        <v>14</v>
      </c>
      <c r="AN1299" s="16">
        <v>18.05</v>
      </c>
      <c r="AO1299" s="16">
        <f t="shared" si="587"/>
        <v>180.23834722222222</v>
      </c>
      <c r="AP1299" s="16">
        <v>34</v>
      </c>
      <c r="AQ1299" s="16">
        <v>37</v>
      </c>
      <c r="AR1299" s="16">
        <v>3.09</v>
      </c>
      <c r="AS1299" s="14">
        <f t="shared" si="588"/>
        <v>34.617525000000001</v>
      </c>
      <c r="AT1299" s="16">
        <v>12</v>
      </c>
      <c r="AU1299" s="16">
        <v>3</v>
      </c>
      <c r="AV1299" s="16">
        <v>11.65</v>
      </c>
      <c r="AW1299" s="14">
        <f t="shared" si="589"/>
        <v>12.053236111111111</v>
      </c>
      <c r="AX1299" s="14">
        <f t="shared" si="581"/>
        <v>3.0392333333333283</v>
      </c>
      <c r="AY1299" s="14">
        <f t="shared" si="582"/>
        <v>-16.430577777777778</v>
      </c>
      <c r="AZ1299" s="14">
        <f t="shared" si="583"/>
        <v>142.68283333333335</v>
      </c>
    </row>
    <row r="1300" spans="1:52">
      <c r="A1300" s="11">
        <v>0.83888888888888902</v>
      </c>
      <c r="B1300" s="12">
        <f t="shared" si="577"/>
        <v>20.116666666666656</v>
      </c>
      <c r="C1300" s="12">
        <f t="shared" si="578"/>
        <v>26.828453130631278</v>
      </c>
      <c r="D1300" s="12">
        <f t="shared" si="579"/>
        <v>26.446276475075738</v>
      </c>
      <c r="E1300" s="12">
        <f t="shared" si="580"/>
        <v>26.602276475075737</v>
      </c>
      <c r="F1300" s="12">
        <f t="shared" si="573"/>
        <v>6.9644596952385429</v>
      </c>
      <c r="G1300" s="12">
        <f t="shared" si="567"/>
        <v>0.40261807902356461</v>
      </c>
      <c r="H1300" s="26">
        <f t="shared" si="574"/>
        <v>23.068316683714915</v>
      </c>
      <c r="I1300" s="33">
        <f t="shared" si="568"/>
        <v>12.431508686186834</v>
      </c>
      <c r="J1300" s="50">
        <f t="shared" si="569"/>
        <v>12.587508686186835</v>
      </c>
      <c r="K1300" s="33">
        <f t="shared" si="559"/>
        <v>3.2954020679601892</v>
      </c>
      <c r="L1300" s="33">
        <f t="shared" si="575"/>
        <v>-0.99939888511197605</v>
      </c>
      <c r="M1300" s="33">
        <f t="shared" si="560"/>
        <v>3.1069177312145575</v>
      </c>
      <c r="N1300" s="33">
        <f t="shared" si="576"/>
        <v>3.466797422606744E-2</v>
      </c>
      <c r="O1300" s="33">
        <f t="shared" si="561"/>
        <v>3.1069177312145575</v>
      </c>
      <c r="P1300" s="33">
        <f t="shared" si="562"/>
        <v>178.01327329295523</v>
      </c>
      <c r="Q1300" s="33">
        <f t="shared" si="570"/>
        <v>0.1187048105179076</v>
      </c>
      <c r="R1300" s="33">
        <f t="shared" si="563"/>
        <v>6.8012846505762496</v>
      </c>
      <c r="S1300" s="33">
        <f t="shared" si="571"/>
        <v>-0.99928201109132531</v>
      </c>
      <c r="T1300" s="33">
        <f t="shared" si="564"/>
        <v>3.103696087963316</v>
      </c>
      <c r="U1300" s="33">
        <f t="shared" si="572"/>
        <v>-3.7887495421005203E-2</v>
      </c>
      <c r="V1300" s="72">
        <f t="shared" si="565"/>
        <v>3.1794892192162703</v>
      </c>
      <c r="W1300" s="33">
        <f t="shared" si="566"/>
        <v>182.17131326843767</v>
      </c>
      <c r="X1300" s="80">
        <v>0.83888888888888891</v>
      </c>
      <c r="Z1300" s="16">
        <v>177</v>
      </c>
      <c r="AA1300" s="16">
        <v>11</v>
      </c>
      <c r="AB1300" s="16">
        <v>2.4</v>
      </c>
      <c r="AC1300" s="14">
        <f t="shared" si="584"/>
        <v>177.184</v>
      </c>
      <c r="AD1300" s="16">
        <v>51</v>
      </c>
      <c r="AE1300" s="16">
        <v>2</v>
      </c>
      <c r="AF1300" s="16">
        <v>24.06</v>
      </c>
      <c r="AG1300" s="14">
        <f t="shared" si="585"/>
        <v>51.040016666666666</v>
      </c>
      <c r="AH1300" s="16">
        <v>2</v>
      </c>
      <c r="AI1300" s="16">
        <v>33</v>
      </c>
      <c r="AJ1300" s="16">
        <v>27.94</v>
      </c>
      <c r="AK1300" s="14">
        <f t="shared" si="586"/>
        <v>2.5577611111111112</v>
      </c>
      <c r="AL1300" s="16">
        <v>180</v>
      </c>
      <c r="AM1300" s="16">
        <v>18</v>
      </c>
      <c r="AN1300" s="16">
        <v>47.4</v>
      </c>
      <c r="AO1300" s="16">
        <f t="shared" si="587"/>
        <v>180.31316666666666</v>
      </c>
      <c r="AP1300" s="16">
        <v>34</v>
      </c>
      <c r="AQ1300" s="16">
        <v>37</v>
      </c>
      <c r="AR1300" s="16">
        <v>5.95</v>
      </c>
      <c r="AS1300" s="14">
        <f t="shared" si="588"/>
        <v>34.618319444444445</v>
      </c>
      <c r="AT1300" s="16">
        <v>12</v>
      </c>
      <c r="AU1300" s="16">
        <v>4</v>
      </c>
      <c r="AV1300" s="16">
        <v>11.81</v>
      </c>
      <c r="AW1300" s="14">
        <f t="shared" si="589"/>
        <v>12.069947222222222</v>
      </c>
      <c r="AX1300" s="14">
        <f t="shared" si="581"/>
        <v>3.1291666666666629</v>
      </c>
      <c r="AY1300" s="14">
        <f t="shared" si="582"/>
        <v>-16.421697222222221</v>
      </c>
      <c r="AZ1300" s="14">
        <f t="shared" si="583"/>
        <v>142.68279166666667</v>
      </c>
    </row>
    <row r="1301" spans="1:52">
      <c r="A1301" s="11">
        <v>0.83958333333333302</v>
      </c>
      <c r="B1301" s="12">
        <f t="shared" si="577"/>
        <v>20.133333333333336</v>
      </c>
      <c r="C1301" s="12">
        <f t="shared" si="578"/>
        <v>26.845165363964625</v>
      </c>
      <c r="D1301" s="12">
        <f t="shared" si="579"/>
        <v>26.46298870840906</v>
      </c>
      <c r="E1301" s="12">
        <f t="shared" si="580"/>
        <v>26.618988708409059</v>
      </c>
      <c r="F1301" s="12">
        <f t="shared" si="573"/>
        <v>6.9688349476939635</v>
      </c>
      <c r="G1301" s="12">
        <f t="shared" si="567"/>
        <v>0.40247818939476099</v>
      </c>
      <c r="H1301" s="26">
        <f t="shared" si="574"/>
        <v>23.060301598386811</v>
      </c>
      <c r="I1301" s="33">
        <f t="shared" si="568"/>
        <v>12.448220919520182</v>
      </c>
      <c r="J1301" s="50">
        <f t="shared" si="569"/>
        <v>12.604220919520182</v>
      </c>
      <c r="K1301" s="33">
        <f t="shared" si="559"/>
        <v>3.299777320415616</v>
      </c>
      <c r="L1301" s="33">
        <f t="shared" si="575"/>
        <v>-0.99939263521611887</v>
      </c>
      <c r="M1301" s="33">
        <f t="shared" si="560"/>
        <v>3.1067379185933044</v>
      </c>
      <c r="N1301" s="33">
        <f t="shared" si="576"/>
        <v>3.484767819785952E-2</v>
      </c>
      <c r="O1301" s="33">
        <f t="shared" si="561"/>
        <v>3.1067379185933044</v>
      </c>
      <c r="P1301" s="33">
        <f t="shared" si="562"/>
        <v>178.00297078865427</v>
      </c>
      <c r="Q1301" s="33">
        <f t="shared" si="570"/>
        <v>0.11886189910882115</v>
      </c>
      <c r="R1301" s="33">
        <f t="shared" si="563"/>
        <v>6.8102851638452533</v>
      </c>
      <c r="S1301" s="33">
        <f t="shared" si="571"/>
        <v>-0.99924088433876856</v>
      </c>
      <c r="T1301" s="33">
        <f t="shared" si="564"/>
        <v>3.1026257003231414</v>
      </c>
      <c r="U1301" s="33">
        <f t="shared" si="572"/>
        <v>-3.8957092626064553E-2</v>
      </c>
      <c r="V1301" s="72">
        <f t="shared" si="565"/>
        <v>3.1805596068564448</v>
      </c>
      <c r="W1301" s="33">
        <f t="shared" si="566"/>
        <v>182.23264196266265</v>
      </c>
      <c r="X1301" s="80">
        <v>0.83958333333333324</v>
      </c>
      <c r="Z1301" s="16">
        <v>177</v>
      </c>
      <c r="AA1301" s="16">
        <v>10</v>
      </c>
      <c r="AB1301" s="16">
        <v>8.2200000000000006</v>
      </c>
      <c r="AC1301" s="14">
        <f t="shared" si="584"/>
        <v>177.16895</v>
      </c>
      <c r="AD1301" s="16">
        <v>51</v>
      </c>
      <c r="AE1301" s="16">
        <v>1</v>
      </c>
      <c r="AF1301" s="16">
        <v>54.8</v>
      </c>
      <c r="AG1301" s="14">
        <f t="shared" si="585"/>
        <v>51.031888888888886</v>
      </c>
      <c r="AH1301" s="16">
        <v>2</v>
      </c>
      <c r="AI1301" s="16">
        <v>34</v>
      </c>
      <c r="AJ1301" s="16">
        <v>28.1</v>
      </c>
      <c r="AK1301" s="14">
        <f t="shared" si="586"/>
        <v>2.5744722222222221</v>
      </c>
      <c r="AL1301" s="16">
        <v>180</v>
      </c>
      <c r="AM1301" s="16">
        <v>23</v>
      </c>
      <c r="AN1301" s="16">
        <v>16.75</v>
      </c>
      <c r="AO1301" s="16">
        <f t="shared" si="587"/>
        <v>180.3879861111111</v>
      </c>
      <c r="AP1301" s="16">
        <v>34</v>
      </c>
      <c r="AQ1301" s="16">
        <v>37</v>
      </c>
      <c r="AR1301" s="16">
        <v>9.58</v>
      </c>
      <c r="AS1301" s="14">
        <f t="shared" si="588"/>
        <v>34.619327777777777</v>
      </c>
      <c r="AT1301" s="16">
        <v>12</v>
      </c>
      <c r="AU1301" s="16">
        <v>5</v>
      </c>
      <c r="AV1301" s="16">
        <v>11.98</v>
      </c>
      <c r="AW1301" s="14">
        <f t="shared" si="589"/>
        <v>12.086661111111111</v>
      </c>
      <c r="AX1301" s="14">
        <f t="shared" si="581"/>
        <v>3.2190361111111088</v>
      </c>
      <c r="AY1301" s="14">
        <f t="shared" si="582"/>
        <v>-16.41256111111111</v>
      </c>
      <c r="AZ1301" s="14">
        <f t="shared" si="583"/>
        <v>142.68283333333335</v>
      </c>
    </row>
    <row r="1302" spans="1:52">
      <c r="A1302" s="11">
        <v>0.84027777777777801</v>
      </c>
      <c r="B1302" s="12">
        <f t="shared" si="577"/>
        <v>20.149999999999991</v>
      </c>
      <c r="C1302" s="12">
        <f t="shared" si="578"/>
        <v>26.861877597297948</v>
      </c>
      <c r="D1302" s="12">
        <f t="shared" si="579"/>
        <v>26.479700941742408</v>
      </c>
      <c r="E1302" s="12">
        <f t="shared" si="580"/>
        <v>26.635700941742407</v>
      </c>
      <c r="F1302" s="12">
        <f t="shared" si="573"/>
        <v>6.9732102001493903</v>
      </c>
      <c r="G1302" s="12">
        <f t="shared" si="567"/>
        <v>0.40233755797011261</v>
      </c>
      <c r="H1302" s="26">
        <f t="shared" si="574"/>
        <v>23.052244011287552</v>
      </c>
      <c r="I1302" s="33">
        <f t="shared" si="568"/>
        <v>12.464933152853504</v>
      </c>
      <c r="J1302" s="50">
        <f t="shared" si="569"/>
        <v>12.620933152853505</v>
      </c>
      <c r="K1302" s="33">
        <f t="shared" si="559"/>
        <v>3.3041525728710366</v>
      </c>
      <c r="L1302" s="33">
        <f t="shared" si="575"/>
        <v>-0.9993863774657703</v>
      </c>
      <c r="M1302" s="33">
        <f t="shared" si="560"/>
        <v>3.1065588042455854</v>
      </c>
      <c r="N1302" s="33">
        <f t="shared" si="576"/>
        <v>3.5026683197887938E-2</v>
      </c>
      <c r="O1302" s="33">
        <f t="shared" si="561"/>
        <v>3.1065588042455854</v>
      </c>
      <c r="P1302" s="33">
        <f t="shared" si="562"/>
        <v>177.99270829247973</v>
      </c>
      <c r="Q1302" s="33">
        <f t="shared" si="570"/>
        <v>0.11902335932346629</v>
      </c>
      <c r="R1302" s="33">
        <f t="shared" si="563"/>
        <v>6.8195361527036962</v>
      </c>
      <c r="S1302" s="33">
        <f t="shared" si="571"/>
        <v>-0.99919863832804867</v>
      </c>
      <c r="T1302" s="33">
        <f t="shared" si="564"/>
        <v>3.1015559523041629</v>
      </c>
      <c r="U1302" s="33">
        <f t="shared" si="572"/>
        <v>-4.0026006088208957E-2</v>
      </c>
      <c r="V1302" s="72">
        <f t="shared" si="565"/>
        <v>3.1816293548754233</v>
      </c>
      <c r="W1302" s="33">
        <f t="shared" si="566"/>
        <v>182.2939340092926</v>
      </c>
      <c r="X1302" s="80">
        <v>0.84027777777777779</v>
      </c>
      <c r="Z1302" s="16">
        <v>177</v>
      </c>
      <c r="AA1302" s="16">
        <v>9</v>
      </c>
      <c r="AB1302" s="16">
        <v>14.25</v>
      </c>
      <c r="AC1302" s="14">
        <f t="shared" si="584"/>
        <v>177.15395833333332</v>
      </c>
      <c r="AD1302" s="16">
        <v>51</v>
      </c>
      <c r="AE1302" s="16">
        <v>1</v>
      </c>
      <c r="AF1302" s="16">
        <v>25.38</v>
      </c>
      <c r="AG1302" s="14">
        <f t="shared" si="585"/>
        <v>51.023716666666665</v>
      </c>
      <c r="AH1302" s="16">
        <v>2</v>
      </c>
      <c r="AI1302" s="16">
        <v>35</v>
      </c>
      <c r="AJ1302" s="16">
        <v>28.26</v>
      </c>
      <c r="AK1302" s="14">
        <f t="shared" si="586"/>
        <v>2.5911833333333334</v>
      </c>
      <c r="AL1302" s="16">
        <v>180</v>
      </c>
      <c r="AM1302" s="16">
        <v>27</v>
      </c>
      <c r="AN1302" s="16">
        <v>46.08</v>
      </c>
      <c r="AO1302" s="16">
        <f t="shared" si="587"/>
        <v>180.46279999999999</v>
      </c>
      <c r="AP1302" s="16">
        <v>34</v>
      </c>
      <c r="AQ1302" s="16">
        <v>37</v>
      </c>
      <c r="AR1302" s="16">
        <v>13.99</v>
      </c>
      <c r="AS1302" s="14">
        <f t="shared" si="588"/>
        <v>34.620552777777775</v>
      </c>
      <c r="AT1302" s="16">
        <v>12</v>
      </c>
      <c r="AU1302" s="16">
        <v>6</v>
      </c>
      <c r="AV1302" s="16">
        <v>12.14</v>
      </c>
      <c r="AW1302" s="14">
        <f t="shared" si="589"/>
        <v>12.103372222222223</v>
      </c>
      <c r="AX1302" s="14">
        <f t="shared" si="581"/>
        <v>3.308841666666666</v>
      </c>
      <c r="AY1302" s="14">
        <f t="shared" si="582"/>
        <v>-16.403163888888891</v>
      </c>
      <c r="AZ1302" s="14">
        <f t="shared" si="583"/>
        <v>142.68283333333335</v>
      </c>
    </row>
    <row r="1303" spans="1:52">
      <c r="A1303" s="11">
        <v>0.84097222222222201</v>
      </c>
      <c r="B1303" s="12">
        <f t="shared" si="577"/>
        <v>20.166666666666671</v>
      </c>
      <c r="C1303" s="12">
        <f t="shared" si="578"/>
        <v>26.878589830631295</v>
      </c>
      <c r="D1303" s="12">
        <f t="shared" si="579"/>
        <v>26.49641317507573</v>
      </c>
      <c r="E1303" s="12">
        <f t="shared" si="580"/>
        <v>26.652413175075729</v>
      </c>
      <c r="F1303" s="12">
        <f t="shared" si="573"/>
        <v>6.97758545260481</v>
      </c>
      <c r="G1303" s="12">
        <f t="shared" si="567"/>
        <v>0.40219618757187031</v>
      </c>
      <c r="H1303" s="26">
        <f t="shared" si="574"/>
        <v>23.04414408412018</v>
      </c>
      <c r="I1303" s="33">
        <f t="shared" si="568"/>
        <v>12.481645386186852</v>
      </c>
      <c r="J1303" s="50">
        <f t="shared" si="569"/>
        <v>12.637645386186852</v>
      </c>
      <c r="K1303" s="33">
        <f t="shared" si="559"/>
        <v>3.3085278253264629</v>
      </c>
      <c r="L1303" s="33">
        <f t="shared" si="575"/>
        <v>-0.99938011235763125</v>
      </c>
      <c r="M1303" s="33">
        <f t="shared" si="560"/>
        <v>3.1063803916230928</v>
      </c>
      <c r="N1303" s="33">
        <f t="shared" si="576"/>
        <v>3.5204985783955776E-2</v>
      </c>
      <c r="O1303" s="33">
        <f t="shared" si="561"/>
        <v>3.1063803916230928</v>
      </c>
      <c r="P1303" s="33">
        <f t="shared" si="562"/>
        <v>177.98248600219904</v>
      </c>
      <c r="Q1303" s="33">
        <f t="shared" si="570"/>
        <v>0.11918918832823164</v>
      </c>
      <c r="R1303" s="33">
        <f t="shared" si="563"/>
        <v>6.8290374547976054</v>
      </c>
      <c r="S1303" s="33">
        <f t="shared" si="571"/>
        <v>-0.99915527587905539</v>
      </c>
      <c r="T1303" s="33">
        <f t="shared" si="564"/>
        <v>3.100486861437965</v>
      </c>
      <c r="U1303" s="33">
        <f t="shared" si="572"/>
        <v>-4.1094217148509492E-2</v>
      </c>
      <c r="V1303" s="72">
        <f t="shared" si="565"/>
        <v>3.1826984457416212</v>
      </c>
      <c r="W1303" s="33">
        <f t="shared" si="566"/>
        <v>182.35518840384174</v>
      </c>
      <c r="X1303" s="80">
        <v>0.84097222222222223</v>
      </c>
      <c r="Z1303" s="16">
        <v>177</v>
      </c>
      <c r="AA1303" s="16">
        <v>8</v>
      </c>
      <c r="AB1303" s="16">
        <v>20.51</v>
      </c>
      <c r="AC1303" s="14">
        <f t="shared" si="584"/>
        <v>177.13903055555556</v>
      </c>
      <c r="AD1303" s="16">
        <v>51</v>
      </c>
      <c r="AE1303" s="16">
        <v>0</v>
      </c>
      <c r="AF1303" s="16">
        <v>55.81</v>
      </c>
      <c r="AG1303" s="14">
        <f t="shared" si="585"/>
        <v>51.015502777777776</v>
      </c>
      <c r="AH1303" s="16">
        <v>2</v>
      </c>
      <c r="AI1303" s="16">
        <v>36</v>
      </c>
      <c r="AJ1303" s="16">
        <v>28.43</v>
      </c>
      <c r="AK1303" s="14">
        <f t="shared" si="586"/>
        <v>2.6078972222222223</v>
      </c>
      <c r="AL1303" s="16">
        <v>180</v>
      </c>
      <c r="AM1303" s="16">
        <v>32</v>
      </c>
      <c r="AN1303" s="16">
        <v>15.39</v>
      </c>
      <c r="AO1303" s="16">
        <f t="shared" si="587"/>
        <v>180.53760833333334</v>
      </c>
      <c r="AP1303" s="16">
        <v>34</v>
      </c>
      <c r="AQ1303" s="16">
        <v>37</v>
      </c>
      <c r="AR1303" s="16">
        <v>19.18</v>
      </c>
      <c r="AS1303" s="14">
        <f t="shared" si="588"/>
        <v>34.621994444444447</v>
      </c>
      <c r="AT1303" s="16">
        <v>12</v>
      </c>
      <c r="AU1303" s="16">
        <v>7</v>
      </c>
      <c r="AV1303" s="16">
        <v>12.3</v>
      </c>
      <c r="AW1303" s="14">
        <f t="shared" si="589"/>
        <v>12.120083333333334</v>
      </c>
      <c r="AX1303" s="14">
        <f t="shared" si="581"/>
        <v>3.3985777777777741</v>
      </c>
      <c r="AY1303" s="14">
        <f t="shared" si="582"/>
        <v>-16.39350833333333</v>
      </c>
      <c r="AZ1303" s="14">
        <f t="shared" si="583"/>
        <v>142.68279166666667</v>
      </c>
    </row>
    <row r="1304" spans="1:52">
      <c r="A1304" s="11">
        <v>0.84166666666666701</v>
      </c>
      <c r="B1304" s="12">
        <f t="shared" si="577"/>
        <v>20.18333333333333</v>
      </c>
      <c r="C1304" s="12">
        <f t="shared" si="578"/>
        <v>26.895302063964618</v>
      </c>
      <c r="D1304" s="12">
        <f t="shared" si="579"/>
        <v>26.513125408409078</v>
      </c>
      <c r="E1304" s="12">
        <f t="shared" si="580"/>
        <v>26.669125408409077</v>
      </c>
      <c r="F1304" s="12">
        <f t="shared" si="573"/>
        <v>6.9819607050602368</v>
      </c>
      <c r="G1304" s="12">
        <f t="shared" si="567"/>
        <v>0.40205408103652174</v>
      </c>
      <c r="H1304" s="26">
        <f t="shared" si="574"/>
        <v>23.036001979403483</v>
      </c>
      <c r="I1304" s="33">
        <f t="shared" si="568"/>
        <v>12.498357619520174</v>
      </c>
      <c r="J1304" s="50">
        <f t="shared" si="569"/>
        <v>12.654357619520175</v>
      </c>
      <c r="K1304" s="33">
        <f t="shared" si="559"/>
        <v>3.3129030777818835</v>
      </c>
      <c r="L1304" s="33">
        <f t="shared" si="575"/>
        <v>-0.99937384038882227</v>
      </c>
      <c r="M1304" s="33">
        <f t="shared" si="560"/>
        <v>3.1062026841615085</v>
      </c>
      <c r="N1304" s="33">
        <f t="shared" si="576"/>
        <v>3.5382582530064842E-2</v>
      </c>
      <c r="O1304" s="33">
        <f t="shared" si="561"/>
        <v>3.1062026841615085</v>
      </c>
      <c r="P1304" s="33">
        <f t="shared" si="562"/>
        <v>177.97230411466228</v>
      </c>
      <c r="Q1304" s="33">
        <f t="shared" si="570"/>
        <v>0.11935938321325996</v>
      </c>
      <c r="R1304" s="33">
        <f t="shared" si="563"/>
        <v>6.838788903404442</v>
      </c>
      <c r="S1304" s="33">
        <f t="shared" si="571"/>
        <v>-0.99911079988589868</v>
      </c>
      <c r="T1304" s="33">
        <f t="shared" si="564"/>
        <v>3.0994184452431863</v>
      </c>
      <c r="U1304" s="33">
        <f t="shared" si="572"/>
        <v>-4.2161707168469453E-2</v>
      </c>
      <c r="V1304" s="72">
        <f t="shared" si="565"/>
        <v>3.1837668619363999</v>
      </c>
      <c r="W1304" s="33">
        <f t="shared" si="566"/>
        <v>182.41640414256597</v>
      </c>
      <c r="X1304" s="80">
        <v>0.84166666666666667</v>
      </c>
      <c r="Z1304" s="16">
        <v>177</v>
      </c>
      <c r="AA1304" s="16">
        <v>7</v>
      </c>
      <c r="AB1304" s="16">
        <v>26.99</v>
      </c>
      <c r="AC1304" s="14">
        <f t="shared" si="584"/>
        <v>177.12416388888889</v>
      </c>
      <c r="AD1304" s="16">
        <v>51</v>
      </c>
      <c r="AE1304" s="16">
        <v>0</v>
      </c>
      <c r="AF1304" s="16">
        <v>26.09</v>
      </c>
      <c r="AG1304" s="14">
        <f t="shared" si="585"/>
        <v>51.007247222222219</v>
      </c>
      <c r="AH1304" s="16">
        <v>2</v>
      </c>
      <c r="AI1304" s="16">
        <v>37</v>
      </c>
      <c r="AJ1304" s="16">
        <v>28.59</v>
      </c>
      <c r="AK1304" s="14">
        <f t="shared" si="586"/>
        <v>2.6246083333333332</v>
      </c>
      <c r="AL1304" s="16">
        <v>180</v>
      </c>
      <c r="AM1304" s="16">
        <v>36</v>
      </c>
      <c r="AN1304" s="16">
        <v>44.69</v>
      </c>
      <c r="AO1304" s="16">
        <f t="shared" si="587"/>
        <v>180.61241388888888</v>
      </c>
      <c r="AP1304" s="16">
        <v>34</v>
      </c>
      <c r="AQ1304" s="16">
        <v>37</v>
      </c>
      <c r="AR1304" s="16">
        <v>25.14</v>
      </c>
      <c r="AS1304" s="14">
        <f t="shared" si="588"/>
        <v>34.623649999999998</v>
      </c>
      <c r="AT1304" s="16">
        <v>12</v>
      </c>
      <c r="AU1304" s="16">
        <v>8</v>
      </c>
      <c r="AV1304" s="16">
        <v>12.47</v>
      </c>
      <c r="AW1304" s="14">
        <f t="shared" si="589"/>
        <v>12.136797222222222</v>
      </c>
      <c r="AX1304" s="14">
        <f t="shared" si="581"/>
        <v>3.4882499999999936</v>
      </c>
      <c r="AY1304" s="14">
        <f t="shared" si="582"/>
        <v>-16.383597222222221</v>
      </c>
      <c r="AZ1304" s="14">
        <f t="shared" si="583"/>
        <v>142.68283333333335</v>
      </c>
    </row>
    <row r="1305" spans="1:52">
      <c r="A1305" s="11">
        <v>0.84236111111111101</v>
      </c>
      <c r="B1305" s="12">
        <f t="shared" si="577"/>
        <v>20.20000000000001</v>
      </c>
      <c r="C1305" s="12">
        <f t="shared" si="578"/>
        <v>26.912014297297965</v>
      </c>
      <c r="D1305" s="12">
        <f t="shared" si="579"/>
        <v>26.5298376417424</v>
      </c>
      <c r="E1305" s="12">
        <f t="shared" si="580"/>
        <v>26.685837641742399</v>
      </c>
      <c r="F1305" s="12">
        <f t="shared" si="573"/>
        <v>6.9863359575156574</v>
      </c>
      <c r="G1305" s="12">
        <f t="shared" si="567"/>
        <v>0.40191124121472777</v>
      </c>
      <c r="H1305" s="26">
        <f t="shared" si="574"/>
        <v>23.027817860468286</v>
      </c>
      <c r="I1305" s="33">
        <f t="shared" si="568"/>
        <v>12.515069852853522</v>
      </c>
      <c r="J1305" s="50">
        <f t="shared" si="569"/>
        <v>12.671069852853522</v>
      </c>
      <c r="K1305" s="33">
        <f t="shared" si="559"/>
        <v>3.3172783302373103</v>
      </c>
      <c r="L1305" s="33">
        <f t="shared" si="575"/>
        <v>-0.99936756205684196</v>
      </c>
      <c r="M1305" s="33">
        <f t="shared" si="560"/>
        <v>3.1060256852803683</v>
      </c>
      <c r="N1305" s="33">
        <f t="shared" si="576"/>
        <v>3.555947002648098E-2</v>
      </c>
      <c r="O1305" s="33">
        <f t="shared" si="561"/>
        <v>3.1060256852803683</v>
      </c>
      <c r="P1305" s="33">
        <f t="shared" si="562"/>
        <v>177.96216282579439</v>
      </c>
      <c r="Q1305" s="33">
        <f t="shared" si="570"/>
        <v>0.11953394099253482</v>
      </c>
      <c r="R1305" s="33">
        <f t="shared" si="563"/>
        <v>6.8487903274380679</v>
      </c>
      <c r="S1305" s="33">
        <f t="shared" si="571"/>
        <v>-0.99906521331669307</v>
      </c>
      <c r="T1305" s="33">
        <f t="shared" si="564"/>
        <v>3.0983507212251906</v>
      </c>
      <c r="U1305" s="33">
        <f t="shared" si="572"/>
        <v>-4.3228457530552183E-2</v>
      </c>
      <c r="V1305" s="72">
        <f t="shared" si="565"/>
        <v>3.1848345859543956</v>
      </c>
      <c r="W1305" s="33">
        <f t="shared" si="566"/>
        <v>182.47758022248189</v>
      </c>
      <c r="X1305" s="80">
        <v>0.84236111111111101</v>
      </c>
      <c r="Z1305" s="16">
        <v>177</v>
      </c>
      <c r="AA1305" s="16">
        <v>6</v>
      </c>
      <c r="AB1305" s="16">
        <v>33.700000000000003</v>
      </c>
      <c r="AC1305" s="14">
        <f t="shared" si="584"/>
        <v>177.1093611111111</v>
      </c>
      <c r="AD1305" s="16">
        <v>50</v>
      </c>
      <c r="AE1305" s="16">
        <v>59</v>
      </c>
      <c r="AF1305" s="16">
        <v>56.21</v>
      </c>
      <c r="AG1305" s="14">
        <f t="shared" si="585"/>
        <v>50.99894722222222</v>
      </c>
      <c r="AH1305" s="16">
        <v>2</v>
      </c>
      <c r="AI1305" s="16">
        <v>38</v>
      </c>
      <c r="AJ1305" s="16">
        <v>28.76</v>
      </c>
      <c r="AK1305" s="14">
        <f t="shared" si="586"/>
        <v>2.6413222222222221</v>
      </c>
      <c r="AL1305" s="16">
        <v>180</v>
      </c>
      <c r="AM1305" s="16">
        <v>41</v>
      </c>
      <c r="AN1305" s="16">
        <v>13.96</v>
      </c>
      <c r="AO1305" s="16">
        <f t="shared" si="587"/>
        <v>180.68721111111111</v>
      </c>
      <c r="AP1305" s="16">
        <v>34</v>
      </c>
      <c r="AQ1305" s="16">
        <v>37</v>
      </c>
      <c r="AR1305" s="16">
        <v>31.87</v>
      </c>
      <c r="AS1305" s="14">
        <f t="shared" si="588"/>
        <v>34.625519444444443</v>
      </c>
      <c r="AT1305" s="16">
        <v>12</v>
      </c>
      <c r="AU1305" s="16">
        <v>9</v>
      </c>
      <c r="AV1305" s="16">
        <v>12.63</v>
      </c>
      <c r="AW1305" s="14">
        <f t="shared" si="589"/>
        <v>12.153508333333333</v>
      </c>
      <c r="AX1305" s="14">
        <f t="shared" si="581"/>
        <v>3.5778500000000122</v>
      </c>
      <c r="AY1305" s="14">
        <f t="shared" si="582"/>
        <v>-16.373427777777778</v>
      </c>
      <c r="AZ1305" s="14">
        <f t="shared" si="583"/>
        <v>142.68279166666667</v>
      </c>
    </row>
    <row r="1306" spans="1:52">
      <c r="A1306" s="11">
        <v>0.843055555555556</v>
      </c>
      <c r="B1306" s="12">
        <f t="shared" si="577"/>
        <v>20.216666666666665</v>
      </c>
      <c r="C1306" s="12">
        <f t="shared" si="578"/>
        <v>26.928726530631288</v>
      </c>
      <c r="D1306" s="12">
        <f t="shared" si="579"/>
        <v>26.546549875075748</v>
      </c>
      <c r="E1306" s="12">
        <f t="shared" si="580"/>
        <v>26.702549875075746</v>
      </c>
      <c r="F1306" s="12">
        <f t="shared" si="573"/>
        <v>6.9907112099710842</v>
      </c>
      <c r="G1306" s="12">
        <f t="shared" si="567"/>
        <v>0.40176767097125432</v>
      </c>
      <c r="H1306" s="26">
        <f t="shared" si="574"/>
        <v>23.019591891453594</v>
      </c>
      <c r="I1306" s="33">
        <f t="shared" si="568"/>
        <v>12.531782086186844</v>
      </c>
      <c r="J1306" s="50">
        <f t="shared" si="569"/>
        <v>12.687782086186845</v>
      </c>
      <c r="K1306" s="33">
        <f t="shared" ref="K1306:K1369" si="590">(J1306*15*PI())/180</f>
        <v>3.3216535826927309</v>
      </c>
      <c r="L1306" s="33">
        <f t="shared" si="575"/>
        <v>-0.99936127785952633</v>
      </c>
      <c r="M1306" s="33">
        <f t="shared" ref="M1306:M1369" si="591">ACOS(L1306)</f>
        <v>3.1058493983830857</v>
      </c>
      <c r="N1306" s="33">
        <f t="shared" si="576"/>
        <v>3.5735644879796129E-2</v>
      </c>
      <c r="O1306" s="33">
        <f t="shared" ref="O1306:O1369" si="592">IF(M1306&gt;=0,M1306,2*PI()-M1306)</f>
        <v>3.1058493983830857</v>
      </c>
      <c r="P1306" s="33">
        <f t="shared" ref="P1306:P1369" si="593">(O1306*180)/PI()</f>
        <v>177.95206233059668</v>
      </c>
      <c r="Q1306" s="33">
        <f t="shared" si="570"/>
        <v>0.11971285860396513</v>
      </c>
      <c r="R1306" s="33">
        <f t="shared" ref="R1306:R1369" si="594">(Q1306*180)/PI()</f>
        <v>6.8590415514535863</v>
      </c>
      <c r="S1306" s="33">
        <f t="shared" si="571"/>
        <v>-0.99901851921333584</v>
      </c>
      <c r="T1306" s="33">
        <f t="shared" ref="T1306:T1369" si="595">ACOS(S1306)</f>
        <v>3.0972837068757526</v>
      </c>
      <c r="U1306" s="33">
        <f t="shared" si="572"/>
        <v>-4.4294449638682974E-2</v>
      </c>
      <c r="V1306" s="72">
        <f t="shared" ref="V1306:V1369" si="596">IF(U1306&gt;=0,T1306,2*PI()-T1306)</f>
        <v>3.1859016003038336</v>
      </c>
      <c r="W1306" s="33">
        <f t="shared" ref="W1306:W1369" si="597">(V1306*180)/PI()</f>
        <v>182.53871564138456</v>
      </c>
      <c r="X1306" s="80">
        <v>0.84305555555555556</v>
      </c>
      <c r="Z1306" s="16">
        <v>177</v>
      </c>
      <c r="AA1306" s="16">
        <v>5</v>
      </c>
      <c r="AB1306" s="16">
        <v>40.64</v>
      </c>
      <c r="AC1306" s="14">
        <f t="shared" si="584"/>
        <v>177.09462222222223</v>
      </c>
      <c r="AD1306" s="16">
        <v>50</v>
      </c>
      <c r="AE1306" s="16">
        <v>59</v>
      </c>
      <c r="AF1306" s="16">
        <v>26.18</v>
      </c>
      <c r="AG1306" s="14">
        <f t="shared" si="585"/>
        <v>50.990605555555554</v>
      </c>
      <c r="AH1306" s="16">
        <v>2</v>
      </c>
      <c r="AI1306" s="16">
        <v>39</v>
      </c>
      <c r="AJ1306" s="16">
        <v>28.92</v>
      </c>
      <c r="AK1306" s="14">
        <f t="shared" si="586"/>
        <v>2.6580333333333335</v>
      </c>
      <c r="AL1306" s="16">
        <v>180</v>
      </c>
      <c r="AM1306" s="16">
        <v>45</v>
      </c>
      <c r="AN1306" s="16">
        <v>43.21</v>
      </c>
      <c r="AO1306" s="16">
        <f t="shared" si="587"/>
        <v>180.76200277777778</v>
      </c>
      <c r="AP1306" s="16">
        <v>34</v>
      </c>
      <c r="AQ1306" s="16">
        <v>37</v>
      </c>
      <c r="AR1306" s="16">
        <v>39.39</v>
      </c>
      <c r="AS1306" s="14">
        <f t="shared" si="588"/>
        <v>34.627608333333335</v>
      </c>
      <c r="AT1306" s="16">
        <v>12</v>
      </c>
      <c r="AU1306" s="16">
        <v>10</v>
      </c>
      <c r="AV1306" s="16">
        <v>12.8</v>
      </c>
      <c r="AW1306" s="14">
        <f t="shared" si="589"/>
        <v>12.170222222222222</v>
      </c>
      <c r="AX1306" s="14">
        <f t="shared" si="581"/>
        <v>3.6673805555555532</v>
      </c>
      <c r="AY1306" s="14">
        <f t="shared" si="582"/>
        <v>-16.362997222222219</v>
      </c>
      <c r="AZ1306" s="14">
        <f t="shared" si="583"/>
        <v>142.68283333333332</v>
      </c>
    </row>
    <row r="1307" spans="1:52">
      <c r="A1307" s="11">
        <v>0.84375</v>
      </c>
      <c r="B1307" s="12">
        <f t="shared" si="577"/>
        <v>20.233333333333345</v>
      </c>
      <c r="C1307" s="12">
        <f t="shared" si="578"/>
        <v>26.945438763964635</v>
      </c>
      <c r="D1307" s="12">
        <f t="shared" si="579"/>
        <v>26.563262108409067</v>
      </c>
      <c r="E1307" s="12">
        <f t="shared" si="580"/>
        <v>26.719262108409065</v>
      </c>
      <c r="F1307" s="12">
        <f t="shared" si="573"/>
        <v>6.9950864624265039</v>
      </c>
      <c r="G1307" s="12">
        <f t="shared" si="567"/>
        <v>0.40162337318490893</v>
      </c>
      <c r="H1307" s="26">
        <f t="shared" si="574"/>
        <v>23.011324237302919</v>
      </c>
      <c r="I1307" s="33">
        <f t="shared" si="568"/>
        <v>12.548494319520191</v>
      </c>
      <c r="J1307" s="50">
        <f t="shared" si="569"/>
        <v>12.704494319520192</v>
      </c>
      <c r="K1307" s="33">
        <f t="shared" si="590"/>
        <v>3.3260288351481577</v>
      </c>
      <c r="L1307" s="33">
        <f t="shared" si="575"/>
        <v>-0.9993549882950078</v>
      </c>
      <c r="M1307" s="33">
        <f t="shared" si="591"/>
        <v>3.1056738268567869</v>
      </c>
      <c r="N1307" s="33">
        <f t="shared" si="576"/>
        <v>3.5911103712989792E-2</v>
      </c>
      <c r="O1307" s="33">
        <f t="shared" si="592"/>
        <v>3.1056738268567869</v>
      </c>
      <c r="P1307" s="33">
        <f t="shared" si="593"/>
        <v>177.94200282313707</v>
      </c>
      <c r="Q1307" s="33">
        <f t="shared" si="570"/>
        <v>0.11989613290947633</v>
      </c>
      <c r="R1307" s="33">
        <f t="shared" si="594"/>
        <v>6.8695423956525694</v>
      </c>
      <c r="S1307" s="33">
        <f t="shared" si="571"/>
        <v>-0.99897072069128079</v>
      </c>
      <c r="T1307" s="33">
        <f t="shared" si="595"/>
        <v>3.0962174196727119</v>
      </c>
      <c r="U1307" s="33">
        <f t="shared" si="572"/>
        <v>-4.5359664918771997E-2</v>
      </c>
      <c r="V1307" s="72">
        <f t="shared" si="596"/>
        <v>3.1869678875068743</v>
      </c>
      <c r="W1307" s="33">
        <f t="shared" si="597"/>
        <v>182.59980939786763</v>
      </c>
      <c r="X1307" s="80">
        <v>0.84375</v>
      </c>
      <c r="Z1307" s="16">
        <v>177</v>
      </c>
      <c r="AA1307" s="16">
        <v>4</v>
      </c>
      <c r="AB1307" s="16">
        <v>47.8</v>
      </c>
      <c r="AC1307" s="14">
        <f t="shared" si="584"/>
        <v>177.07994444444444</v>
      </c>
      <c r="AD1307" s="16">
        <v>50</v>
      </c>
      <c r="AE1307" s="16">
        <v>58</v>
      </c>
      <c r="AF1307" s="16">
        <v>55.99</v>
      </c>
      <c r="AG1307" s="14">
        <f t="shared" si="585"/>
        <v>50.982219444444446</v>
      </c>
      <c r="AH1307" s="16">
        <v>2</v>
      </c>
      <c r="AI1307" s="16">
        <v>40</v>
      </c>
      <c r="AJ1307" s="16">
        <v>29.09</v>
      </c>
      <c r="AK1307" s="14">
        <f t="shared" si="586"/>
        <v>2.6747472222222219</v>
      </c>
      <c r="AL1307" s="16">
        <v>180</v>
      </c>
      <c r="AM1307" s="16">
        <v>50</v>
      </c>
      <c r="AN1307" s="16">
        <v>12.44</v>
      </c>
      <c r="AO1307" s="16">
        <f t="shared" si="587"/>
        <v>180.83678888888889</v>
      </c>
      <c r="AP1307" s="16">
        <v>34</v>
      </c>
      <c r="AQ1307" s="16">
        <v>37</v>
      </c>
      <c r="AR1307" s="16">
        <v>47.67</v>
      </c>
      <c r="AS1307" s="14">
        <f t="shared" si="588"/>
        <v>34.629908333333333</v>
      </c>
      <c r="AT1307" s="16">
        <v>12</v>
      </c>
      <c r="AU1307" s="16">
        <v>11</v>
      </c>
      <c r="AV1307" s="16">
        <v>12.96</v>
      </c>
      <c r="AW1307" s="14">
        <f t="shared" si="589"/>
        <v>12.186933333333334</v>
      </c>
      <c r="AX1307" s="14">
        <f t="shared" si="581"/>
        <v>3.7568444444444538</v>
      </c>
      <c r="AY1307" s="14">
        <f t="shared" si="582"/>
        <v>-16.352311111111113</v>
      </c>
      <c r="AZ1307" s="14">
        <f t="shared" si="583"/>
        <v>142.6827916666667</v>
      </c>
    </row>
    <row r="1308" spans="1:52">
      <c r="A1308" s="11">
        <v>0.844444444444444</v>
      </c>
      <c r="B1308" s="12">
        <f t="shared" si="577"/>
        <v>20.25</v>
      </c>
      <c r="C1308" s="12">
        <f t="shared" si="578"/>
        <v>26.962150997297954</v>
      </c>
      <c r="D1308" s="12">
        <f t="shared" si="579"/>
        <v>26.579974341742389</v>
      </c>
      <c r="E1308" s="12">
        <f t="shared" si="580"/>
        <v>26.735974341742388</v>
      </c>
      <c r="F1308" s="12">
        <f t="shared" si="573"/>
        <v>6.9994617148819236</v>
      </c>
      <c r="G1308" s="12">
        <f t="shared" ref="G1308:G1371" si="598">ASIN(SIN($B$24)*SIN($A$67)+COS(F1308)*COS($B$24)*COS($A$67))</f>
        <v>0.40147835074847188</v>
      </c>
      <c r="H1308" s="26">
        <f t="shared" si="574"/>
        <v>23.003015063760376</v>
      </c>
      <c r="I1308" s="33">
        <f t="shared" ref="I1308:I1371" si="599">IF(C1308-$B$31&gt;=0,C1308-$B$31, 24-$B$31+C1308)</f>
        <v>12.56520655285351</v>
      </c>
      <c r="J1308" s="50">
        <f t="shared" ref="J1308:J1371" si="600">I1308+$B$57</f>
        <v>12.721206552853511</v>
      </c>
      <c r="K1308" s="33">
        <f t="shared" si="590"/>
        <v>3.3304040876035774</v>
      </c>
      <c r="L1308" s="33">
        <f t="shared" si="575"/>
        <v>-0.99934869386167491</v>
      </c>
      <c r="M1308" s="33">
        <f t="shared" si="591"/>
        <v>3.1054989740723324</v>
      </c>
      <c r="N1308" s="33">
        <f t="shared" si="576"/>
        <v>3.6085843165492681E-2</v>
      </c>
      <c r="O1308" s="33">
        <f t="shared" si="592"/>
        <v>3.1054989740723324</v>
      </c>
      <c r="P1308" s="33">
        <f t="shared" si="593"/>
        <v>177.93198449655171</v>
      </c>
      <c r="Q1308" s="33">
        <f t="shared" ref="Q1308:Q1371" si="601">ASIN(SIN($A$42)*SIN($A$67)+COS(K1308)*COS($A$42)*COS($A$67))</f>
        <v>0.12008376069509867</v>
      </c>
      <c r="R1308" s="33">
        <f t="shared" si="594"/>
        <v>6.8802926758881151</v>
      </c>
      <c r="S1308" s="33">
        <f t="shared" ref="S1308:S1371" si="602">(SIN($A$67)*SIN(Q1308)-SIN($A$42))/(COS($A$67)*COS(Q1308))</f>
        <v>-0.99892182093930615</v>
      </c>
      <c r="T1308" s="33">
        <f t="shared" si="595"/>
        <v>3.0951518770796564</v>
      </c>
      <c r="U1308" s="33">
        <f t="shared" ref="U1308:U1371" si="603">(COS($A$42)*SIN(K1308))/COS(Q1308)</f>
        <v>-4.6424084819210149E-2</v>
      </c>
      <c r="V1308" s="72">
        <f t="shared" si="596"/>
        <v>3.1880334300999298</v>
      </c>
      <c r="W1308" s="33">
        <f t="shared" si="597"/>
        <v>182.66086049134111</v>
      </c>
      <c r="X1308" s="80">
        <v>0.84444444444444444</v>
      </c>
      <c r="Z1308" s="16">
        <v>177</v>
      </c>
      <c r="AA1308" s="16">
        <v>3</v>
      </c>
      <c r="AB1308" s="16">
        <v>55.2</v>
      </c>
      <c r="AC1308" s="14">
        <f t="shared" si="584"/>
        <v>177.06533333333334</v>
      </c>
      <c r="AD1308" s="16">
        <v>50</v>
      </c>
      <c r="AE1308" s="16">
        <v>58</v>
      </c>
      <c r="AF1308" s="16">
        <v>25.65</v>
      </c>
      <c r="AG1308" s="14">
        <f t="shared" si="585"/>
        <v>50.973791666666664</v>
      </c>
      <c r="AH1308" s="16">
        <v>2</v>
      </c>
      <c r="AI1308" s="16">
        <v>41</v>
      </c>
      <c r="AJ1308" s="16">
        <v>29.25</v>
      </c>
      <c r="AK1308" s="14">
        <f t="shared" si="586"/>
        <v>2.6914583333333333</v>
      </c>
      <c r="AL1308" s="16">
        <v>180</v>
      </c>
      <c r="AM1308" s="16">
        <v>54</v>
      </c>
      <c r="AN1308" s="16">
        <v>41.63</v>
      </c>
      <c r="AO1308" s="16">
        <f t="shared" si="587"/>
        <v>180.91156388888888</v>
      </c>
      <c r="AP1308" s="16">
        <v>34</v>
      </c>
      <c r="AQ1308" s="16">
        <v>37</v>
      </c>
      <c r="AR1308" s="16">
        <v>56.74</v>
      </c>
      <c r="AS1308" s="14">
        <f t="shared" si="588"/>
        <v>34.632427777777778</v>
      </c>
      <c r="AT1308" s="16">
        <v>12</v>
      </c>
      <c r="AU1308" s="16">
        <v>12</v>
      </c>
      <c r="AV1308" s="16">
        <v>13.13</v>
      </c>
      <c r="AW1308" s="14">
        <f t="shared" si="589"/>
        <v>12.203647222222223</v>
      </c>
      <c r="AX1308" s="14">
        <f t="shared" si="581"/>
        <v>3.8462305555555361</v>
      </c>
      <c r="AY1308" s="14">
        <f t="shared" si="582"/>
        <v>-16.341363888888885</v>
      </c>
      <c r="AZ1308" s="14">
        <f t="shared" si="583"/>
        <v>142.68283333333335</v>
      </c>
    </row>
    <row r="1309" spans="1:52">
      <c r="A1309" s="11">
        <v>0.84513888888888899</v>
      </c>
      <c r="B1309" s="12">
        <f t="shared" si="577"/>
        <v>20.266666666666655</v>
      </c>
      <c r="C1309" s="12">
        <f t="shared" si="578"/>
        <v>26.978863230631276</v>
      </c>
      <c r="D1309" s="12">
        <f t="shared" si="579"/>
        <v>26.596686575075736</v>
      </c>
      <c r="E1309" s="12">
        <f t="shared" si="580"/>
        <v>26.752686575075735</v>
      </c>
      <c r="F1309" s="12">
        <f t="shared" ref="F1309:F1372" si="604">(E1309*15*PI())/180</f>
        <v>7.0038369673373504</v>
      </c>
      <c r="G1309" s="12">
        <f t="shared" si="598"/>
        <v>0.40133260656863101</v>
      </c>
      <c r="H1309" s="26">
        <f t="shared" ref="H1309:H1372" si="605">(G1309*180)/PI()</f>
        <v>22.994664537366898</v>
      </c>
      <c r="I1309" s="33">
        <f t="shared" si="599"/>
        <v>12.581918786186833</v>
      </c>
      <c r="J1309" s="50">
        <f t="shared" si="600"/>
        <v>12.737918786186833</v>
      </c>
      <c r="K1309" s="33">
        <f t="shared" si="590"/>
        <v>3.3347793400589971</v>
      </c>
      <c r="L1309" s="33">
        <f t="shared" ref="L1309:L1372" si="606">(SIN($A$67)*SIN(G1312)-SIN($B$24))/(COS($A$67)*COS(G1312))</f>
        <v>-0.99934239505813127</v>
      </c>
      <c r="M1309" s="33">
        <f t="shared" si="591"/>
        <v>3.1053248433842224</v>
      </c>
      <c r="N1309" s="33">
        <f t="shared" ref="N1309:N1372" si="607">(COS($B$24)*SIN(F1312))/COS(G1312)</f>
        <v>3.6259859893245767E-2</v>
      </c>
      <c r="O1309" s="33">
        <f t="shared" si="592"/>
        <v>3.1053248433842224</v>
      </c>
      <c r="P1309" s="33">
        <f t="shared" si="593"/>
        <v>177.92200754303931</v>
      </c>
      <c r="Q1309" s="33">
        <f t="shared" si="601"/>
        <v>0.12027573867106273</v>
      </c>
      <c r="R1309" s="33">
        <f t="shared" si="594"/>
        <v>6.8912922036703188</v>
      </c>
      <c r="S1309" s="33">
        <f t="shared" si="602"/>
        <v>-0.99887182321927703</v>
      </c>
      <c r="T1309" s="33">
        <f t="shared" si="595"/>
        <v>3.0940870965455964</v>
      </c>
      <c r="U1309" s="33">
        <f t="shared" si="603"/>
        <v>-4.7487690811385666E-2</v>
      </c>
      <c r="V1309" s="72">
        <f t="shared" si="596"/>
        <v>3.1890982106339898</v>
      </c>
      <c r="W1309" s="33">
        <f t="shared" si="597"/>
        <v>182.72186792205045</v>
      </c>
      <c r="X1309" s="80">
        <v>0.84513888888888899</v>
      </c>
      <c r="Z1309" s="16">
        <v>177</v>
      </c>
      <c r="AA1309" s="16">
        <v>3</v>
      </c>
      <c r="AB1309" s="16">
        <v>2.82</v>
      </c>
      <c r="AC1309" s="14">
        <f t="shared" si="584"/>
        <v>177.05078333333333</v>
      </c>
      <c r="AD1309" s="16">
        <v>50</v>
      </c>
      <c r="AE1309" s="16">
        <v>57</v>
      </c>
      <c r="AF1309" s="16">
        <v>55.17</v>
      </c>
      <c r="AG1309" s="14">
        <f t="shared" si="585"/>
        <v>50.965325</v>
      </c>
      <c r="AH1309" s="16">
        <v>2</v>
      </c>
      <c r="AI1309" s="16">
        <v>42</v>
      </c>
      <c r="AJ1309" s="16">
        <v>29.42</v>
      </c>
      <c r="AK1309" s="14">
        <f t="shared" si="586"/>
        <v>2.7081722222222222</v>
      </c>
      <c r="AL1309" s="16">
        <v>180</v>
      </c>
      <c r="AM1309" s="16">
        <v>59</v>
      </c>
      <c r="AN1309" s="16">
        <v>10.8</v>
      </c>
      <c r="AO1309" s="16">
        <f t="shared" si="587"/>
        <v>180.98633333333333</v>
      </c>
      <c r="AP1309" s="16">
        <v>34</v>
      </c>
      <c r="AQ1309" s="16">
        <v>38</v>
      </c>
      <c r="AR1309" s="16">
        <v>6.57</v>
      </c>
      <c r="AS1309" s="14">
        <f t="shared" si="588"/>
        <v>34.635158333333337</v>
      </c>
      <c r="AT1309" s="16">
        <v>12</v>
      </c>
      <c r="AU1309" s="16">
        <v>13</v>
      </c>
      <c r="AV1309" s="16">
        <v>13.29</v>
      </c>
      <c r="AW1309" s="14">
        <f t="shared" si="589"/>
        <v>12.220358333333333</v>
      </c>
      <c r="AX1309" s="14">
        <f t="shared" si="581"/>
        <v>3.9355500000000063</v>
      </c>
      <c r="AY1309" s="14">
        <f t="shared" si="582"/>
        <v>-16.330166666666663</v>
      </c>
      <c r="AZ1309" s="14">
        <f t="shared" si="583"/>
        <v>142.68279166666667</v>
      </c>
    </row>
    <row r="1310" spans="1:52">
      <c r="A1310" s="11">
        <v>0.84583333333333299</v>
      </c>
      <c r="B1310" s="12">
        <f t="shared" ref="B1310:B1373" si="608">(A1309-INT(A1309))*24</f>
        <v>20.283333333333335</v>
      </c>
      <c r="C1310" s="12">
        <f t="shared" ref="C1310:C1373" si="609">$D$50+B1310*1.002734</f>
        <v>26.995575463964624</v>
      </c>
      <c r="D1310" s="12">
        <f t="shared" ref="D1310:D1373" si="610">C1311-$C$14</f>
        <v>26.613398808409059</v>
      </c>
      <c r="E1310" s="12">
        <f t="shared" ref="E1310:E1373" si="611">D1310+$B$57</f>
        <v>26.769398808409058</v>
      </c>
      <c r="F1310" s="12">
        <f t="shared" si="604"/>
        <v>7.008212219792771</v>
      </c>
      <c r="G1310" s="12">
        <f t="shared" si="598"/>
        <v>0.40118614356591498</v>
      </c>
      <c r="H1310" s="26">
        <f t="shared" si="605"/>
        <v>22.986272825456457</v>
      </c>
      <c r="I1310" s="33">
        <f t="shared" si="599"/>
        <v>12.59863101952018</v>
      </c>
      <c r="J1310" s="50">
        <f t="shared" si="600"/>
        <v>12.754631019520181</v>
      </c>
      <c r="K1310" s="33">
        <f t="shared" si="590"/>
        <v>3.3391545925144248</v>
      </c>
      <c r="L1310" s="33">
        <f t="shared" si="606"/>
        <v>-0.99933609238315513</v>
      </c>
      <c r="M1310" s="33">
        <f t="shared" si="591"/>
        <v>3.1051514381305312</v>
      </c>
      <c r="N1310" s="33">
        <f t="shared" si="607"/>
        <v>3.6433150568762909E-2</v>
      </c>
      <c r="O1310" s="33">
        <f t="shared" si="592"/>
        <v>3.1051514381305312</v>
      </c>
      <c r="P1310" s="33">
        <f t="shared" si="593"/>
        <v>177.91207215385739</v>
      </c>
      <c r="Q1310" s="33">
        <f t="shared" si="601"/>
        <v>0.12047206347189308</v>
      </c>
      <c r="R1310" s="33">
        <f t="shared" si="594"/>
        <v>6.9025407861716452</v>
      </c>
      <c r="S1310" s="33">
        <f t="shared" si="602"/>
        <v>-0.99882073086590351</v>
      </c>
      <c r="T1310" s="33">
        <f t="shared" si="595"/>
        <v>3.0930230955046341</v>
      </c>
      <c r="U1310" s="33">
        <f t="shared" si="603"/>
        <v>-4.8550464390181805E-2</v>
      </c>
      <c r="V1310" s="72">
        <f t="shared" si="596"/>
        <v>3.1901622116749522</v>
      </c>
      <c r="W1310" s="33">
        <f t="shared" si="597"/>
        <v>182.78283069109511</v>
      </c>
      <c r="X1310" s="80">
        <v>0.84583333333333333</v>
      </c>
      <c r="Z1310" s="16">
        <v>177</v>
      </c>
      <c r="AA1310" s="16">
        <v>2</v>
      </c>
      <c r="AB1310" s="16">
        <v>10.68</v>
      </c>
      <c r="AC1310" s="14">
        <f t="shared" si="584"/>
        <v>177.03630000000001</v>
      </c>
      <c r="AD1310" s="16">
        <v>50</v>
      </c>
      <c r="AE1310" s="16">
        <v>57</v>
      </c>
      <c r="AF1310" s="16">
        <v>24.53</v>
      </c>
      <c r="AG1310" s="14">
        <f t="shared" si="585"/>
        <v>50.956813888888888</v>
      </c>
      <c r="AH1310" s="16">
        <v>2</v>
      </c>
      <c r="AI1310" s="16">
        <v>43</v>
      </c>
      <c r="AJ1310" s="16">
        <v>29.58</v>
      </c>
      <c r="AK1310" s="14">
        <f t="shared" si="586"/>
        <v>2.7248833333333335</v>
      </c>
      <c r="AL1310" s="16">
        <v>181</v>
      </c>
      <c r="AM1310" s="16">
        <v>3</v>
      </c>
      <c r="AN1310" s="16">
        <v>39.92</v>
      </c>
      <c r="AO1310" s="16">
        <f t="shared" si="587"/>
        <v>181.06108888888889</v>
      </c>
      <c r="AP1310" s="16">
        <v>34</v>
      </c>
      <c r="AQ1310" s="16">
        <v>38</v>
      </c>
      <c r="AR1310" s="16">
        <v>17.190000000000001</v>
      </c>
      <c r="AS1310" s="14">
        <f t="shared" si="588"/>
        <v>34.638108333333335</v>
      </c>
      <c r="AT1310" s="16">
        <v>12</v>
      </c>
      <c r="AU1310" s="16">
        <v>14</v>
      </c>
      <c r="AV1310" s="16">
        <v>13.45</v>
      </c>
      <c r="AW1310" s="14">
        <f t="shared" si="589"/>
        <v>12.237069444444444</v>
      </c>
      <c r="AX1310" s="14">
        <f t="shared" si="581"/>
        <v>4.0247888888888781</v>
      </c>
      <c r="AY1310" s="14">
        <f t="shared" si="582"/>
        <v>-16.318705555555553</v>
      </c>
      <c r="AZ1310" s="14">
        <f t="shared" si="583"/>
        <v>142.68279166666665</v>
      </c>
    </row>
    <row r="1311" spans="1:52">
      <c r="A1311" s="11">
        <v>0.84652777777777799</v>
      </c>
      <c r="B1311" s="12">
        <f t="shared" si="608"/>
        <v>20.29999999999999</v>
      </c>
      <c r="C1311" s="12">
        <f t="shared" si="609"/>
        <v>27.012287697297946</v>
      </c>
      <c r="D1311" s="12">
        <f t="shared" si="610"/>
        <v>26.630111041742406</v>
      </c>
      <c r="E1311" s="12">
        <f t="shared" si="611"/>
        <v>26.786111041742405</v>
      </c>
      <c r="F1311" s="12">
        <f t="shared" si="604"/>
        <v>7.0125874722481978</v>
      </c>
      <c r="G1311" s="12">
        <f t="shared" si="598"/>
        <v>0.40103896467462496</v>
      </c>
      <c r="H1311" s="26">
        <f t="shared" si="605"/>
        <v>22.977840096152125</v>
      </c>
      <c r="I1311" s="33">
        <f t="shared" si="599"/>
        <v>12.615343252853503</v>
      </c>
      <c r="J1311" s="50">
        <f t="shared" si="600"/>
        <v>12.771343252853503</v>
      </c>
      <c r="K1311" s="33">
        <f t="shared" si="590"/>
        <v>3.3435298449698445</v>
      </c>
      <c r="L1311" s="33">
        <f t="shared" si="606"/>
        <v>-0.99932978633565783</v>
      </c>
      <c r="M1311" s="33">
        <f t="shared" si="591"/>
        <v>3.1049787616328395</v>
      </c>
      <c r="N1311" s="33">
        <f t="shared" si="607"/>
        <v>3.6605711881188802E-2</v>
      </c>
      <c r="O1311" s="33">
        <f t="shared" si="592"/>
        <v>3.1049787616328395</v>
      </c>
      <c r="P1311" s="33">
        <f t="shared" si="593"/>
        <v>177.90217851931857</v>
      </c>
      <c r="Q1311" s="33">
        <f t="shared" si="601"/>
        <v>0.12067273165650477</v>
      </c>
      <c r="R1311" s="33">
        <f t="shared" si="594"/>
        <v>6.9140382262324467</v>
      </c>
      <c r="S1311" s="33">
        <f t="shared" si="602"/>
        <v>-0.99876854728649367</v>
      </c>
      <c r="T1311" s="33">
        <f t="shared" si="595"/>
        <v>3.0919598913756636</v>
      </c>
      <c r="U1311" s="33">
        <f t="shared" si="603"/>
        <v>-4.9612387074470313E-2</v>
      </c>
      <c r="V1311" s="72">
        <f t="shared" si="596"/>
        <v>3.1912254158039226</v>
      </c>
      <c r="W1311" s="33">
        <f t="shared" si="597"/>
        <v>182.84374780044601</v>
      </c>
      <c r="X1311" s="80">
        <v>0.84652777777777777</v>
      </c>
      <c r="Z1311" s="16">
        <v>177</v>
      </c>
      <c r="AA1311" s="16">
        <v>1</v>
      </c>
      <c r="AB1311" s="16">
        <v>18.760000000000002</v>
      </c>
      <c r="AC1311" s="14">
        <f t="shared" si="584"/>
        <v>177.02187777777777</v>
      </c>
      <c r="AD1311" s="16">
        <v>50</v>
      </c>
      <c r="AE1311" s="16">
        <v>56</v>
      </c>
      <c r="AF1311" s="16">
        <v>53.74</v>
      </c>
      <c r="AG1311" s="14">
        <f t="shared" si="585"/>
        <v>50.948261111111108</v>
      </c>
      <c r="AH1311" s="16">
        <v>2</v>
      </c>
      <c r="AI1311" s="16">
        <v>44</v>
      </c>
      <c r="AJ1311" s="16">
        <v>29.75</v>
      </c>
      <c r="AK1311" s="14">
        <f t="shared" si="586"/>
        <v>2.741597222222222</v>
      </c>
      <c r="AL1311" s="16">
        <v>181</v>
      </c>
      <c r="AM1311" s="16">
        <v>8</v>
      </c>
      <c r="AN1311" s="16">
        <v>9.02</v>
      </c>
      <c r="AO1311" s="16">
        <f t="shared" si="587"/>
        <v>181.13583888888888</v>
      </c>
      <c r="AP1311" s="16">
        <v>34</v>
      </c>
      <c r="AQ1311" s="16">
        <v>38</v>
      </c>
      <c r="AR1311" s="16">
        <v>28.57</v>
      </c>
      <c r="AS1311" s="14">
        <f t="shared" si="588"/>
        <v>34.641269444444447</v>
      </c>
      <c r="AT1311" s="16">
        <v>12</v>
      </c>
      <c r="AU1311" s="16">
        <v>15</v>
      </c>
      <c r="AV1311" s="16">
        <v>13.62</v>
      </c>
      <c r="AW1311" s="14">
        <f t="shared" si="589"/>
        <v>12.253783333333333</v>
      </c>
      <c r="AX1311" s="14">
        <f t="shared" ref="AX1311:AX1374" si="612">AO1311-AC1311</f>
        <v>4.1139611111111094</v>
      </c>
      <c r="AY1311" s="14">
        <f t="shared" ref="AY1311:AY1374" si="613">AS1311-AG1311</f>
        <v>-16.306991666666661</v>
      </c>
      <c r="AZ1311" s="14">
        <f t="shared" ref="AZ1311:AZ1374" si="614">(AW1311-AK1311)*15</f>
        <v>142.68279166666667</v>
      </c>
    </row>
    <row r="1312" spans="1:52">
      <c r="A1312" s="11">
        <v>0.84722222222222199</v>
      </c>
      <c r="B1312" s="12">
        <f t="shared" si="608"/>
        <v>20.31666666666667</v>
      </c>
      <c r="C1312" s="12">
        <f t="shared" si="609"/>
        <v>27.028999930631294</v>
      </c>
      <c r="D1312" s="12">
        <f t="shared" si="610"/>
        <v>26.646823275075729</v>
      </c>
      <c r="E1312" s="12">
        <f t="shared" si="611"/>
        <v>26.802823275075728</v>
      </c>
      <c r="F1312" s="12">
        <f t="shared" si="604"/>
        <v>7.0169627247036184</v>
      </c>
      <c r="G1312" s="12">
        <f t="shared" si="598"/>
        <v>0.4008910728427687</v>
      </c>
      <c r="H1312" s="26">
        <f t="shared" si="605"/>
        <v>22.9693665183623</v>
      </c>
      <c r="I1312" s="33">
        <f t="shared" si="599"/>
        <v>12.63205548618685</v>
      </c>
      <c r="J1312" s="50">
        <f t="shared" si="600"/>
        <v>12.788055486186851</v>
      </c>
      <c r="K1312" s="33">
        <f t="shared" si="590"/>
        <v>3.3479050974252713</v>
      </c>
      <c r="L1312" s="33">
        <f t="shared" si="606"/>
        <v>-0.99932347741464411</v>
      </c>
      <c r="M1312" s="33">
        <f t="shared" si="591"/>
        <v>3.1048068171961942</v>
      </c>
      <c r="N1312" s="33">
        <f t="shared" si="607"/>
        <v>3.6777540536360467E-2</v>
      </c>
      <c r="O1312" s="33">
        <f t="shared" si="592"/>
        <v>3.1048068171961942</v>
      </c>
      <c r="P1312" s="33">
        <f t="shared" si="593"/>
        <v>177.89232682878804</v>
      </c>
      <c r="Q1312" s="33">
        <f t="shared" si="601"/>
        <v>0.1208777397083044</v>
      </c>
      <c r="R1312" s="33">
        <f t="shared" si="594"/>
        <v>6.9257843223667646</v>
      </c>
      <c r="S1312" s="33">
        <f t="shared" si="602"/>
        <v>-0.99871527596069909</v>
      </c>
      <c r="T1312" s="33">
        <f t="shared" si="595"/>
        <v>3.0908975015620364</v>
      </c>
      <c r="U1312" s="33">
        <f t="shared" si="603"/>
        <v>-5.0673440407621347E-2</v>
      </c>
      <c r="V1312" s="72">
        <f t="shared" si="596"/>
        <v>3.1922878056175499</v>
      </c>
      <c r="W1312" s="33">
        <f t="shared" si="597"/>
        <v>182.90461825296453</v>
      </c>
      <c r="X1312" s="80">
        <v>0.84722222222222221</v>
      </c>
      <c r="Z1312" s="16">
        <v>177</v>
      </c>
      <c r="AA1312" s="16">
        <v>0</v>
      </c>
      <c r="AB1312" s="16">
        <v>27.08</v>
      </c>
      <c r="AC1312" s="14">
        <f t="shared" ref="AC1312:AC1375" si="615">AB1312/3600+AA1312/60+Z1312</f>
        <v>177.00752222222224</v>
      </c>
      <c r="AD1312" s="16">
        <v>50</v>
      </c>
      <c r="AE1312" s="16">
        <v>56</v>
      </c>
      <c r="AF1312" s="16">
        <v>22.81</v>
      </c>
      <c r="AG1312" s="14">
        <f t="shared" ref="AG1312:AG1375" si="616">AF1312/3600+AE1312/60+AD1312</f>
        <v>50.939669444444448</v>
      </c>
      <c r="AH1312" s="16">
        <v>2</v>
      </c>
      <c r="AI1312" s="16">
        <v>45</v>
      </c>
      <c r="AJ1312" s="16">
        <v>29.91</v>
      </c>
      <c r="AK1312" s="14">
        <f t="shared" ref="AK1312:AK1375" si="617">AJ1312/3600+AI1312/60+AH1312</f>
        <v>2.7583083333333334</v>
      </c>
      <c r="AL1312" s="16">
        <v>181</v>
      </c>
      <c r="AM1312" s="16">
        <v>12</v>
      </c>
      <c r="AN1312" s="16">
        <v>38.07</v>
      </c>
      <c r="AO1312" s="16">
        <f t="shared" ref="AO1312:AO1375" si="618">AN1312/3600+AM1312/60+AL1312</f>
        <v>181.21057500000001</v>
      </c>
      <c r="AP1312" s="16">
        <v>34</v>
      </c>
      <c r="AQ1312" s="16">
        <v>38</v>
      </c>
      <c r="AR1312" s="16">
        <v>40.74</v>
      </c>
      <c r="AS1312" s="14">
        <f t="shared" ref="AS1312:AS1375" si="619">AR1312/3600+AQ1312/60+AP1312</f>
        <v>34.644649999999999</v>
      </c>
      <c r="AT1312" s="16">
        <v>12</v>
      </c>
      <c r="AU1312" s="16">
        <v>16</v>
      </c>
      <c r="AV1312" s="16">
        <v>13.78</v>
      </c>
      <c r="AW1312" s="14">
        <f t="shared" ref="AW1312:AW1375" si="620">AV1312/3600+AU1312/60+AT1312</f>
        <v>12.270494444444445</v>
      </c>
      <c r="AX1312" s="14">
        <f t="shared" si="612"/>
        <v>4.2030527777777706</v>
      </c>
      <c r="AY1312" s="14">
        <f t="shared" si="613"/>
        <v>-16.295019444444449</v>
      </c>
      <c r="AZ1312" s="14">
        <f t="shared" si="614"/>
        <v>142.68279166666667</v>
      </c>
    </row>
    <row r="1313" spans="1:52">
      <c r="A1313" s="11">
        <v>0.84791666666666698</v>
      </c>
      <c r="B1313" s="12">
        <f t="shared" si="608"/>
        <v>20.333333333333329</v>
      </c>
      <c r="C1313" s="12">
        <f t="shared" si="609"/>
        <v>27.045712163964616</v>
      </c>
      <c r="D1313" s="12">
        <f t="shared" si="610"/>
        <v>26.663535508409076</v>
      </c>
      <c r="E1313" s="12">
        <f t="shared" si="611"/>
        <v>26.819535508409075</v>
      </c>
      <c r="F1313" s="12">
        <f t="shared" si="604"/>
        <v>7.0213379771590452</v>
      </c>
      <c r="G1313" s="12">
        <f t="shared" si="598"/>
        <v>0.4007424710319914</v>
      </c>
      <c r="H1313" s="26">
        <f t="shared" si="605"/>
        <v>22.960852261776758</v>
      </c>
      <c r="I1313" s="33">
        <f t="shared" si="599"/>
        <v>12.648767719520173</v>
      </c>
      <c r="J1313" s="50">
        <f t="shared" si="600"/>
        <v>12.804767719520173</v>
      </c>
      <c r="K1313" s="33">
        <f t="shared" si="590"/>
        <v>3.3522803498806915</v>
      </c>
      <c r="L1313" s="33">
        <f t="shared" si="606"/>
        <v>-0.99931716611917065</v>
      </c>
      <c r="M1313" s="33">
        <f t="shared" si="591"/>
        <v>3.1046356081090156</v>
      </c>
      <c r="N1313" s="33">
        <f t="shared" si="607"/>
        <v>3.6948633256864101E-2</v>
      </c>
      <c r="O1313" s="33">
        <f t="shared" si="592"/>
        <v>3.1046356081090156</v>
      </c>
      <c r="P1313" s="33">
        <f t="shared" si="593"/>
        <v>177.88251727067842</v>
      </c>
      <c r="Q1313" s="33">
        <f t="shared" si="601"/>
        <v>0.12108708403528892</v>
      </c>
      <c r="R1313" s="33">
        <f t="shared" si="594"/>
        <v>6.9377788687679844</v>
      </c>
      <c r="S1313" s="33">
        <f t="shared" si="602"/>
        <v>-0.99866092044025856</v>
      </c>
      <c r="T1313" s="33">
        <f t="shared" si="595"/>
        <v>3.0898359434512415</v>
      </c>
      <c r="U1313" s="33">
        <f t="shared" si="603"/>
        <v>-5.1733605957982334E-2</v>
      </c>
      <c r="V1313" s="72">
        <f t="shared" si="596"/>
        <v>3.1933493637283448</v>
      </c>
      <c r="W1313" s="33">
        <f t="shared" si="597"/>
        <v>182.96544105242097</v>
      </c>
      <c r="X1313" s="80">
        <v>0.84791666666666676</v>
      </c>
      <c r="Z1313" s="16">
        <v>176</v>
      </c>
      <c r="AA1313" s="16">
        <v>59</v>
      </c>
      <c r="AB1313" s="16">
        <v>35.64</v>
      </c>
      <c r="AC1313" s="14">
        <f t="shared" si="615"/>
        <v>176.99323333333334</v>
      </c>
      <c r="AD1313" s="16">
        <v>50</v>
      </c>
      <c r="AE1313" s="16">
        <v>55</v>
      </c>
      <c r="AF1313" s="16">
        <v>51.72</v>
      </c>
      <c r="AG1313" s="14">
        <f t="shared" si="616"/>
        <v>50.931033333333332</v>
      </c>
      <c r="AH1313" s="16">
        <v>2</v>
      </c>
      <c r="AI1313" s="16">
        <v>46</v>
      </c>
      <c r="AJ1313" s="16">
        <v>30.08</v>
      </c>
      <c r="AK1313" s="14">
        <f t="shared" si="617"/>
        <v>2.7750222222222223</v>
      </c>
      <c r="AL1313" s="16">
        <v>181</v>
      </c>
      <c r="AM1313" s="16">
        <v>17</v>
      </c>
      <c r="AN1313" s="16">
        <v>7.08</v>
      </c>
      <c r="AO1313" s="16">
        <f t="shared" si="618"/>
        <v>181.28530000000001</v>
      </c>
      <c r="AP1313" s="16">
        <v>34</v>
      </c>
      <c r="AQ1313" s="16">
        <v>38</v>
      </c>
      <c r="AR1313" s="16">
        <v>53.67</v>
      </c>
      <c r="AS1313" s="14">
        <f t="shared" si="619"/>
        <v>34.648241666666664</v>
      </c>
      <c r="AT1313" s="16">
        <v>12</v>
      </c>
      <c r="AU1313" s="16">
        <v>17</v>
      </c>
      <c r="AV1313" s="16">
        <v>13.95</v>
      </c>
      <c r="AW1313" s="14">
        <f t="shared" si="620"/>
        <v>12.287208333333334</v>
      </c>
      <c r="AX1313" s="14">
        <f t="shared" si="612"/>
        <v>4.2920666666666705</v>
      </c>
      <c r="AY1313" s="14">
        <f t="shared" si="613"/>
        <v>-16.282791666666668</v>
      </c>
      <c r="AZ1313" s="14">
        <f t="shared" si="614"/>
        <v>142.68279166666667</v>
      </c>
    </row>
    <row r="1314" spans="1:52">
      <c r="A1314" s="11">
        <v>0.84861111111111098</v>
      </c>
      <c r="B1314" s="12">
        <f t="shared" si="608"/>
        <v>20.350000000000009</v>
      </c>
      <c r="C1314" s="12">
        <f t="shared" si="609"/>
        <v>27.062424397297963</v>
      </c>
      <c r="D1314" s="12">
        <f t="shared" si="610"/>
        <v>26.680247741742399</v>
      </c>
      <c r="E1314" s="12">
        <f t="shared" si="611"/>
        <v>26.836247741742397</v>
      </c>
      <c r="F1314" s="12">
        <f t="shared" si="604"/>
        <v>7.0257132296144658</v>
      </c>
      <c r="G1314" s="12">
        <f t="shared" si="598"/>
        <v>0.40059316221750946</v>
      </c>
      <c r="H1314" s="26">
        <f t="shared" si="605"/>
        <v>22.95229749686284</v>
      </c>
      <c r="I1314" s="33">
        <f t="shared" si="599"/>
        <v>12.66547995285352</v>
      </c>
      <c r="J1314" s="50">
        <f t="shared" si="600"/>
        <v>12.821479952853521</v>
      </c>
      <c r="K1314" s="33">
        <f t="shared" si="590"/>
        <v>3.3566556023361191</v>
      </c>
      <c r="L1314" s="33">
        <f t="shared" si="606"/>
        <v>-0.99931085294830602</v>
      </c>
      <c r="M1314" s="33">
        <f t="shared" si="591"/>
        <v>3.1044651376430843</v>
      </c>
      <c r="N1314" s="33">
        <f t="shared" si="607"/>
        <v>3.7118986782095097E-2</v>
      </c>
      <c r="O1314" s="33">
        <f t="shared" si="592"/>
        <v>3.1044651376430843</v>
      </c>
      <c r="P1314" s="33">
        <f t="shared" si="593"/>
        <v>177.87275003244892</v>
      </c>
      <c r="Q1314" s="33">
        <f t="shared" si="601"/>
        <v>0.12130076097015115</v>
      </c>
      <c r="R1314" s="33">
        <f t="shared" si="594"/>
        <v>6.9500216553148819</v>
      </c>
      <c r="S1314" s="33">
        <f t="shared" si="602"/>
        <v>-0.99860548434873408</v>
      </c>
      <c r="T1314" s="33">
        <f t="shared" si="595"/>
        <v>3.0887752344145829</v>
      </c>
      <c r="U1314" s="33">
        <f t="shared" si="603"/>
        <v>-5.2792865319382168E-2</v>
      </c>
      <c r="V1314" s="72">
        <f t="shared" si="596"/>
        <v>3.1944100727650033</v>
      </c>
      <c r="W1314" s="33">
        <f t="shared" si="597"/>
        <v>183.02621520351289</v>
      </c>
      <c r="X1314" s="80">
        <v>0.84861111111111109</v>
      </c>
      <c r="Z1314" s="16">
        <v>176</v>
      </c>
      <c r="AA1314" s="16">
        <v>58</v>
      </c>
      <c r="AB1314" s="16">
        <v>44.43</v>
      </c>
      <c r="AC1314" s="14">
        <f t="shared" si="615"/>
        <v>176.97900833333333</v>
      </c>
      <c r="AD1314" s="16">
        <v>50</v>
      </c>
      <c r="AE1314" s="16">
        <v>55</v>
      </c>
      <c r="AF1314" s="16">
        <v>20.49</v>
      </c>
      <c r="AG1314" s="14">
        <f t="shared" si="616"/>
        <v>50.922358333333335</v>
      </c>
      <c r="AH1314" s="16">
        <v>2</v>
      </c>
      <c r="AI1314" s="16">
        <v>47</v>
      </c>
      <c r="AJ1314" s="16">
        <v>30.24</v>
      </c>
      <c r="AK1314" s="14">
        <f t="shared" si="617"/>
        <v>2.7917333333333332</v>
      </c>
      <c r="AL1314" s="16">
        <v>181</v>
      </c>
      <c r="AM1314" s="16">
        <v>21</v>
      </c>
      <c r="AN1314" s="16">
        <v>36.049999999999997</v>
      </c>
      <c r="AO1314" s="16">
        <f t="shared" si="618"/>
        <v>181.36001388888889</v>
      </c>
      <c r="AP1314" s="16">
        <v>34</v>
      </c>
      <c r="AQ1314" s="16">
        <v>39</v>
      </c>
      <c r="AR1314" s="16">
        <v>7.38</v>
      </c>
      <c r="AS1314" s="14">
        <f t="shared" si="619"/>
        <v>34.652050000000003</v>
      </c>
      <c r="AT1314" s="16">
        <v>12</v>
      </c>
      <c r="AU1314" s="16">
        <v>18</v>
      </c>
      <c r="AV1314" s="16">
        <v>14.11</v>
      </c>
      <c r="AW1314" s="14">
        <f t="shared" si="620"/>
        <v>12.303919444444444</v>
      </c>
      <c r="AX1314" s="14">
        <f t="shared" si="612"/>
        <v>4.3810055555555607</v>
      </c>
      <c r="AY1314" s="14">
        <f t="shared" si="613"/>
        <v>-16.270308333333332</v>
      </c>
      <c r="AZ1314" s="14">
        <f t="shared" si="614"/>
        <v>142.68279166666667</v>
      </c>
    </row>
    <row r="1315" spans="1:52">
      <c r="A1315" s="11">
        <v>0.84930555555555598</v>
      </c>
      <c r="B1315" s="12">
        <f t="shared" si="608"/>
        <v>20.366666666666664</v>
      </c>
      <c r="C1315" s="12">
        <f t="shared" si="609"/>
        <v>27.079136630631286</v>
      </c>
      <c r="D1315" s="12">
        <f t="shared" si="610"/>
        <v>26.696959975075746</v>
      </c>
      <c r="E1315" s="12">
        <f t="shared" si="611"/>
        <v>26.852959975075745</v>
      </c>
      <c r="F1315" s="12">
        <f t="shared" si="604"/>
        <v>7.0300884820698926</v>
      </c>
      <c r="G1315" s="12">
        <f t="shared" si="598"/>
        <v>0.4004431493880406</v>
      </c>
      <c r="H1315" s="26">
        <f t="shared" si="605"/>
        <v>22.943702394861461</v>
      </c>
      <c r="I1315" s="33">
        <f t="shared" si="599"/>
        <v>12.682192186186843</v>
      </c>
      <c r="J1315" s="50">
        <f t="shared" si="600"/>
        <v>12.838192186186843</v>
      </c>
      <c r="K1315" s="33">
        <f t="shared" si="590"/>
        <v>3.3610308547915393</v>
      </c>
      <c r="L1315" s="33">
        <f t="shared" si="606"/>
        <v>-0.9993045384010899</v>
      </c>
      <c r="M1315" s="33">
        <f t="shared" si="591"/>
        <v>3.1042954090534325</v>
      </c>
      <c r="N1315" s="33">
        <f t="shared" si="607"/>
        <v>3.7288597868314205E-2</v>
      </c>
      <c r="O1315" s="33">
        <f t="shared" si="592"/>
        <v>3.1042954090534325</v>
      </c>
      <c r="P1315" s="33">
        <f t="shared" si="593"/>
        <v>177.86302530059916</v>
      </c>
      <c r="Q1315" s="33">
        <f t="shared" si="601"/>
        <v>0.12151876677038247</v>
      </c>
      <c r="R1315" s="33">
        <f t="shared" si="594"/>
        <v>6.9625124675775094</v>
      </c>
      <c r="S1315" s="33">
        <f t="shared" si="602"/>
        <v>-0.99854897138124388</v>
      </c>
      <c r="T1315" s="33">
        <f t="shared" si="595"/>
        <v>3.0877153918068991</v>
      </c>
      <c r="U1315" s="33">
        <f t="shared" si="603"/>
        <v>-5.3851200111604422E-2</v>
      </c>
      <c r="V1315" s="72">
        <f t="shared" si="596"/>
        <v>3.1954699153726871</v>
      </c>
      <c r="W1315" s="33">
        <f t="shared" si="597"/>
        <v>183.08693971188131</v>
      </c>
      <c r="X1315" s="80">
        <v>0.84930555555555554</v>
      </c>
      <c r="Z1315" s="16">
        <v>176</v>
      </c>
      <c r="AA1315" s="16">
        <v>57</v>
      </c>
      <c r="AB1315" s="16">
        <v>53.45</v>
      </c>
      <c r="AC1315" s="14">
        <f t="shared" si="615"/>
        <v>176.96484722222223</v>
      </c>
      <c r="AD1315" s="16">
        <v>50</v>
      </c>
      <c r="AE1315" s="16">
        <v>54</v>
      </c>
      <c r="AF1315" s="16">
        <v>49.11</v>
      </c>
      <c r="AG1315" s="14">
        <f t="shared" si="616"/>
        <v>50.913641666666663</v>
      </c>
      <c r="AH1315" s="16">
        <v>2</v>
      </c>
      <c r="AI1315" s="16">
        <v>48</v>
      </c>
      <c r="AJ1315" s="16">
        <v>30.4</v>
      </c>
      <c r="AK1315" s="14">
        <f t="shared" si="617"/>
        <v>2.8084444444444445</v>
      </c>
      <c r="AL1315" s="16">
        <v>181</v>
      </c>
      <c r="AM1315" s="16">
        <v>26</v>
      </c>
      <c r="AN1315" s="16">
        <v>4.96</v>
      </c>
      <c r="AO1315" s="16">
        <f t="shared" si="618"/>
        <v>181.43471111111111</v>
      </c>
      <c r="AP1315" s="16">
        <v>34</v>
      </c>
      <c r="AQ1315" s="16">
        <v>39</v>
      </c>
      <c r="AR1315" s="16">
        <v>21.87</v>
      </c>
      <c r="AS1315" s="14">
        <f t="shared" si="619"/>
        <v>34.656075000000001</v>
      </c>
      <c r="AT1315" s="16">
        <v>12</v>
      </c>
      <c r="AU1315" s="16">
        <v>19</v>
      </c>
      <c r="AV1315" s="16">
        <v>14.28</v>
      </c>
      <c r="AW1315" s="14">
        <f t="shared" si="620"/>
        <v>12.320633333333333</v>
      </c>
      <c r="AX1315" s="14">
        <f t="shared" si="612"/>
        <v>4.4698638888888809</v>
      </c>
      <c r="AY1315" s="14">
        <f t="shared" si="613"/>
        <v>-16.257566666666662</v>
      </c>
      <c r="AZ1315" s="14">
        <f t="shared" si="614"/>
        <v>142.68283333333335</v>
      </c>
    </row>
    <row r="1316" spans="1:52">
      <c r="A1316" s="11">
        <v>0.85</v>
      </c>
      <c r="B1316" s="12">
        <f t="shared" si="608"/>
        <v>20.383333333333344</v>
      </c>
      <c r="C1316" s="12">
        <f t="shared" si="609"/>
        <v>27.095848863964633</v>
      </c>
      <c r="D1316" s="12">
        <f t="shared" si="610"/>
        <v>26.713672208409069</v>
      </c>
      <c r="E1316" s="12">
        <f t="shared" si="611"/>
        <v>26.869672208409067</v>
      </c>
      <c r="F1316" s="12">
        <f t="shared" si="604"/>
        <v>7.034463734525314</v>
      </c>
      <c r="G1316" s="12">
        <f t="shared" si="598"/>
        <v>0.40029243554573735</v>
      </c>
      <c r="H1316" s="26">
        <f t="shared" si="605"/>
        <v>22.935067127783281</v>
      </c>
      <c r="I1316" s="33">
        <f t="shared" si="599"/>
        <v>12.69890441952019</v>
      </c>
      <c r="J1316" s="50">
        <f t="shared" si="600"/>
        <v>12.85490441952019</v>
      </c>
      <c r="K1316" s="33">
        <f t="shared" si="590"/>
        <v>3.3654061072469661</v>
      </c>
      <c r="L1316" s="33">
        <f t="shared" si="606"/>
        <v>-0.99929822297649229</v>
      </c>
      <c r="M1316" s="33">
        <f t="shared" si="591"/>
        <v>3.1041264255783245</v>
      </c>
      <c r="N1316" s="33">
        <f t="shared" si="607"/>
        <v>3.745746328870609E-2</v>
      </c>
      <c r="O1316" s="33">
        <f t="shared" si="592"/>
        <v>3.1041264255783245</v>
      </c>
      <c r="P1316" s="33">
        <f t="shared" si="593"/>
        <v>177.85334326066803</v>
      </c>
      <c r="Q1316" s="33">
        <f t="shared" si="601"/>
        <v>0.12174109761838256</v>
      </c>
      <c r="R1316" s="33">
        <f t="shared" si="594"/>
        <v>6.9752510868234783</v>
      </c>
      <c r="S1316" s="33">
        <f t="shared" si="602"/>
        <v>-0.99849138530418813</v>
      </c>
      <c r="T1316" s="33">
        <f t="shared" si="595"/>
        <v>3.0866564329662021</v>
      </c>
      <c r="U1316" s="33">
        <f t="shared" si="603"/>
        <v>-5.4908591980885484E-2</v>
      </c>
      <c r="V1316" s="72">
        <f t="shared" si="596"/>
        <v>3.1965288742133842</v>
      </c>
      <c r="W1316" s="33">
        <f t="shared" si="597"/>
        <v>183.14761358413134</v>
      </c>
      <c r="X1316" s="80">
        <v>0.85</v>
      </c>
      <c r="Z1316" s="16">
        <v>176</v>
      </c>
      <c r="AA1316" s="16">
        <v>57</v>
      </c>
      <c r="AB1316" s="16">
        <v>2.72</v>
      </c>
      <c r="AC1316" s="14">
        <f t="shared" si="615"/>
        <v>176.95075555555556</v>
      </c>
      <c r="AD1316" s="16">
        <v>50</v>
      </c>
      <c r="AE1316" s="16">
        <v>54</v>
      </c>
      <c r="AF1316" s="16">
        <v>17.579999999999998</v>
      </c>
      <c r="AG1316" s="14">
        <f t="shared" si="616"/>
        <v>50.904883333333331</v>
      </c>
      <c r="AH1316" s="16">
        <v>2</v>
      </c>
      <c r="AI1316" s="16">
        <v>49</v>
      </c>
      <c r="AJ1316" s="16">
        <v>30.57</v>
      </c>
      <c r="AK1316" s="14">
        <f t="shared" si="617"/>
        <v>2.8251583333333334</v>
      </c>
      <c r="AL1316" s="16">
        <v>181</v>
      </c>
      <c r="AM1316" s="16">
        <v>30</v>
      </c>
      <c r="AN1316" s="16">
        <v>33.83</v>
      </c>
      <c r="AO1316" s="16">
        <f t="shared" si="618"/>
        <v>181.50939722222222</v>
      </c>
      <c r="AP1316" s="16">
        <v>34</v>
      </c>
      <c r="AQ1316" s="16">
        <v>39</v>
      </c>
      <c r="AR1316" s="16">
        <v>37.130000000000003</v>
      </c>
      <c r="AS1316" s="14">
        <f t="shared" si="619"/>
        <v>34.660313888888886</v>
      </c>
      <c r="AT1316" s="16">
        <v>12</v>
      </c>
      <c r="AU1316" s="16">
        <v>20</v>
      </c>
      <c r="AV1316" s="16">
        <v>14.44</v>
      </c>
      <c r="AW1316" s="14">
        <f t="shared" si="620"/>
        <v>12.337344444444444</v>
      </c>
      <c r="AX1316" s="14">
        <f t="shared" si="612"/>
        <v>4.5586416666666594</v>
      </c>
      <c r="AY1316" s="14">
        <f t="shared" si="613"/>
        <v>-16.244569444444444</v>
      </c>
      <c r="AZ1316" s="14">
        <f t="shared" si="614"/>
        <v>142.68279166666665</v>
      </c>
    </row>
    <row r="1317" spans="1:52">
      <c r="A1317" s="11">
        <v>0.85069444444444497</v>
      </c>
      <c r="B1317" s="12">
        <f t="shared" si="608"/>
        <v>20.399999999999999</v>
      </c>
      <c r="C1317" s="12">
        <f t="shared" si="609"/>
        <v>27.112561097297956</v>
      </c>
      <c r="D1317" s="12">
        <f t="shared" si="610"/>
        <v>26.730384441742412</v>
      </c>
      <c r="E1317" s="12">
        <f t="shared" si="611"/>
        <v>26.886384441742411</v>
      </c>
      <c r="F1317" s="12">
        <f t="shared" si="604"/>
        <v>7.03883898698074</v>
      </c>
      <c r="G1317" s="12">
        <f t="shared" si="598"/>
        <v>0.40014102370611665</v>
      </c>
      <c r="H1317" s="26">
        <f t="shared" si="605"/>
        <v>22.926391868404707</v>
      </c>
      <c r="I1317" s="33">
        <f t="shared" si="599"/>
        <v>12.715616652853512</v>
      </c>
      <c r="J1317" s="50">
        <f t="shared" si="600"/>
        <v>12.871616652853513</v>
      </c>
      <c r="K1317" s="33">
        <f t="shared" si="590"/>
        <v>3.3697813597023867</v>
      </c>
      <c r="L1317" s="33">
        <f t="shared" si="606"/>
        <v>-0.99929190717337346</v>
      </c>
      <c r="M1317" s="33">
        <f t="shared" si="591"/>
        <v>3.1039581904391658</v>
      </c>
      <c r="N1317" s="33">
        <f t="shared" si="607"/>
        <v>3.7625579833434911E-2</v>
      </c>
      <c r="O1317" s="33">
        <f t="shared" si="592"/>
        <v>3.1039581904391658</v>
      </c>
      <c r="P1317" s="33">
        <f t="shared" si="593"/>
        <v>177.84370409722843</v>
      </c>
      <c r="Q1317" s="33">
        <f t="shared" si="601"/>
        <v>0.12196774962156587</v>
      </c>
      <c r="R1317" s="33">
        <f t="shared" si="594"/>
        <v>6.9882372900240686</v>
      </c>
      <c r="S1317" s="33">
        <f t="shared" si="602"/>
        <v>-0.99843272995497234</v>
      </c>
      <c r="T1317" s="33">
        <f t="shared" si="595"/>
        <v>3.0855983752134097</v>
      </c>
      <c r="U1317" s="33">
        <f t="shared" si="603"/>
        <v>-5.5965022600381609E-2</v>
      </c>
      <c r="V1317" s="72">
        <f t="shared" si="596"/>
        <v>3.1975869319661765</v>
      </c>
      <c r="W1317" s="33">
        <f t="shared" si="597"/>
        <v>183.20823582784743</v>
      </c>
      <c r="X1317" s="80">
        <v>0.85069444444444453</v>
      </c>
      <c r="Z1317" s="16">
        <v>176</v>
      </c>
      <c r="AA1317" s="16">
        <v>56</v>
      </c>
      <c r="AB1317" s="16">
        <v>12.22</v>
      </c>
      <c r="AC1317" s="14">
        <f t="shared" si="615"/>
        <v>176.93672777777778</v>
      </c>
      <c r="AD1317" s="16">
        <v>50</v>
      </c>
      <c r="AE1317" s="16">
        <v>53</v>
      </c>
      <c r="AF1317" s="16">
        <v>45.91</v>
      </c>
      <c r="AG1317" s="14">
        <f t="shared" si="616"/>
        <v>50.89608611111111</v>
      </c>
      <c r="AH1317" s="16">
        <v>2</v>
      </c>
      <c r="AI1317" s="16">
        <v>50</v>
      </c>
      <c r="AJ1317" s="16">
        <v>30.73</v>
      </c>
      <c r="AK1317" s="14">
        <f t="shared" si="617"/>
        <v>2.8418694444444443</v>
      </c>
      <c r="AL1317" s="16">
        <v>181</v>
      </c>
      <c r="AM1317" s="16">
        <v>35</v>
      </c>
      <c r="AN1317" s="16">
        <v>2.65</v>
      </c>
      <c r="AO1317" s="16">
        <f t="shared" si="618"/>
        <v>181.58406944444445</v>
      </c>
      <c r="AP1317" s="16">
        <v>34</v>
      </c>
      <c r="AQ1317" s="16">
        <v>39</v>
      </c>
      <c r="AR1317" s="16">
        <v>53.16</v>
      </c>
      <c r="AS1317" s="14">
        <f t="shared" si="619"/>
        <v>34.664766666666665</v>
      </c>
      <c r="AT1317" s="16">
        <v>12</v>
      </c>
      <c r="AU1317" s="16">
        <v>21</v>
      </c>
      <c r="AV1317" s="16">
        <v>14.6</v>
      </c>
      <c r="AW1317" s="14">
        <f t="shared" si="620"/>
        <v>12.354055555555556</v>
      </c>
      <c r="AX1317" s="14">
        <f t="shared" si="612"/>
        <v>4.6473416666666765</v>
      </c>
      <c r="AY1317" s="14">
        <f t="shared" si="613"/>
        <v>-16.231319444444445</v>
      </c>
      <c r="AZ1317" s="14">
        <f t="shared" si="614"/>
        <v>142.68279166666667</v>
      </c>
    </row>
    <row r="1318" spans="1:52">
      <c r="A1318" s="11">
        <v>0.85138888888888897</v>
      </c>
      <c r="B1318" s="12">
        <f t="shared" si="608"/>
        <v>20.416666666666679</v>
      </c>
      <c r="C1318" s="12">
        <f t="shared" si="609"/>
        <v>27.1292733306313</v>
      </c>
      <c r="D1318" s="12">
        <f t="shared" si="610"/>
        <v>26.747096675075738</v>
      </c>
      <c r="E1318" s="12">
        <f t="shared" si="611"/>
        <v>26.903096675075737</v>
      </c>
      <c r="F1318" s="12">
        <f t="shared" si="604"/>
        <v>7.0432142394361597</v>
      </c>
      <c r="G1318" s="12">
        <f t="shared" si="598"/>
        <v>0.3999889168979926</v>
      </c>
      <c r="H1318" s="26">
        <f t="shared" si="605"/>
        <v>22.91767679026399</v>
      </c>
      <c r="I1318" s="33">
        <f t="shared" si="599"/>
        <v>12.732328886186856</v>
      </c>
      <c r="J1318" s="50">
        <f t="shared" si="600"/>
        <v>12.888328886186857</v>
      </c>
      <c r="K1318" s="33">
        <f t="shared" si="590"/>
        <v>3.3741566121578126</v>
      </c>
      <c r="L1318" s="33">
        <f t="shared" si="606"/>
        <v>-0.99928559149044272</v>
      </c>
      <c r="M1318" s="33">
        <f t="shared" si="591"/>
        <v>3.1037907068404711</v>
      </c>
      <c r="N1318" s="33">
        <f t="shared" si="607"/>
        <v>3.7792944309699893E-2</v>
      </c>
      <c r="O1318" s="33">
        <f t="shared" si="592"/>
        <v>3.1037907068404711</v>
      </c>
      <c r="P1318" s="33">
        <f t="shared" si="593"/>
        <v>177.83410799388557</v>
      </c>
      <c r="Q1318" s="33">
        <f t="shared" si="601"/>
        <v>0.12219871881247525</v>
      </c>
      <c r="R1318" s="33">
        <f t="shared" si="594"/>
        <v>7.001470849860727</v>
      </c>
      <c r="S1318" s="33">
        <f t="shared" si="602"/>
        <v>-0.99837300924172323</v>
      </c>
      <c r="T1318" s="33">
        <f t="shared" si="595"/>
        <v>3.0845412358520194</v>
      </c>
      <c r="U1318" s="33">
        <f t="shared" si="603"/>
        <v>-5.7020473670658607E-2</v>
      </c>
      <c r="V1318" s="72">
        <f t="shared" si="596"/>
        <v>3.1986440713275668</v>
      </c>
      <c r="W1318" s="33">
        <f t="shared" si="597"/>
        <v>183.26880545161225</v>
      </c>
      <c r="X1318" s="80">
        <v>0.85138888888888886</v>
      </c>
      <c r="Z1318" s="16">
        <v>176</v>
      </c>
      <c r="AA1318" s="16">
        <v>55</v>
      </c>
      <c r="AB1318" s="16">
        <v>21.96</v>
      </c>
      <c r="AC1318" s="14">
        <f t="shared" si="615"/>
        <v>176.92276666666666</v>
      </c>
      <c r="AD1318" s="16">
        <v>50</v>
      </c>
      <c r="AE1318" s="16">
        <v>53</v>
      </c>
      <c r="AF1318" s="16">
        <v>14.1</v>
      </c>
      <c r="AG1318" s="14">
        <f t="shared" si="616"/>
        <v>50.887250000000002</v>
      </c>
      <c r="AH1318" s="16">
        <v>2</v>
      </c>
      <c r="AI1318" s="16">
        <v>51</v>
      </c>
      <c r="AJ1318" s="16">
        <v>30.9</v>
      </c>
      <c r="AK1318" s="14">
        <f t="shared" si="617"/>
        <v>2.8585833333333333</v>
      </c>
      <c r="AL1318" s="16">
        <v>181</v>
      </c>
      <c r="AM1318" s="16">
        <v>39</v>
      </c>
      <c r="AN1318" s="16">
        <v>31.41</v>
      </c>
      <c r="AO1318" s="16">
        <f t="shared" si="618"/>
        <v>181.658725</v>
      </c>
      <c r="AP1318" s="16">
        <v>34</v>
      </c>
      <c r="AQ1318" s="16">
        <v>40</v>
      </c>
      <c r="AR1318" s="16">
        <v>9.9700000000000006</v>
      </c>
      <c r="AS1318" s="14">
        <f t="shared" si="619"/>
        <v>34.669436111111111</v>
      </c>
      <c r="AT1318" s="16">
        <v>12</v>
      </c>
      <c r="AU1318" s="16">
        <v>22</v>
      </c>
      <c r="AV1318" s="16">
        <v>14.77</v>
      </c>
      <c r="AW1318" s="14">
        <f t="shared" si="620"/>
        <v>12.370769444444445</v>
      </c>
      <c r="AX1318" s="14">
        <f t="shared" si="612"/>
        <v>4.7359583333333433</v>
      </c>
      <c r="AY1318" s="14">
        <f t="shared" si="613"/>
        <v>-16.217813888888891</v>
      </c>
      <c r="AZ1318" s="14">
        <f t="shared" si="614"/>
        <v>142.68279166666667</v>
      </c>
    </row>
    <row r="1319" spans="1:52">
      <c r="A1319" s="11">
        <v>0.85208333333333297</v>
      </c>
      <c r="B1319" s="12">
        <f t="shared" si="608"/>
        <v>20.433333333333337</v>
      </c>
      <c r="C1319" s="12">
        <f t="shared" si="609"/>
        <v>27.145985563964626</v>
      </c>
      <c r="D1319" s="12">
        <f t="shared" si="610"/>
        <v>26.763808908409061</v>
      </c>
      <c r="E1319" s="12">
        <f t="shared" si="611"/>
        <v>26.91980890840906</v>
      </c>
      <c r="F1319" s="12">
        <f t="shared" si="604"/>
        <v>7.047589491891582</v>
      </c>
      <c r="G1319" s="12">
        <f t="shared" si="598"/>
        <v>0.39983611816340597</v>
      </c>
      <c r="H1319" s="26">
        <f t="shared" si="605"/>
        <v>22.90892206765724</v>
      </c>
      <c r="I1319" s="33">
        <f t="shared" si="599"/>
        <v>12.749041119520182</v>
      </c>
      <c r="J1319" s="50">
        <f t="shared" si="600"/>
        <v>12.905041119520183</v>
      </c>
      <c r="K1319" s="33">
        <f t="shared" si="590"/>
        <v>3.3785318646132341</v>
      </c>
      <c r="L1319" s="33">
        <f t="shared" si="606"/>
        <v>-0.99927927642621905</v>
      </c>
      <c r="M1319" s="33">
        <f t="shared" si="591"/>
        <v>3.1036239779697867</v>
      </c>
      <c r="N1319" s="33">
        <f t="shared" si="607"/>
        <v>3.7959553541792569E-2</v>
      </c>
      <c r="O1319" s="33">
        <f t="shared" si="592"/>
        <v>3.1036239779697867</v>
      </c>
      <c r="P1319" s="33">
        <f t="shared" si="593"/>
        <v>177.82455513327238</v>
      </c>
      <c r="Q1319" s="33">
        <f t="shared" si="601"/>
        <v>0.12243400114889251</v>
      </c>
      <c r="R1319" s="33">
        <f t="shared" si="594"/>
        <v>7.0149515347314129</v>
      </c>
      <c r="S1319" s="33">
        <f t="shared" si="602"/>
        <v>-0.99831222714300094</v>
      </c>
      <c r="T1319" s="33">
        <f t="shared" si="595"/>
        <v>3.0834850321677738</v>
      </c>
      <c r="U1319" s="33">
        <f t="shared" si="603"/>
        <v>-5.8074926920154687E-2</v>
      </c>
      <c r="V1319" s="72">
        <f t="shared" si="596"/>
        <v>3.1997002750118124</v>
      </c>
      <c r="W1319" s="33">
        <f t="shared" si="597"/>
        <v>183.32932146502569</v>
      </c>
      <c r="X1319" s="80">
        <v>0.8520833333333333</v>
      </c>
      <c r="Z1319" s="16">
        <v>176</v>
      </c>
      <c r="AA1319" s="16">
        <v>54</v>
      </c>
      <c r="AB1319" s="16">
        <v>31.94</v>
      </c>
      <c r="AC1319" s="14">
        <f t="shared" si="615"/>
        <v>176.90887222222221</v>
      </c>
      <c r="AD1319" s="16">
        <v>50</v>
      </c>
      <c r="AE1319" s="16">
        <v>52</v>
      </c>
      <c r="AF1319" s="16">
        <v>42.14</v>
      </c>
      <c r="AG1319" s="14">
        <f t="shared" si="616"/>
        <v>50.878372222222225</v>
      </c>
      <c r="AH1319" s="16">
        <v>2</v>
      </c>
      <c r="AI1319" s="16">
        <v>52</v>
      </c>
      <c r="AJ1319" s="16">
        <v>31.06</v>
      </c>
      <c r="AK1319" s="14">
        <f t="shared" si="617"/>
        <v>2.8752944444444446</v>
      </c>
      <c r="AL1319" s="16">
        <v>181</v>
      </c>
      <c r="AM1319" s="16">
        <v>44</v>
      </c>
      <c r="AN1319" s="16">
        <v>0.11</v>
      </c>
      <c r="AO1319" s="16">
        <f t="shared" si="618"/>
        <v>181.7333638888889</v>
      </c>
      <c r="AP1319" s="16">
        <v>34</v>
      </c>
      <c r="AQ1319" s="16">
        <v>40</v>
      </c>
      <c r="AR1319" s="16">
        <v>27.55</v>
      </c>
      <c r="AS1319" s="14">
        <f t="shared" si="619"/>
        <v>34.674319444444443</v>
      </c>
      <c r="AT1319" s="16">
        <v>12</v>
      </c>
      <c r="AU1319" s="16">
        <v>23</v>
      </c>
      <c r="AV1319" s="16">
        <v>14.93</v>
      </c>
      <c r="AW1319" s="14">
        <f t="shared" si="620"/>
        <v>12.387480555555555</v>
      </c>
      <c r="AX1319" s="14">
        <f t="shared" si="612"/>
        <v>4.8244916666666882</v>
      </c>
      <c r="AY1319" s="14">
        <f t="shared" si="613"/>
        <v>-16.204052777777783</v>
      </c>
      <c r="AZ1319" s="14">
        <f t="shared" si="614"/>
        <v>142.68279166666667</v>
      </c>
    </row>
    <row r="1320" spans="1:52">
      <c r="A1320" s="11">
        <v>0.85277777777777797</v>
      </c>
      <c r="B1320" s="12">
        <f t="shared" si="608"/>
        <v>20.449999999999992</v>
      </c>
      <c r="C1320" s="12">
        <f t="shared" si="609"/>
        <v>27.162697797297948</v>
      </c>
      <c r="D1320" s="12">
        <f t="shared" si="610"/>
        <v>26.780521141742408</v>
      </c>
      <c r="E1320" s="12">
        <f t="shared" si="611"/>
        <v>26.936521141742407</v>
      </c>
      <c r="F1320" s="12">
        <f t="shared" si="604"/>
        <v>7.0519647443470088</v>
      </c>
      <c r="G1320" s="12">
        <f t="shared" si="598"/>
        <v>0.39968263055755582</v>
      </c>
      <c r="H1320" s="26">
        <f t="shared" si="605"/>
        <v>22.90012787563446</v>
      </c>
      <c r="I1320" s="33">
        <f t="shared" si="599"/>
        <v>12.765753352853505</v>
      </c>
      <c r="J1320" s="50">
        <f t="shared" si="600"/>
        <v>12.921753352853505</v>
      </c>
      <c r="K1320" s="33">
        <f t="shared" si="590"/>
        <v>3.3829071170686542</v>
      </c>
      <c r="L1320" s="33">
        <f t="shared" si="606"/>
        <v>-0.99927296247898978</v>
      </c>
      <c r="M1320" s="33">
        <f t="shared" si="591"/>
        <v>3.103458006997653</v>
      </c>
      <c r="N1320" s="33">
        <f t="shared" si="607"/>
        <v>3.8125404371149099E-2</v>
      </c>
      <c r="O1320" s="33">
        <f t="shared" si="592"/>
        <v>3.103458006997653</v>
      </c>
      <c r="P1320" s="33">
        <f t="shared" si="593"/>
        <v>177.81504569704742</v>
      </c>
      <c r="Q1320" s="33">
        <f t="shared" si="601"/>
        <v>0.12267359251395529</v>
      </c>
      <c r="R1320" s="33">
        <f t="shared" si="594"/>
        <v>7.0286791087572889</v>
      </c>
      <c r="S1320" s="33">
        <f t="shared" si="602"/>
        <v>-0.9982503877075074</v>
      </c>
      <c r="T1320" s="33">
        <f t="shared" si="595"/>
        <v>3.0824297814284183</v>
      </c>
      <c r="U1320" s="33">
        <f t="shared" si="603"/>
        <v>-5.9128364105659248E-2</v>
      </c>
      <c r="V1320" s="72">
        <f t="shared" si="596"/>
        <v>3.200755525751168</v>
      </c>
      <c r="W1320" s="33">
        <f t="shared" si="597"/>
        <v>183.38978287871879</v>
      </c>
      <c r="X1320" s="80">
        <v>0.85277777777777775</v>
      </c>
      <c r="Z1320" s="16">
        <v>176</v>
      </c>
      <c r="AA1320" s="16">
        <v>53</v>
      </c>
      <c r="AB1320" s="16">
        <v>42.16</v>
      </c>
      <c r="AC1320" s="14">
        <f t="shared" si="615"/>
        <v>176.89504444444444</v>
      </c>
      <c r="AD1320" s="16">
        <v>50</v>
      </c>
      <c r="AE1320" s="16">
        <v>52</v>
      </c>
      <c r="AF1320" s="16">
        <v>10.029999999999999</v>
      </c>
      <c r="AG1320" s="14">
        <f t="shared" si="616"/>
        <v>50.869452777777781</v>
      </c>
      <c r="AH1320" s="16">
        <v>2</v>
      </c>
      <c r="AI1320" s="16">
        <v>53</v>
      </c>
      <c r="AJ1320" s="16">
        <v>31.23</v>
      </c>
      <c r="AK1320" s="14">
        <f t="shared" si="617"/>
        <v>2.8920083333333331</v>
      </c>
      <c r="AL1320" s="16">
        <v>181</v>
      </c>
      <c r="AM1320" s="16">
        <v>48</v>
      </c>
      <c r="AN1320" s="16">
        <v>28.76</v>
      </c>
      <c r="AO1320" s="16">
        <f t="shared" si="618"/>
        <v>181.8079888888889</v>
      </c>
      <c r="AP1320" s="16">
        <v>34</v>
      </c>
      <c r="AQ1320" s="16">
        <v>40</v>
      </c>
      <c r="AR1320" s="16">
        <v>45.9</v>
      </c>
      <c r="AS1320" s="14">
        <f t="shared" si="619"/>
        <v>34.679416666666668</v>
      </c>
      <c r="AT1320" s="16">
        <v>12</v>
      </c>
      <c r="AU1320" s="16">
        <v>24</v>
      </c>
      <c r="AV1320" s="16">
        <v>15.1</v>
      </c>
      <c r="AW1320" s="14">
        <f t="shared" si="620"/>
        <v>12.404194444444444</v>
      </c>
      <c r="AX1320" s="14">
        <f t="shared" si="612"/>
        <v>4.912944444444463</v>
      </c>
      <c r="AY1320" s="14">
        <f t="shared" si="613"/>
        <v>-16.190036111111112</v>
      </c>
      <c r="AZ1320" s="14">
        <f t="shared" si="614"/>
        <v>142.68279166666667</v>
      </c>
    </row>
    <row r="1321" spans="1:52">
      <c r="A1321" s="11">
        <v>0.85347222222222197</v>
      </c>
      <c r="B1321" s="12">
        <f t="shared" si="608"/>
        <v>20.466666666666672</v>
      </c>
      <c r="C1321" s="12">
        <f t="shared" si="609"/>
        <v>27.179410030631296</v>
      </c>
      <c r="D1321" s="12">
        <f t="shared" si="610"/>
        <v>26.797233375075727</v>
      </c>
      <c r="E1321" s="12">
        <f t="shared" si="611"/>
        <v>26.953233375075726</v>
      </c>
      <c r="F1321" s="12">
        <f t="shared" si="604"/>
        <v>7.0563399968024267</v>
      </c>
      <c r="G1321" s="12">
        <f t="shared" si="598"/>
        <v>0.39952845714873031</v>
      </c>
      <c r="H1321" s="26">
        <f t="shared" si="605"/>
        <v>22.891294389995608</v>
      </c>
      <c r="I1321" s="33">
        <f t="shared" si="599"/>
        <v>12.782465586186852</v>
      </c>
      <c r="J1321" s="50">
        <f t="shared" si="600"/>
        <v>12.938465586186853</v>
      </c>
      <c r="K1321" s="33">
        <f t="shared" si="590"/>
        <v>3.387282369524081</v>
      </c>
      <c r="L1321" s="33">
        <f t="shared" si="606"/>
        <v>-0.99926665014677085</v>
      </c>
      <c r="M1321" s="33">
        <f t="shared" si="591"/>
        <v>3.1032927970775317</v>
      </c>
      <c r="N1321" s="33">
        <f t="shared" si="607"/>
        <v>3.829049365640666E-2</v>
      </c>
      <c r="O1321" s="33">
        <f t="shared" si="592"/>
        <v>3.1032927970775317</v>
      </c>
      <c r="P1321" s="33">
        <f t="shared" si="593"/>
        <v>177.80557986589076</v>
      </c>
      <c r="Q1321" s="33">
        <f t="shared" si="601"/>
        <v>0.12291748871627338</v>
      </c>
      <c r="R1321" s="33">
        <f t="shared" si="594"/>
        <v>7.042653331789384</v>
      </c>
      <c r="S1321" s="33">
        <f t="shared" si="602"/>
        <v>-0.9981874950537869</v>
      </c>
      <c r="T1321" s="33">
        <f t="shared" si="595"/>
        <v>3.0813755008833255</v>
      </c>
      <c r="U1321" s="33">
        <f t="shared" si="603"/>
        <v>-6.0180767012777747E-2</v>
      </c>
      <c r="V1321" s="72">
        <f t="shared" si="596"/>
        <v>3.2018098062962608</v>
      </c>
      <c r="W1321" s="33">
        <f t="shared" si="597"/>
        <v>183.45018870437539</v>
      </c>
      <c r="X1321" s="80">
        <v>0.8534722222222223</v>
      </c>
      <c r="Z1321" s="16">
        <v>176</v>
      </c>
      <c r="AA1321" s="16">
        <v>52</v>
      </c>
      <c r="AB1321" s="16">
        <v>52.62</v>
      </c>
      <c r="AC1321" s="14">
        <f t="shared" si="615"/>
        <v>176.88128333333333</v>
      </c>
      <c r="AD1321" s="16">
        <v>50</v>
      </c>
      <c r="AE1321" s="16">
        <v>51</v>
      </c>
      <c r="AF1321" s="16">
        <v>37.79</v>
      </c>
      <c r="AG1321" s="14">
        <f t="shared" si="616"/>
        <v>50.860497222222222</v>
      </c>
      <c r="AH1321" s="16">
        <v>2</v>
      </c>
      <c r="AI1321" s="16">
        <v>54</v>
      </c>
      <c r="AJ1321" s="16">
        <v>31.39</v>
      </c>
      <c r="AK1321" s="14">
        <f t="shared" si="617"/>
        <v>2.9087194444444444</v>
      </c>
      <c r="AL1321" s="16">
        <v>181</v>
      </c>
      <c r="AM1321" s="16">
        <v>52</v>
      </c>
      <c r="AN1321" s="16">
        <v>57.34</v>
      </c>
      <c r="AO1321" s="16">
        <f t="shared" si="618"/>
        <v>181.88259444444444</v>
      </c>
      <c r="AP1321" s="16">
        <v>34</v>
      </c>
      <c r="AQ1321" s="16">
        <v>41</v>
      </c>
      <c r="AR1321" s="16">
        <v>5.03</v>
      </c>
      <c r="AS1321" s="14">
        <f t="shared" si="619"/>
        <v>34.684730555555554</v>
      </c>
      <c r="AT1321" s="16">
        <v>12</v>
      </c>
      <c r="AU1321" s="16">
        <v>25</v>
      </c>
      <c r="AV1321" s="16">
        <v>15.26</v>
      </c>
      <c r="AW1321" s="14">
        <f t="shared" si="620"/>
        <v>12.420905555555555</v>
      </c>
      <c r="AX1321" s="14">
        <f t="shared" si="612"/>
        <v>5.0013111111111073</v>
      </c>
      <c r="AY1321" s="14">
        <f t="shared" si="613"/>
        <v>-16.175766666666668</v>
      </c>
      <c r="AZ1321" s="14">
        <f t="shared" si="614"/>
        <v>142.68279166666665</v>
      </c>
    </row>
    <row r="1322" spans="1:52">
      <c r="A1322" s="11">
        <v>0.85416666666666696</v>
      </c>
      <c r="B1322" s="12">
        <f t="shared" si="608"/>
        <v>20.483333333333327</v>
      </c>
      <c r="C1322" s="12">
        <f t="shared" si="609"/>
        <v>27.196122263964615</v>
      </c>
      <c r="D1322" s="12">
        <f t="shared" si="610"/>
        <v>26.813945608409075</v>
      </c>
      <c r="E1322" s="12">
        <f t="shared" si="611"/>
        <v>26.969945608409073</v>
      </c>
      <c r="F1322" s="12">
        <f t="shared" si="604"/>
        <v>7.0607152492578535</v>
      </c>
      <c r="G1322" s="12">
        <f t="shared" si="598"/>
        <v>0.3993736010182351</v>
      </c>
      <c r="H1322" s="26">
        <f t="shared" si="605"/>
        <v>22.882421787286511</v>
      </c>
      <c r="I1322" s="33">
        <f t="shared" si="599"/>
        <v>12.799177819520171</v>
      </c>
      <c r="J1322" s="50">
        <f t="shared" si="600"/>
        <v>12.955177819520172</v>
      </c>
      <c r="K1322" s="33">
        <f t="shared" si="590"/>
        <v>3.3916576219795003</v>
      </c>
      <c r="L1322" s="33">
        <f t="shared" si="606"/>
        <v>-0.99926033992726615</v>
      </c>
      <c r="M1322" s="33">
        <f t="shared" si="591"/>
        <v>3.1031283513457519</v>
      </c>
      <c r="N1322" s="33">
        <f t="shared" si="607"/>
        <v>3.8454818273455316E-2</v>
      </c>
      <c r="O1322" s="33">
        <f t="shared" si="592"/>
        <v>3.1031283513457519</v>
      </c>
      <c r="P1322" s="33">
        <f t="shared" si="593"/>
        <v>177.79615781950085</v>
      </c>
      <c r="Q1322" s="33">
        <f t="shared" si="601"/>
        <v>0.12316568549004614</v>
      </c>
      <c r="R1322" s="33">
        <f t="shared" si="594"/>
        <v>7.0568739594153262</v>
      </c>
      <c r="S1322" s="33">
        <f t="shared" si="602"/>
        <v>-0.99812355336992598</v>
      </c>
      <c r="T1322" s="33">
        <f t="shared" si="595"/>
        <v>3.0803222077632575</v>
      </c>
      <c r="U1322" s="33">
        <f t="shared" si="603"/>
        <v>-6.12321174563887E-2</v>
      </c>
      <c r="V1322" s="72">
        <f t="shared" si="596"/>
        <v>3.2028630994163287</v>
      </c>
      <c r="W1322" s="33">
        <f t="shared" si="597"/>
        <v>183.51053795474544</v>
      </c>
      <c r="X1322" s="80">
        <v>0.85416666666666663</v>
      </c>
      <c r="Z1322" s="16">
        <v>176</v>
      </c>
      <c r="AA1322" s="16">
        <v>52</v>
      </c>
      <c r="AB1322" s="16">
        <v>3.33</v>
      </c>
      <c r="AC1322" s="14">
        <f t="shared" si="615"/>
        <v>176.86759166666667</v>
      </c>
      <c r="AD1322" s="16">
        <v>50</v>
      </c>
      <c r="AE1322" s="16">
        <v>51</v>
      </c>
      <c r="AF1322" s="16">
        <v>5.4</v>
      </c>
      <c r="AG1322" s="14">
        <f t="shared" si="616"/>
        <v>50.851500000000001</v>
      </c>
      <c r="AH1322" s="16">
        <v>2</v>
      </c>
      <c r="AI1322" s="16">
        <v>55</v>
      </c>
      <c r="AJ1322" s="16">
        <v>31.56</v>
      </c>
      <c r="AK1322" s="14">
        <f t="shared" si="617"/>
        <v>2.9254333333333333</v>
      </c>
      <c r="AL1322" s="16">
        <v>181</v>
      </c>
      <c r="AM1322" s="16">
        <v>57</v>
      </c>
      <c r="AN1322" s="16">
        <v>25.85</v>
      </c>
      <c r="AO1322" s="16">
        <f t="shared" si="618"/>
        <v>181.95718055555557</v>
      </c>
      <c r="AP1322" s="16">
        <v>34</v>
      </c>
      <c r="AQ1322" s="16">
        <v>41</v>
      </c>
      <c r="AR1322" s="16">
        <v>24.93</v>
      </c>
      <c r="AS1322" s="14">
        <f t="shared" si="619"/>
        <v>34.690258333333333</v>
      </c>
      <c r="AT1322" s="16">
        <v>12</v>
      </c>
      <c r="AU1322" s="16">
        <v>26</v>
      </c>
      <c r="AV1322" s="16">
        <v>15.42</v>
      </c>
      <c r="AW1322" s="14">
        <f t="shared" si="620"/>
        <v>12.437616666666667</v>
      </c>
      <c r="AX1322" s="14">
        <f t="shared" si="612"/>
        <v>5.0895888888888976</v>
      </c>
      <c r="AY1322" s="14">
        <f t="shared" si="613"/>
        <v>-16.161241666666669</v>
      </c>
      <c r="AZ1322" s="14">
        <f t="shared" si="614"/>
        <v>142.68275</v>
      </c>
    </row>
    <row r="1323" spans="1:52">
      <c r="A1323" s="11">
        <v>0.85486111111111096</v>
      </c>
      <c r="B1323" s="12">
        <f t="shared" si="608"/>
        <v>20.500000000000007</v>
      </c>
      <c r="C1323" s="12">
        <f t="shared" si="609"/>
        <v>27.212834497297962</v>
      </c>
      <c r="D1323" s="12">
        <f t="shared" si="610"/>
        <v>26.830657841742397</v>
      </c>
      <c r="E1323" s="12">
        <f t="shared" si="611"/>
        <v>26.986657841742396</v>
      </c>
      <c r="F1323" s="12">
        <f t="shared" si="604"/>
        <v>7.065090501713275</v>
      </c>
      <c r="G1323" s="12">
        <f t="shared" si="598"/>
        <v>0.39921806526032599</v>
      </c>
      <c r="H1323" s="26">
        <f t="shared" si="605"/>
        <v>22.873510244794947</v>
      </c>
      <c r="I1323" s="33">
        <f t="shared" si="599"/>
        <v>12.815890052853518</v>
      </c>
      <c r="J1323" s="50">
        <f t="shared" si="600"/>
        <v>12.971890052853519</v>
      </c>
      <c r="K1323" s="33">
        <f t="shared" si="590"/>
        <v>3.3960328744349271</v>
      </c>
      <c r="L1323" s="33">
        <f t="shared" si="606"/>
        <v>-0.99925403231782817</v>
      </c>
      <c r="M1323" s="33">
        <f t="shared" si="591"/>
        <v>3.1029646729214733</v>
      </c>
      <c r="N1323" s="33">
        <f t="shared" si="607"/>
        <v>3.8618375115492994E-2</v>
      </c>
      <c r="O1323" s="33">
        <f t="shared" si="592"/>
        <v>3.1029646729214733</v>
      </c>
      <c r="P1323" s="33">
        <f t="shared" si="593"/>
        <v>177.78677973659234</v>
      </c>
      <c r="Q1323" s="33">
        <f t="shared" si="601"/>
        <v>0.1234181784951858</v>
      </c>
      <c r="R1323" s="33">
        <f t="shared" si="594"/>
        <v>7.0713407429664032</v>
      </c>
      <c r="S1323" s="33">
        <f t="shared" si="602"/>
        <v>-0.99805856691324346</v>
      </c>
      <c r="T1323" s="33">
        <f t="shared" si="595"/>
        <v>3.0792699192800121</v>
      </c>
      <c r="U1323" s="33">
        <f t="shared" si="603"/>
        <v>-6.2282397281115752E-2</v>
      </c>
      <c r="V1323" s="72">
        <f t="shared" si="596"/>
        <v>3.2039153878995741</v>
      </c>
      <c r="W1323" s="33">
        <f t="shared" si="597"/>
        <v>183.57082964366563</v>
      </c>
      <c r="X1323" s="80">
        <v>0.85486111111111107</v>
      </c>
      <c r="Z1323" s="16">
        <v>176</v>
      </c>
      <c r="AA1323" s="16">
        <v>51</v>
      </c>
      <c r="AB1323" s="16">
        <v>14.28</v>
      </c>
      <c r="AC1323" s="14">
        <f t="shared" si="615"/>
        <v>176.85396666666668</v>
      </c>
      <c r="AD1323" s="16">
        <v>50</v>
      </c>
      <c r="AE1323" s="16">
        <v>50</v>
      </c>
      <c r="AF1323" s="16">
        <v>32.869999999999997</v>
      </c>
      <c r="AG1323" s="14">
        <f t="shared" si="616"/>
        <v>50.842463888888886</v>
      </c>
      <c r="AH1323" s="16">
        <v>2</v>
      </c>
      <c r="AI1323" s="16">
        <v>56</v>
      </c>
      <c r="AJ1323" s="16">
        <v>31.72</v>
      </c>
      <c r="AK1323" s="14">
        <f t="shared" si="617"/>
        <v>2.9421444444444447</v>
      </c>
      <c r="AL1323" s="16">
        <v>182</v>
      </c>
      <c r="AM1323" s="16">
        <v>1</v>
      </c>
      <c r="AN1323" s="16">
        <v>54.3</v>
      </c>
      <c r="AO1323" s="16">
        <f t="shared" si="618"/>
        <v>182.03174999999999</v>
      </c>
      <c r="AP1323" s="16">
        <v>34</v>
      </c>
      <c r="AQ1323" s="16">
        <v>41</v>
      </c>
      <c r="AR1323" s="16">
        <v>45.61</v>
      </c>
      <c r="AS1323" s="14">
        <f t="shared" si="619"/>
        <v>34.696002777777778</v>
      </c>
      <c r="AT1323" s="16">
        <v>12</v>
      </c>
      <c r="AU1323" s="16">
        <v>27</v>
      </c>
      <c r="AV1323" s="16">
        <v>15.59</v>
      </c>
      <c r="AW1323" s="14">
        <f t="shared" si="620"/>
        <v>12.454330555555556</v>
      </c>
      <c r="AX1323" s="14">
        <f t="shared" si="612"/>
        <v>5.1777833333333092</v>
      </c>
      <c r="AY1323" s="14">
        <f t="shared" si="613"/>
        <v>-16.146461111111108</v>
      </c>
      <c r="AZ1323" s="14">
        <f t="shared" si="614"/>
        <v>142.68279166666667</v>
      </c>
    </row>
    <row r="1324" spans="1:52">
      <c r="A1324" s="11">
        <v>0.85555555555555596</v>
      </c>
      <c r="B1324" s="12">
        <f t="shared" si="608"/>
        <v>20.516666666666662</v>
      </c>
      <c r="C1324" s="12">
        <f t="shared" si="609"/>
        <v>27.229546730631284</v>
      </c>
      <c r="D1324" s="12">
        <f t="shared" si="610"/>
        <v>26.847370075075744</v>
      </c>
      <c r="E1324" s="12">
        <f t="shared" si="611"/>
        <v>27.003370075075743</v>
      </c>
      <c r="F1324" s="12">
        <f t="shared" si="604"/>
        <v>7.0694657541687018</v>
      </c>
      <c r="G1324" s="12">
        <f t="shared" si="598"/>
        <v>0.39906185298213614</v>
      </c>
      <c r="H1324" s="26">
        <f t="shared" si="605"/>
        <v>22.864559940546545</v>
      </c>
      <c r="I1324" s="33">
        <f t="shared" si="599"/>
        <v>12.832602286186841</v>
      </c>
      <c r="J1324" s="50">
        <f t="shared" si="600"/>
        <v>12.988602286186842</v>
      </c>
      <c r="K1324" s="33">
        <f t="shared" si="590"/>
        <v>3.4004081268903477</v>
      </c>
      <c r="L1324" s="33">
        <f t="shared" si="606"/>
        <v>-0.9992477278154166</v>
      </c>
      <c r="M1324" s="33">
        <f t="shared" si="591"/>
        <v>3.1028017649066104</v>
      </c>
      <c r="N1324" s="33">
        <f t="shared" si="607"/>
        <v>3.8781161093075868E-2</v>
      </c>
      <c r="O1324" s="33">
        <f t="shared" si="592"/>
        <v>3.1028017649066104</v>
      </c>
      <c r="P1324" s="33">
        <f t="shared" si="593"/>
        <v>177.77744579489186</v>
      </c>
      <c r="Q1324" s="33">
        <f t="shared" si="601"/>
        <v>0.12367496331743692</v>
      </c>
      <c r="R1324" s="33">
        <f t="shared" si="594"/>
        <v>7.0860534295244104</v>
      </c>
      <c r="S1324" s="33">
        <f t="shared" si="602"/>
        <v>-0.99799254000998205</v>
      </c>
      <c r="T1324" s="33">
        <f t="shared" si="595"/>
        <v>3.0782186526261839</v>
      </c>
      <c r="U1324" s="33">
        <f t="shared" si="603"/>
        <v>-6.3331588361769858E-2</v>
      </c>
      <c r="V1324" s="72">
        <f t="shared" si="596"/>
        <v>3.2049666545534023</v>
      </c>
      <c r="W1324" s="33">
        <f t="shared" si="597"/>
        <v>183.63106278607282</v>
      </c>
      <c r="X1324" s="80">
        <v>0.85555555555555562</v>
      </c>
      <c r="Z1324" s="16">
        <v>176</v>
      </c>
      <c r="AA1324" s="16">
        <v>50</v>
      </c>
      <c r="AB1324" s="16">
        <v>25.47</v>
      </c>
      <c r="AC1324" s="14">
        <f t="shared" si="615"/>
        <v>176.84040833333333</v>
      </c>
      <c r="AD1324" s="16">
        <v>50</v>
      </c>
      <c r="AE1324" s="16">
        <v>50</v>
      </c>
      <c r="AF1324" s="16">
        <v>0.2</v>
      </c>
      <c r="AG1324" s="14">
        <f t="shared" si="616"/>
        <v>50.833388888888891</v>
      </c>
      <c r="AH1324" s="16">
        <v>2</v>
      </c>
      <c r="AI1324" s="16">
        <v>57</v>
      </c>
      <c r="AJ1324" s="16">
        <v>31.89</v>
      </c>
      <c r="AK1324" s="14">
        <f t="shared" si="617"/>
        <v>2.9588583333333331</v>
      </c>
      <c r="AL1324" s="16">
        <v>182</v>
      </c>
      <c r="AM1324" s="16">
        <v>6</v>
      </c>
      <c r="AN1324" s="16">
        <v>22.68</v>
      </c>
      <c r="AO1324" s="16">
        <f t="shared" si="618"/>
        <v>182.1063</v>
      </c>
      <c r="AP1324" s="16">
        <v>34</v>
      </c>
      <c r="AQ1324" s="16">
        <v>42</v>
      </c>
      <c r="AR1324" s="16">
        <v>7.05</v>
      </c>
      <c r="AS1324" s="14">
        <f t="shared" si="619"/>
        <v>34.70195833333333</v>
      </c>
      <c r="AT1324" s="16">
        <v>12</v>
      </c>
      <c r="AU1324" s="16">
        <v>28</v>
      </c>
      <c r="AV1324" s="16">
        <v>15.75</v>
      </c>
      <c r="AW1324" s="14">
        <f t="shared" si="620"/>
        <v>12.471041666666666</v>
      </c>
      <c r="AX1324" s="14">
        <f t="shared" si="612"/>
        <v>5.2658916666666755</v>
      </c>
      <c r="AY1324" s="14">
        <f t="shared" si="613"/>
        <v>-16.131430555555561</v>
      </c>
      <c r="AZ1324" s="14">
        <f t="shared" si="614"/>
        <v>142.68275</v>
      </c>
    </row>
    <row r="1325" spans="1:52">
      <c r="A1325" s="11">
        <v>0.85624999999999996</v>
      </c>
      <c r="B1325" s="12">
        <f t="shared" si="608"/>
        <v>20.533333333333342</v>
      </c>
      <c r="C1325" s="12">
        <f t="shared" si="609"/>
        <v>27.246258963964632</v>
      </c>
      <c r="D1325" s="12">
        <f t="shared" si="610"/>
        <v>26.864082308409067</v>
      </c>
      <c r="E1325" s="12">
        <f t="shared" si="611"/>
        <v>27.020082308409066</v>
      </c>
      <c r="F1325" s="12">
        <f t="shared" si="604"/>
        <v>7.0738410066241206</v>
      </c>
      <c r="G1325" s="12">
        <f t="shared" si="598"/>
        <v>0.39890496730360797</v>
      </c>
      <c r="H1325" s="26">
        <f t="shared" si="605"/>
        <v>22.855571053300835</v>
      </c>
      <c r="I1325" s="33">
        <f t="shared" si="599"/>
        <v>12.849314519520188</v>
      </c>
      <c r="J1325" s="50">
        <f t="shared" si="600"/>
        <v>13.005314519520189</v>
      </c>
      <c r="K1325" s="33">
        <f t="shared" si="590"/>
        <v>3.4047833793457745</v>
      </c>
      <c r="L1325" s="33">
        <f t="shared" si="606"/>
        <v>-0.99924142691655948</v>
      </c>
      <c r="M1325" s="33">
        <f t="shared" si="591"/>
        <v>3.1026396303857826</v>
      </c>
      <c r="N1325" s="33">
        <f t="shared" si="607"/>
        <v>3.8943173134171845E-2</v>
      </c>
      <c r="O1325" s="33">
        <f t="shared" si="592"/>
        <v>3.1026396303857826</v>
      </c>
      <c r="P1325" s="33">
        <f t="shared" si="593"/>
        <v>177.76815617113502</v>
      </c>
      <c r="Q1325" s="33">
        <f t="shared" si="601"/>
        <v>0.12393603546850374</v>
      </c>
      <c r="R1325" s="33">
        <f t="shared" si="594"/>
        <v>7.1010117619289401</v>
      </c>
      <c r="S1325" s="33">
        <f t="shared" si="602"/>
        <v>-0.99792547705498824</v>
      </c>
      <c r="T1325" s="33">
        <f t="shared" si="595"/>
        <v>3.0771684249747993</v>
      </c>
      <c r="U1325" s="33">
        <f t="shared" si="603"/>
        <v>-6.437967260381483E-2</v>
      </c>
      <c r="V1325" s="72">
        <f t="shared" si="596"/>
        <v>3.206016882204787</v>
      </c>
      <c r="W1325" s="33">
        <f t="shared" si="597"/>
        <v>183.6912363980251</v>
      </c>
      <c r="X1325" s="80">
        <v>0.85625000000000007</v>
      </c>
      <c r="Z1325" s="16">
        <v>176</v>
      </c>
      <c r="AA1325" s="16">
        <v>49</v>
      </c>
      <c r="AB1325" s="16">
        <v>36.909999999999997</v>
      </c>
      <c r="AC1325" s="14">
        <f t="shared" si="615"/>
        <v>176.82691944444446</v>
      </c>
      <c r="AD1325" s="16">
        <v>50</v>
      </c>
      <c r="AE1325" s="16">
        <v>49</v>
      </c>
      <c r="AF1325" s="16">
        <v>27.39</v>
      </c>
      <c r="AG1325" s="14">
        <f t="shared" si="616"/>
        <v>50.824275</v>
      </c>
      <c r="AH1325" s="16">
        <v>2</v>
      </c>
      <c r="AI1325" s="16">
        <v>58</v>
      </c>
      <c r="AJ1325" s="16">
        <v>32.049999999999997</v>
      </c>
      <c r="AK1325" s="14">
        <f t="shared" si="617"/>
        <v>2.9755694444444445</v>
      </c>
      <c r="AL1325" s="16">
        <v>182</v>
      </c>
      <c r="AM1325" s="16">
        <v>10</v>
      </c>
      <c r="AN1325" s="16">
        <v>50.98</v>
      </c>
      <c r="AO1325" s="16">
        <f t="shared" si="618"/>
        <v>182.18082777777778</v>
      </c>
      <c r="AP1325" s="16">
        <v>34</v>
      </c>
      <c r="AQ1325" s="16">
        <v>42</v>
      </c>
      <c r="AR1325" s="16">
        <v>29.27</v>
      </c>
      <c r="AS1325" s="14">
        <f t="shared" si="619"/>
        <v>34.708130555555556</v>
      </c>
      <c r="AT1325" s="16">
        <v>12</v>
      </c>
      <c r="AU1325" s="16">
        <v>29</v>
      </c>
      <c r="AV1325" s="16">
        <v>15.92</v>
      </c>
      <c r="AW1325" s="14">
        <f t="shared" si="620"/>
        <v>12.487755555555555</v>
      </c>
      <c r="AX1325" s="14">
        <f t="shared" si="612"/>
        <v>5.3539083333333224</v>
      </c>
      <c r="AY1325" s="14">
        <f t="shared" si="613"/>
        <v>-16.116144444444444</v>
      </c>
      <c r="AZ1325" s="14">
        <f t="shared" si="614"/>
        <v>142.68279166666667</v>
      </c>
    </row>
    <row r="1326" spans="1:52">
      <c r="A1326" s="11">
        <v>0.85694444444444495</v>
      </c>
      <c r="B1326" s="12">
        <f t="shared" si="608"/>
        <v>20.549999999999997</v>
      </c>
      <c r="C1326" s="12">
        <f t="shared" si="609"/>
        <v>27.262971197297954</v>
      </c>
      <c r="D1326" s="12">
        <f t="shared" si="610"/>
        <v>26.880794541742411</v>
      </c>
      <c r="E1326" s="12">
        <f t="shared" si="611"/>
        <v>27.03679454174241</v>
      </c>
      <c r="F1326" s="12">
        <f t="shared" si="604"/>
        <v>7.0782162590795474</v>
      </c>
      <c r="G1326" s="12">
        <f t="shared" si="598"/>
        <v>0.39874741135741998</v>
      </c>
      <c r="H1326" s="26">
        <f t="shared" si="605"/>
        <v>22.846543762547075</v>
      </c>
      <c r="I1326" s="33">
        <f t="shared" si="599"/>
        <v>12.866026752853511</v>
      </c>
      <c r="J1326" s="50">
        <f t="shared" si="600"/>
        <v>13.022026752853511</v>
      </c>
      <c r="K1326" s="33">
        <f t="shared" si="590"/>
        <v>3.4091586318011946</v>
      </c>
      <c r="L1326" s="33">
        <f t="shared" si="606"/>
        <v>-0.99923513011731269</v>
      </c>
      <c r="M1326" s="33">
        <f t="shared" si="591"/>
        <v>3.1024782724262692</v>
      </c>
      <c r="N1326" s="33">
        <f t="shared" si="607"/>
        <v>3.9104408184211799E-2</v>
      </c>
      <c r="O1326" s="33">
        <f t="shared" si="592"/>
        <v>3.1024782724262692</v>
      </c>
      <c r="P1326" s="33">
        <f t="shared" si="593"/>
        <v>177.7589110410641</v>
      </c>
      <c r="Q1326" s="33">
        <f t="shared" si="601"/>
        <v>0.12420139038617342</v>
      </c>
      <c r="R1326" s="33">
        <f t="shared" si="594"/>
        <v>7.1162154787844543</v>
      </c>
      <c r="S1326" s="33">
        <f t="shared" si="602"/>
        <v>-0.99785738251139389</v>
      </c>
      <c r="T1326" s="33">
        <f t="shared" si="595"/>
        <v>3.076119253479078</v>
      </c>
      <c r="U1326" s="33">
        <f t="shared" si="603"/>
        <v>-6.5426631943803715E-2</v>
      </c>
      <c r="V1326" s="72">
        <f t="shared" si="596"/>
        <v>3.2070660537005082</v>
      </c>
      <c r="W1326" s="33">
        <f t="shared" si="597"/>
        <v>183.75134949671536</v>
      </c>
      <c r="X1326" s="80">
        <v>0.8569444444444444</v>
      </c>
      <c r="Z1326" s="16">
        <v>176</v>
      </c>
      <c r="AA1326" s="16">
        <v>48</v>
      </c>
      <c r="AB1326" s="16">
        <v>48.6</v>
      </c>
      <c r="AC1326" s="14">
        <f t="shared" si="615"/>
        <v>176.8135</v>
      </c>
      <c r="AD1326" s="16">
        <v>50</v>
      </c>
      <c r="AE1326" s="16">
        <v>48</v>
      </c>
      <c r="AF1326" s="16">
        <v>54.44</v>
      </c>
      <c r="AG1326" s="14">
        <f t="shared" si="616"/>
        <v>50.815122222222222</v>
      </c>
      <c r="AH1326" s="16">
        <v>2</v>
      </c>
      <c r="AI1326" s="16">
        <v>59</v>
      </c>
      <c r="AJ1326" s="16">
        <v>32.22</v>
      </c>
      <c r="AK1326" s="14">
        <f t="shared" si="617"/>
        <v>2.9922833333333334</v>
      </c>
      <c r="AL1326" s="16">
        <v>182</v>
      </c>
      <c r="AM1326" s="16">
        <v>15</v>
      </c>
      <c r="AN1326" s="16">
        <v>19.21</v>
      </c>
      <c r="AO1326" s="16">
        <f t="shared" si="618"/>
        <v>182.25533611111112</v>
      </c>
      <c r="AP1326" s="16">
        <v>34</v>
      </c>
      <c r="AQ1326" s="16">
        <v>42</v>
      </c>
      <c r="AR1326" s="16">
        <v>52.26</v>
      </c>
      <c r="AS1326" s="14">
        <f t="shared" si="619"/>
        <v>34.714516666666668</v>
      </c>
      <c r="AT1326" s="16">
        <v>12</v>
      </c>
      <c r="AU1326" s="16">
        <v>30</v>
      </c>
      <c r="AV1326" s="16">
        <v>16.079999999999998</v>
      </c>
      <c r="AW1326" s="14">
        <f t="shared" si="620"/>
        <v>12.504466666666666</v>
      </c>
      <c r="AX1326" s="14">
        <f t="shared" si="612"/>
        <v>5.4418361111111153</v>
      </c>
      <c r="AY1326" s="14">
        <f t="shared" si="613"/>
        <v>-16.100605555555553</v>
      </c>
      <c r="AZ1326" s="14">
        <f t="shared" si="614"/>
        <v>142.68275</v>
      </c>
    </row>
    <row r="1327" spans="1:52">
      <c r="A1327" s="11">
        <v>0.85763888888888895</v>
      </c>
      <c r="B1327" s="12">
        <f t="shared" si="608"/>
        <v>20.566666666666677</v>
      </c>
      <c r="C1327" s="12">
        <f t="shared" si="609"/>
        <v>27.279683430631298</v>
      </c>
      <c r="D1327" s="12">
        <f t="shared" si="610"/>
        <v>26.897506775075737</v>
      </c>
      <c r="E1327" s="12">
        <f t="shared" si="611"/>
        <v>27.053506775075736</v>
      </c>
      <c r="F1327" s="12">
        <f t="shared" si="604"/>
        <v>7.0825915115349698</v>
      </c>
      <c r="G1327" s="12">
        <f t="shared" si="598"/>
        <v>0.39858918828891865</v>
      </c>
      <c r="H1327" s="26">
        <f t="shared" si="605"/>
        <v>22.837478248500339</v>
      </c>
      <c r="I1327" s="33">
        <f t="shared" si="599"/>
        <v>12.882738986186855</v>
      </c>
      <c r="J1327" s="50">
        <f t="shared" si="600"/>
        <v>13.038738986186855</v>
      </c>
      <c r="K1327" s="33">
        <f t="shared" si="590"/>
        <v>3.4135338842566214</v>
      </c>
      <c r="L1327" s="33">
        <f t="shared" si="606"/>
        <v>-0.99922883791321959</v>
      </c>
      <c r="M1327" s="33">
        <f t="shared" si="591"/>
        <v>3.1023176940779518</v>
      </c>
      <c r="N1327" s="33">
        <f t="shared" si="607"/>
        <v>3.9264863206138895E-2</v>
      </c>
      <c r="O1327" s="33">
        <f t="shared" si="592"/>
        <v>3.1023176940779518</v>
      </c>
      <c r="P1327" s="33">
        <f t="shared" si="593"/>
        <v>177.74971057942429</v>
      </c>
      <c r="Q1327" s="33">
        <f t="shared" si="601"/>
        <v>0.12447102343444728</v>
      </c>
      <c r="R1327" s="33">
        <f t="shared" si="594"/>
        <v>7.1316643144677947</v>
      </c>
      <c r="S1327" s="33">
        <f t="shared" si="602"/>
        <v>-0.99778826091028883</v>
      </c>
      <c r="T1327" s="33">
        <f t="shared" si="595"/>
        <v>3.0750711552721213</v>
      </c>
      <c r="U1327" s="33">
        <f t="shared" si="603"/>
        <v>-6.6472448349835844E-2</v>
      </c>
      <c r="V1327" s="72">
        <f t="shared" si="596"/>
        <v>3.208114151907465</v>
      </c>
      <c r="W1327" s="33">
        <f t="shared" si="597"/>
        <v>183.81140110048921</v>
      </c>
      <c r="X1327" s="80">
        <v>0.85763888888888884</v>
      </c>
      <c r="Z1327" s="16">
        <v>176</v>
      </c>
      <c r="AA1327" s="16">
        <v>48</v>
      </c>
      <c r="AB1327" s="16">
        <v>0.53</v>
      </c>
      <c r="AC1327" s="14">
        <f t="shared" si="615"/>
        <v>176.80014722222222</v>
      </c>
      <c r="AD1327" s="16">
        <v>50</v>
      </c>
      <c r="AE1327" s="16">
        <v>48</v>
      </c>
      <c r="AF1327" s="16">
        <v>21.35</v>
      </c>
      <c r="AG1327" s="14">
        <f t="shared" si="616"/>
        <v>50.805930555555555</v>
      </c>
      <c r="AH1327" s="16">
        <v>3</v>
      </c>
      <c r="AI1327" s="16">
        <v>0</v>
      </c>
      <c r="AJ1327" s="16">
        <v>32.380000000000003</v>
      </c>
      <c r="AK1327" s="14">
        <f t="shared" si="617"/>
        <v>3.0089944444444443</v>
      </c>
      <c r="AL1327" s="16">
        <v>182</v>
      </c>
      <c r="AM1327" s="16">
        <v>19</v>
      </c>
      <c r="AN1327" s="16">
        <v>47.35</v>
      </c>
      <c r="AO1327" s="16">
        <f t="shared" si="618"/>
        <v>182.32981944444444</v>
      </c>
      <c r="AP1327" s="16">
        <v>34</v>
      </c>
      <c r="AQ1327" s="16">
        <v>43</v>
      </c>
      <c r="AR1327" s="16">
        <v>16.02</v>
      </c>
      <c r="AS1327" s="14">
        <f t="shared" si="619"/>
        <v>34.721116666666667</v>
      </c>
      <c r="AT1327" s="16">
        <v>12</v>
      </c>
      <c r="AU1327" s="16">
        <v>31</v>
      </c>
      <c r="AV1327" s="16">
        <v>16.25</v>
      </c>
      <c r="AW1327" s="14">
        <f t="shared" si="620"/>
        <v>12.521180555555556</v>
      </c>
      <c r="AX1327" s="14">
        <f t="shared" si="612"/>
        <v>5.5296722222222172</v>
      </c>
      <c r="AY1327" s="14">
        <f t="shared" si="613"/>
        <v>-16.084813888888888</v>
      </c>
      <c r="AZ1327" s="14">
        <f t="shared" si="614"/>
        <v>142.6827916666667</v>
      </c>
    </row>
    <row r="1328" spans="1:52">
      <c r="A1328" s="11">
        <v>0.85833333333333295</v>
      </c>
      <c r="B1328" s="12">
        <f t="shared" si="608"/>
        <v>20.583333333333336</v>
      </c>
      <c r="C1328" s="12">
        <f t="shared" si="609"/>
        <v>27.296395663964624</v>
      </c>
      <c r="D1328" s="12">
        <f t="shared" si="610"/>
        <v>26.914219008409059</v>
      </c>
      <c r="E1328" s="12">
        <f t="shared" si="611"/>
        <v>27.070219008409058</v>
      </c>
      <c r="F1328" s="12">
        <f t="shared" si="604"/>
        <v>7.0869667639903886</v>
      </c>
      <c r="G1328" s="12">
        <f t="shared" si="598"/>
        <v>0.39843030125604528</v>
      </c>
      <c r="H1328" s="26">
        <f t="shared" si="605"/>
        <v>22.828374692097338</v>
      </c>
      <c r="I1328" s="33">
        <f t="shared" si="599"/>
        <v>12.899451219520181</v>
      </c>
      <c r="J1328" s="50">
        <f t="shared" si="600"/>
        <v>13.055451219520181</v>
      </c>
      <c r="K1328" s="33">
        <f t="shared" si="590"/>
        <v>3.417909136712042</v>
      </c>
      <c r="L1328" s="33">
        <f t="shared" si="606"/>
        <v>-0.99922255079927258</v>
      </c>
      <c r="M1328" s="33">
        <f t="shared" si="591"/>
        <v>3.1021578983732505</v>
      </c>
      <c r="N1328" s="33">
        <f t="shared" si="607"/>
        <v>3.9424535180460865E-2</v>
      </c>
      <c r="O1328" s="33">
        <f t="shared" si="592"/>
        <v>3.1021578983732505</v>
      </c>
      <c r="P1328" s="33">
        <f t="shared" si="593"/>
        <v>177.7405549599606</v>
      </c>
      <c r="Q1328" s="33">
        <f t="shared" si="601"/>
        <v>0.12474492990366731</v>
      </c>
      <c r="R1328" s="33">
        <f t="shared" si="594"/>
        <v>7.1473579991354317</v>
      </c>
      <c r="S1328" s="33">
        <f t="shared" si="602"/>
        <v>-0.99771811685039147</v>
      </c>
      <c r="T1328" s="33">
        <f t="shared" si="595"/>
        <v>3.074024147466623</v>
      </c>
      <c r="U1328" s="33">
        <f t="shared" si="603"/>
        <v>-6.7517103821985336E-2</v>
      </c>
      <c r="V1328" s="72">
        <f t="shared" si="596"/>
        <v>3.2091611597129632</v>
      </c>
      <c r="W1328" s="33">
        <f t="shared" si="597"/>
        <v>183.87139022886151</v>
      </c>
      <c r="X1328" s="80">
        <v>0.85833333333333339</v>
      </c>
      <c r="Z1328" s="16">
        <v>176</v>
      </c>
      <c r="AA1328" s="16">
        <v>47</v>
      </c>
      <c r="AB1328" s="16">
        <v>12.71</v>
      </c>
      <c r="AC1328" s="14">
        <f t="shared" si="615"/>
        <v>176.78686388888889</v>
      </c>
      <c r="AD1328" s="16">
        <v>50</v>
      </c>
      <c r="AE1328" s="16">
        <v>47</v>
      </c>
      <c r="AF1328" s="16">
        <v>48.13</v>
      </c>
      <c r="AG1328" s="14">
        <f t="shared" si="616"/>
        <v>50.796702777777774</v>
      </c>
      <c r="AH1328" s="16">
        <v>3</v>
      </c>
      <c r="AI1328" s="16">
        <v>1</v>
      </c>
      <c r="AJ1328" s="16">
        <v>32.54</v>
      </c>
      <c r="AK1328" s="14">
        <f t="shared" si="617"/>
        <v>3.0257055555555556</v>
      </c>
      <c r="AL1328" s="16">
        <v>182</v>
      </c>
      <c r="AM1328" s="16">
        <v>24</v>
      </c>
      <c r="AN1328" s="16">
        <v>15.42</v>
      </c>
      <c r="AO1328" s="16">
        <f t="shared" si="618"/>
        <v>182.40428333333332</v>
      </c>
      <c r="AP1328" s="16">
        <v>34</v>
      </c>
      <c r="AQ1328" s="16">
        <v>43</v>
      </c>
      <c r="AR1328" s="16">
        <v>40.549999999999997</v>
      </c>
      <c r="AS1328" s="14">
        <f t="shared" si="619"/>
        <v>34.727930555555552</v>
      </c>
      <c r="AT1328" s="16">
        <v>12</v>
      </c>
      <c r="AU1328" s="16">
        <v>32</v>
      </c>
      <c r="AV1328" s="16">
        <v>16.41</v>
      </c>
      <c r="AW1328" s="14">
        <f t="shared" si="620"/>
        <v>12.537891666666667</v>
      </c>
      <c r="AX1328" s="14">
        <f t="shared" si="612"/>
        <v>5.6174194444444367</v>
      </c>
      <c r="AY1328" s="14">
        <f t="shared" si="613"/>
        <v>-16.068772222222222</v>
      </c>
      <c r="AZ1328" s="14">
        <f t="shared" si="614"/>
        <v>142.68279166666667</v>
      </c>
    </row>
    <row r="1329" spans="1:52">
      <c r="A1329" s="11">
        <v>0.85902777777777795</v>
      </c>
      <c r="B1329" s="12">
        <f t="shared" si="608"/>
        <v>20.599999999999991</v>
      </c>
      <c r="C1329" s="12">
        <f t="shared" si="609"/>
        <v>27.313107897297947</v>
      </c>
      <c r="D1329" s="12">
        <f t="shared" si="610"/>
        <v>26.930931241742407</v>
      </c>
      <c r="E1329" s="12">
        <f t="shared" si="611"/>
        <v>27.086931241742406</v>
      </c>
      <c r="F1329" s="12">
        <f t="shared" si="604"/>
        <v>7.0913420164458163</v>
      </c>
      <c r="G1329" s="12">
        <f t="shared" si="598"/>
        <v>0.39827075342926505</v>
      </c>
      <c r="H1329" s="26">
        <f t="shared" si="605"/>
        <v>22.819233274992346</v>
      </c>
      <c r="I1329" s="33">
        <f t="shared" si="599"/>
        <v>12.916163452853503</v>
      </c>
      <c r="J1329" s="50">
        <f t="shared" si="600"/>
        <v>13.072163452853504</v>
      </c>
      <c r="K1329" s="33">
        <f t="shared" si="590"/>
        <v>3.4222843891674626</v>
      </c>
      <c r="L1329" s="33">
        <f t="shared" si="606"/>
        <v>-0.99921626926987162</v>
      </c>
      <c r="M1329" s="33">
        <f t="shared" si="591"/>
        <v>3.1019988883270999</v>
      </c>
      <c r="N1329" s="33">
        <f t="shared" si="607"/>
        <v>3.9583421105297667E-2</v>
      </c>
      <c r="O1329" s="33">
        <f t="shared" si="592"/>
        <v>3.1019988883270999</v>
      </c>
      <c r="P1329" s="33">
        <f t="shared" si="593"/>
        <v>177.73144435541599</v>
      </c>
      <c r="Q1329" s="33">
        <f t="shared" si="601"/>
        <v>0.12502310501065078</v>
      </c>
      <c r="R1329" s="33">
        <f t="shared" si="594"/>
        <v>7.1632962587311848</v>
      </c>
      <c r="S1329" s="33">
        <f t="shared" si="602"/>
        <v>-0.9976469549977135</v>
      </c>
      <c r="T1329" s="33">
        <f t="shared" si="595"/>
        <v>3.0729782471545812</v>
      </c>
      <c r="U1329" s="33">
        <f t="shared" si="603"/>
        <v>-6.8560580392748954E-2</v>
      </c>
      <c r="V1329" s="72">
        <f t="shared" si="596"/>
        <v>3.210207060025005</v>
      </c>
      <c r="W1329" s="33">
        <f t="shared" si="597"/>
        <v>183.93131590253293</v>
      </c>
      <c r="X1329" s="80">
        <v>0.85902777777777783</v>
      </c>
      <c r="Z1329" s="16">
        <v>176</v>
      </c>
      <c r="AA1329" s="16">
        <v>46</v>
      </c>
      <c r="AB1329" s="16">
        <v>25.14</v>
      </c>
      <c r="AC1329" s="14">
        <f t="shared" si="615"/>
        <v>176.77365</v>
      </c>
      <c r="AD1329" s="16">
        <v>50</v>
      </c>
      <c r="AE1329" s="16">
        <v>47</v>
      </c>
      <c r="AF1329" s="16">
        <v>14.76</v>
      </c>
      <c r="AG1329" s="14">
        <f t="shared" si="616"/>
        <v>50.787433333333333</v>
      </c>
      <c r="AH1329" s="16">
        <v>3</v>
      </c>
      <c r="AI1329" s="16">
        <v>2</v>
      </c>
      <c r="AJ1329" s="16">
        <v>32.71</v>
      </c>
      <c r="AK1329" s="14">
        <f t="shared" si="617"/>
        <v>3.0424194444444446</v>
      </c>
      <c r="AL1329" s="16">
        <v>182</v>
      </c>
      <c r="AM1329" s="16">
        <v>28</v>
      </c>
      <c r="AN1329" s="16">
        <v>43.41</v>
      </c>
      <c r="AO1329" s="16">
        <f t="shared" si="618"/>
        <v>182.478725</v>
      </c>
      <c r="AP1329" s="16">
        <v>34</v>
      </c>
      <c r="AQ1329" s="16">
        <v>44</v>
      </c>
      <c r="AR1329" s="16">
        <v>5.86</v>
      </c>
      <c r="AS1329" s="14">
        <f t="shared" si="619"/>
        <v>34.734961111111112</v>
      </c>
      <c r="AT1329" s="16">
        <v>12</v>
      </c>
      <c r="AU1329" s="16">
        <v>33</v>
      </c>
      <c r="AV1329" s="16">
        <v>16.57</v>
      </c>
      <c r="AW1329" s="14">
        <f t="shared" si="620"/>
        <v>12.554602777777777</v>
      </c>
      <c r="AX1329" s="14">
        <f t="shared" si="612"/>
        <v>5.7050749999999937</v>
      </c>
      <c r="AY1329" s="14">
        <f t="shared" si="613"/>
        <v>-16.052472222222221</v>
      </c>
      <c r="AZ1329" s="14">
        <f t="shared" si="614"/>
        <v>142.68275</v>
      </c>
    </row>
    <row r="1330" spans="1:52">
      <c r="A1330" s="11">
        <v>0.85972222222222205</v>
      </c>
      <c r="B1330" s="12">
        <f t="shared" si="608"/>
        <v>20.616666666666671</v>
      </c>
      <c r="C1330" s="12">
        <f t="shared" si="609"/>
        <v>27.329820130631294</v>
      </c>
      <c r="D1330" s="12">
        <f t="shared" si="610"/>
        <v>26.947643475075729</v>
      </c>
      <c r="E1330" s="12">
        <f t="shared" si="611"/>
        <v>27.103643475075728</v>
      </c>
      <c r="F1330" s="12">
        <f t="shared" si="604"/>
        <v>7.0957172689012369</v>
      </c>
      <c r="G1330" s="12">
        <f t="shared" si="598"/>
        <v>0.39811054799149687</v>
      </c>
      <c r="H1330" s="26">
        <f t="shared" si="605"/>
        <v>22.810054179553184</v>
      </c>
      <c r="I1330" s="33">
        <f t="shared" si="599"/>
        <v>12.932875686186851</v>
      </c>
      <c r="J1330" s="50">
        <f t="shared" si="600"/>
        <v>13.088875686186851</v>
      </c>
      <c r="K1330" s="33">
        <f t="shared" si="590"/>
        <v>3.4266596416228898</v>
      </c>
      <c r="L1330" s="33">
        <f t="shared" si="606"/>
        <v>-0.99920999381878639</v>
      </c>
      <c r="M1330" s="33">
        <f t="shared" si="591"/>
        <v>3.1018406669368739</v>
      </c>
      <c r="N1330" s="33">
        <f t="shared" si="607"/>
        <v>3.9741517996432295E-2</v>
      </c>
      <c r="O1330" s="33">
        <f t="shared" si="592"/>
        <v>3.1018406669368739</v>
      </c>
      <c r="P1330" s="33">
        <f t="shared" si="593"/>
        <v>177.72237893752734</v>
      </c>
      <c r="Q1330" s="33">
        <f t="shared" si="601"/>
        <v>0.12530554389882229</v>
      </c>
      <c r="R1330" s="33">
        <f t="shared" si="594"/>
        <v>7.1794788149937787</v>
      </c>
      <c r="S1330" s="33">
        <f t="shared" si="602"/>
        <v>-0.99757478008522016</v>
      </c>
      <c r="T1330" s="33">
        <f t="shared" si="595"/>
        <v>3.0719334714070143</v>
      </c>
      <c r="U1330" s="33">
        <f t="shared" si="603"/>
        <v>-6.9602860127474714E-2</v>
      </c>
      <c r="V1330" s="72">
        <f t="shared" si="596"/>
        <v>3.2112518357725719</v>
      </c>
      <c r="W1330" s="33">
        <f t="shared" si="597"/>
        <v>183.99117714340613</v>
      </c>
      <c r="X1330" s="80">
        <v>0.85972222222222217</v>
      </c>
      <c r="Z1330" s="16">
        <v>176</v>
      </c>
      <c r="AA1330" s="16">
        <v>45</v>
      </c>
      <c r="AB1330" s="16">
        <v>37.82</v>
      </c>
      <c r="AC1330" s="14">
        <f t="shared" si="615"/>
        <v>176.76050555555557</v>
      </c>
      <c r="AD1330" s="16">
        <v>50</v>
      </c>
      <c r="AE1330" s="16">
        <v>46</v>
      </c>
      <c r="AF1330" s="16">
        <v>41.26</v>
      </c>
      <c r="AG1330" s="14">
        <f t="shared" si="616"/>
        <v>50.778127777777776</v>
      </c>
      <c r="AH1330" s="16">
        <v>3</v>
      </c>
      <c r="AI1330" s="16">
        <v>3</v>
      </c>
      <c r="AJ1330" s="16">
        <v>32.869999999999997</v>
      </c>
      <c r="AK1330" s="14">
        <f t="shared" si="617"/>
        <v>3.0591305555555555</v>
      </c>
      <c r="AL1330" s="16">
        <v>182</v>
      </c>
      <c r="AM1330" s="16">
        <v>33</v>
      </c>
      <c r="AN1330" s="16">
        <v>11.3</v>
      </c>
      <c r="AO1330" s="16">
        <f t="shared" si="618"/>
        <v>182.5531388888889</v>
      </c>
      <c r="AP1330" s="16">
        <v>34</v>
      </c>
      <c r="AQ1330" s="16">
        <v>44</v>
      </c>
      <c r="AR1330" s="16">
        <v>31.93</v>
      </c>
      <c r="AS1330" s="14">
        <f t="shared" si="619"/>
        <v>34.742202777777777</v>
      </c>
      <c r="AT1330" s="16">
        <v>12</v>
      </c>
      <c r="AU1330" s="16">
        <v>34</v>
      </c>
      <c r="AV1330" s="16">
        <v>16.739999999999998</v>
      </c>
      <c r="AW1330" s="14">
        <f t="shared" si="620"/>
        <v>12.571316666666666</v>
      </c>
      <c r="AX1330" s="14">
        <f t="shared" si="612"/>
        <v>5.7926333333333275</v>
      </c>
      <c r="AY1330" s="14">
        <f t="shared" si="613"/>
        <v>-16.035924999999999</v>
      </c>
      <c r="AZ1330" s="14">
        <f t="shared" si="614"/>
        <v>142.68279166666667</v>
      </c>
    </row>
    <row r="1331" spans="1:52">
      <c r="A1331" s="11">
        <v>0.86041666666666705</v>
      </c>
      <c r="B1331" s="12">
        <f t="shared" si="608"/>
        <v>20.633333333333329</v>
      </c>
      <c r="C1331" s="12">
        <f t="shared" si="609"/>
        <v>27.346532363964617</v>
      </c>
      <c r="D1331" s="12">
        <f t="shared" si="610"/>
        <v>26.964355708409077</v>
      </c>
      <c r="E1331" s="12">
        <f t="shared" si="611"/>
        <v>27.120355708409075</v>
      </c>
      <c r="F1331" s="12">
        <f t="shared" si="604"/>
        <v>7.1000925213566637</v>
      </c>
      <c r="G1331" s="12">
        <f t="shared" si="598"/>
        <v>0.3979496881380396</v>
      </c>
      <c r="H1331" s="26">
        <f t="shared" si="605"/>
        <v>22.800837588856989</v>
      </c>
      <c r="I1331" s="33">
        <f t="shared" si="599"/>
        <v>12.949587919520173</v>
      </c>
      <c r="J1331" s="50">
        <f t="shared" si="600"/>
        <v>13.105587919520174</v>
      </c>
      <c r="K1331" s="33">
        <f t="shared" si="590"/>
        <v>3.4310348940783104</v>
      </c>
      <c r="L1331" s="33">
        <f t="shared" si="606"/>
        <v>-0.99920372493911536</v>
      </c>
      <c r="M1331" s="33">
        <f t="shared" si="591"/>
        <v>3.1016832371823453</v>
      </c>
      <c r="N1331" s="33">
        <f t="shared" si="607"/>
        <v>3.9898822887357521E-2</v>
      </c>
      <c r="O1331" s="33">
        <f t="shared" si="592"/>
        <v>3.1016832371823453</v>
      </c>
      <c r="P1331" s="33">
        <f t="shared" si="593"/>
        <v>177.7133588770231</v>
      </c>
      <c r="Q1331" s="33">
        <f t="shared" si="601"/>
        <v>0.12559224163834776</v>
      </c>
      <c r="R1331" s="33">
        <f t="shared" si="594"/>
        <v>7.1959053854645303</v>
      </c>
      <c r="S1331" s="33">
        <f t="shared" si="602"/>
        <v>-0.99750159691248796</v>
      </c>
      <c r="T1331" s="33">
        <f t="shared" si="595"/>
        <v>3.0708898372736826</v>
      </c>
      <c r="U1331" s="33">
        <f t="shared" si="603"/>
        <v>-7.0643925124786178E-2</v>
      </c>
      <c r="V1331" s="72">
        <f t="shared" si="596"/>
        <v>3.2122954699059036</v>
      </c>
      <c r="W1331" s="33">
        <f t="shared" si="597"/>
        <v>184.05097297460185</v>
      </c>
      <c r="X1331" s="80">
        <v>0.86041666666666661</v>
      </c>
      <c r="Z1331" s="16">
        <v>176</v>
      </c>
      <c r="AA1331" s="16">
        <v>44</v>
      </c>
      <c r="AB1331" s="16">
        <v>50.75</v>
      </c>
      <c r="AC1331" s="14">
        <f t="shared" si="615"/>
        <v>176.74743055555555</v>
      </c>
      <c r="AD1331" s="16">
        <v>50</v>
      </c>
      <c r="AE1331" s="16">
        <v>46</v>
      </c>
      <c r="AF1331" s="16">
        <v>7.63</v>
      </c>
      <c r="AG1331" s="14">
        <f t="shared" si="616"/>
        <v>50.768786111111112</v>
      </c>
      <c r="AH1331" s="16">
        <v>3</v>
      </c>
      <c r="AI1331" s="16">
        <v>4</v>
      </c>
      <c r="AJ1331" s="16">
        <v>33.04</v>
      </c>
      <c r="AK1331" s="14">
        <f t="shared" si="617"/>
        <v>3.0758444444444444</v>
      </c>
      <c r="AL1331" s="16">
        <v>182</v>
      </c>
      <c r="AM1331" s="16">
        <v>37</v>
      </c>
      <c r="AN1331" s="16">
        <v>39.11</v>
      </c>
      <c r="AO1331" s="16">
        <f t="shared" si="618"/>
        <v>182.62753055555555</v>
      </c>
      <c r="AP1331" s="16">
        <v>34</v>
      </c>
      <c r="AQ1331" s="16">
        <v>44</v>
      </c>
      <c r="AR1331" s="16">
        <v>58.78</v>
      </c>
      <c r="AS1331" s="14">
        <f t="shared" si="619"/>
        <v>34.749661111111109</v>
      </c>
      <c r="AT1331" s="16">
        <v>12</v>
      </c>
      <c r="AU1331" s="16">
        <v>35</v>
      </c>
      <c r="AV1331" s="16">
        <v>16.899999999999999</v>
      </c>
      <c r="AW1331" s="14">
        <f t="shared" si="620"/>
        <v>12.588027777777778</v>
      </c>
      <c r="AX1331" s="14">
        <f t="shared" si="612"/>
        <v>5.8800999999999988</v>
      </c>
      <c r="AY1331" s="14">
        <f t="shared" si="613"/>
        <v>-16.019125000000003</v>
      </c>
      <c r="AZ1331" s="14">
        <f t="shared" si="614"/>
        <v>142.68275000000003</v>
      </c>
    </row>
    <row r="1332" spans="1:52">
      <c r="A1332" s="11">
        <v>0.86111111111111105</v>
      </c>
      <c r="B1332" s="12">
        <f t="shared" si="608"/>
        <v>20.650000000000009</v>
      </c>
      <c r="C1332" s="12">
        <f t="shared" si="609"/>
        <v>27.363244597297964</v>
      </c>
      <c r="D1332" s="12">
        <f t="shared" si="610"/>
        <v>26.981067941742399</v>
      </c>
      <c r="E1332" s="12">
        <f t="shared" si="611"/>
        <v>27.137067941742398</v>
      </c>
      <c r="F1332" s="12">
        <f t="shared" si="604"/>
        <v>7.1044677738120843</v>
      </c>
      <c r="G1332" s="12">
        <f t="shared" si="598"/>
        <v>0.39778817707650216</v>
      </c>
      <c r="H1332" s="26">
        <f t="shared" si="605"/>
        <v>22.791583686686216</v>
      </c>
      <c r="I1332" s="33">
        <f t="shared" si="599"/>
        <v>12.96630015285352</v>
      </c>
      <c r="J1332" s="50">
        <f t="shared" si="600"/>
        <v>13.122300152853521</v>
      </c>
      <c r="K1332" s="33">
        <f t="shared" si="590"/>
        <v>3.4354101465337368</v>
      </c>
      <c r="L1332" s="33">
        <f t="shared" si="606"/>
        <v>-0.99919746312324675</v>
      </c>
      <c r="M1332" s="33">
        <f t="shared" si="591"/>
        <v>3.1015266020256158</v>
      </c>
      <c r="N1332" s="33">
        <f t="shared" si="607"/>
        <v>4.0055332829325281E-2</v>
      </c>
      <c r="O1332" s="33">
        <f t="shared" si="592"/>
        <v>3.1015266020256158</v>
      </c>
      <c r="P1332" s="33">
        <f t="shared" si="593"/>
        <v>177.7043843436191</v>
      </c>
      <c r="Q1332" s="33">
        <f t="shared" si="601"/>
        <v>0.1258831932262745</v>
      </c>
      <c r="R1332" s="33">
        <f t="shared" si="594"/>
        <v>7.2125756834953618</v>
      </c>
      <c r="S1332" s="33">
        <f t="shared" si="602"/>
        <v>-0.99742741034535509</v>
      </c>
      <c r="T1332" s="33">
        <f t="shared" si="595"/>
        <v>3.069847361782795</v>
      </c>
      <c r="U1332" s="33">
        <f t="shared" si="603"/>
        <v>-7.1683757517018332E-2</v>
      </c>
      <c r="V1332" s="72">
        <f t="shared" si="596"/>
        <v>3.2133379453967912</v>
      </c>
      <c r="W1332" s="33">
        <f t="shared" si="597"/>
        <v>184.11070242047552</v>
      </c>
      <c r="X1332" s="80">
        <v>0.86111111111111116</v>
      </c>
      <c r="Z1332" s="16">
        <v>176</v>
      </c>
      <c r="AA1332" s="16">
        <v>44</v>
      </c>
      <c r="AB1332" s="16">
        <v>3.93</v>
      </c>
      <c r="AC1332" s="14">
        <f t="shared" si="615"/>
        <v>176.73442499999999</v>
      </c>
      <c r="AD1332" s="16">
        <v>50</v>
      </c>
      <c r="AE1332" s="16">
        <v>45</v>
      </c>
      <c r="AF1332" s="16">
        <v>33.86</v>
      </c>
      <c r="AG1332" s="14">
        <f t="shared" si="616"/>
        <v>50.759405555555553</v>
      </c>
      <c r="AH1332" s="16">
        <v>3</v>
      </c>
      <c r="AI1332" s="16">
        <v>5</v>
      </c>
      <c r="AJ1332" s="16">
        <v>33.200000000000003</v>
      </c>
      <c r="AK1332" s="14">
        <f t="shared" si="617"/>
        <v>3.0925555555555557</v>
      </c>
      <c r="AL1332" s="16">
        <v>182</v>
      </c>
      <c r="AM1332" s="16">
        <v>42</v>
      </c>
      <c r="AN1332" s="16">
        <v>6.83</v>
      </c>
      <c r="AO1332" s="16">
        <f t="shared" si="618"/>
        <v>182.70189722222221</v>
      </c>
      <c r="AP1332" s="16">
        <v>34</v>
      </c>
      <c r="AQ1332" s="16">
        <v>45</v>
      </c>
      <c r="AR1332" s="16">
        <v>26.4</v>
      </c>
      <c r="AS1332" s="14">
        <f t="shared" si="619"/>
        <v>34.757333333333335</v>
      </c>
      <c r="AT1332" s="16">
        <v>12</v>
      </c>
      <c r="AU1332" s="16">
        <v>36</v>
      </c>
      <c r="AV1332" s="16">
        <v>17.07</v>
      </c>
      <c r="AW1332" s="14">
        <f t="shared" si="620"/>
        <v>12.604741666666667</v>
      </c>
      <c r="AX1332" s="14">
        <f t="shared" si="612"/>
        <v>5.9674722222222272</v>
      </c>
      <c r="AY1332" s="14">
        <f t="shared" si="613"/>
        <v>-16.002072222222218</v>
      </c>
      <c r="AZ1332" s="14">
        <f t="shared" si="614"/>
        <v>142.68279166666667</v>
      </c>
    </row>
    <row r="1333" spans="1:52">
      <c r="A1333" s="11">
        <v>0.86180555555555605</v>
      </c>
      <c r="B1333" s="12">
        <f t="shared" si="608"/>
        <v>20.666666666666664</v>
      </c>
      <c r="C1333" s="12">
        <f t="shared" si="609"/>
        <v>27.379956830631286</v>
      </c>
      <c r="D1333" s="12">
        <f t="shared" si="610"/>
        <v>26.997780175075746</v>
      </c>
      <c r="E1333" s="12">
        <f t="shared" si="611"/>
        <v>27.153780175075745</v>
      </c>
      <c r="F1333" s="12">
        <f t="shared" si="604"/>
        <v>7.1088430262675111</v>
      </c>
      <c r="G1333" s="12">
        <f t="shared" si="598"/>
        <v>0.39762601802672959</v>
      </c>
      <c r="H1333" s="26">
        <f t="shared" si="605"/>
        <v>22.782292657524398</v>
      </c>
      <c r="I1333" s="33">
        <f t="shared" si="599"/>
        <v>12.983012386186843</v>
      </c>
      <c r="J1333" s="50">
        <f t="shared" si="600"/>
        <v>13.139012386186844</v>
      </c>
      <c r="K1333" s="33">
        <f t="shared" si="590"/>
        <v>3.4397853989891574</v>
      </c>
      <c r="L1333" s="33">
        <f t="shared" si="606"/>
        <v>-0.99919120886281942</v>
      </c>
      <c r="M1333" s="33">
        <f t="shared" si="591"/>
        <v>3.1013707644111062</v>
      </c>
      <c r="N1333" s="33">
        <f t="shared" si="607"/>
        <v>4.0211044891393419E-2</v>
      </c>
      <c r="O1333" s="33">
        <f t="shared" si="592"/>
        <v>3.1013707644111062</v>
      </c>
      <c r="P1333" s="33">
        <f t="shared" si="593"/>
        <v>177.69545550601833</v>
      </c>
      <c r="Q1333" s="33">
        <f t="shared" si="601"/>
        <v>0.1261783935866663</v>
      </c>
      <c r="R1333" s="33">
        <f t="shared" si="594"/>
        <v>7.229489418256553</v>
      </c>
      <c r="S1333" s="33">
        <f t="shared" si="602"/>
        <v>-0.99735222531556966</v>
      </c>
      <c r="T1333" s="33">
        <f t="shared" si="595"/>
        <v>3.0688060619407485</v>
      </c>
      <c r="U1333" s="33">
        <f t="shared" si="603"/>
        <v>-7.2722339470626743E-2</v>
      </c>
      <c r="V1333" s="72">
        <f t="shared" si="596"/>
        <v>3.2143792452388378</v>
      </c>
      <c r="W1333" s="33">
        <f t="shared" si="597"/>
        <v>184.17036450663244</v>
      </c>
      <c r="X1333" s="80">
        <v>0.8618055555555556</v>
      </c>
      <c r="Z1333" s="16">
        <v>176</v>
      </c>
      <c r="AA1333" s="16">
        <v>43</v>
      </c>
      <c r="AB1333" s="16">
        <v>17.37</v>
      </c>
      <c r="AC1333" s="14">
        <f t="shared" si="615"/>
        <v>176.72149166666668</v>
      </c>
      <c r="AD1333" s="16">
        <v>50</v>
      </c>
      <c r="AE1333" s="16">
        <v>44</v>
      </c>
      <c r="AF1333" s="16">
        <v>59.95</v>
      </c>
      <c r="AG1333" s="14">
        <f t="shared" si="616"/>
        <v>50.749986111111113</v>
      </c>
      <c r="AH1333" s="16">
        <v>3</v>
      </c>
      <c r="AI1333" s="16">
        <v>6</v>
      </c>
      <c r="AJ1333" s="16">
        <v>33.369999999999997</v>
      </c>
      <c r="AK1333" s="14">
        <f t="shared" si="617"/>
        <v>3.1092694444444446</v>
      </c>
      <c r="AL1333" s="16">
        <v>182</v>
      </c>
      <c r="AM1333" s="16">
        <v>46</v>
      </c>
      <c r="AN1333" s="16">
        <v>34.450000000000003</v>
      </c>
      <c r="AO1333" s="16">
        <f t="shared" si="618"/>
        <v>182.7762361111111</v>
      </c>
      <c r="AP1333" s="16">
        <v>34</v>
      </c>
      <c r="AQ1333" s="16">
        <v>45</v>
      </c>
      <c r="AR1333" s="16">
        <v>54.78</v>
      </c>
      <c r="AS1333" s="14">
        <f t="shared" si="619"/>
        <v>34.765216666666667</v>
      </c>
      <c r="AT1333" s="16">
        <v>12</v>
      </c>
      <c r="AU1333" s="16">
        <v>37</v>
      </c>
      <c r="AV1333" s="16">
        <v>17.23</v>
      </c>
      <c r="AW1333" s="14">
        <f t="shared" si="620"/>
        <v>12.621452777777778</v>
      </c>
      <c r="AX1333" s="14">
        <f t="shared" si="612"/>
        <v>6.0547444444444238</v>
      </c>
      <c r="AY1333" s="14">
        <f t="shared" si="613"/>
        <v>-15.984769444444446</v>
      </c>
      <c r="AZ1333" s="14">
        <f t="shared" si="614"/>
        <v>142.68275</v>
      </c>
    </row>
    <row r="1334" spans="1:52">
      <c r="A1334" s="11">
        <v>0.86250000000000004</v>
      </c>
      <c r="B1334" s="12">
        <f t="shared" si="608"/>
        <v>20.683333333333344</v>
      </c>
      <c r="C1334" s="12">
        <f t="shared" si="609"/>
        <v>27.396669063964634</v>
      </c>
      <c r="D1334" s="12">
        <f t="shared" si="610"/>
        <v>27.014492408409073</v>
      </c>
      <c r="E1334" s="12">
        <f t="shared" si="611"/>
        <v>27.170492408409071</v>
      </c>
      <c r="F1334" s="12">
        <f t="shared" si="604"/>
        <v>7.1132182787229317</v>
      </c>
      <c r="G1334" s="12">
        <f t="shared" si="598"/>
        <v>0.39746321422073266</v>
      </c>
      <c r="H1334" s="26">
        <f t="shared" si="605"/>
        <v>22.772964686552104</v>
      </c>
      <c r="I1334" s="33">
        <f t="shared" si="599"/>
        <v>12.99972461952019</v>
      </c>
      <c r="J1334" s="50">
        <f t="shared" si="600"/>
        <v>13.155724619520191</v>
      </c>
      <c r="K1334" s="33">
        <f t="shared" si="590"/>
        <v>3.4441606514445842</v>
      </c>
      <c r="L1334" s="33">
        <f t="shared" si="606"/>
        <v>-0.99918496264868339</v>
      </c>
      <c r="M1334" s="33">
        <f t="shared" si="591"/>
        <v>3.1012157272654726</v>
      </c>
      <c r="N1334" s="33">
        <f t="shared" si="607"/>
        <v>4.0365956160471617E-2</v>
      </c>
      <c r="O1334" s="33">
        <f t="shared" si="592"/>
        <v>3.1012157272654726</v>
      </c>
      <c r="P1334" s="33">
        <f t="shared" si="593"/>
        <v>177.68657253190577</v>
      </c>
      <c r="Q1334" s="33">
        <f t="shared" si="601"/>
        <v>0.12647783757074715</v>
      </c>
      <c r="R1334" s="33">
        <f t="shared" si="594"/>
        <v>7.246646294744969</v>
      </c>
      <c r="S1334" s="33">
        <f t="shared" si="602"/>
        <v>-0.9972760468204328</v>
      </c>
      <c r="T1334" s="33">
        <f t="shared" si="595"/>
        <v>3.0677659547318372</v>
      </c>
      <c r="U1334" s="33">
        <f t="shared" si="603"/>
        <v>-7.3759653186615676E-2</v>
      </c>
      <c r="V1334" s="72">
        <f t="shared" si="596"/>
        <v>3.215419352447749</v>
      </c>
      <c r="W1334" s="33">
        <f t="shared" si="597"/>
        <v>184.22995825994417</v>
      </c>
      <c r="X1334" s="80">
        <v>0.86249999999999993</v>
      </c>
      <c r="Z1334" s="16">
        <v>176</v>
      </c>
      <c r="AA1334" s="16">
        <v>42</v>
      </c>
      <c r="AB1334" s="16">
        <v>31.06</v>
      </c>
      <c r="AC1334" s="14">
        <f t="shared" si="615"/>
        <v>176.70862777777776</v>
      </c>
      <c r="AD1334" s="16">
        <v>50</v>
      </c>
      <c r="AE1334" s="16">
        <v>44</v>
      </c>
      <c r="AF1334" s="16">
        <v>25.91</v>
      </c>
      <c r="AG1334" s="14">
        <f t="shared" si="616"/>
        <v>50.740530555555559</v>
      </c>
      <c r="AH1334" s="16">
        <v>3</v>
      </c>
      <c r="AI1334" s="16">
        <v>7</v>
      </c>
      <c r="AJ1334" s="16">
        <v>33.53</v>
      </c>
      <c r="AK1334" s="14">
        <f t="shared" si="617"/>
        <v>3.1259805555555555</v>
      </c>
      <c r="AL1334" s="16">
        <v>182</v>
      </c>
      <c r="AM1334" s="16">
        <v>51</v>
      </c>
      <c r="AN1334" s="16">
        <v>1.98</v>
      </c>
      <c r="AO1334" s="16">
        <f t="shared" si="618"/>
        <v>182.85055</v>
      </c>
      <c r="AP1334" s="16">
        <v>34</v>
      </c>
      <c r="AQ1334" s="16">
        <v>46</v>
      </c>
      <c r="AR1334" s="16">
        <v>23.94</v>
      </c>
      <c r="AS1334" s="14">
        <f t="shared" si="619"/>
        <v>34.773316666666666</v>
      </c>
      <c r="AT1334" s="16">
        <v>12</v>
      </c>
      <c r="AU1334" s="16">
        <v>38</v>
      </c>
      <c r="AV1334" s="16">
        <v>17.399999999999999</v>
      </c>
      <c r="AW1334" s="14">
        <f t="shared" si="620"/>
        <v>12.638166666666667</v>
      </c>
      <c r="AX1334" s="14">
        <f t="shared" si="612"/>
        <v>6.1419222222222345</v>
      </c>
      <c r="AY1334" s="14">
        <f t="shared" si="613"/>
        <v>-15.967213888888892</v>
      </c>
      <c r="AZ1334" s="14">
        <f t="shared" si="614"/>
        <v>142.68279166666667</v>
      </c>
    </row>
    <row r="1335" spans="1:52">
      <c r="A1335" s="11">
        <v>0.86319444444444404</v>
      </c>
      <c r="B1335" s="12">
        <f t="shared" si="608"/>
        <v>20.700000000000003</v>
      </c>
      <c r="C1335" s="12">
        <f t="shared" si="609"/>
        <v>27.41338129729796</v>
      </c>
      <c r="D1335" s="12">
        <f t="shared" si="610"/>
        <v>27.031204641742391</v>
      </c>
      <c r="E1335" s="12">
        <f t="shared" si="611"/>
        <v>27.18720464174239</v>
      </c>
      <c r="F1335" s="12">
        <f t="shared" si="604"/>
        <v>7.1175935311783523</v>
      </c>
      <c r="G1335" s="12">
        <f t="shared" si="598"/>
        <v>0.39729976890261315</v>
      </c>
      <c r="H1335" s="26">
        <f t="shared" si="605"/>
        <v>22.763599959642683</v>
      </c>
      <c r="I1335" s="33">
        <f t="shared" si="599"/>
        <v>13.016436852853516</v>
      </c>
      <c r="J1335" s="50">
        <f t="shared" si="600"/>
        <v>13.172436852853517</v>
      </c>
      <c r="K1335" s="33">
        <f t="shared" si="590"/>
        <v>3.4485359039000052</v>
      </c>
      <c r="L1335" s="33">
        <f t="shared" si="606"/>
        <v>-0.99917872497086102</v>
      </c>
      <c r="M1335" s="33">
        <f t="shared" si="591"/>
        <v>3.1010614934975678</v>
      </c>
      <c r="N1335" s="33">
        <f t="shared" si="607"/>
        <v>4.0520063741369482E-2</v>
      </c>
      <c r="O1335" s="33">
        <f t="shared" si="592"/>
        <v>3.1010614934975678</v>
      </c>
      <c r="P1335" s="33">
        <f t="shared" si="593"/>
        <v>177.67773558794644</v>
      </c>
      <c r="Q1335" s="33">
        <f t="shared" si="601"/>
        <v>0.12678151995704007</v>
      </c>
      <c r="R1335" s="33">
        <f t="shared" si="594"/>
        <v>7.2640460137920142</v>
      </c>
      <c r="S1335" s="33">
        <f t="shared" si="602"/>
        <v>-0.99719887992243805</v>
      </c>
      <c r="T1335" s="33">
        <f t="shared" si="595"/>
        <v>3.0667270571179883</v>
      </c>
      <c r="U1335" s="33">
        <f t="shared" si="603"/>
        <v>-7.4795680900939451E-2</v>
      </c>
      <c r="V1335" s="72">
        <f t="shared" si="596"/>
        <v>3.2164582500615979</v>
      </c>
      <c r="W1335" s="33">
        <f t="shared" si="597"/>
        <v>184.28948270856392</v>
      </c>
      <c r="X1335" s="80">
        <v>0.86319444444444438</v>
      </c>
      <c r="Z1335" s="16">
        <v>176</v>
      </c>
      <c r="AA1335" s="16">
        <v>41</v>
      </c>
      <c r="AB1335" s="16">
        <v>45</v>
      </c>
      <c r="AC1335" s="14">
        <f t="shared" si="615"/>
        <v>176.69583333333333</v>
      </c>
      <c r="AD1335" s="16">
        <v>50</v>
      </c>
      <c r="AE1335" s="16">
        <v>43</v>
      </c>
      <c r="AF1335" s="16">
        <v>51.74</v>
      </c>
      <c r="AG1335" s="14">
        <f t="shared" si="616"/>
        <v>50.731038888888889</v>
      </c>
      <c r="AH1335" s="16">
        <v>3</v>
      </c>
      <c r="AI1335" s="16">
        <v>8</v>
      </c>
      <c r="AJ1335" s="16">
        <v>33.700000000000003</v>
      </c>
      <c r="AK1335" s="14">
        <f t="shared" si="617"/>
        <v>3.1426944444444445</v>
      </c>
      <c r="AL1335" s="16">
        <v>182</v>
      </c>
      <c r="AM1335" s="16">
        <v>55</v>
      </c>
      <c r="AN1335" s="16">
        <v>29.4</v>
      </c>
      <c r="AO1335" s="16">
        <f t="shared" si="618"/>
        <v>182.92483333333334</v>
      </c>
      <c r="AP1335" s="16">
        <v>34</v>
      </c>
      <c r="AQ1335" s="16">
        <v>46</v>
      </c>
      <c r="AR1335" s="16">
        <v>53.86</v>
      </c>
      <c r="AS1335" s="14">
        <f t="shared" si="619"/>
        <v>34.781627777777778</v>
      </c>
      <c r="AT1335" s="16">
        <v>12</v>
      </c>
      <c r="AU1335" s="16">
        <v>39</v>
      </c>
      <c r="AV1335" s="16">
        <v>17.559999999999999</v>
      </c>
      <c r="AW1335" s="14">
        <f t="shared" si="620"/>
        <v>12.654877777777777</v>
      </c>
      <c r="AX1335" s="14">
        <f t="shared" si="612"/>
        <v>6.2290000000000134</v>
      </c>
      <c r="AY1335" s="14">
        <f t="shared" si="613"/>
        <v>-15.949411111111111</v>
      </c>
      <c r="AZ1335" s="14">
        <f t="shared" si="614"/>
        <v>142.68275</v>
      </c>
    </row>
    <row r="1336" spans="1:52">
      <c r="A1336" s="11">
        <v>0.86388888888888904</v>
      </c>
      <c r="B1336" s="12">
        <f t="shared" si="608"/>
        <v>20.716666666666658</v>
      </c>
      <c r="C1336" s="12">
        <f t="shared" si="609"/>
        <v>27.430093530631279</v>
      </c>
      <c r="D1336" s="12">
        <f t="shared" si="610"/>
        <v>27.047916875075739</v>
      </c>
      <c r="E1336" s="12">
        <f t="shared" si="611"/>
        <v>27.203916875075738</v>
      </c>
      <c r="F1336" s="12">
        <f t="shared" si="604"/>
        <v>7.1219687836337791</v>
      </c>
      <c r="G1336" s="12">
        <f t="shared" si="598"/>
        <v>0.39713568532849303</v>
      </c>
      <c r="H1336" s="26">
        <f t="shared" si="605"/>
        <v>22.754198663358178</v>
      </c>
      <c r="I1336" s="33">
        <f t="shared" si="599"/>
        <v>13.033149086186835</v>
      </c>
      <c r="J1336" s="50">
        <f t="shared" si="600"/>
        <v>13.189149086186836</v>
      </c>
      <c r="K1336" s="33">
        <f t="shared" si="590"/>
        <v>3.4529111563554249</v>
      </c>
      <c r="L1336" s="33">
        <f t="shared" si="606"/>
        <v>-0.99917249631850702</v>
      </c>
      <c r="M1336" s="33">
        <f t="shared" si="591"/>
        <v>3.1009080659983947</v>
      </c>
      <c r="N1336" s="33">
        <f t="shared" si="607"/>
        <v>4.0673364756839844E-2</v>
      </c>
      <c r="O1336" s="33">
        <f t="shared" si="592"/>
        <v>3.1009080659983947</v>
      </c>
      <c r="P1336" s="33">
        <f t="shared" si="593"/>
        <v>177.66894483978254</v>
      </c>
      <c r="Q1336" s="33">
        <f t="shared" si="601"/>
        <v>0.12708943545151363</v>
      </c>
      <c r="R1336" s="33">
        <f t="shared" si="594"/>
        <v>7.2816882720720324</v>
      </c>
      <c r="S1336" s="33">
        <f t="shared" si="602"/>
        <v>-0.9971207297489052</v>
      </c>
      <c r="T1336" s="33">
        <f t="shared" si="595"/>
        <v>3.0656893860384695</v>
      </c>
      <c r="U1336" s="33">
        <f t="shared" si="603"/>
        <v>-7.5830404884920447E-2</v>
      </c>
      <c r="V1336" s="72">
        <f t="shared" si="596"/>
        <v>3.2174959211411167</v>
      </c>
      <c r="W1336" s="33">
        <f t="shared" si="597"/>
        <v>184.34893688194313</v>
      </c>
      <c r="X1336" s="80">
        <v>0.86388888888888893</v>
      </c>
      <c r="Z1336" s="16">
        <v>176</v>
      </c>
      <c r="AA1336" s="16">
        <v>40</v>
      </c>
      <c r="AB1336" s="16">
        <v>59.2</v>
      </c>
      <c r="AC1336" s="14">
        <f t="shared" si="615"/>
        <v>176.68311111111112</v>
      </c>
      <c r="AD1336" s="16">
        <v>50</v>
      </c>
      <c r="AE1336" s="16">
        <v>43</v>
      </c>
      <c r="AF1336" s="16">
        <v>17.440000000000001</v>
      </c>
      <c r="AG1336" s="14">
        <f t="shared" si="616"/>
        <v>50.721511111111113</v>
      </c>
      <c r="AH1336" s="16">
        <v>3</v>
      </c>
      <c r="AI1336" s="16">
        <v>9</v>
      </c>
      <c r="AJ1336" s="16">
        <v>33.86</v>
      </c>
      <c r="AK1336" s="14">
        <f t="shared" si="617"/>
        <v>3.1594055555555554</v>
      </c>
      <c r="AL1336" s="16">
        <v>182</v>
      </c>
      <c r="AM1336" s="16">
        <v>59</v>
      </c>
      <c r="AN1336" s="16">
        <v>56.73</v>
      </c>
      <c r="AO1336" s="16">
        <f t="shared" si="618"/>
        <v>182.99909166666666</v>
      </c>
      <c r="AP1336" s="16">
        <v>34</v>
      </c>
      <c r="AQ1336" s="16">
        <v>47</v>
      </c>
      <c r="AR1336" s="16">
        <v>24.56</v>
      </c>
      <c r="AS1336" s="14">
        <f t="shared" si="619"/>
        <v>34.790155555555557</v>
      </c>
      <c r="AT1336" s="16">
        <v>12</v>
      </c>
      <c r="AU1336" s="16">
        <v>40</v>
      </c>
      <c r="AV1336" s="16">
        <v>17.72</v>
      </c>
      <c r="AW1336" s="14">
        <f t="shared" si="620"/>
        <v>12.671588888888889</v>
      </c>
      <c r="AX1336" s="14">
        <f t="shared" si="612"/>
        <v>6.3159805555555408</v>
      </c>
      <c r="AY1336" s="14">
        <f t="shared" si="613"/>
        <v>-15.931355555555555</v>
      </c>
      <c r="AZ1336" s="14">
        <f t="shared" si="614"/>
        <v>142.68275000000003</v>
      </c>
    </row>
    <row r="1337" spans="1:52">
      <c r="A1337" s="11">
        <v>0.86458333333333304</v>
      </c>
      <c r="B1337" s="12">
        <f t="shared" si="608"/>
        <v>20.733333333333338</v>
      </c>
      <c r="C1337" s="12">
        <f t="shared" si="609"/>
        <v>27.446805763964626</v>
      </c>
      <c r="D1337" s="12">
        <f t="shared" si="610"/>
        <v>27.064629108409061</v>
      </c>
      <c r="E1337" s="12">
        <f t="shared" si="611"/>
        <v>27.22062910840906</v>
      </c>
      <c r="F1337" s="12">
        <f t="shared" si="604"/>
        <v>7.1263440360891979</v>
      </c>
      <c r="G1337" s="12">
        <f t="shared" si="598"/>
        <v>0.39697096676644111</v>
      </c>
      <c r="H1337" s="26">
        <f t="shared" si="605"/>
        <v>22.744760984945138</v>
      </c>
      <c r="I1337" s="33">
        <f t="shared" si="599"/>
        <v>13.049861319520183</v>
      </c>
      <c r="J1337" s="50">
        <f t="shared" si="600"/>
        <v>13.205861319520183</v>
      </c>
      <c r="K1337" s="33">
        <f t="shared" si="590"/>
        <v>3.4572864088108517</v>
      </c>
      <c r="L1337" s="33">
        <f t="shared" si="606"/>
        <v>-0.99916627717987105</v>
      </c>
      <c r="M1337" s="33">
        <f t="shared" si="591"/>
        <v>3.1007554476410779</v>
      </c>
      <c r="N1337" s="33">
        <f t="shared" si="607"/>
        <v>4.082585634762597E-2</v>
      </c>
      <c r="O1337" s="33">
        <f t="shared" si="592"/>
        <v>3.1007554476410779</v>
      </c>
      <c r="P1337" s="33">
        <f t="shared" si="593"/>
        <v>177.66020045203209</v>
      </c>
      <c r="Q1337" s="33">
        <f t="shared" si="601"/>
        <v>0.12740157868772656</v>
      </c>
      <c r="R1337" s="33">
        <f t="shared" si="594"/>
        <v>7.2995727621105884</v>
      </c>
      <c r="S1337" s="33">
        <f t="shared" si="602"/>
        <v>-0.99704160149161192</v>
      </c>
      <c r="T1337" s="33">
        <f t="shared" si="595"/>
        <v>3.0646529584096518</v>
      </c>
      <c r="U1337" s="33">
        <f t="shared" si="603"/>
        <v>-7.6863807445650328E-2</v>
      </c>
      <c r="V1337" s="72">
        <f t="shared" si="596"/>
        <v>3.2185323487699344</v>
      </c>
      <c r="W1337" s="33">
        <f t="shared" si="597"/>
        <v>184.40831981084514</v>
      </c>
      <c r="X1337" s="80">
        <v>0.86458333333333337</v>
      </c>
      <c r="Z1337" s="16">
        <v>176</v>
      </c>
      <c r="AA1337" s="16">
        <v>40</v>
      </c>
      <c r="AB1337" s="16">
        <v>13.65</v>
      </c>
      <c r="AC1337" s="14">
        <f t="shared" si="615"/>
        <v>176.67045833333333</v>
      </c>
      <c r="AD1337" s="16">
        <v>50</v>
      </c>
      <c r="AE1337" s="16">
        <v>42</v>
      </c>
      <c r="AF1337" s="16">
        <v>43.01</v>
      </c>
      <c r="AG1337" s="14">
        <f t="shared" si="616"/>
        <v>50.711947222222221</v>
      </c>
      <c r="AH1337" s="16">
        <v>3</v>
      </c>
      <c r="AI1337" s="16">
        <v>10</v>
      </c>
      <c r="AJ1337" s="16">
        <v>34.03</v>
      </c>
      <c r="AK1337" s="14">
        <f t="shared" si="617"/>
        <v>3.1761194444444443</v>
      </c>
      <c r="AL1337" s="16">
        <v>183</v>
      </c>
      <c r="AM1337" s="16">
        <v>4</v>
      </c>
      <c r="AN1337" s="16">
        <v>23.95</v>
      </c>
      <c r="AO1337" s="16">
        <f t="shared" si="618"/>
        <v>183.07331944444445</v>
      </c>
      <c r="AP1337" s="16">
        <v>34</v>
      </c>
      <c r="AQ1337" s="16">
        <v>47</v>
      </c>
      <c r="AR1337" s="16">
        <v>56.02</v>
      </c>
      <c r="AS1337" s="14">
        <f t="shared" si="619"/>
        <v>34.798894444444443</v>
      </c>
      <c r="AT1337" s="16">
        <v>12</v>
      </c>
      <c r="AU1337" s="16">
        <v>41</v>
      </c>
      <c r="AV1337" s="16">
        <v>17.89</v>
      </c>
      <c r="AW1337" s="14">
        <f t="shared" si="620"/>
        <v>12.688302777777778</v>
      </c>
      <c r="AX1337" s="14">
        <f t="shared" si="612"/>
        <v>6.4028611111111218</v>
      </c>
      <c r="AY1337" s="14">
        <f t="shared" si="613"/>
        <v>-15.913052777777779</v>
      </c>
      <c r="AZ1337" s="14">
        <f t="shared" si="614"/>
        <v>142.68275000000003</v>
      </c>
    </row>
    <row r="1338" spans="1:52">
      <c r="A1338" s="11">
        <v>0.86527777777777803</v>
      </c>
      <c r="B1338" s="12">
        <f t="shared" si="608"/>
        <v>20.749999999999993</v>
      </c>
      <c r="C1338" s="12">
        <f t="shared" si="609"/>
        <v>27.463517997297949</v>
      </c>
      <c r="D1338" s="12">
        <f t="shared" si="610"/>
        <v>27.081341341742409</v>
      </c>
      <c r="E1338" s="12">
        <f t="shared" si="611"/>
        <v>27.237341341742408</v>
      </c>
      <c r="F1338" s="12">
        <f t="shared" si="604"/>
        <v>7.1307192885446256</v>
      </c>
      <c r="G1338" s="12">
        <f t="shared" si="598"/>
        <v>0.39680561649639878</v>
      </c>
      <c r="H1338" s="26">
        <f t="shared" si="605"/>
        <v>22.735287112330365</v>
      </c>
      <c r="I1338" s="33">
        <f t="shared" si="599"/>
        <v>13.066573552853505</v>
      </c>
      <c r="J1338" s="50">
        <f t="shared" si="600"/>
        <v>13.222573552853506</v>
      </c>
      <c r="K1338" s="33">
        <f t="shared" si="590"/>
        <v>3.4616616612662723</v>
      </c>
      <c r="L1338" s="33">
        <f t="shared" si="606"/>
        <v>-0.99916006804225765</v>
      </c>
      <c r="M1338" s="33">
        <f t="shared" si="591"/>
        <v>3.1006036412807756</v>
      </c>
      <c r="N1338" s="33">
        <f t="shared" si="607"/>
        <v>4.0977535672504242E-2</v>
      </c>
      <c r="O1338" s="33">
        <f t="shared" si="592"/>
        <v>3.1006036412807756</v>
      </c>
      <c r="P1338" s="33">
        <f t="shared" si="593"/>
        <v>177.65150258828351</v>
      </c>
      <c r="Q1338" s="33">
        <f t="shared" si="601"/>
        <v>0.12771794422697283</v>
      </c>
      <c r="R1338" s="33">
        <f t="shared" si="594"/>
        <v>7.3176991722927802</v>
      </c>
      <c r="S1338" s="33">
        <f t="shared" si="602"/>
        <v>-0.99696150040642006</v>
      </c>
      <c r="T1338" s="33">
        <f t="shared" si="595"/>
        <v>3.0636177911247149</v>
      </c>
      <c r="U1338" s="33">
        <f t="shared" si="603"/>
        <v>-7.7895870926383795E-2</v>
      </c>
      <c r="V1338" s="72">
        <f t="shared" si="596"/>
        <v>3.2195675160548713</v>
      </c>
      <c r="W1338" s="33">
        <f t="shared" si="597"/>
        <v>184.46763052736202</v>
      </c>
      <c r="X1338" s="80">
        <v>0.8652777777777777</v>
      </c>
      <c r="Z1338" s="16">
        <v>176</v>
      </c>
      <c r="AA1338" s="16">
        <v>39</v>
      </c>
      <c r="AB1338" s="16">
        <v>28.36</v>
      </c>
      <c r="AC1338" s="14">
        <f t="shared" si="615"/>
        <v>176.65787777777777</v>
      </c>
      <c r="AD1338" s="16">
        <v>50</v>
      </c>
      <c r="AE1338" s="16">
        <v>42</v>
      </c>
      <c r="AF1338" s="16">
        <v>8.44</v>
      </c>
      <c r="AG1338" s="14">
        <f t="shared" si="616"/>
        <v>50.702344444444442</v>
      </c>
      <c r="AH1338" s="16">
        <v>3</v>
      </c>
      <c r="AI1338" s="16">
        <v>11</v>
      </c>
      <c r="AJ1338" s="16">
        <v>34.19</v>
      </c>
      <c r="AK1338" s="14">
        <f t="shared" si="617"/>
        <v>3.1928305555555556</v>
      </c>
      <c r="AL1338" s="16">
        <v>183</v>
      </c>
      <c r="AM1338" s="16">
        <v>8</v>
      </c>
      <c r="AN1338" s="16">
        <v>51.06</v>
      </c>
      <c r="AO1338" s="16">
        <f t="shared" si="618"/>
        <v>183.14751666666666</v>
      </c>
      <c r="AP1338" s="16">
        <v>34</v>
      </c>
      <c r="AQ1338" s="16">
        <v>48</v>
      </c>
      <c r="AR1338" s="16">
        <v>28.25</v>
      </c>
      <c r="AS1338" s="14">
        <f t="shared" si="619"/>
        <v>34.807847222222222</v>
      </c>
      <c r="AT1338" s="16">
        <v>12</v>
      </c>
      <c r="AU1338" s="16">
        <v>42</v>
      </c>
      <c r="AV1338" s="16">
        <v>18.05</v>
      </c>
      <c r="AW1338" s="14">
        <f t="shared" si="620"/>
        <v>12.705013888888889</v>
      </c>
      <c r="AX1338" s="14">
        <f t="shared" si="612"/>
        <v>6.4896388888888907</v>
      </c>
      <c r="AY1338" s="14">
        <f t="shared" si="613"/>
        <v>-15.894497222222221</v>
      </c>
      <c r="AZ1338" s="14">
        <f t="shared" si="614"/>
        <v>142.68275</v>
      </c>
    </row>
    <row r="1339" spans="1:52">
      <c r="A1339" s="11">
        <v>0.86597222222222203</v>
      </c>
      <c r="B1339" s="12">
        <f t="shared" si="608"/>
        <v>20.766666666666673</v>
      </c>
      <c r="C1339" s="12">
        <f t="shared" si="609"/>
        <v>27.480230230631296</v>
      </c>
      <c r="D1339" s="12">
        <f t="shared" si="610"/>
        <v>27.098053575075731</v>
      </c>
      <c r="E1339" s="12">
        <f t="shared" si="611"/>
        <v>27.25405357507573</v>
      </c>
      <c r="F1339" s="12">
        <f t="shared" si="604"/>
        <v>7.1350945410000461</v>
      </c>
      <c r="G1339" s="12">
        <f t="shared" si="598"/>
        <v>0.39663963781010858</v>
      </c>
      <c r="H1339" s="26">
        <f t="shared" si="605"/>
        <v>22.725777234116809</v>
      </c>
      <c r="I1339" s="33">
        <f t="shared" si="599"/>
        <v>13.083285786186853</v>
      </c>
      <c r="J1339" s="50">
        <f t="shared" si="600"/>
        <v>13.239285786186853</v>
      </c>
      <c r="K1339" s="33">
        <f t="shared" si="590"/>
        <v>3.4660369137216991</v>
      </c>
      <c r="L1339" s="33">
        <f t="shared" si="606"/>
        <v>-0.99915386939198736</v>
      </c>
      <c r="M1339" s="33">
        <f t="shared" si="591"/>
        <v>3.1004526497546561</v>
      </c>
      <c r="N1339" s="33">
        <f t="shared" si="607"/>
        <v>4.1128399908329623E-2</v>
      </c>
      <c r="O1339" s="33">
        <f t="shared" si="592"/>
        <v>3.1004526497546561</v>
      </c>
      <c r="P1339" s="33">
        <f t="shared" si="593"/>
        <v>177.64285141109463</v>
      </c>
      <c r="Q1339" s="33">
        <f t="shared" si="601"/>
        <v>0.12803852655843392</v>
      </c>
      <c r="R1339" s="33">
        <f t="shared" si="594"/>
        <v>7.3360671868719658</v>
      </c>
      <c r="S1339" s="33">
        <f t="shared" si="602"/>
        <v>-0.99688043181289787</v>
      </c>
      <c r="T1339" s="33">
        <f t="shared" si="595"/>
        <v>3.0625839010533982</v>
      </c>
      <c r="U1339" s="33">
        <f t="shared" si="603"/>
        <v>-7.8926577706945389E-2</v>
      </c>
      <c r="V1339" s="72">
        <f t="shared" si="596"/>
        <v>3.2206014061261881</v>
      </c>
      <c r="W1339" s="33">
        <f t="shared" si="597"/>
        <v>184.52686806492895</v>
      </c>
      <c r="X1339" s="80">
        <v>0.86597222222222225</v>
      </c>
      <c r="Z1339" s="16">
        <v>176</v>
      </c>
      <c r="AA1339" s="16">
        <v>38</v>
      </c>
      <c r="AB1339" s="16">
        <v>43.33</v>
      </c>
      <c r="AC1339" s="14">
        <f t="shared" si="615"/>
        <v>176.64536944444444</v>
      </c>
      <c r="AD1339" s="16">
        <v>50</v>
      </c>
      <c r="AE1339" s="16">
        <v>41</v>
      </c>
      <c r="AF1339" s="16">
        <v>33.75</v>
      </c>
      <c r="AG1339" s="14">
        <f t="shared" si="616"/>
        <v>50.692708333333336</v>
      </c>
      <c r="AH1339" s="16">
        <v>3</v>
      </c>
      <c r="AI1339" s="16">
        <v>12</v>
      </c>
      <c r="AJ1339" s="16">
        <v>34.36</v>
      </c>
      <c r="AK1339" s="14">
        <f t="shared" si="617"/>
        <v>3.2095444444444445</v>
      </c>
      <c r="AL1339" s="16">
        <v>183</v>
      </c>
      <c r="AM1339" s="16">
        <v>13</v>
      </c>
      <c r="AN1339" s="16">
        <v>18.07</v>
      </c>
      <c r="AO1339" s="16">
        <f t="shared" si="618"/>
        <v>183.2216861111111</v>
      </c>
      <c r="AP1339" s="16">
        <v>34</v>
      </c>
      <c r="AQ1339" s="16">
        <v>49</v>
      </c>
      <c r="AR1339" s="16">
        <v>1.25</v>
      </c>
      <c r="AS1339" s="14">
        <f t="shared" si="619"/>
        <v>34.817013888888887</v>
      </c>
      <c r="AT1339" s="16">
        <v>12</v>
      </c>
      <c r="AU1339" s="16">
        <v>43</v>
      </c>
      <c r="AV1339" s="16">
        <v>18.22</v>
      </c>
      <c r="AW1339" s="14">
        <f t="shared" si="620"/>
        <v>12.721727777777778</v>
      </c>
      <c r="AX1339" s="14">
        <f t="shared" si="612"/>
        <v>6.5763166666666564</v>
      </c>
      <c r="AY1339" s="14">
        <f t="shared" si="613"/>
        <v>-15.875694444444449</v>
      </c>
      <c r="AZ1339" s="14">
        <f t="shared" si="614"/>
        <v>142.68275</v>
      </c>
    </row>
    <row r="1340" spans="1:52">
      <c r="A1340" s="11">
        <v>0.86666666666666703</v>
      </c>
      <c r="B1340" s="12">
        <f t="shared" si="608"/>
        <v>20.783333333333328</v>
      </c>
      <c r="C1340" s="12">
        <f t="shared" si="609"/>
        <v>27.496942463964618</v>
      </c>
      <c r="D1340" s="12">
        <f t="shared" si="610"/>
        <v>27.114765808409075</v>
      </c>
      <c r="E1340" s="12">
        <f t="shared" si="611"/>
        <v>27.270765808409074</v>
      </c>
      <c r="F1340" s="12">
        <f t="shared" si="604"/>
        <v>7.1394697934554721</v>
      </c>
      <c r="G1340" s="12">
        <f t="shared" si="598"/>
        <v>0.39647303401103928</v>
      </c>
      <c r="H1340" s="26">
        <f t="shared" si="605"/>
        <v>22.716231539579294</v>
      </c>
      <c r="I1340" s="33">
        <f t="shared" si="599"/>
        <v>13.099998019520175</v>
      </c>
      <c r="J1340" s="50">
        <f t="shared" si="600"/>
        <v>13.255998019520176</v>
      </c>
      <c r="K1340" s="33">
        <f t="shared" si="590"/>
        <v>3.4704121661771197</v>
      </c>
      <c r="L1340" s="33">
        <f t="shared" si="606"/>
        <v>-0.99914768171435975</v>
      </c>
      <c r="M1340" s="33">
        <f t="shared" si="591"/>
        <v>3.1003024758818665</v>
      </c>
      <c r="N1340" s="33">
        <f t="shared" si="607"/>
        <v>4.1278446250077441E-2</v>
      </c>
      <c r="O1340" s="33">
        <f t="shared" si="592"/>
        <v>3.1003024758818665</v>
      </c>
      <c r="P1340" s="33">
        <f t="shared" si="593"/>
        <v>177.63424708199065</v>
      </c>
      <c r="Q1340" s="33">
        <f t="shared" si="601"/>
        <v>0.12836332009932533</v>
      </c>
      <c r="R1340" s="33">
        <f t="shared" si="594"/>
        <v>7.3546764859781524</v>
      </c>
      <c r="S1340" s="33">
        <f t="shared" si="602"/>
        <v>-0.99679840109393869</v>
      </c>
      <c r="T1340" s="33">
        <f t="shared" si="595"/>
        <v>3.0615513050417293</v>
      </c>
      <c r="U1340" s="33">
        <f t="shared" si="603"/>
        <v>-7.9955910204108596E-2</v>
      </c>
      <c r="V1340" s="72">
        <f t="shared" si="596"/>
        <v>3.2216340021378569</v>
      </c>
      <c r="W1340" s="33">
        <f t="shared" si="597"/>
        <v>184.58603145833962</v>
      </c>
      <c r="X1340" s="80">
        <v>0.8666666666666667</v>
      </c>
      <c r="Z1340" s="16">
        <v>176</v>
      </c>
      <c r="AA1340" s="16">
        <v>37</v>
      </c>
      <c r="AB1340" s="16">
        <v>58.55</v>
      </c>
      <c r="AC1340" s="14">
        <f t="shared" si="615"/>
        <v>176.63293055555556</v>
      </c>
      <c r="AD1340" s="16">
        <v>50</v>
      </c>
      <c r="AE1340" s="16">
        <v>40</v>
      </c>
      <c r="AF1340" s="16">
        <v>58.92</v>
      </c>
      <c r="AG1340" s="14">
        <f t="shared" si="616"/>
        <v>50.683033333333334</v>
      </c>
      <c r="AH1340" s="16">
        <v>3</v>
      </c>
      <c r="AI1340" s="16">
        <v>13</v>
      </c>
      <c r="AJ1340" s="16">
        <v>34.520000000000003</v>
      </c>
      <c r="AK1340" s="14">
        <f t="shared" si="617"/>
        <v>3.2262555555555554</v>
      </c>
      <c r="AL1340" s="16">
        <v>183</v>
      </c>
      <c r="AM1340" s="16">
        <v>17</v>
      </c>
      <c r="AN1340" s="16">
        <v>44.96</v>
      </c>
      <c r="AO1340" s="16">
        <f t="shared" si="618"/>
        <v>183.29582222222223</v>
      </c>
      <c r="AP1340" s="16">
        <v>34</v>
      </c>
      <c r="AQ1340" s="16">
        <v>49</v>
      </c>
      <c r="AR1340" s="16">
        <v>35.020000000000003</v>
      </c>
      <c r="AS1340" s="14">
        <f t="shared" si="619"/>
        <v>34.826394444444446</v>
      </c>
      <c r="AT1340" s="16">
        <v>12</v>
      </c>
      <c r="AU1340" s="16">
        <v>44</v>
      </c>
      <c r="AV1340" s="16">
        <v>18.38</v>
      </c>
      <c r="AW1340" s="14">
        <f t="shared" si="620"/>
        <v>12.738438888888888</v>
      </c>
      <c r="AX1340" s="14">
        <f t="shared" si="612"/>
        <v>6.6628916666666669</v>
      </c>
      <c r="AY1340" s="14">
        <f t="shared" si="613"/>
        <v>-15.856638888888888</v>
      </c>
      <c r="AZ1340" s="14">
        <f t="shared" si="614"/>
        <v>142.68275</v>
      </c>
    </row>
    <row r="1341" spans="1:52">
      <c r="A1341" s="11">
        <v>0.86736111111111103</v>
      </c>
      <c r="B1341" s="12">
        <f t="shared" si="608"/>
        <v>20.800000000000008</v>
      </c>
      <c r="C1341" s="12">
        <f t="shared" si="609"/>
        <v>27.513654697297962</v>
      </c>
      <c r="D1341" s="12">
        <f t="shared" si="610"/>
        <v>27.131478041742398</v>
      </c>
      <c r="E1341" s="12">
        <f t="shared" si="611"/>
        <v>27.287478041742396</v>
      </c>
      <c r="F1341" s="12">
        <f t="shared" si="604"/>
        <v>7.1438450459108926</v>
      </c>
      <c r="G1341" s="12">
        <f t="shared" si="598"/>
        <v>0.39630580841431312</v>
      </c>
      <c r="H1341" s="26">
        <f t="shared" si="605"/>
        <v>22.706650218660332</v>
      </c>
      <c r="I1341" s="33">
        <f t="shared" si="599"/>
        <v>13.116710252853519</v>
      </c>
      <c r="J1341" s="50">
        <f t="shared" si="600"/>
        <v>13.272710252853519</v>
      </c>
      <c r="K1341" s="33">
        <f t="shared" si="590"/>
        <v>3.4747874186325451</v>
      </c>
      <c r="L1341" s="33">
        <f t="shared" si="606"/>
        <v>-0.99914150549361336</v>
      </c>
      <c r="M1341" s="33">
        <f t="shared" si="591"/>
        <v>3.1001531224634684</v>
      </c>
      <c r="N1341" s="33">
        <f t="shared" si="607"/>
        <v>4.1427671910887434E-2</v>
      </c>
      <c r="O1341" s="33">
        <f t="shared" si="592"/>
        <v>3.1001531224634684</v>
      </c>
      <c r="P1341" s="33">
        <f t="shared" si="593"/>
        <v>177.62568976146056</v>
      </c>
      <c r="Q1341" s="33">
        <f t="shared" si="601"/>
        <v>0.12869231919505197</v>
      </c>
      <c r="R1341" s="33">
        <f t="shared" si="594"/>
        <v>7.3735267456269096</v>
      </c>
      <c r="S1341" s="33">
        <f t="shared" si="602"/>
        <v>-0.9967154136953752</v>
      </c>
      <c r="T1341" s="33">
        <f t="shared" si="595"/>
        <v>3.0605200199117739</v>
      </c>
      <c r="U1341" s="33">
        <f t="shared" si="603"/>
        <v>-8.0983850871994029E-2</v>
      </c>
      <c r="V1341" s="72">
        <f t="shared" si="596"/>
        <v>3.2226652872678123</v>
      </c>
      <c r="W1341" s="33">
        <f t="shared" si="597"/>
        <v>184.64511974376069</v>
      </c>
      <c r="X1341" s="80">
        <v>0.86736111111111114</v>
      </c>
      <c r="Z1341" s="16">
        <v>176</v>
      </c>
      <c r="AA1341" s="16">
        <v>37</v>
      </c>
      <c r="AB1341" s="16">
        <v>14.04</v>
      </c>
      <c r="AC1341" s="14">
        <f t="shared" si="615"/>
        <v>176.62056666666666</v>
      </c>
      <c r="AD1341" s="16">
        <v>50</v>
      </c>
      <c r="AE1341" s="16">
        <v>40</v>
      </c>
      <c r="AF1341" s="16">
        <v>23.97</v>
      </c>
      <c r="AG1341" s="14">
        <f t="shared" si="616"/>
        <v>50.673324999999998</v>
      </c>
      <c r="AH1341" s="16">
        <v>3</v>
      </c>
      <c r="AI1341" s="16">
        <v>14</v>
      </c>
      <c r="AJ1341" s="16">
        <v>34.68</v>
      </c>
      <c r="AK1341" s="14">
        <f t="shared" si="617"/>
        <v>3.2429666666666668</v>
      </c>
      <c r="AL1341" s="16">
        <v>183</v>
      </c>
      <c r="AM1341" s="16">
        <v>22</v>
      </c>
      <c r="AN1341" s="16">
        <v>11.73</v>
      </c>
      <c r="AO1341" s="16">
        <f t="shared" si="618"/>
        <v>183.36992499999999</v>
      </c>
      <c r="AP1341" s="16">
        <v>34</v>
      </c>
      <c r="AQ1341" s="16">
        <v>50</v>
      </c>
      <c r="AR1341" s="16">
        <v>9.5500000000000007</v>
      </c>
      <c r="AS1341" s="14">
        <f t="shared" si="619"/>
        <v>34.835986111111112</v>
      </c>
      <c r="AT1341" s="16">
        <v>12</v>
      </c>
      <c r="AU1341" s="16">
        <v>45</v>
      </c>
      <c r="AV1341" s="16">
        <v>18.55</v>
      </c>
      <c r="AW1341" s="14">
        <f t="shared" si="620"/>
        <v>12.755152777777777</v>
      </c>
      <c r="AX1341" s="14">
        <f t="shared" si="612"/>
        <v>6.7493583333333333</v>
      </c>
      <c r="AY1341" s="14">
        <f t="shared" si="613"/>
        <v>-15.837338888888887</v>
      </c>
      <c r="AZ1341" s="14">
        <f t="shared" si="614"/>
        <v>142.68279166666665</v>
      </c>
    </row>
    <row r="1342" spans="1:52">
      <c r="A1342" s="11">
        <v>0.86805555555555602</v>
      </c>
      <c r="B1342" s="12">
        <f t="shared" si="608"/>
        <v>20.816666666666663</v>
      </c>
      <c r="C1342" s="12">
        <f t="shared" si="609"/>
        <v>27.530366930631285</v>
      </c>
      <c r="D1342" s="12">
        <f t="shared" si="610"/>
        <v>27.148190275075745</v>
      </c>
      <c r="E1342" s="12">
        <f t="shared" si="611"/>
        <v>27.304190275075744</v>
      </c>
      <c r="F1342" s="12">
        <f t="shared" si="604"/>
        <v>7.1482202983663194</v>
      </c>
      <c r="G1342" s="12">
        <f t="shared" si="598"/>
        <v>0.39613796434663112</v>
      </c>
      <c r="H1342" s="26">
        <f t="shared" si="605"/>
        <v>22.697033461965841</v>
      </c>
      <c r="I1342" s="33">
        <f t="shared" si="599"/>
        <v>13.133422486186841</v>
      </c>
      <c r="J1342" s="50">
        <f t="shared" si="600"/>
        <v>13.289422486186842</v>
      </c>
      <c r="K1342" s="33">
        <f t="shared" si="590"/>
        <v>3.4791626710879653</v>
      </c>
      <c r="L1342" s="33">
        <f t="shared" si="606"/>
        <v>-0.99913534121288761</v>
      </c>
      <c r="M1342" s="33">
        <f t="shared" si="591"/>
        <v>3.1000045922823825</v>
      </c>
      <c r="N1342" s="33">
        <f t="shared" si="607"/>
        <v>4.1576074122105733E-2</v>
      </c>
      <c r="O1342" s="33">
        <f t="shared" si="592"/>
        <v>3.1000045922823825</v>
      </c>
      <c r="P1342" s="33">
        <f t="shared" si="593"/>
        <v>177.61717960895407</v>
      </c>
      <c r="Q1342" s="33">
        <f t="shared" si="601"/>
        <v>0.12902551811935839</v>
      </c>
      <c r="R1342" s="33">
        <f t="shared" si="594"/>
        <v>7.3926176377279669</v>
      </c>
      <c r="S1342" s="33">
        <f t="shared" si="602"/>
        <v>-0.99663147512559003</v>
      </c>
      <c r="T1342" s="33">
        <f t="shared" si="595"/>
        <v>3.0594900624613568</v>
      </c>
      <c r="U1342" s="33">
        <f t="shared" si="603"/>
        <v>-8.201038220244114E-2</v>
      </c>
      <c r="V1342" s="72">
        <f t="shared" si="596"/>
        <v>3.2236952447182294</v>
      </c>
      <c r="W1342" s="33">
        <f t="shared" si="597"/>
        <v>184.70413195874764</v>
      </c>
      <c r="X1342" s="80">
        <v>0.86805555555555547</v>
      </c>
      <c r="Z1342" s="16">
        <v>176</v>
      </c>
      <c r="AA1342" s="16">
        <v>36</v>
      </c>
      <c r="AB1342" s="16">
        <v>29.78</v>
      </c>
      <c r="AC1342" s="14">
        <f t="shared" si="615"/>
        <v>176.60827222222221</v>
      </c>
      <c r="AD1342" s="16">
        <v>50</v>
      </c>
      <c r="AE1342" s="16">
        <v>39</v>
      </c>
      <c r="AF1342" s="16">
        <v>48.89</v>
      </c>
      <c r="AG1342" s="14">
        <f t="shared" si="616"/>
        <v>50.663580555555555</v>
      </c>
      <c r="AH1342" s="16">
        <v>3</v>
      </c>
      <c r="AI1342" s="16">
        <v>15</v>
      </c>
      <c r="AJ1342" s="16">
        <v>34.85</v>
      </c>
      <c r="AK1342" s="14">
        <f t="shared" si="617"/>
        <v>3.2596805555555557</v>
      </c>
      <c r="AL1342" s="16">
        <v>183</v>
      </c>
      <c r="AM1342" s="16">
        <v>26</v>
      </c>
      <c r="AN1342" s="16">
        <v>38.39</v>
      </c>
      <c r="AO1342" s="16">
        <f t="shared" si="618"/>
        <v>183.44399722222221</v>
      </c>
      <c r="AP1342" s="16">
        <v>34</v>
      </c>
      <c r="AQ1342" s="16">
        <v>50</v>
      </c>
      <c r="AR1342" s="16">
        <v>44.85</v>
      </c>
      <c r="AS1342" s="14">
        <f t="shared" si="619"/>
        <v>34.845791666666663</v>
      </c>
      <c r="AT1342" s="16">
        <v>12</v>
      </c>
      <c r="AU1342" s="16">
        <v>46</v>
      </c>
      <c r="AV1342" s="16">
        <v>18.71</v>
      </c>
      <c r="AW1342" s="14">
        <f t="shared" si="620"/>
        <v>12.771863888888889</v>
      </c>
      <c r="AX1342" s="14">
        <f t="shared" si="612"/>
        <v>6.8357249999999965</v>
      </c>
      <c r="AY1342" s="14">
        <f t="shared" si="613"/>
        <v>-15.817788888888892</v>
      </c>
      <c r="AZ1342" s="14">
        <f t="shared" si="614"/>
        <v>142.68275</v>
      </c>
    </row>
    <row r="1343" spans="1:52">
      <c r="A1343" s="11">
        <v>0.86875000000000002</v>
      </c>
      <c r="B1343" s="12">
        <f t="shared" si="608"/>
        <v>20.833333333333343</v>
      </c>
      <c r="C1343" s="12">
        <f t="shared" si="609"/>
        <v>27.547079163964632</v>
      </c>
      <c r="D1343" s="12">
        <f t="shared" si="610"/>
        <v>27.164902508409071</v>
      </c>
      <c r="E1343" s="12">
        <f t="shared" si="611"/>
        <v>27.32090250840907</v>
      </c>
      <c r="F1343" s="12">
        <f t="shared" si="604"/>
        <v>7.1525955508217409</v>
      </c>
      <c r="G1343" s="12">
        <f t="shared" si="598"/>
        <v>0.3959695051462005</v>
      </c>
      <c r="H1343" s="26">
        <f t="shared" si="605"/>
        <v>22.687381460761017</v>
      </c>
      <c r="I1343" s="33">
        <f t="shared" si="599"/>
        <v>13.150134719520189</v>
      </c>
      <c r="J1343" s="50">
        <f t="shared" si="600"/>
        <v>13.306134719520189</v>
      </c>
      <c r="K1343" s="33">
        <f t="shared" si="590"/>
        <v>3.4835379235433921</v>
      </c>
      <c r="L1343" s="33">
        <f t="shared" si="606"/>
        <v>-0.99912918935418549</v>
      </c>
      <c r="M1343" s="33">
        <f t="shared" si="591"/>
        <v>3.0998568881033877</v>
      </c>
      <c r="N1343" s="33">
        <f t="shared" si="607"/>
        <v>4.1723650133325393E-2</v>
      </c>
      <c r="O1343" s="33">
        <f t="shared" si="592"/>
        <v>3.0998568881033877</v>
      </c>
      <c r="P1343" s="33">
        <f t="shared" si="593"/>
        <v>177.60871678288117</v>
      </c>
      <c r="Q1343" s="33">
        <f t="shared" si="601"/>
        <v>0.12936291107448714</v>
      </c>
      <c r="R1343" s="33">
        <f t="shared" si="594"/>
        <v>7.41194883009429</v>
      </c>
      <c r="S1343" s="33">
        <f t="shared" si="602"/>
        <v>-0.99654659095512255</v>
      </c>
      <c r="T1343" s="33">
        <f t="shared" si="595"/>
        <v>3.0584614494638354</v>
      </c>
      <c r="U1343" s="33">
        <f t="shared" si="603"/>
        <v>-8.3035486725396207E-2</v>
      </c>
      <c r="V1343" s="72">
        <f t="shared" si="596"/>
        <v>3.2247238577157509</v>
      </c>
      <c r="W1343" s="33">
        <f t="shared" si="597"/>
        <v>184.76306714225791</v>
      </c>
      <c r="X1343" s="80">
        <v>0.86875000000000002</v>
      </c>
      <c r="Z1343" s="16">
        <v>176</v>
      </c>
      <c r="AA1343" s="16">
        <v>35</v>
      </c>
      <c r="AB1343" s="16">
        <v>45.79</v>
      </c>
      <c r="AC1343" s="14">
        <f t="shared" si="615"/>
        <v>176.59605277777777</v>
      </c>
      <c r="AD1343" s="16">
        <v>50</v>
      </c>
      <c r="AE1343" s="16">
        <v>39</v>
      </c>
      <c r="AF1343" s="16">
        <v>13.68</v>
      </c>
      <c r="AG1343" s="14">
        <f t="shared" si="616"/>
        <v>50.653799999999997</v>
      </c>
      <c r="AH1343" s="16">
        <v>3</v>
      </c>
      <c r="AI1343" s="16">
        <v>16</v>
      </c>
      <c r="AJ1343" s="16">
        <v>35.01</v>
      </c>
      <c r="AK1343" s="14">
        <f t="shared" si="617"/>
        <v>3.2763916666666666</v>
      </c>
      <c r="AL1343" s="16">
        <v>183</v>
      </c>
      <c r="AM1343" s="16">
        <v>31</v>
      </c>
      <c r="AN1343" s="16">
        <v>4.93</v>
      </c>
      <c r="AO1343" s="16">
        <f t="shared" si="618"/>
        <v>183.51803611111112</v>
      </c>
      <c r="AP1343" s="16">
        <v>34</v>
      </c>
      <c r="AQ1343" s="16">
        <v>51</v>
      </c>
      <c r="AR1343" s="16">
        <v>20.92</v>
      </c>
      <c r="AS1343" s="14">
        <f t="shared" si="619"/>
        <v>34.855811111111109</v>
      </c>
      <c r="AT1343" s="16">
        <v>12</v>
      </c>
      <c r="AU1343" s="16">
        <v>47</v>
      </c>
      <c r="AV1343" s="16">
        <v>18.87</v>
      </c>
      <c r="AW1343" s="14">
        <f t="shared" si="620"/>
        <v>12.788575</v>
      </c>
      <c r="AX1343" s="14">
        <f t="shared" si="612"/>
        <v>6.921983333333344</v>
      </c>
      <c r="AY1343" s="14">
        <f t="shared" si="613"/>
        <v>-15.797988888888888</v>
      </c>
      <c r="AZ1343" s="14">
        <f t="shared" si="614"/>
        <v>142.68275</v>
      </c>
    </row>
    <row r="1344" spans="1:52">
      <c r="A1344" s="11">
        <v>0.86944444444444402</v>
      </c>
      <c r="B1344" s="12">
        <f t="shared" si="608"/>
        <v>20.85</v>
      </c>
      <c r="C1344" s="12">
        <f t="shared" si="609"/>
        <v>27.563791397297958</v>
      </c>
      <c r="D1344" s="12">
        <f t="shared" si="610"/>
        <v>27.18161474174239</v>
      </c>
      <c r="E1344" s="12">
        <f t="shared" si="611"/>
        <v>27.337614741742389</v>
      </c>
      <c r="F1344" s="12">
        <f t="shared" si="604"/>
        <v>7.1569708032771597</v>
      </c>
      <c r="G1344" s="12">
        <f t="shared" si="598"/>
        <v>0.39580043416265892</v>
      </c>
      <c r="H1344" s="26">
        <f t="shared" si="605"/>
        <v>22.677694406965962</v>
      </c>
      <c r="I1344" s="33">
        <f t="shared" si="599"/>
        <v>13.166846952853515</v>
      </c>
      <c r="J1344" s="50">
        <f t="shared" si="600"/>
        <v>13.322846952853515</v>
      </c>
      <c r="K1344" s="33">
        <f t="shared" si="590"/>
        <v>3.4879131759988131</v>
      </c>
      <c r="L1344" s="33">
        <f t="shared" si="606"/>
        <v>-0.99912305039833482</v>
      </c>
      <c r="M1344" s="33">
        <f t="shared" si="591"/>
        <v>3.099710012673027</v>
      </c>
      <c r="N1344" s="33">
        <f t="shared" si="607"/>
        <v>4.1870397212429231E-2</v>
      </c>
      <c r="O1344" s="33">
        <f t="shared" si="592"/>
        <v>3.099710012673027</v>
      </c>
      <c r="P1344" s="33">
        <f t="shared" si="593"/>
        <v>177.60030144060735</v>
      </c>
      <c r="Q1344" s="33">
        <f t="shared" si="601"/>
        <v>0.12970449219133137</v>
      </c>
      <c r="R1344" s="33">
        <f t="shared" si="594"/>
        <v>7.4315199864508301</v>
      </c>
      <c r="S1344" s="33">
        <f t="shared" si="602"/>
        <v>-0.99646076681627227</v>
      </c>
      <c r="T1344" s="33">
        <f t="shared" si="595"/>
        <v>3.0574341976678312</v>
      </c>
      <c r="U1344" s="33">
        <f t="shared" si="603"/>
        <v>-8.4059147009274582E-2</v>
      </c>
      <c r="V1344" s="72">
        <f t="shared" si="596"/>
        <v>3.225751109511755</v>
      </c>
      <c r="W1344" s="33">
        <f t="shared" si="597"/>
        <v>184.82192433466616</v>
      </c>
      <c r="X1344" s="80">
        <v>0.86944444444444446</v>
      </c>
      <c r="Z1344" s="16">
        <v>176</v>
      </c>
      <c r="AA1344" s="16">
        <v>35</v>
      </c>
      <c r="AB1344" s="16">
        <v>2.06</v>
      </c>
      <c r="AC1344" s="14">
        <f t="shared" si="615"/>
        <v>176.58390555555556</v>
      </c>
      <c r="AD1344" s="16">
        <v>50</v>
      </c>
      <c r="AE1344" s="16">
        <v>38</v>
      </c>
      <c r="AF1344" s="16">
        <v>38.35</v>
      </c>
      <c r="AG1344" s="14">
        <f t="shared" si="616"/>
        <v>50.643986111111111</v>
      </c>
      <c r="AH1344" s="16">
        <v>3</v>
      </c>
      <c r="AI1344" s="16">
        <v>17</v>
      </c>
      <c r="AJ1344" s="16">
        <v>35.18</v>
      </c>
      <c r="AK1344" s="14">
        <f t="shared" si="617"/>
        <v>3.2931055555555555</v>
      </c>
      <c r="AL1344" s="16">
        <v>183</v>
      </c>
      <c r="AM1344" s="16">
        <v>35</v>
      </c>
      <c r="AN1344" s="16">
        <v>31.35</v>
      </c>
      <c r="AO1344" s="16">
        <f t="shared" si="618"/>
        <v>183.59204166666666</v>
      </c>
      <c r="AP1344" s="16">
        <v>34</v>
      </c>
      <c r="AQ1344" s="16">
        <v>51</v>
      </c>
      <c r="AR1344" s="16">
        <v>57.75</v>
      </c>
      <c r="AS1344" s="14">
        <f t="shared" si="619"/>
        <v>34.866041666666668</v>
      </c>
      <c r="AT1344" s="16">
        <v>12</v>
      </c>
      <c r="AU1344" s="16">
        <v>48</v>
      </c>
      <c r="AV1344" s="16">
        <v>19.04</v>
      </c>
      <c r="AW1344" s="14">
        <f t="shared" si="620"/>
        <v>12.805288888888889</v>
      </c>
      <c r="AX1344" s="14">
        <f t="shared" si="612"/>
        <v>7.0081361111110994</v>
      </c>
      <c r="AY1344" s="14">
        <f t="shared" si="613"/>
        <v>-15.777944444444444</v>
      </c>
      <c r="AZ1344" s="14">
        <f t="shared" si="614"/>
        <v>142.68275</v>
      </c>
    </row>
    <row r="1345" spans="1:52">
      <c r="A1345" s="11">
        <v>0.87013888888888902</v>
      </c>
      <c r="B1345" s="12">
        <f t="shared" si="608"/>
        <v>20.866666666666656</v>
      </c>
      <c r="C1345" s="12">
        <f t="shared" si="609"/>
        <v>27.580503630631277</v>
      </c>
      <c r="D1345" s="12">
        <f t="shared" si="610"/>
        <v>27.198326975075737</v>
      </c>
      <c r="E1345" s="12">
        <f t="shared" si="611"/>
        <v>27.354326975075736</v>
      </c>
      <c r="F1345" s="12">
        <f t="shared" si="604"/>
        <v>7.1613460557325865</v>
      </c>
      <c r="G1345" s="12">
        <f t="shared" si="598"/>
        <v>0.3956307547570006</v>
      </c>
      <c r="H1345" s="26">
        <f t="shared" si="605"/>
        <v>22.667972493151453</v>
      </c>
      <c r="I1345" s="33">
        <f t="shared" si="599"/>
        <v>13.183559186186834</v>
      </c>
      <c r="J1345" s="50">
        <f t="shared" si="600"/>
        <v>13.339559186186834</v>
      </c>
      <c r="K1345" s="33">
        <f t="shared" si="590"/>
        <v>3.4922884284542333</v>
      </c>
      <c r="L1345" s="33">
        <f t="shared" si="606"/>
        <v>-0.99911692482495007</v>
      </c>
      <c r="M1345" s="33">
        <f t="shared" si="591"/>
        <v>3.0995639687195995</v>
      </c>
      <c r="N1345" s="33">
        <f t="shared" si="607"/>
        <v>4.2016312645628606E-2</v>
      </c>
      <c r="O1345" s="33">
        <f t="shared" si="592"/>
        <v>3.0995639687195995</v>
      </c>
      <c r="P1345" s="33">
        <f t="shared" si="593"/>
        <v>177.59193373845258</v>
      </c>
      <c r="Q1345" s="33">
        <f t="shared" si="601"/>
        <v>0.13005025552959659</v>
      </c>
      <c r="R1345" s="33">
        <f t="shared" si="594"/>
        <v>7.4513307664437809</v>
      </c>
      <c r="S1345" s="33">
        <f t="shared" si="602"/>
        <v>-0.99637400840269608</v>
      </c>
      <c r="T1345" s="33">
        <f t="shared" si="595"/>
        <v>3.056408323796977</v>
      </c>
      <c r="U1345" s="33">
        <f t="shared" si="603"/>
        <v>-8.508134566133925E-2</v>
      </c>
      <c r="V1345" s="72">
        <f t="shared" si="596"/>
        <v>3.2267769833826092</v>
      </c>
      <c r="W1345" s="33">
        <f t="shared" si="597"/>
        <v>184.88070257777889</v>
      </c>
      <c r="X1345" s="80">
        <v>0.87013888888888891</v>
      </c>
      <c r="Z1345" s="16">
        <v>176</v>
      </c>
      <c r="AA1345" s="16">
        <v>34</v>
      </c>
      <c r="AB1345" s="16">
        <v>18.579999999999998</v>
      </c>
      <c r="AC1345" s="14">
        <f t="shared" si="615"/>
        <v>176.57182777777777</v>
      </c>
      <c r="AD1345" s="16">
        <v>50</v>
      </c>
      <c r="AE1345" s="16">
        <v>38</v>
      </c>
      <c r="AF1345" s="16">
        <v>2.89</v>
      </c>
      <c r="AG1345" s="14">
        <f t="shared" si="616"/>
        <v>50.634136111111111</v>
      </c>
      <c r="AH1345" s="16">
        <v>3</v>
      </c>
      <c r="AI1345" s="16">
        <v>18</v>
      </c>
      <c r="AJ1345" s="16">
        <v>35.340000000000003</v>
      </c>
      <c r="AK1345" s="14">
        <f t="shared" si="617"/>
        <v>3.3098166666666664</v>
      </c>
      <c r="AL1345" s="16">
        <v>183</v>
      </c>
      <c r="AM1345" s="16">
        <v>39</v>
      </c>
      <c r="AN1345" s="16">
        <v>57.64</v>
      </c>
      <c r="AO1345" s="16">
        <f t="shared" si="618"/>
        <v>183.66601111111112</v>
      </c>
      <c r="AP1345" s="16">
        <v>34</v>
      </c>
      <c r="AQ1345" s="16">
        <v>52</v>
      </c>
      <c r="AR1345" s="16">
        <v>35.35</v>
      </c>
      <c r="AS1345" s="14">
        <f t="shared" si="619"/>
        <v>34.876486111111113</v>
      </c>
      <c r="AT1345" s="16">
        <v>12</v>
      </c>
      <c r="AU1345" s="16">
        <v>49</v>
      </c>
      <c r="AV1345" s="16">
        <v>19.2</v>
      </c>
      <c r="AW1345" s="14">
        <f t="shared" si="620"/>
        <v>12.821999999999999</v>
      </c>
      <c r="AX1345" s="14">
        <f t="shared" si="612"/>
        <v>7.0941833333333477</v>
      </c>
      <c r="AY1345" s="14">
        <f t="shared" si="613"/>
        <v>-15.757649999999998</v>
      </c>
      <c r="AZ1345" s="14">
        <f t="shared" si="614"/>
        <v>142.68275</v>
      </c>
    </row>
    <row r="1346" spans="1:52">
      <c r="A1346" s="11">
        <v>0.87083333333333302</v>
      </c>
      <c r="B1346" s="12">
        <f t="shared" si="608"/>
        <v>20.883333333333336</v>
      </c>
      <c r="C1346" s="12">
        <f t="shared" si="609"/>
        <v>27.597215863964625</v>
      </c>
      <c r="D1346" s="12">
        <f t="shared" si="610"/>
        <v>27.21503920840906</v>
      </c>
      <c r="E1346" s="12">
        <f t="shared" si="611"/>
        <v>27.371039208409059</v>
      </c>
      <c r="F1346" s="12">
        <f t="shared" si="604"/>
        <v>7.1657213081880071</v>
      </c>
      <c r="G1346" s="12">
        <f t="shared" si="598"/>
        <v>0.39546047030150305</v>
      </c>
      <c r="H1346" s="26">
        <f t="shared" si="605"/>
        <v>22.658215912534761</v>
      </c>
      <c r="I1346" s="33">
        <f t="shared" si="599"/>
        <v>13.200271419520181</v>
      </c>
      <c r="J1346" s="50">
        <f t="shared" si="600"/>
        <v>13.356271419520182</v>
      </c>
      <c r="K1346" s="33">
        <f t="shared" si="590"/>
        <v>3.4966636809096605</v>
      </c>
      <c r="L1346" s="33">
        <f t="shared" si="606"/>
        <v>-0.99911081311239502</v>
      </c>
      <c r="M1346" s="33">
        <f t="shared" si="591"/>
        <v>3.0994187589530995</v>
      </c>
      <c r="N1346" s="33">
        <f t="shared" si="607"/>
        <v>4.216139373750491E-2</v>
      </c>
      <c r="O1346" s="33">
        <f t="shared" si="592"/>
        <v>3.0994187589530995</v>
      </c>
      <c r="P1346" s="33">
        <f t="shared" si="593"/>
        <v>177.58361383168804</v>
      </c>
      <c r="Q1346" s="33">
        <f t="shared" si="601"/>
        <v>0.13040019507795897</v>
      </c>
      <c r="R1346" s="33">
        <f t="shared" si="594"/>
        <v>7.4713808256496597</v>
      </c>
      <c r="S1346" s="33">
        <f t="shared" si="602"/>
        <v>-0.99628632146900542</v>
      </c>
      <c r="T1346" s="33">
        <f t="shared" si="595"/>
        <v>3.0553838445496644</v>
      </c>
      <c r="U1346" s="33">
        <f t="shared" si="603"/>
        <v>-8.61020653280615E-2</v>
      </c>
      <c r="V1346" s="72">
        <f t="shared" si="596"/>
        <v>3.2278014626299218</v>
      </c>
      <c r="W1346" s="33">
        <f t="shared" si="597"/>
        <v>184.93940091484865</v>
      </c>
      <c r="X1346" s="80">
        <v>0.87083333333333324</v>
      </c>
      <c r="Z1346" s="16">
        <v>176</v>
      </c>
      <c r="AA1346" s="16">
        <v>33</v>
      </c>
      <c r="AB1346" s="16">
        <v>35.380000000000003</v>
      </c>
      <c r="AC1346" s="14">
        <f t="shared" si="615"/>
        <v>176.55982777777777</v>
      </c>
      <c r="AD1346" s="16">
        <v>50</v>
      </c>
      <c r="AE1346" s="16">
        <v>37</v>
      </c>
      <c r="AF1346" s="16">
        <v>27.31</v>
      </c>
      <c r="AG1346" s="14">
        <f t="shared" si="616"/>
        <v>50.624252777777777</v>
      </c>
      <c r="AH1346" s="16">
        <v>3</v>
      </c>
      <c r="AI1346" s="16">
        <v>19</v>
      </c>
      <c r="AJ1346" s="16">
        <v>35.51</v>
      </c>
      <c r="AK1346" s="14">
        <f t="shared" si="617"/>
        <v>3.3265305555555553</v>
      </c>
      <c r="AL1346" s="16">
        <v>183</v>
      </c>
      <c r="AM1346" s="16">
        <v>44</v>
      </c>
      <c r="AN1346" s="16">
        <v>23.8</v>
      </c>
      <c r="AO1346" s="16">
        <f t="shared" si="618"/>
        <v>183.73994444444443</v>
      </c>
      <c r="AP1346" s="16">
        <v>34</v>
      </c>
      <c r="AQ1346" s="16">
        <v>53</v>
      </c>
      <c r="AR1346" s="16">
        <v>13.71</v>
      </c>
      <c r="AS1346" s="14">
        <f t="shared" si="619"/>
        <v>34.887141666666665</v>
      </c>
      <c r="AT1346" s="16">
        <v>12</v>
      </c>
      <c r="AU1346" s="16">
        <v>50</v>
      </c>
      <c r="AV1346" s="16">
        <v>19.37</v>
      </c>
      <c r="AW1346" s="14">
        <f t="shared" si="620"/>
        <v>12.83871388888889</v>
      </c>
      <c r="AX1346" s="14">
        <f t="shared" si="612"/>
        <v>7.1801166666666631</v>
      </c>
      <c r="AY1346" s="14">
        <f t="shared" si="613"/>
        <v>-15.737111111111112</v>
      </c>
      <c r="AZ1346" s="14">
        <f t="shared" si="614"/>
        <v>142.68275000000003</v>
      </c>
    </row>
    <row r="1347" spans="1:52">
      <c r="A1347" s="11">
        <v>0.87152777777777801</v>
      </c>
      <c r="B1347" s="12">
        <f t="shared" si="608"/>
        <v>20.899999999999991</v>
      </c>
      <c r="C1347" s="12">
        <f t="shared" si="609"/>
        <v>27.613928097297947</v>
      </c>
      <c r="D1347" s="12">
        <f t="shared" si="610"/>
        <v>27.231751441742407</v>
      </c>
      <c r="E1347" s="12">
        <f t="shared" si="611"/>
        <v>27.387751441742406</v>
      </c>
      <c r="F1347" s="12">
        <f t="shared" si="604"/>
        <v>7.1700965606434339</v>
      </c>
      <c r="G1347" s="12">
        <f t="shared" si="598"/>
        <v>0.3952895841796501</v>
      </c>
      <c r="H1347" s="26">
        <f t="shared" si="605"/>
        <v>22.648424858975229</v>
      </c>
      <c r="I1347" s="33">
        <f t="shared" si="599"/>
        <v>13.216983652853504</v>
      </c>
      <c r="J1347" s="50">
        <f t="shared" si="600"/>
        <v>13.372983652853504</v>
      </c>
      <c r="K1347" s="33">
        <f t="shared" si="590"/>
        <v>3.5010389333650802</v>
      </c>
      <c r="L1347" s="33">
        <f t="shared" si="606"/>
        <v>-0.99910471573774517</v>
      </c>
      <c r="M1347" s="33">
        <f t="shared" si="591"/>
        <v>3.0992743860651766</v>
      </c>
      <c r="N1347" s="33">
        <f t="shared" si="607"/>
        <v>4.230563781104759E-2</v>
      </c>
      <c r="O1347" s="33">
        <f t="shared" si="592"/>
        <v>3.0992743860651766</v>
      </c>
      <c r="P1347" s="33">
        <f t="shared" si="593"/>
        <v>177.57534187453393</v>
      </c>
      <c r="Q1347" s="33">
        <f t="shared" si="601"/>
        <v>0.13075430475422392</v>
      </c>
      <c r="R1347" s="33">
        <f t="shared" si="594"/>
        <v>7.4916698155843857</v>
      </c>
      <c r="S1347" s="33">
        <f t="shared" si="602"/>
        <v>-0.99619771183035755</v>
      </c>
      <c r="T1347" s="33">
        <f t="shared" si="595"/>
        <v>3.0543607765988257</v>
      </c>
      <c r="U1347" s="33">
        <f t="shared" si="603"/>
        <v>-8.7121288695474378E-2</v>
      </c>
      <c r="V1347" s="72">
        <f t="shared" si="596"/>
        <v>3.2288245305807606</v>
      </c>
      <c r="W1347" s="33">
        <f t="shared" si="597"/>
        <v>184.99801839058679</v>
      </c>
      <c r="X1347" s="80">
        <v>0.87152777777777779</v>
      </c>
      <c r="Z1347" s="16">
        <v>176</v>
      </c>
      <c r="AA1347" s="16">
        <v>32</v>
      </c>
      <c r="AB1347" s="16">
        <v>52.43</v>
      </c>
      <c r="AC1347" s="14">
        <f t="shared" si="615"/>
        <v>176.54789722222222</v>
      </c>
      <c r="AD1347" s="16">
        <v>50</v>
      </c>
      <c r="AE1347" s="16">
        <v>36</v>
      </c>
      <c r="AF1347" s="16">
        <v>51.6</v>
      </c>
      <c r="AG1347" s="14">
        <f t="shared" si="616"/>
        <v>50.614333333333335</v>
      </c>
      <c r="AH1347" s="16">
        <v>3</v>
      </c>
      <c r="AI1347" s="16">
        <v>20</v>
      </c>
      <c r="AJ1347" s="16">
        <v>35.67</v>
      </c>
      <c r="AK1347" s="14">
        <f t="shared" si="617"/>
        <v>3.3432416666666667</v>
      </c>
      <c r="AL1347" s="16">
        <v>183</v>
      </c>
      <c r="AM1347" s="16">
        <v>48</v>
      </c>
      <c r="AN1347" s="16">
        <v>49.83</v>
      </c>
      <c r="AO1347" s="16">
        <f t="shared" si="618"/>
        <v>183.81384166666666</v>
      </c>
      <c r="AP1347" s="16">
        <v>34</v>
      </c>
      <c r="AQ1347" s="16">
        <v>53</v>
      </c>
      <c r="AR1347" s="16">
        <v>52.84</v>
      </c>
      <c r="AS1347" s="14">
        <f t="shared" si="619"/>
        <v>34.89801111111111</v>
      </c>
      <c r="AT1347" s="16">
        <v>12</v>
      </c>
      <c r="AU1347" s="16">
        <v>51</v>
      </c>
      <c r="AV1347" s="16">
        <v>19.53</v>
      </c>
      <c r="AW1347" s="14">
        <f t="shared" si="620"/>
        <v>12.855425</v>
      </c>
      <c r="AX1347" s="14">
        <f t="shared" si="612"/>
        <v>7.2659444444444432</v>
      </c>
      <c r="AY1347" s="14">
        <f t="shared" si="613"/>
        <v>-15.716322222222225</v>
      </c>
      <c r="AZ1347" s="14">
        <f t="shared" si="614"/>
        <v>142.68275</v>
      </c>
    </row>
    <row r="1348" spans="1:52">
      <c r="A1348" s="11">
        <v>0.87222222222222201</v>
      </c>
      <c r="B1348" s="12">
        <f t="shared" si="608"/>
        <v>20.916666666666671</v>
      </c>
      <c r="C1348" s="12">
        <f t="shared" si="609"/>
        <v>27.630640330631294</v>
      </c>
      <c r="D1348" s="12">
        <f t="shared" si="610"/>
        <v>27.248463675075733</v>
      </c>
      <c r="E1348" s="12">
        <f t="shared" si="611"/>
        <v>27.404463675075732</v>
      </c>
      <c r="F1348" s="12">
        <f t="shared" si="604"/>
        <v>7.1744718130988554</v>
      </c>
      <c r="G1348" s="12">
        <f t="shared" si="598"/>
        <v>0.39511809978605961</v>
      </c>
      <c r="H1348" s="26">
        <f t="shared" si="605"/>
        <v>22.638599526970129</v>
      </c>
      <c r="I1348" s="33">
        <f t="shared" si="599"/>
        <v>13.233695886186851</v>
      </c>
      <c r="J1348" s="50">
        <f t="shared" si="600"/>
        <v>13.389695886186852</v>
      </c>
      <c r="K1348" s="33">
        <f t="shared" si="590"/>
        <v>3.5054141858205079</v>
      </c>
      <c r="L1348" s="33">
        <f t="shared" si="606"/>
        <v>-0.99909863317674985</v>
      </c>
      <c r="M1348" s="33">
        <f t="shared" si="591"/>
        <v>3.0991308527291164</v>
      </c>
      <c r="N1348" s="33">
        <f t="shared" si="607"/>
        <v>4.244904220769434E-2</v>
      </c>
      <c r="O1348" s="33">
        <f t="shared" si="592"/>
        <v>3.0991308527291164</v>
      </c>
      <c r="P1348" s="33">
        <f t="shared" si="593"/>
        <v>177.56711802015826</v>
      </c>
      <c r="Q1348" s="33">
        <f t="shared" si="601"/>
        <v>0.13111257840549356</v>
      </c>
      <c r="R1348" s="33">
        <f t="shared" si="594"/>
        <v>7.5121973837128779</v>
      </c>
      <c r="S1348" s="33">
        <f t="shared" si="602"/>
        <v>-0.99610818536204238</v>
      </c>
      <c r="T1348" s="33">
        <f t="shared" si="595"/>
        <v>3.0533391365916547</v>
      </c>
      <c r="U1348" s="33">
        <f t="shared" si="603"/>
        <v>-8.8138998489539863E-2</v>
      </c>
      <c r="V1348" s="72">
        <f t="shared" si="596"/>
        <v>3.2298461705879316</v>
      </c>
      <c r="W1348" s="33">
        <f t="shared" si="597"/>
        <v>185.0565540511794</v>
      </c>
      <c r="X1348" s="80">
        <v>0.87222222222222223</v>
      </c>
      <c r="Z1348" s="16">
        <v>176</v>
      </c>
      <c r="AA1348" s="16">
        <v>32</v>
      </c>
      <c r="AB1348" s="16">
        <v>9.75</v>
      </c>
      <c r="AC1348" s="14">
        <f t="shared" si="615"/>
        <v>176.53604166666668</v>
      </c>
      <c r="AD1348" s="16">
        <v>50</v>
      </c>
      <c r="AE1348" s="16">
        <v>36</v>
      </c>
      <c r="AF1348" s="16">
        <v>15.78</v>
      </c>
      <c r="AG1348" s="14">
        <f t="shared" si="616"/>
        <v>50.604383333333331</v>
      </c>
      <c r="AH1348" s="16">
        <v>3</v>
      </c>
      <c r="AI1348" s="16">
        <v>21</v>
      </c>
      <c r="AJ1348" s="16">
        <v>35.840000000000003</v>
      </c>
      <c r="AK1348" s="14">
        <f t="shared" si="617"/>
        <v>3.3599555555555556</v>
      </c>
      <c r="AL1348" s="16">
        <v>183</v>
      </c>
      <c r="AM1348" s="16">
        <v>53</v>
      </c>
      <c r="AN1348" s="16">
        <v>15.73</v>
      </c>
      <c r="AO1348" s="16">
        <f t="shared" si="618"/>
        <v>183.88770277777778</v>
      </c>
      <c r="AP1348" s="16">
        <v>34</v>
      </c>
      <c r="AQ1348" s="16">
        <v>54</v>
      </c>
      <c r="AR1348" s="16">
        <v>32.729999999999997</v>
      </c>
      <c r="AS1348" s="14">
        <f t="shared" si="619"/>
        <v>34.909091666666669</v>
      </c>
      <c r="AT1348" s="16">
        <v>12</v>
      </c>
      <c r="AU1348" s="16">
        <v>52</v>
      </c>
      <c r="AV1348" s="16">
        <v>19.690000000000001</v>
      </c>
      <c r="AW1348" s="14">
        <f t="shared" si="620"/>
        <v>12.872136111111111</v>
      </c>
      <c r="AX1348" s="14">
        <f t="shared" si="612"/>
        <v>7.351661111111099</v>
      </c>
      <c r="AY1348" s="14">
        <f t="shared" si="613"/>
        <v>-15.695291666666662</v>
      </c>
      <c r="AZ1348" s="14">
        <f t="shared" si="614"/>
        <v>142.68270833333335</v>
      </c>
    </row>
    <row r="1349" spans="1:52">
      <c r="A1349" s="11">
        <v>0.87291666666666701</v>
      </c>
      <c r="B1349" s="12">
        <f t="shared" si="608"/>
        <v>20.93333333333333</v>
      </c>
      <c r="C1349" s="12">
        <f t="shared" si="609"/>
        <v>27.64735256396462</v>
      </c>
      <c r="D1349" s="12">
        <f t="shared" si="610"/>
        <v>27.265175908409077</v>
      </c>
      <c r="E1349" s="12">
        <f t="shared" si="611"/>
        <v>27.421175908409076</v>
      </c>
      <c r="F1349" s="12">
        <f t="shared" si="604"/>
        <v>7.1788470655542813</v>
      </c>
      <c r="G1349" s="12">
        <f t="shared" si="598"/>
        <v>0.39494602052640593</v>
      </c>
      <c r="H1349" s="26">
        <f t="shared" si="605"/>
        <v>22.628740111650242</v>
      </c>
      <c r="I1349" s="33">
        <f t="shared" si="599"/>
        <v>13.250408119520177</v>
      </c>
      <c r="J1349" s="50">
        <f t="shared" si="600"/>
        <v>13.406408119520178</v>
      </c>
      <c r="K1349" s="33">
        <f t="shared" si="590"/>
        <v>3.5097894382759289</v>
      </c>
      <c r="L1349" s="33">
        <f t="shared" si="606"/>
        <v>-0.9990925659037948</v>
      </c>
      <c r="M1349" s="33">
        <f t="shared" si="591"/>
        <v>3.0989881615997636</v>
      </c>
      <c r="N1349" s="33">
        <f t="shared" si="607"/>
        <v>4.259160428736785E-2</v>
      </c>
      <c r="O1349" s="33">
        <f t="shared" si="592"/>
        <v>3.0989881615997636</v>
      </c>
      <c r="P1349" s="33">
        <f t="shared" si="593"/>
        <v>177.55894242067239</v>
      </c>
      <c r="Q1349" s="33">
        <f t="shared" si="601"/>
        <v>0.13147500980832516</v>
      </c>
      <c r="R1349" s="33">
        <f t="shared" si="594"/>
        <v>7.5329631734581346</v>
      </c>
      <c r="S1349" s="33">
        <f t="shared" si="602"/>
        <v>-0.99601774799906884</v>
      </c>
      <c r="T1349" s="33">
        <f t="shared" si="595"/>
        <v>3.0523189411493981</v>
      </c>
      <c r="U1349" s="33">
        <f t="shared" si="603"/>
        <v>-8.915517747648477E-2</v>
      </c>
      <c r="V1349" s="72">
        <f t="shared" si="596"/>
        <v>3.2308663660301882</v>
      </c>
      <c r="W1349" s="33">
        <f t="shared" si="597"/>
        <v>185.11500694429918</v>
      </c>
      <c r="X1349" s="80">
        <v>0.87291666666666667</v>
      </c>
      <c r="Z1349" s="16">
        <v>176</v>
      </c>
      <c r="AA1349" s="16">
        <v>31</v>
      </c>
      <c r="AB1349" s="16">
        <v>27.34</v>
      </c>
      <c r="AC1349" s="14">
        <f t="shared" si="615"/>
        <v>176.52426111111112</v>
      </c>
      <c r="AD1349" s="16">
        <v>50</v>
      </c>
      <c r="AE1349" s="16">
        <v>35</v>
      </c>
      <c r="AF1349" s="16">
        <v>39.82</v>
      </c>
      <c r="AG1349" s="14">
        <f t="shared" si="616"/>
        <v>50.594394444444447</v>
      </c>
      <c r="AH1349" s="16">
        <v>3</v>
      </c>
      <c r="AI1349" s="16">
        <v>22</v>
      </c>
      <c r="AJ1349" s="16">
        <v>36</v>
      </c>
      <c r="AK1349" s="14">
        <f t="shared" si="617"/>
        <v>3.3766666666666665</v>
      </c>
      <c r="AL1349" s="16">
        <v>183</v>
      </c>
      <c r="AM1349" s="16">
        <v>57</v>
      </c>
      <c r="AN1349" s="16">
        <v>41.49</v>
      </c>
      <c r="AO1349" s="16">
        <f t="shared" si="618"/>
        <v>183.96152499999999</v>
      </c>
      <c r="AP1349" s="16">
        <v>34</v>
      </c>
      <c r="AQ1349" s="16">
        <v>55</v>
      </c>
      <c r="AR1349" s="16">
        <v>13.39</v>
      </c>
      <c r="AS1349" s="14">
        <f t="shared" si="619"/>
        <v>34.920386111111114</v>
      </c>
      <c r="AT1349" s="16">
        <v>12</v>
      </c>
      <c r="AU1349" s="16">
        <v>53</v>
      </c>
      <c r="AV1349" s="16">
        <v>19.86</v>
      </c>
      <c r="AW1349" s="14">
        <f t="shared" si="620"/>
        <v>12.88885</v>
      </c>
      <c r="AX1349" s="14">
        <f t="shared" si="612"/>
        <v>7.4372638888888787</v>
      </c>
      <c r="AY1349" s="14">
        <f t="shared" si="613"/>
        <v>-15.674008333333333</v>
      </c>
      <c r="AZ1349" s="14">
        <f t="shared" si="614"/>
        <v>142.68275</v>
      </c>
    </row>
    <row r="1350" spans="1:52">
      <c r="A1350" s="11">
        <v>0.87361111111111101</v>
      </c>
      <c r="B1350" s="12">
        <f t="shared" si="608"/>
        <v>20.95000000000001</v>
      </c>
      <c r="C1350" s="12">
        <f t="shared" si="609"/>
        <v>27.664064797297964</v>
      </c>
      <c r="D1350" s="12">
        <f t="shared" si="610"/>
        <v>27.2818881417424</v>
      </c>
      <c r="E1350" s="12">
        <f t="shared" si="611"/>
        <v>27.437888141742398</v>
      </c>
      <c r="F1350" s="12">
        <f t="shared" si="604"/>
        <v>7.1832223180097019</v>
      </c>
      <c r="G1350" s="12">
        <f t="shared" si="598"/>
        <v>0.39477334981734707</v>
      </c>
      <c r="H1350" s="26">
        <f t="shared" si="605"/>
        <v>22.618846808775636</v>
      </c>
      <c r="I1350" s="33">
        <f t="shared" si="599"/>
        <v>13.267120352853521</v>
      </c>
      <c r="J1350" s="50">
        <f t="shared" si="600"/>
        <v>13.423120352853521</v>
      </c>
      <c r="K1350" s="33">
        <f t="shared" si="590"/>
        <v>3.5141646907313548</v>
      </c>
      <c r="L1350" s="33">
        <f t="shared" si="606"/>
        <v>-0.99908651439186558</v>
      </c>
      <c r="M1350" s="33">
        <f t="shared" si="591"/>
        <v>3.0988463153135068</v>
      </c>
      <c r="N1350" s="33">
        <f t="shared" si="607"/>
        <v>4.2733321428515013E-2</v>
      </c>
      <c r="O1350" s="33">
        <f t="shared" si="592"/>
        <v>3.0988463153135068</v>
      </c>
      <c r="P1350" s="33">
        <f t="shared" si="593"/>
        <v>177.55081522713027</v>
      </c>
      <c r="Q1350" s="33">
        <f t="shared" si="601"/>
        <v>0.13184159266890133</v>
      </c>
      <c r="R1350" s="33">
        <f t="shared" si="594"/>
        <v>7.5539668242109812</v>
      </c>
      <c r="S1350" s="33">
        <f t="shared" si="602"/>
        <v>-0.99592640573574376</v>
      </c>
      <c r="T1350" s="33">
        <f t="shared" si="595"/>
        <v>3.0513002068670918</v>
      </c>
      <c r="U1350" s="33">
        <f t="shared" si="603"/>
        <v>-9.0169808463159334E-2</v>
      </c>
      <c r="V1350" s="72">
        <f t="shared" si="596"/>
        <v>3.2318851003124944</v>
      </c>
      <c r="W1350" s="33">
        <f t="shared" si="597"/>
        <v>185.17337611912063</v>
      </c>
      <c r="X1350" s="80">
        <v>0.87361111111111101</v>
      </c>
      <c r="Z1350" s="16">
        <v>176</v>
      </c>
      <c r="AA1350" s="16">
        <v>30</v>
      </c>
      <c r="AB1350" s="16">
        <v>45.19</v>
      </c>
      <c r="AC1350" s="14">
        <f t="shared" si="615"/>
        <v>176.51255277777778</v>
      </c>
      <c r="AD1350" s="16">
        <v>50</v>
      </c>
      <c r="AE1350" s="16">
        <v>35</v>
      </c>
      <c r="AF1350" s="16">
        <v>3.75</v>
      </c>
      <c r="AG1350" s="14">
        <f t="shared" si="616"/>
        <v>50.584375000000001</v>
      </c>
      <c r="AH1350" s="16">
        <v>3</v>
      </c>
      <c r="AI1350" s="16">
        <v>23</v>
      </c>
      <c r="AJ1350" s="16">
        <v>36.17</v>
      </c>
      <c r="AK1350" s="14">
        <f t="shared" si="617"/>
        <v>3.3933805555555554</v>
      </c>
      <c r="AL1350" s="16">
        <v>184</v>
      </c>
      <c r="AM1350" s="16">
        <v>2</v>
      </c>
      <c r="AN1350" s="16">
        <v>7.11</v>
      </c>
      <c r="AO1350" s="16">
        <f t="shared" si="618"/>
        <v>184.03530833333335</v>
      </c>
      <c r="AP1350" s="16">
        <v>34</v>
      </c>
      <c r="AQ1350" s="16">
        <v>55</v>
      </c>
      <c r="AR1350" s="16">
        <v>54.81</v>
      </c>
      <c r="AS1350" s="14">
        <f t="shared" si="619"/>
        <v>34.931891666666665</v>
      </c>
      <c r="AT1350" s="16">
        <v>12</v>
      </c>
      <c r="AU1350" s="16">
        <v>54</v>
      </c>
      <c r="AV1350" s="16">
        <v>20.02</v>
      </c>
      <c r="AW1350" s="14">
        <f t="shared" si="620"/>
        <v>12.905561111111112</v>
      </c>
      <c r="AX1350" s="14">
        <f t="shared" si="612"/>
        <v>7.5227555555555625</v>
      </c>
      <c r="AY1350" s="14">
        <f t="shared" si="613"/>
        <v>-15.652483333333336</v>
      </c>
      <c r="AZ1350" s="14">
        <f t="shared" si="614"/>
        <v>142.68270833333335</v>
      </c>
    </row>
    <row r="1351" spans="1:52">
      <c r="A1351" s="11">
        <v>0.874305555555556</v>
      </c>
      <c r="B1351" s="12">
        <f t="shared" si="608"/>
        <v>20.966666666666665</v>
      </c>
      <c r="C1351" s="12">
        <f t="shared" si="609"/>
        <v>27.680777030631287</v>
      </c>
      <c r="D1351" s="12">
        <f t="shared" si="610"/>
        <v>27.298600375075747</v>
      </c>
      <c r="E1351" s="12">
        <f t="shared" si="611"/>
        <v>27.454600375075746</v>
      </c>
      <c r="F1351" s="12">
        <f t="shared" si="604"/>
        <v>7.1875975704651287</v>
      </c>
      <c r="G1351" s="12">
        <f t="shared" si="598"/>
        <v>0.39460009108644689</v>
      </c>
      <c r="H1351" s="26">
        <f t="shared" si="605"/>
        <v>22.608919814731262</v>
      </c>
      <c r="I1351" s="33">
        <f t="shared" si="599"/>
        <v>13.283832586186843</v>
      </c>
      <c r="J1351" s="50">
        <f t="shared" si="600"/>
        <v>13.439832586186844</v>
      </c>
      <c r="K1351" s="33">
        <f t="shared" si="590"/>
        <v>3.5185399431867745</v>
      </c>
      <c r="L1351" s="33">
        <f t="shared" si="606"/>
        <v>-0.99908047911250997</v>
      </c>
      <c r="M1351" s="33">
        <f t="shared" si="591"/>
        <v>3.0987053164882252</v>
      </c>
      <c r="N1351" s="33">
        <f t="shared" si="607"/>
        <v>4.2874191028143445E-2</v>
      </c>
      <c r="O1351" s="33">
        <f t="shared" si="592"/>
        <v>3.0987053164882252</v>
      </c>
      <c r="P1351" s="33">
        <f t="shared" si="593"/>
        <v>177.54273658952533</v>
      </c>
      <c r="Q1351" s="33">
        <f t="shared" si="601"/>
        <v>0.1322123206231928</v>
      </c>
      <c r="R1351" s="33">
        <f t="shared" si="594"/>
        <v>7.5752079713394016</v>
      </c>
      <c r="S1351" s="33">
        <f t="shared" si="602"/>
        <v>-0.99583416462525065</v>
      </c>
      <c r="T1351" s="33">
        <f t="shared" si="595"/>
        <v>3.0502829503133464</v>
      </c>
      <c r="U1351" s="33">
        <f t="shared" si="603"/>
        <v>-9.1182874297366504E-2</v>
      </c>
      <c r="V1351" s="72">
        <f t="shared" si="596"/>
        <v>3.2329023568662398</v>
      </c>
      <c r="W1351" s="33">
        <f t="shared" si="597"/>
        <v>185.23166062633226</v>
      </c>
      <c r="X1351" s="80">
        <v>0.87430555555555556</v>
      </c>
      <c r="Z1351" s="16">
        <v>176</v>
      </c>
      <c r="AA1351" s="16">
        <v>30</v>
      </c>
      <c r="AB1351" s="16">
        <v>3.31</v>
      </c>
      <c r="AC1351" s="14">
        <f t="shared" si="615"/>
        <v>176.50091944444443</v>
      </c>
      <c r="AD1351" s="16">
        <v>50</v>
      </c>
      <c r="AE1351" s="16">
        <v>34</v>
      </c>
      <c r="AF1351" s="16">
        <v>27.56</v>
      </c>
      <c r="AG1351" s="14">
        <f t="shared" si="616"/>
        <v>50.574322222222222</v>
      </c>
      <c r="AH1351" s="16">
        <v>3</v>
      </c>
      <c r="AI1351" s="16">
        <v>24</v>
      </c>
      <c r="AJ1351" s="16">
        <v>36.33</v>
      </c>
      <c r="AK1351" s="14">
        <f t="shared" si="617"/>
        <v>3.4100916666666667</v>
      </c>
      <c r="AL1351" s="16">
        <v>184</v>
      </c>
      <c r="AM1351" s="16">
        <v>6</v>
      </c>
      <c r="AN1351" s="16">
        <v>32.6</v>
      </c>
      <c r="AO1351" s="16">
        <f t="shared" si="618"/>
        <v>184.10905555555556</v>
      </c>
      <c r="AP1351" s="16">
        <v>34</v>
      </c>
      <c r="AQ1351" s="16">
        <v>56</v>
      </c>
      <c r="AR1351" s="16">
        <v>36.99</v>
      </c>
      <c r="AS1351" s="14">
        <f t="shared" si="619"/>
        <v>34.94360833333333</v>
      </c>
      <c r="AT1351" s="16">
        <v>12</v>
      </c>
      <c r="AU1351" s="16">
        <v>55</v>
      </c>
      <c r="AV1351" s="16">
        <v>20.190000000000001</v>
      </c>
      <c r="AW1351" s="14">
        <f t="shared" si="620"/>
        <v>12.922274999999999</v>
      </c>
      <c r="AX1351" s="14">
        <f t="shared" si="612"/>
        <v>7.6081361111111221</v>
      </c>
      <c r="AY1351" s="14">
        <f t="shared" si="613"/>
        <v>-15.630713888888891</v>
      </c>
      <c r="AZ1351" s="14">
        <f t="shared" si="614"/>
        <v>142.68275</v>
      </c>
    </row>
    <row r="1352" spans="1:52">
      <c r="A1352" s="11">
        <v>0.875</v>
      </c>
      <c r="B1352" s="12">
        <f t="shared" si="608"/>
        <v>20.983333333333345</v>
      </c>
      <c r="C1352" s="12">
        <f t="shared" si="609"/>
        <v>27.697489263964634</v>
      </c>
      <c r="D1352" s="12">
        <f t="shared" si="610"/>
        <v>27.315312608409069</v>
      </c>
      <c r="E1352" s="12">
        <f t="shared" si="611"/>
        <v>27.471312608409068</v>
      </c>
      <c r="F1352" s="12">
        <f t="shared" si="604"/>
        <v>7.1919728229205484</v>
      </c>
      <c r="G1352" s="12">
        <f t="shared" si="598"/>
        <v>0.39442624777210239</v>
      </c>
      <c r="H1352" s="26">
        <f t="shared" si="605"/>
        <v>22.598959326522756</v>
      </c>
      <c r="I1352" s="33">
        <f t="shared" si="599"/>
        <v>13.300544819520191</v>
      </c>
      <c r="J1352" s="50">
        <f t="shared" si="600"/>
        <v>13.456544819520191</v>
      </c>
      <c r="K1352" s="33">
        <f t="shared" si="590"/>
        <v>3.5229151956422013</v>
      </c>
      <c r="L1352" s="33">
        <f t="shared" si="606"/>
        <v>-0.99907446053580107</v>
      </c>
      <c r="M1352" s="33">
        <f t="shared" si="591"/>
        <v>3.0985651677232759</v>
      </c>
      <c r="N1352" s="33">
        <f t="shared" si="607"/>
        <v>4.3014210501857345E-2</v>
      </c>
      <c r="O1352" s="33">
        <f t="shared" si="592"/>
        <v>3.0985651677232759</v>
      </c>
      <c r="P1352" s="33">
        <f t="shared" si="593"/>
        <v>177.53470665678975</v>
      </c>
      <c r="Q1352" s="33">
        <f t="shared" si="601"/>
        <v>0.13258718723713039</v>
      </c>
      <c r="R1352" s="33">
        <f t="shared" si="594"/>
        <v>7.5966862461983862</v>
      </c>
      <c r="S1352" s="33">
        <f t="shared" si="602"/>
        <v>-0.99574103077922271</v>
      </c>
      <c r="T1352" s="33">
        <f t="shared" si="595"/>
        <v>3.0492671880300977</v>
      </c>
      <c r="U1352" s="33">
        <f t="shared" si="603"/>
        <v>-9.2194357868208551E-2</v>
      </c>
      <c r="V1352" s="72">
        <f t="shared" si="596"/>
        <v>3.2339181191494886</v>
      </c>
      <c r="W1352" s="33">
        <f t="shared" si="597"/>
        <v>185.28985951815096</v>
      </c>
      <c r="X1352" s="80">
        <v>0.875</v>
      </c>
      <c r="Z1352" s="16">
        <v>176</v>
      </c>
      <c r="AA1352" s="16">
        <v>29</v>
      </c>
      <c r="AB1352" s="16">
        <v>21.69</v>
      </c>
      <c r="AC1352" s="14">
        <f t="shared" si="615"/>
        <v>176.48935833333334</v>
      </c>
      <c r="AD1352" s="16">
        <v>50</v>
      </c>
      <c r="AE1352" s="16">
        <v>33</v>
      </c>
      <c r="AF1352" s="16">
        <v>51.24</v>
      </c>
      <c r="AG1352" s="14">
        <f t="shared" si="616"/>
        <v>50.564233333333334</v>
      </c>
      <c r="AH1352" s="16">
        <v>3</v>
      </c>
      <c r="AI1352" s="16">
        <v>25</v>
      </c>
      <c r="AJ1352" s="16">
        <v>36.5</v>
      </c>
      <c r="AK1352" s="14">
        <f t="shared" si="617"/>
        <v>3.4268055555555557</v>
      </c>
      <c r="AL1352" s="16">
        <v>184</v>
      </c>
      <c r="AM1352" s="16">
        <v>10</v>
      </c>
      <c r="AN1352" s="16">
        <v>57.94</v>
      </c>
      <c r="AO1352" s="16">
        <f t="shared" si="618"/>
        <v>184.18276111111112</v>
      </c>
      <c r="AP1352" s="16">
        <v>34</v>
      </c>
      <c r="AQ1352" s="16">
        <v>57</v>
      </c>
      <c r="AR1352" s="16">
        <v>19.940000000000001</v>
      </c>
      <c r="AS1352" s="14">
        <f t="shared" si="619"/>
        <v>34.955538888888888</v>
      </c>
      <c r="AT1352" s="16">
        <v>12</v>
      </c>
      <c r="AU1352" s="16">
        <v>56</v>
      </c>
      <c r="AV1352" s="16">
        <v>20.350000000000001</v>
      </c>
      <c r="AW1352" s="14">
        <f t="shared" si="620"/>
        <v>12.938986111111111</v>
      </c>
      <c r="AX1352" s="14">
        <f t="shared" si="612"/>
        <v>7.6934027777777771</v>
      </c>
      <c r="AY1352" s="14">
        <f t="shared" si="613"/>
        <v>-15.608694444444446</v>
      </c>
      <c r="AZ1352" s="14">
        <f t="shared" si="614"/>
        <v>142.68270833333335</v>
      </c>
    </row>
    <row r="1353" spans="1:52">
      <c r="A1353" s="11">
        <v>0.875694444444444</v>
      </c>
      <c r="B1353" s="12">
        <f t="shared" si="608"/>
        <v>21</v>
      </c>
      <c r="C1353" s="12">
        <f t="shared" si="609"/>
        <v>27.714201497297957</v>
      </c>
      <c r="D1353" s="12">
        <f t="shared" si="610"/>
        <v>27.332024841742388</v>
      </c>
      <c r="E1353" s="12">
        <f t="shared" si="611"/>
        <v>27.488024841742387</v>
      </c>
      <c r="F1353" s="12">
        <f t="shared" si="604"/>
        <v>7.1963480753759681</v>
      </c>
      <c r="G1353" s="12">
        <f t="shared" si="598"/>
        <v>0.39425182332346548</v>
      </c>
      <c r="H1353" s="26">
        <f t="shared" si="605"/>
        <v>22.588965541771966</v>
      </c>
      <c r="I1353" s="33">
        <f t="shared" si="599"/>
        <v>13.317257052853513</v>
      </c>
      <c r="J1353" s="50">
        <f t="shared" si="600"/>
        <v>13.473257052853514</v>
      </c>
      <c r="K1353" s="33">
        <f t="shared" si="590"/>
        <v>3.5272904480976219</v>
      </c>
      <c r="L1353" s="33">
        <f t="shared" si="606"/>
        <v>-0.99906845913030107</v>
      </c>
      <c r="M1353" s="33">
        <f t="shared" si="591"/>
        <v>3.0984258715994226</v>
      </c>
      <c r="N1353" s="33">
        <f t="shared" si="607"/>
        <v>4.3153377283895178E-2</v>
      </c>
      <c r="O1353" s="33">
        <f t="shared" si="592"/>
        <v>3.0984258715994226</v>
      </c>
      <c r="P1353" s="33">
        <f t="shared" si="593"/>
        <v>177.52672557679045</v>
      </c>
      <c r="Q1353" s="33">
        <f t="shared" si="601"/>
        <v>0.13296618600677032</v>
      </c>
      <c r="R1353" s="33">
        <f t="shared" si="594"/>
        <v>7.6184012761394042</v>
      </c>
      <c r="S1353" s="33">
        <f t="shared" si="602"/>
        <v>-0.99564701036731407</v>
      </c>
      <c r="T1353" s="33">
        <f t="shared" si="595"/>
        <v>3.0482529365323883</v>
      </c>
      <c r="U1353" s="33">
        <f t="shared" si="603"/>
        <v>-9.3204242106406376E-2</v>
      </c>
      <c r="V1353" s="72">
        <f t="shared" si="596"/>
        <v>3.234932370647198</v>
      </c>
      <c r="W1353" s="33">
        <f t="shared" si="597"/>
        <v>185.34797184833454</v>
      </c>
      <c r="X1353" s="80">
        <v>0.87569444444444444</v>
      </c>
      <c r="Z1353" s="16">
        <v>176</v>
      </c>
      <c r="AA1353" s="16">
        <v>28</v>
      </c>
      <c r="AB1353" s="16">
        <v>40.340000000000003</v>
      </c>
      <c r="AC1353" s="14">
        <f t="shared" si="615"/>
        <v>176.47787222222223</v>
      </c>
      <c r="AD1353" s="16">
        <v>50</v>
      </c>
      <c r="AE1353" s="16">
        <v>33</v>
      </c>
      <c r="AF1353" s="16">
        <v>14.81</v>
      </c>
      <c r="AG1353" s="14">
        <f t="shared" si="616"/>
        <v>50.554113888888892</v>
      </c>
      <c r="AH1353" s="16">
        <v>3</v>
      </c>
      <c r="AI1353" s="16">
        <v>26</v>
      </c>
      <c r="AJ1353" s="16">
        <v>36.659999999999997</v>
      </c>
      <c r="AK1353" s="14">
        <f t="shared" si="617"/>
        <v>3.4435166666666666</v>
      </c>
      <c r="AL1353" s="16">
        <v>184</v>
      </c>
      <c r="AM1353" s="16">
        <v>15</v>
      </c>
      <c r="AN1353" s="16">
        <v>23.13</v>
      </c>
      <c r="AO1353" s="16">
        <f t="shared" si="618"/>
        <v>184.25642500000001</v>
      </c>
      <c r="AP1353" s="16">
        <v>34</v>
      </c>
      <c r="AQ1353" s="16">
        <v>58</v>
      </c>
      <c r="AR1353" s="16">
        <v>3.64</v>
      </c>
      <c r="AS1353" s="14">
        <f t="shared" si="619"/>
        <v>34.96767777777778</v>
      </c>
      <c r="AT1353" s="16">
        <v>12</v>
      </c>
      <c r="AU1353" s="16">
        <v>57</v>
      </c>
      <c r="AV1353" s="16">
        <v>20.52</v>
      </c>
      <c r="AW1353" s="14">
        <f t="shared" si="620"/>
        <v>12.9557</v>
      </c>
      <c r="AX1353" s="14">
        <f t="shared" si="612"/>
        <v>7.7785527777777759</v>
      </c>
      <c r="AY1353" s="14">
        <f t="shared" si="613"/>
        <v>-15.586436111111112</v>
      </c>
      <c r="AZ1353" s="14">
        <f t="shared" si="614"/>
        <v>142.68275</v>
      </c>
    </row>
    <row r="1354" spans="1:52">
      <c r="A1354" s="11">
        <v>0.87638888888888899</v>
      </c>
      <c r="B1354" s="12">
        <f t="shared" si="608"/>
        <v>21.016666666666655</v>
      </c>
      <c r="C1354" s="12">
        <f t="shared" si="609"/>
        <v>27.730913730631276</v>
      </c>
      <c r="D1354" s="12">
        <f t="shared" si="610"/>
        <v>27.348737075075736</v>
      </c>
      <c r="E1354" s="12">
        <f t="shared" si="611"/>
        <v>27.504737075075735</v>
      </c>
      <c r="F1354" s="12">
        <f t="shared" si="604"/>
        <v>7.2007233278313949</v>
      </c>
      <c r="G1354" s="12">
        <f t="shared" si="598"/>
        <v>0.39407682120036841</v>
      </c>
      <c r="H1354" s="26">
        <f t="shared" si="605"/>
        <v>22.578938658712673</v>
      </c>
      <c r="I1354" s="33">
        <f t="shared" si="599"/>
        <v>13.333969286186832</v>
      </c>
      <c r="J1354" s="50">
        <f t="shared" si="600"/>
        <v>13.489969286186833</v>
      </c>
      <c r="K1354" s="33">
        <f t="shared" si="590"/>
        <v>3.5316657005530416</v>
      </c>
      <c r="L1354" s="33">
        <f t="shared" si="606"/>
        <v>-0.99906247536302362</v>
      </c>
      <c r="M1354" s="33">
        <f t="shared" si="591"/>
        <v>3.098287430678794</v>
      </c>
      <c r="N1354" s="33">
        <f t="shared" si="607"/>
        <v>4.329168882716343E-2</v>
      </c>
      <c r="O1354" s="33">
        <f t="shared" si="592"/>
        <v>3.098287430678794</v>
      </c>
      <c r="P1354" s="33">
        <f t="shared" si="593"/>
        <v>177.51879349632654</v>
      </c>
      <c r="Q1354" s="33">
        <f t="shared" si="601"/>
        <v>0.13334931035846873</v>
      </c>
      <c r="R1354" s="33">
        <f t="shared" si="594"/>
        <v>7.6403526845204084</v>
      </c>
      <c r="S1354" s="33">
        <f t="shared" si="602"/>
        <v>-0.99555210961676688</v>
      </c>
      <c r="T1354" s="33">
        <f t="shared" si="595"/>
        <v>3.047240212308139</v>
      </c>
      <c r="U1354" s="33">
        <f t="shared" si="603"/>
        <v>-9.4212509984636233E-2</v>
      </c>
      <c r="V1354" s="72">
        <f t="shared" si="596"/>
        <v>3.2359450948714472</v>
      </c>
      <c r="W1354" s="33">
        <f t="shared" si="597"/>
        <v>185.40599667219468</v>
      </c>
      <c r="X1354" s="80">
        <v>0.87638888888888899</v>
      </c>
      <c r="Z1354" s="16">
        <v>176</v>
      </c>
      <c r="AA1354" s="16">
        <v>27</v>
      </c>
      <c r="AB1354" s="16">
        <v>59.26</v>
      </c>
      <c r="AC1354" s="14">
        <f t="shared" si="615"/>
        <v>176.4664611111111</v>
      </c>
      <c r="AD1354" s="16">
        <v>50</v>
      </c>
      <c r="AE1354" s="16">
        <v>32</v>
      </c>
      <c r="AF1354" s="16">
        <v>38.26</v>
      </c>
      <c r="AG1354" s="14">
        <f t="shared" si="616"/>
        <v>50.543961111111109</v>
      </c>
      <c r="AH1354" s="16">
        <v>3</v>
      </c>
      <c r="AI1354" s="16">
        <v>27</v>
      </c>
      <c r="AJ1354" s="16">
        <v>36.82</v>
      </c>
      <c r="AK1354" s="14">
        <f t="shared" si="617"/>
        <v>3.4602277777777779</v>
      </c>
      <c r="AL1354" s="16">
        <v>184</v>
      </c>
      <c r="AM1354" s="16">
        <v>19</v>
      </c>
      <c r="AN1354" s="16">
        <v>48.17</v>
      </c>
      <c r="AO1354" s="16">
        <f t="shared" si="618"/>
        <v>184.33004722222222</v>
      </c>
      <c r="AP1354" s="16">
        <v>34</v>
      </c>
      <c r="AQ1354" s="16">
        <v>58</v>
      </c>
      <c r="AR1354" s="16">
        <v>48.11</v>
      </c>
      <c r="AS1354" s="14">
        <f t="shared" si="619"/>
        <v>34.980030555555558</v>
      </c>
      <c r="AT1354" s="16">
        <v>12</v>
      </c>
      <c r="AU1354" s="16">
        <v>58</v>
      </c>
      <c r="AV1354" s="16">
        <v>20.68</v>
      </c>
      <c r="AW1354" s="14">
        <f t="shared" si="620"/>
        <v>12.972411111111111</v>
      </c>
      <c r="AX1354" s="14">
        <f t="shared" si="612"/>
        <v>7.8635861111111183</v>
      </c>
      <c r="AY1354" s="14">
        <f t="shared" si="613"/>
        <v>-15.563930555555551</v>
      </c>
      <c r="AZ1354" s="14">
        <f t="shared" si="614"/>
        <v>142.68275</v>
      </c>
    </row>
    <row r="1355" spans="1:52">
      <c r="A1355" s="11">
        <v>0.87708333333333299</v>
      </c>
      <c r="B1355" s="12">
        <f t="shared" si="608"/>
        <v>21.033333333333335</v>
      </c>
      <c r="C1355" s="12">
        <f t="shared" si="609"/>
        <v>27.747625963964623</v>
      </c>
      <c r="D1355" s="12">
        <f t="shared" si="610"/>
        <v>27.365449308409058</v>
      </c>
      <c r="E1355" s="12">
        <f t="shared" si="611"/>
        <v>27.521449308409057</v>
      </c>
      <c r="F1355" s="12">
        <f t="shared" si="604"/>
        <v>7.2050985802868155</v>
      </c>
      <c r="G1355" s="12">
        <f t="shared" si="598"/>
        <v>0.39390124487324846</v>
      </c>
      <c r="H1355" s="26">
        <f t="shared" si="605"/>
        <v>22.568878876186293</v>
      </c>
      <c r="I1355" s="33">
        <f t="shared" si="599"/>
        <v>13.35068151952018</v>
      </c>
      <c r="J1355" s="50">
        <f t="shared" si="600"/>
        <v>13.50668151952018</v>
      </c>
      <c r="K1355" s="33">
        <f t="shared" si="590"/>
        <v>3.5360409530084684</v>
      </c>
      <c r="L1355" s="33">
        <f t="shared" si="606"/>
        <v>-0.99905650969939863</v>
      </c>
      <c r="M1355" s="33">
        <f t="shared" si="591"/>
        <v>3.0981498475048999</v>
      </c>
      <c r="N1355" s="33">
        <f t="shared" si="607"/>
        <v>4.3429142603273116E-2</v>
      </c>
      <c r="O1355" s="33">
        <f t="shared" si="592"/>
        <v>3.0981498475048999</v>
      </c>
      <c r="P1355" s="33">
        <f t="shared" si="593"/>
        <v>177.51091056113034</v>
      </c>
      <c r="Q1355" s="33">
        <f t="shared" si="601"/>
        <v>0.13373655364905271</v>
      </c>
      <c r="R1355" s="33">
        <f t="shared" si="594"/>
        <v>7.6625400907156287</v>
      </c>
      <c r="S1355" s="33">
        <f t="shared" si="602"/>
        <v>-0.99545633481197437</v>
      </c>
      <c r="T1355" s="33">
        <f t="shared" si="595"/>
        <v>3.0462290318179184</v>
      </c>
      <c r="U1355" s="33">
        <f t="shared" si="603"/>
        <v>-9.521914451784709E-2</v>
      </c>
      <c r="V1355" s="72">
        <f t="shared" si="596"/>
        <v>3.2369562753616679</v>
      </c>
      <c r="W1355" s="33">
        <f t="shared" si="597"/>
        <v>185.46393304661032</v>
      </c>
      <c r="X1355" s="80">
        <v>0.87708333333333333</v>
      </c>
      <c r="Z1355" s="16">
        <v>176</v>
      </c>
      <c r="AA1355" s="16">
        <v>27</v>
      </c>
      <c r="AB1355" s="16">
        <v>18.46</v>
      </c>
      <c r="AC1355" s="14">
        <f t="shared" si="615"/>
        <v>176.45512777777779</v>
      </c>
      <c r="AD1355" s="16">
        <v>50</v>
      </c>
      <c r="AE1355" s="16">
        <v>32</v>
      </c>
      <c r="AF1355" s="16">
        <v>1.59</v>
      </c>
      <c r="AG1355" s="14">
        <f t="shared" si="616"/>
        <v>50.533774999999999</v>
      </c>
      <c r="AH1355" s="16">
        <v>3</v>
      </c>
      <c r="AI1355" s="16">
        <v>28</v>
      </c>
      <c r="AJ1355" s="16">
        <v>36.99</v>
      </c>
      <c r="AK1355" s="14">
        <f t="shared" si="617"/>
        <v>3.4769416666666668</v>
      </c>
      <c r="AL1355" s="16">
        <v>184</v>
      </c>
      <c r="AM1355" s="16">
        <v>24</v>
      </c>
      <c r="AN1355" s="16">
        <v>13.07</v>
      </c>
      <c r="AO1355" s="16">
        <f t="shared" si="618"/>
        <v>184.40363055555557</v>
      </c>
      <c r="AP1355" s="16">
        <v>34</v>
      </c>
      <c r="AQ1355" s="16">
        <v>59</v>
      </c>
      <c r="AR1355" s="16">
        <v>33.340000000000003</v>
      </c>
      <c r="AS1355" s="14">
        <f t="shared" si="619"/>
        <v>34.992594444444443</v>
      </c>
      <c r="AT1355" s="16">
        <v>12</v>
      </c>
      <c r="AU1355" s="16">
        <v>59</v>
      </c>
      <c r="AV1355" s="16">
        <v>20.84</v>
      </c>
      <c r="AW1355" s="14">
        <f t="shared" si="620"/>
        <v>12.989122222222223</v>
      </c>
      <c r="AX1355" s="14">
        <f t="shared" si="612"/>
        <v>7.9485027777777759</v>
      </c>
      <c r="AY1355" s="14">
        <f t="shared" si="613"/>
        <v>-15.541180555555556</v>
      </c>
      <c r="AZ1355" s="14">
        <f t="shared" si="614"/>
        <v>142.68270833333335</v>
      </c>
    </row>
    <row r="1356" spans="1:52">
      <c r="A1356" s="11">
        <v>0.87777777777777799</v>
      </c>
      <c r="B1356" s="12">
        <f t="shared" si="608"/>
        <v>21.04999999999999</v>
      </c>
      <c r="C1356" s="12">
        <f t="shared" si="609"/>
        <v>27.764338197297945</v>
      </c>
      <c r="D1356" s="12">
        <f t="shared" si="610"/>
        <v>27.382161541742406</v>
      </c>
      <c r="E1356" s="12">
        <f t="shared" si="611"/>
        <v>27.538161541742404</v>
      </c>
      <c r="F1356" s="12">
        <f t="shared" si="604"/>
        <v>7.2094738327422423</v>
      </c>
      <c r="G1356" s="12">
        <f t="shared" si="598"/>
        <v>0.39372509782307008</v>
      </c>
      <c r="H1356" s="26">
        <f t="shared" si="605"/>
        <v>22.558786393637391</v>
      </c>
      <c r="I1356" s="33">
        <f t="shared" si="599"/>
        <v>13.367393752853502</v>
      </c>
      <c r="J1356" s="50">
        <f t="shared" si="600"/>
        <v>13.523393752853503</v>
      </c>
      <c r="K1356" s="33">
        <f t="shared" si="590"/>
        <v>3.540416205463889</v>
      </c>
      <c r="L1356" s="33">
        <f t="shared" si="606"/>
        <v>-0.99905056260323533</v>
      </c>
      <c r="M1356" s="33">
        <f t="shared" si="591"/>
        <v>3.0980131246025286</v>
      </c>
      <c r="N1356" s="33">
        <f t="shared" si="607"/>
        <v>4.3565736102572875E-2</v>
      </c>
      <c r="O1356" s="33">
        <f t="shared" si="592"/>
        <v>3.0980131246025286</v>
      </c>
      <c r="P1356" s="33">
        <f t="shared" si="593"/>
        <v>177.50307691586173</v>
      </c>
      <c r="Q1356" s="33">
        <f t="shared" si="601"/>
        <v>0.13412790916599154</v>
      </c>
      <c r="R1356" s="33">
        <f t="shared" si="594"/>
        <v>7.6849631101253859</v>
      </c>
      <c r="S1356" s="33">
        <f t="shared" si="602"/>
        <v>-0.99535969229404286</v>
      </c>
      <c r="T1356" s="33">
        <f t="shared" si="595"/>
        <v>3.0452194114947186</v>
      </c>
      <c r="U1356" s="33">
        <f t="shared" si="603"/>
        <v>-9.6224128763571892E-2</v>
      </c>
      <c r="V1356" s="72">
        <f t="shared" si="596"/>
        <v>3.2379658956848676</v>
      </c>
      <c r="W1356" s="33">
        <f t="shared" si="597"/>
        <v>185.52178003004028</v>
      </c>
      <c r="X1356" s="80">
        <v>0.87777777777777777</v>
      </c>
      <c r="Z1356" s="16">
        <v>176</v>
      </c>
      <c r="AA1356" s="16">
        <v>26</v>
      </c>
      <c r="AB1356" s="16">
        <v>37.92</v>
      </c>
      <c r="AC1356" s="14">
        <f t="shared" si="615"/>
        <v>176.44386666666668</v>
      </c>
      <c r="AD1356" s="16">
        <v>50</v>
      </c>
      <c r="AE1356" s="16">
        <v>31</v>
      </c>
      <c r="AF1356" s="16">
        <v>24.8</v>
      </c>
      <c r="AG1356" s="14">
        <f t="shared" si="616"/>
        <v>50.523555555555554</v>
      </c>
      <c r="AH1356" s="16">
        <v>3</v>
      </c>
      <c r="AI1356" s="16">
        <v>29</v>
      </c>
      <c r="AJ1356" s="16">
        <v>37.15</v>
      </c>
      <c r="AK1356" s="14">
        <f t="shared" si="617"/>
        <v>3.4936527777777777</v>
      </c>
      <c r="AL1356" s="16">
        <v>184</v>
      </c>
      <c r="AM1356" s="16">
        <v>28</v>
      </c>
      <c r="AN1356" s="16">
        <v>37.799999999999997</v>
      </c>
      <c r="AO1356" s="16">
        <f t="shared" si="618"/>
        <v>184.47716666666668</v>
      </c>
      <c r="AP1356" s="16">
        <v>35</v>
      </c>
      <c r="AQ1356" s="16">
        <v>0</v>
      </c>
      <c r="AR1356" s="16">
        <v>19.329999999999998</v>
      </c>
      <c r="AS1356" s="14">
        <f t="shared" si="619"/>
        <v>35.005369444444447</v>
      </c>
      <c r="AT1356" s="16">
        <v>13</v>
      </c>
      <c r="AU1356" s="16">
        <v>0</v>
      </c>
      <c r="AV1356" s="16">
        <v>21.01</v>
      </c>
      <c r="AW1356" s="14">
        <f t="shared" si="620"/>
        <v>13.005836111111112</v>
      </c>
      <c r="AX1356" s="14">
        <f t="shared" si="612"/>
        <v>8.033299999999997</v>
      </c>
      <c r="AY1356" s="14">
        <f t="shared" si="613"/>
        <v>-15.518186111111106</v>
      </c>
      <c r="AZ1356" s="14">
        <f t="shared" si="614"/>
        <v>142.68275000000003</v>
      </c>
    </row>
    <row r="1357" spans="1:52">
      <c r="A1357" s="11">
        <v>0.87847222222222199</v>
      </c>
      <c r="B1357" s="12">
        <f t="shared" si="608"/>
        <v>21.06666666666667</v>
      </c>
      <c r="C1357" s="12">
        <f t="shared" si="609"/>
        <v>27.781050430631293</v>
      </c>
      <c r="D1357" s="12">
        <f t="shared" si="610"/>
        <v>27.398873775075732</v>
      </c>
      <c r="E1357" s="12">
        <f t="shared" si="611"/>
        <v>27.55487377507573</v>
      </c>
      <c r="F1357" s="12">
        <f t="shared" si="604"/>
        <v>7.2138490851976638</v>
      </c>
      <c r="G1357" s="12">
        <f t="shared" si="598"/>
        <v>0.39354838354125032</v>
      </c>
      <c r="H1357" s="26">
        <f t="shared" si="605"/>
        <v>22.548661411109435</v>
      </c>
      <c r="I1357" s="33">
        <f t="shared" si="599"/>
        <v>13.384105986186849</v>
      </c>
      <c r="J1357" s="50">
        <f t="shared" si="600"/>
        <v>13.54010598618685</v>
      </c>
      <c r="K1357" s="33">
        <f t="shared" si="590"/>
        <v>3.5447914579193158</v>
      </c>
      <c r="L1357" s="33">
        <f t="shared" si="606"/>
        <v>-0.99904463453668624</v>
      </c>
      <c r="M1357" s="33">
        <f t="shared" si="591"/>
        <v>3.0978772644777539</v>
      </c>
      <c r="N1357" s="33">
        <f t="shared" si="607"/>
        <v>4.3701466834184029E-2</v>
      </c>
      <c r="O1357" s="33">
        <f t="shared" si="592"/>
        <v>3.0978772644777539</v>
      </c>
      <c r="P1357" s="33">
        <f t="shared" si="593"/>
        <v>177.49529270410801</v>
      </c>
      <c r="Q1357" s="33">
        <f t="shared" si="601"/>
        <v>0.13452337012757559</v>
      </c>
      <c r="R1357" s="33">
        <f t="shared" si="594"/>
        <v>7.7076213541863359</v>
      </c>
      <c r="S1357" s="33">
        <f t="shared" si="602"/>
        <v>-0.9952621884603482</v>
      </c>
      <c r="T1357" s="33">
        <f t="shared" si="595"/>
        <v>3.044211367743749</v>
      </c>
      <c r="U1357" s="33">
        <f t="shared" si="603"/>
        <v>-9.722744582224957E-2</v>
      </c>
      <c r="V1357" s="72">
        <f t="shared" si="596"/>
        <v>3.2389739394358372</v>
      </c>
      <c r="W1357" s="33">
        <f t="shared" si="597"/>
        <v>185.57953668253538</v>
      </c>
      <c r="X1357" s="80">
        <v>0.87847222222222221</v>
      </c>
      <c r="Z1357" s="16">
        <v>176</v>
      </c>
      <c r="AA1357" s="16">
        <v>25</v>
      </c>
      <c r="AB1357" s="16">
        <v>57.65</v>
      </c>
      <c r="AC1357" s="14">
        <f t="shared" si="615"/>
        <v>176.43268055555555</v>
      </c>
      <c r="AD1357" s="16">
        <v>50</v>
      </c>
      <c r="AE1357" s="16">
        <v>30</v>
      </c>
      <c r="AF1357" s="16">
        <v>47.9</v>
      </c>
      <c r="AG1357" s="14">
        <f t="shared" si="616"/>
        <v>50.513305555555554</v>
      </c>
      <c r="AH1357" s="16">
        <v>3</v>
      </c>
      <c r="AI1357" s="16">
        <v>30</v>
      </c>
      <c r="AJ1357" s="16">
        <v>37.32</v>
      </c>
      <c r="AK1357" s="14">
        <f t="shared" si="617"/>
        <v>3.5103666666666666</v>
      </c>
      <c r="AL1357" s="16">
        <v>184</v>
      </c>
      <c r="AM1357" s="16">
        <v>33</v>
      </c>
      <c r="AN1357" s="16">
        <v>2.39</v>
      </c>
      <c r="AO1357" s="16">
        <f t="shared" si="618"/>
        <v>184.55066388888889</v>
      </c>
      <c r="AP1357" s="16">
        <v>35</v>
      </c>
      <c r="AQ1357" s="16">
        <v>1</v>
      </c>
      <c r="AR1357" s="16">
        <v>6.08</v>
      </c>
      <c r="AS1357" s="14">
        <f t="shared" si="619"/>
        <v>35.018355555555559</v>
      </c>
      <c r="AT1357" s="16">
        <v>13</v>
      </c>
      <c r="AU1357" s="16">
        <v>1</v>
      </c>
      <c r="AV1357" s="16">
        <v>21.17</v>
      </c>
      <c r="AW1357" s="14">
        <f t="shared" si="620"/>
        <v>13.022547222222222</v>
      </c>
      <c r="AX1357" s="14">
        <f t="shared" si="612"/>
        <v>8.117983333333342</v>
      </c>
      <c r="AY1357" s="14">
        <f t="shared" si="613"/>
        <v>-15.494949999999996</v>
      </c>
      <c r="AZ1357" s="14">
        <f t="shared" si="614"/>
        <v>142.68270833333335</v>
      </c>
    </row>
    <row r="1358" spans="1:52">
      <c r="A1358" s="11">
        <v>0.87916666666666698</v>
      </c>
      <c r="B1358" s="12">
        <f t="shared" si="608"/>
        <v>21.083333333333329</v>
      </c>
      <c r="C1358" s="12">
        <f t="shared" si="609"/>
        <v>27.797762663964619</v>
      </c>
      <c r="D1358" s="12">
        <f t="shared" si="610"/>
        <v>27.415586008409075</v>
      </c>
      <c r="E1358" s="12">
        <f t="shared" si="611"/>
        <v>27.571586008409074</v>
      </c>
      <c r="F1358" s="12">
        <f t="shared" si="604"/>
        <v>7.2182243376530888</v>
      </c>
      <c r="G1358" s="12">
        <f t="shared" si="598"/>
        <v>0.39337110552958138</v>
      </c>
      <c r="H1358" s="26">
        <f t="shared" si="605"/>
        <v>22.53850412924033</v>
      </c>
      <c r="I1358" s="33">
        <f t="shared" si="599"/>
        <v>13.400818219520175</v>
      </c>
      <c r="J1358" s="50">
        <f t="shared" si="600"/>
        <v>13.556818219520176</v>
      </c>
      <c r="K1358" s="33">
        <f t="shared" si="590"/>
        <v>3.5491667103747369</v>
      </c>
      <c r="L1358" s="33">
        <f t="shared" si="606"/>
        <v>-0.99903872596021115</v>
      </c>
      <c r="M1358" s="33">
        <f t="shared" si="591"/>
        <v>3.0977422696178669</v>
      </c>
      <c r="N1358" s="33">
        <f t="shared" si="607"/>
        <v>4.3836332326032568E-2</v>
      </c>
      <c r="O1358" s="33">
        <f t="shared" si="592"/>
        <v>3.0977422696178669</v>
      </c>
      <c r="P1358" s="33">
        <f t="shared" si="593"/>
        <v>177.48755806838054</v>
      </c>
      <c r="Q1358" s="33">
        <f t="shared" si="601"/>
        <v>0.13492292968308808</v>
      </c>
      <c r="R1358" s="33">
        <f t="shared" si="594"/>
        <v>7.7305144303813247</v>
      </c>
      <c r="S1358" s="33">
        <f t="shared" si="602"/>
        <v>-0.99516382976409079</v>
      </c>
      <c r="T1358" s="33">
        <f t="shared" si="595"/>
        <v>3.0432049169422131</v>
      </c>
      <c r="U1358" s="33">
        <f t="shared" si="603"/>
        <v>-9.8229078837520342E-2</v>
      </c>
      <c r="V1358" s="72">
        <f t="shared" si="596"/>
        <v>3.2399803902373732</v>
      </c>
      <c r="W1358" s="33">
        <f t="shared" si="597"/>
        <v>185.63720206575096</v>
      </c>
      <c r="X1358" s="80">
        <v>0.87916666666666676</v>
      </c>
      <c r="Z1358" s="16">
        <v>176</v>
      </c>
      <c r="AA1358" s="16">
        <v>25</v>
      </c>
      <c r="AB1358" s="16">
        <v>17.649999999999999</v>
      </c>
      <c r="AC1358" s="14">
        <f t="shared" si="615"/>
        <v>176.42156944444446</v>
      </c>
      <c r="AD1358" s="16">
        <v>50</v>
      </c>
      <c r="AE1358" s="16">
        <v>30</v>
      </c>
      <c r="AF1358" s="16">
        <v>10.88</v>
      </c>
      <c r="AG1358" s="14">
        <f t="shared" si="616"/>
        <v>50.503022222222221</v>
      </c>
      <c r="AH1358" s="16">
        <v>3</v>
      </c>
      <c r="AI1358" s="16">
        <v>31</v>
      </c>
      <c r="AJ1358" s="16">
        <v>37.479999999999997</v>
      </c>
      <c r="AK1358" s="14">
        <f t="shared" si="617"/>
        <v>3.527077777777778</v>
      </c>
      <c r="AL1358" s="16">
        <v>184</v>
      </c>
      <c r="AM1358" s="16">
        <v>37</v>
      </c>
      <c r="AN1358" s="16">
        <v>26.81</v>
      </c>
      <c r="AO1358" s="16">
        <f t="shared" si="618"/>
        <v>184.6241138888889</v>
      </c>
      <c r="AP1358" s="16">
        <v>35</v>
      </c>
      <c r="AQ1358" s="16">
        <v>1</v>
      </c>
      <c r="AR1358" s="16">
        <v>53.59</v>
      </c>
      <c r="AS1358" s="14">
        <f t="shared" si="619"/>
        <v>35.031552777777776</v>
      </c>
      <c r="AT1358" s="16">
        <v>13</v>
      </c>
      <c r="AU1358" s="16">
        <v>2</v>
      </c>
      <c r="AV1358" s="16">
        <v>21.34</v>
      </c>
      <c r="AW1358" s="14">
        <f t="shared" si="620"/>
        <v>13.039261111111111</v>
      </c>
      <c r="AX1358" s="14">
        <f t="shared" si="612"/>
        <v>8.2025444444444418</v>
      </c>
      <c r="AY1358" s="14">
        <f t="shared" si="613"/>
        <v>-15.471469444444445</v>
      </c>
      <c r="AZ1358" s="14">
        <f t="shared" si="614"/>
        <v>142.68275</v>
      </c>
    </row>
    <row r="1359" spans="1:52">
      <c r="A1359" s="11">
        <v>0.87986111111111098</v>
      </c>
      <c r="B1359" s="12">
        <f t="shared" si="608"/>
        <v>21.100000000000009</v>
      </c>
      <c r="C1359" s="12">
        <f t="shared" si="609"/>
        <v>27.814474897297963</v>
      </c>
      <c r="D1359" s="12">
        <f t="shared" si="610"/>
        <v>27.432298241742398</v>
      </c>
      <c r="E1359" s="12">
        <f t="shared" si="611"/>
        <v>27.588298241742397</v>
      </c>
      <c r="F1359" s="12">
        <f t="shared" si="604"/>
        <v>7.2225995901085094</v>
      </c>
      <c r="G1359" s="12">
        <f t="shared" si="598"/>
        <v>0.39319326730015453</v>
      </c>
      <c r="H1359" s="26">
        <f t="shared" si="605"/>
        <v>22.528314749258094</v>
      </c>
      <c r="I1359" s="33">
        <f t="shared" si="599"/>
        <v>13.417530452853519</v>
      </c>
      <c r="J1359" s="50">
        <f t="shared" si="600"/>
        <v>13.57353045285352</v>
      </c>
      <c r="K1359" s="33">
        <f t="shared" si="590"/>
        <v>3.5535419628301628</v>
      </c>
      <c r="L1359" s="33">
        <f t="shared" si="606"/>
        <v>-0.99903283733254178</v>
      </c>
      <c r="M1359" s="33">
        <f t="shared" si="591"/>
        <v>3.0976081424913762</v>
      </c>
      <c r="N1359" s="33">
        <f t="shared" si="607"/>
        <v>4.3970330124883307E-2</v>
      </c>
      <c r="O1359" s="33">
        <f t="shared" si="592"/>
        <v>3.0976081424913762</v>
      </c>
      <c r="P1359" s="33">
        <f t="shared" si="593"/>
        <v>177.47987315011437</v>
      </c>
      <c r="Q1359" s="33">
        <f t="shared" si="601"/>
        <v>0.13532658091298619</v>
      </c>
      <c r="R1359" s="33">
        <f t="shared" si="594"/>
        <v>7.753641942249752</v>
      </c>
      <c r="S1359" s="33">
        <f t="shared" si="602"/>
        <v>-0.99506462271384621</v>
      </c>
      <c r="T1359" s="33">
        <f t="shared" si="595"/>
        <v>3.0422000754390828</v>
      </c>
      <c r="U1359" s="33">
        <f t="shared" si="603"/>
        <v>-9.922901099653797E-2</v>
      </c>
      <c r="V1359" s="72">
        <f t="shared" si="596"/>
        <v>3.2409852317405035</v>
      </c>
      <c r="W1359" s="33">
        <f t="shared" si="597"/>
        <v>185.69477524295991</v>
      </c>
      <c r="X1359" s="80">
        <v>0.87986111111111109</v>
      </c>
      <c r="Z1359" s="16">
        <v>176</v>
      </c>
      <c r="AA1359" s="16">
        <v>24</v>
      </c>
      <c r="AB1359" s="16">
        <v>37.93</v>
      </c>
      <c r="AC1359" s="14">
        <f t="shared" si="615"/>
        <v>176.4105361111111</v>
      </c>
      <c r="AD1359" s="16">
        <v>50</v>
      </c>
      <c r="AE1359" s="16">
        <v>29</v>
      </c>
      <c r="AF1359" s="16">
        <v>33.75</v>
      </c>
      <c r="AG1359" s="14">
        <f t="shared" si="616"/>
        <v>50.492708333333333</v>
      </c>
      <c r="AH1359" s="16">
        <v>3</v>
      </c>
      <c r="AI1359" s="16">
        <v>32</v>
      </c>
      <c r="AJ1359" s="16">
        <v>37.65</v>
      </c>
      <c r="AK1359" s="14">
        <f t="shared" si="617"/>
        <v>3.5437916666666665</v>
      </c>
      <c r="AL1359" s="16">
        <v>184</v>
      </c>
      <c r="AM1359" s="16">
        <v>41</v>
      </c>
      <c r="AN1359" s="16">
        <v>51.07</v>
      </c>
      <c r="AO1359" s="16">
        <f t="shared" si="618"/>
        <v>184.69751944444445</v>
      </c>
      <c r="AP1359" s="16">
        <v>35</v>
      </c>
      <c r="AQ1359" s="16">
        <v>2</v>
      </c>
      <c r="AR1359" s="16">
        <v>41.85</v>
      </c>
      <c r="AS1359" s="14">
        <f t="shared" si="619"/>
        <v>35.044958333333334</v>
      </c>
      <c r="AT1359" s="16">
        <v>13</v>
      </c>
      <c r="AU1359" s="16">
        <v>3</v>
      </c>
      <c r="AV1359" s="16">
        <v>21.5</v>
      </c>
      <c r="AW1359" s="14">
        <f t="shared" si="620"/>
        <v>13.055972222222222</v>
      </c>
      <c r="AX1359" s="14">
        <f t="shared" si="612"/>
        <v>8.2869833333333531</v>
      </c>
      <c r="AY1359" s="14">
        <f t="shared" si="613"/>
        <v>-15.447749999999999</v>
      </c>
      <c r="AZ1359" s="14">
        <f t="shared" si="614"/>
        <v>142.68270833333335</v>
      </c>
    </row>
    <row r="1360" spans="1:52">
      <c r="A1360" s="11">
        <v>0.88055555555555598</v>
      </c>
      <c r="B1360" s="12">
        <f t="shared" si="608"/>
        <v>21.116666666666664</v>
      </c>
      <c r="C1360" s="12">
        <f t="shared" si="609"/>
        <v>27.831187130631285</v>
      </c>
      <c r="D1360" s="12">
        <f t="shared" si="610"/>
        <v>27.449010475075745</v>
      </c>
      <c r="E1360" s="12">
        <f t="shared" si="611"/>
        <v>27.605010475075744</v>
      </c>
      <c r="F1360" s="12">
        <f t="shared" si="604"/>
        <v>7.2269748425639362</v>
      </c>
      <c r="G1360" s="12">
        <f t="shared" si="598"/>
        <v>0.39301487237528293</v>
      </c>
      <c r="H1360" s="26">
        <f t="shared" si="605"/>
        <v>22.5180934729764</v>
      </c>
      <c r="I1360" s="33">
        <f t="shared" si="599"/>
        <v>13.434242686186842</v>
      </c>
      <c r="J1360" s="50">
        <f t="shared" si="600"/>
        <v>13.590242686186842</v>
      </c>
      <c r="K1360" s="33">
        <f t="shared" si="590"/>
        <v>3.5579172152855834</v>
      </c>
      <c r="L1360" s="33">
        <f t="shared" si="606"/>
        <v>-0.99902696911064603</v>
      </c>
      <c r="M1360" s="33">
        <f t="shared" si="591"/>
        <v>3.0974748855479577</v>
      </c>
      <c r="N1360" s="33">
        <f t="shared" si="607"/>
        <v>4.4103457796370704E-2</v>
      </c>
      <c r="O1360" s="33">
        <f t="shared" si="592"/>
        <v>3.0974748855479577</v>
      </c>
      <c r="P1360" s="33">
        <f t="shared" si="593"/>
        <v>177.47223808966569</v>
      </c>
      <c r="Q1360" s="33">
        <f t="shared" si="601"/>
        <v>0.13573431682907594</v>
      </c>
      <c r="R1360" s="33">
        <f t="shared" si="594"/>
        <v>7.777003489397595</v>
      </c>
      <c r="S1360" s="33">
        <f t="shared" si="602"/>
        <v>-0.99496457387311399</v>
      </c>
      <c r="T1360" s="33">
        <f t="shared" si="595"/>
        <v>3.0411968595549026</v>
      </c>
      <c r="U1360" s="33">
        <f t="shared" si="603"/>
        <v>-0.10022722553025652</v>
      </c>
      <c r="V1360" s="72">
        <f t="shared" si="596"/>
        <v>3.2419884476246836</v>
      </c>
      <c r="W1360" s="33">
        <f t="shared" si="597"/>
        <v>185.75225527906392</v>
      </c>
      <c r="X1360" s="80">
        <v>0.88055555555555554</v>
      </c>
      <c r="Z1360" s="16">
        <v>176</v>
      </c>
      <c r="AA1360" s="16">
        <v>23</v>
      </c>
      <c r="AB1360" s="16">
        <v>58.48</v>
      </c>
      <c r="AC1360" s="14">
        <f t="shared" si="615"/>
        <v>176.39957777777778</v>
      </c>
      <c r="AD1360" s="16">
        <v>50</v>
      </c>
      <c r="AE1360" s="16">
        <v>28</v>
      </c>
      <c r="AF1360" s="16">
        <v>56.5</v>
      </c>
      <c r="AG1360" s="14">
        <f t="shared" si="616"/>
        <v>50.482361111111111</v>
      </c>
      <c r="AH1360" s="16">
        <v>3</v>
      </c>
      <c r="AI1360" s="16">
        <v>33</v>
      </c>
      <c r="AJ1360" s="16">
        <v>37.81</v>
      </c>
      <c r="AK1360" s="14">
        <f t="shared" si="617"/>
        <v>3.5605027777777778</v>
      </c>
      <c r="AL1360" s="16">
        <v>184</v>
      </c>
      <c r="AM1360" s="16">
        <v>46</v>
      </c>
      <c r="AN1360" s="16">
        <v>15.16</v>
      </c>
      <c r="AO1360" s="16">
        <f t="shared" si="618"/>
        <v>184.77087777777777</v>
      </c>
      <c r="AP1360" s="16">
        <v>35</v>
      </c>
      <c r="AQ1360" s="16">
        <v>3</v>
      </c>
      <c r="AR1360" s="16">
        <v>30.88</v>
      </c>
      <c r="AS1360" s="14">
        <f t="shared" si="619"/>
        <v>35.058577777777778</v>
      </c>
      <c r="AT1360" s="16">
        <v>13</v>
      </c>
      <c r="AU1360" s="16">
        <v>4</v>
      </c>
      <c r="AV1360" s="16">
        <v>21.67</v>
      </c>
      <c r="AW1360" s="14">
        <f t="shared" si="620"/>
        <v>13.072686111111111</v>
      </c>
      <c r="AX1360" s="14">
        <f t="shared" si="612"/>
        <v>8.3712999999999909</v>
      </c>
      <c r="AY1360" s="14">
        <f t="shared" si="613"/>
        <v>-15.423783333333333</v>
      </c>
      <c r="AZ1360" s="14">
        <f t="shared" si="614"/>
        <v>142.68275</v>
      </c>
    </row>
    <row r="1361" spans="1:52">
      <c r="A1361" s="11">
        <v>0.88124999999999998</v>
      </c>
      <c r="B1361" s="12">
        <f t="shared" si="608"/>
        <v>21.133333333333344</v>
      </c>
      <c r="C1361" s="12">
        <f t="shared" si="609"/>
        <v>27.847899363964633</v>
      </c>
      <c r="D1361" s="12">
        <f t="shared" si="610"/>
        <v>27.465722708409068</v>
      </c>
      <c r="E1361" s="12">
        <f t="shared" si="611"/>
        <v>27.621722708409067</v>
      </c>
      <c r="F1361" s="12">
        <f t="shared" si="604"/>
        <v>7.2313500950193577</v>
      </c>
      <c r="G1361" s="12">
        <f t="shared" si="598"/>
        <v>0.39283592428742592</v>
      </c>
      <c r="H1361" s="26">
        <f t="shared" si="605"/>
        <v>22.507840502790259</v>
      </c>
      <c r="I1361" s="33">
        <f t="shared" si="599"/>
        <v>13.450954919520189</v>
      </c>
      <c r="J1361" s="50">
        <f t="shared" si="600"/>
        <v>13.60695491952019</v>
      </c>
      <c r="K1361" s="33">
        <f t="shared" si="590"/>
        <v>3.5622924677410102</v>
      </c>
      <c r="L1361" s="33">
        <f t="shared" si="606"/>
        <v>-0.9990211217496926</v>
      </c>
      <c r="M1361" s="33">
        <f t="shared" si="591"/>
        <v>3.0973425012183933</v>
      </c>
      <c r="N1361" s="33">
        <f t="shared" si="607"/>
        <v>4.4235712925031895E-2</v>
      </c>
      <c r="O1361" s="33">
        <f t="shared" si="592"/>
        <v>3.0973425012183933</v>
      </c>
      <c r="P1361" s="33">
        <f t="shared" si="593"/>
        <v>177.46465302630799</v>
      </c>
      <c r="Q1361" s="33">
        <f t="shared" si="601"/>
        <v>0.13614613037469572</v>
      </c>
      <c r="R1361" s="33">
        <f t="shared" si="594"/>
        <v>7.8005986675079271</v>
      </c>
      <c r="S1361" s="33">
        <f t="shared" si="602"/>
        <v>-0.99486368985986207</v>
      </c>
      <c r="T1361" s="33">
        <f t="shared" si="595"/>
        <v>3.0401952855815759</v>
      </c>
      <c r="U1361" s="33">
        <f t="shared" si="603"/>
        <v>-0.10122370571373172</v>
      </c>
      <c r="V1361" s="72">
        <f t="shared" si="596"/>
        <v>3.2429900215980103</v>
      </c>
      <c r="W1361" s="33">
        <f t="shared" si="597"/>
        <v>185.80964124060566</v>
      </c>
      <c r="X1361" s="80">
        <v>0.88124999999999998</v>
      </c>
      <c r="Z1361" s="16">
        <v>176</v>
      </c>
      <c r="AA1361" s="16">
        <v>23</v>
      </c>
      <c r="AB1361" s="16">
        <v>19.3</v>
      </c>
      <c r="AC1361" s="14">
        <f t="shared" si="615"/>
        <v>176.38869444444444</v>
      </c>
      <c r="AD1361" s="16">
        <v>50</v>
      </c>
      <c r="AE1361" s="16">
        <v>28</v>
      </c>
      <c r="AF1361" s="16">
        <v>19.14</v>
      </c>
      <c r="AG1361" s="14">
        <f t="shared" si="616"/>
        <v>50.471983333333334</v>
      </c>
      <c r="AH1361" s="16">
        <v>3</v>
      </c>
      <c r="AI1361" s="16">
        <v>34</v>
      </c>
      <c r="AJ1361" s="16">
        <v>37.979999999999997</v>
      </c>
      <c r="AK1361" s="14">
        <f t="shared" si="617"/>
        <v>3.5772166666666667</v>
      </c>
      <c r="AL1361" s="16">
        <v>184</v>
      </c>
      <c r="AM1361" s="16">
        <v>50</v>
      </c>
      <c r="AN1361" s="16">
        <v>39.090000000000003</v>
      </c>
      <c r="AO1361" s="16">
        <f t="shared" si="618"/>
        <v>184.84419166666666</v>
      </c>
      <c r="AP1361" s="16">
        <v>35</v>
      </c>
      <c r="AQ1361" s="16">
        <v>4</v>
      </c>
      <c r="AR1361" s="16">
        <v>20.66</v>
      </c>
      <c r="AS1361" s="14">
        <f t="shared" si="619"/>
        <v>35.072405555555555</v>
      </c>
      <c r="AT1361" s="16">
        <v>13</v>
      </c>
      <c r="AU1361" s="16">
        <v>5</v>
      </c>
      <c r="AV1361" s="16">
        <v>21.83</v>
      </c>
      <c r="AW1361" s="14">
        <f t="shared" si="620"/>
        <v>13.089397222222223</v>
      </c>
      <c r="AX1361" s="14">
        <f t="shared" si="612"/>
        <v>8.4554972222222204</v>
      </c>
      <c r="AY1361" s="14">
        <f t="shared" si="613"/>
        <v>-15.399577777777779</v>
      </c>
      <c r="AZ1361" s="14">
        <f t="shared" si="614"/>
        <v>142.68270833333335</v>
      </c>
    </row>
    <row r="1362" spans="1:52">
      <c r="A1362" s="11">
        <v>0.88194444444444497</v>
      </c>
      <c r="B1362" s="12">
        <f t="shared" si="608"/>
        <v>21.15</v>
      </c>
      <c r="C1362" s="12">
        <f t="shared" si="609"/>
        <v>27.864611597297955</v>
      </c>
      <c r="D1362" s="12">
        <f t="shared" si="610"/>
        <v>27.482434941742415</v>
      </c>
      <c r="E1362" s="12">
        <f t="shared" si="611"/>
        <v>27.638434941742414</v>
      </c>
      <c r="F1362" s="12">
        <f t="shared" si="604"/>
        <v>7.2357253474747845</v>
      </c>
      <c r="G1362" s="12">
        <f t="shared" si="598"/>
        <v>0.3926564265791106</v>
      </c>
      <c r="H1362" s="26">
        <f t="shared" si="605"/>
        <v>22.497556041671515</v>
      </c>
      <c r="I1362" s="33">
        <f t="shared" si="599"/>
        <v>13.467667152853512</v>
      </c>
      <c r="J1362" s="50">
        <f t="shared" si="600"/>
        <v>13.623667152853512</v>
      </c>
      <c r="K1362" s="33">
        <f t="shared" si="590"/>
        <v>3.5666677201964307</v>
      </c>
      <c r="L1362" s="33">
        <f t="shared" si="606"/>
        <v>-0.99901529570301562</v>
      </c>
      <c r="M1362" s="33">
        <f t="shared" si="591"/>
        <v>3.0972109919145931</v>
      </c>
      <c r="N1362" s="33">
        <f t="shared" si="607"/>
        <v>4.4367093114336995E-2</v>
      </c>
      <c r="O1362" s="33">
        <f t="shared" si="592"/>
        <v>3.0972109919145931</v>
      </c>
      <c r="P1362" s="33">
        <f t="shared" si="593"/>
        <v>177.45711809823354</v>
      </c>
      <c r="Q1362" s="33">
        <f t="shared" si="601"/>
        <v>0.13656201442489291</v>
      </c>
      <c r="R1362" s="33">
        <f t="shared" si="594"/>
        <v>7.8244270683510315</v>
      </c>
      <c r="S1362" s="33">
        <f t="shared" si="602"/>
        <v>-0.99476197734607053</v>
      </c>
      <c r="T1362" s="33">
        <f t="shared" si="595"/>
        <v>3.0391953697821545</v>
      </c>
      <c r="U1362" s="33">
        <f t="shared" si="603"/>
        <v>-0.10221843486639715</v>
      </c>
      <c r="V1362" s="72">
        <f t="shared" si="596"/>
        <v>3.2439899373974317</v>
      </c>
      <c r="W1362" s="33">
        <f t="shared" si="597"/>
        <v>185.86693219578098</v>
      </c>
      <c r="X1362" s="80">
        <v>0.88194444444444453</v>
      </c>
      <c r="Z1362" s="16">
        <v>176</v>
      </c>
      <c r="AA1362" s="16">
        <v>22</v>
      </c>
      <c r="AB1362" s="16">
        <v>40.39</v>
      </c>
      <c r="AC1362" s="14">
        <f t="shared" si="615"/>
        <v>176.37788611111111</v>
      </c>
      <c r="AD1362" s="16">
        <v>50</v>
      </c>
      <c r="AE1362" s="16">
        <v>27</v>
      </c>
      <c r="AF1362" s="16">
        <v>41.67</v>
      </c>
      <c r="AG1362" s="14">
        <f t="shared" si="616"/>
        <v>50.461575000000003</v>
      </c>
      <c r="AH1362" s="16">
        <v>3</v>
      </c>
      <c r="AI1362" s="16">
        <v>35</v>
      </c>
      <c r="AJ1362" s="16">
        <v>38.14</v>
      </c>
      <c r="AK1362" s="14">
        <f t="shared" si="617"/>
        <v>3.5939277777777781</v>
      </c>
      <c r="AL1362" s="16">
        <v>184</v>
      </c>
      <c r="AM1362" s="16">
        <v>55</v>
      </c>
      <c r="AN1362" s="16">
        <v>2.85</v>
      </c>
      <c r="AO1362" s="16">
        <f t="shared" si="618"/>
        <v>184.91745833333334</v>
      </c>
      <c r="AP1362" s="16">
        <v>35</v>
      </c>
      <c r="AQ1362" s="16">
        <v>5</v>
      </c>
      <c r="AR1362" s="16">
        <v>11.2</v>
      </c>
      <c r="AS1362" s="14">
        <f t="shared" si="619"/>
        <v>35.086444444444446</v>
      </c>
      <c r="AT1362" s="16">
        <v>13</v>
      </c>
      <c r="AU1362" s="16">
        <v>6</v>
      </c>
      <c r="AV1362" s="16">
        <v>21.99</v>
      </c>
      <c r="AW1362" s="14">
        <f t="shared" si="620"/>
        <v>13.106108333333333</v>
      </c>
      <c r="AX1362" s="14">
        <f t="shared" si="612"/>
        <v>8.5395722222222332</v>
      </c>
      <c r="AY1362" s="14">
        <f t="shared" si="613"/>
        <v>-15.375130555555558</v>
      </c>
      <c r="AZ1362" s="14">
        <f t="shared" si="614"/>
        <v>142.68270833333335</v>
      </c>
    </row>
    <row r="1363" spans="1:52">
      <c r="A1363" s="11">
        <v>0.88263888888888897</v>
      </c>
      <c r="B1363" s="12">
        <f t="shared" si="608"/>
        <v>21.166666666666679</v>
      </c>
      <c r="C1363" s="12">
        <f t="shared" si="609"/>
        <v>27.881323830631302</v>
      </c>
      <c r="D1363" s="12">
        <f t="shared" si="610"/>
        <v>27.499147175075738</v>
      </c>
      <c r="E1363" s="12">
        <f t="shared" si="611"/>
        <v>27.655147175075736</v>
      </c>
      <c r="F1363" s="12">
        <f t="shared" si="604"/>
        <v>7.2401005999302042</v>
      </c>
      <c r="G1363" s="12">
        <f t="shared" si="598"/>
        <v>0.39247638280285629</v>
      </c>
      <c r="H1363" s="26">
        <f t="shared" si="605"/>
        <v>22.48724029316455</v>
      </c>
      <c r="I1363" s="33">
        <f t="shared" si="599"/>
        <v>13.484379386186859</v>
      </c>
      <c r="J1363" s="50">
        <f t="shared" si="600"/>
        <v>13.64037938618686</v>
      </c>
      <c r="K1363" s="33">
        <f t="shared" si="590"/>
        <v>3.5710429726518575</v>
      </c>
      <c r="L1363" s="33">
        <f t="shared" si="606"/>
        <v>-0.99900949142207995</v>
      </c>
      <c r="M1363" s="33">
        <f t="shared" si="591"/>
        <v>3.0970803600295076</v>
      </c>
      <c r="N1363" s="33">
        <f t="shared" si="607"/>
        <v>4.449759598671936E-2</v>
      </c>
      <c r="O1363" s="33">
        <f t="shared" si="592"/>
        <v>3.0970803600295076</v>
      </c>
      <c r="P1363" s="33">
        <f t="shared" si="593"/>
        <v>177.4496334425483</v>
      </c>
      <c r="Q1363" s="33">
        <f t="shared" si="601"/>
        <v>0.13698196178661035</v>
      </c>
      <c r="R1363" s="33">
        <f t="shared" si="594"/>
        <v>7.8484882797950943</v>
      </c>
      <c r="S1363" s="33">
        <f t="shared" si="602"/>
        <v>-0.99465944305726905</v>
      </c>
      <c r="T1363" s="33">
        <f t="shared" si="595"/>
        <v>3.0381971283906424</v>
      </c>
      <c r="U1363" s="33">
        <f t="shared" si="603"/>
        <v>-0.10321139635235688</v>
      </c>
      <c r="V1363" s="72">
        <f t="shared" si="596"/>
        <v>3.2449881787889439</v>
      </c>
      <c r="W1363" s="33">
        <f t="shared" si="597"/>
        <v>185.9241272144499</v>
      </c>
      <c r="X1363" s="80">
        <v>0.88263888888888886</v>
      </c>
      <c r="Z1363" s="16">
        <v>176</v>
      </c>
      <c r="AA1363" s="16">
        <v>22</v>
      </c>
      <c r="AB1363" s="16">
        <v>1.76</v>
      </c>
      <c r="AC1363" s="14">
        <f t="shared" si="615"/>
        <v>176.36715555555554</v>
      </c>
      <c r="AD1363" s="16">
        <v>50</v>
      </c>
      <c r="AE1363" s="16">
        <v>27</v>
      </c>
      <c r="AF1363" s="16">
        <v>4.09</v>
      </c>
      <c r="AG1363" s="14">
        <f t="shared" si="616"/>
        <v>50.451136111111111</v>
      </c>
      <c r="AH1363" s="16">
        <v>3</v>
      </c>
      <c r="AI1363" s="16">
        <v>36</v>
      </c>
      <c r="AJ1363" s="16">
        <v>38.31</v>
      </c>
      <c r="AK1363" s="14">
        <f t="shared" si="617"/>
        <v>3.6106416666666665</v>
      </c>
      <c r="AL1363" s="16">
        <v>184</v>
      </c>
      <c r="AM1363" s="16">
        <v>59</v>
      </c>
      <c r="AN1363" s="16">
        <v>26.44</v>
      </c>
      <c r="AO1363" s="16">
        <f t="shared" si="618"/>
        <v>184.99067777777779</v>
      </c>
      <c r="AP1363" s="16">
        <v>35</v>
      </c>
      <c r="AQ1363" s="16">
        <v>6</v>
      </c>
      <c r="AR1363" s="16">
        <v>2.5</v>
      </c>
      <c r="AS1363" s="14">
        <f t="shared" si="619"/>
        <v>35.100694444444443</v>
      </c>
      <c r="AT1363" s="16">
        <v>13</v>
      </c>
      <c r="AU1363" s="16">
        <v>7</v>
      </c>
      <c r="AV1363" s="16">
        <v>22.16</v>
      </c>
      <c r="AW1363" s="14">
        <f t="shared" si="620"/>
        <v>13.122822222222222</v>
      </c>
      <c r="AX1363" s="14">
        <f t="shared" si="612"/>
        <v>8.623522222222249</v>
      </c>
      <c r="AY1363" s="14">
        <f t="shared" si="613"/>
        <v>-15.350441666666669</v>
      </c>
      <c r="AZ1363" s="14">
        <f t="shared" si="614"/>
        <v>142.68270833333335</v>
      </c>
    </row>
    <row r="1364" spans="1:52">
      <c r="A1364" s="11">
        <v>0.88333333333333297</v>
      </c>
      <c r="B1364" s="12">
        <f t="shared" si="608"/>
        <v>21.183333333333337</v>
      </c>
      <c r="C1364" s="12">
        <f t="shared" si="609"/>
        <v>27.898036063964625</v>
      </c>
      <c r="D1364" s="12">
        <f t="shared" si="610"/>
        <v>27.51585940840906</v>
      </c>
      <c r="E1364" s="12">
        <f t="shared" si="611"/>
        <v>27.671859408409059</v>
      </c>
      <c r="F1364" s="12">
        <f t="shared" si="604"/>
        <v>7.2444758523856256</v>
      </c>
      <c r="G1364" s="12">
        <f t="shared" si="598"/>
        <v>0.39229579652109559</v>
      </c>
      <c r="H1364" s="26">
        <f t="shared" si="605"/>
        <v>22.4768934613817</v>
      </c>
      <c r="I1364" s="33">
        <f t="shared" si="599"/>
        <v>13.501091619520182</v>
      </c>
      <c r="J1364" s="50">
        <f t="shared" si="600"/>
        <v>13.657091619520182</v>
      </c>
      <c r="K1364" s="33">
        <f t="shared" si="590"/>
        <v>3.5754182251072777</v>
      </c>
      <c r="L1364" s="33">
        <f t="shared" si="606"/>
        <v>-0.99900370935644611</v>
      </c>
      <c r="M1364" s="33">
        <f t="shared" si="591"/>
        <v>3.0969506079371261</v>
      </c>
      <c r="N1364" s="33">
        <f t="shared" si="607"/>
        <v>4.4627219183607021E-2</v>
      </c>
      <c r="O1364" s="33">
        <f t="shared" si="592"/>
        <v>3.0969506079371261</v>
      </c>
      <c r="P1364" s="33">
        <f t="shared" si="593"/>
        <v>177.44219919527183</v>
      </c>
      <c r="Q1364" s="33">
        <f t="shared" si="601"/>
        <v>0.137405965198865</v>
      </c>
      <c r="R1364" s="33">
        <f t="shared" si="594"/>
        <v>7.8727818858164316</v>
      </c>
      <c r="S1364" s="33">
        <f t="shared" si="602"/>
        <v>-0.99455609377207543</v>
      </c>
      <c r="T1364" s="33">
        <f t="shared" si="595"/>
        <v>3.0372005776117934</v>
      </c>
      <c r="U1364" s="33">
        <f t="shared" si="603"/>
        <v>-0.10420257358065065</v>
      </c>
      <c r="V1364" s="72">
        <f t="shared" si="596"/>
        <v>3.2459847295677928</v>
      </c>
      <c r="W1364" s="33">
        <f t="shared" si="597"/>
        <v>185.98122536814842</v>
      </c>
      <c r="X1364" s="80">
        <v>0.8833333333333333</v>
      </c>
      <c r="Z1364" s="16">
        <v>176</v>
      </c>
      <c r="AA1364" s="16">
        <v>21</v>
      </c>
      <c r="AB1364" s="16">
        <v>23.41</v>
      </c>
      <c r="AC1364" s="14">
        <f t="shared" si="615"/>
        <v>176.35650277777779</v>
      </c>
      <c r="AD1364" s="16">
        <v>50</v>
      </c>
      <c r="AE1364" s="16">
        <v>26</v>
      </c>
      <c r="AF1364" s="16">
        <v>26.39</v>
      </c>
      <c r="AG1364" s="14">
        <f t="shared" si="616"/>
        <v>50.440663888888892</v>
      </c>
      <c r="AH1364" s="16">
        <v>3</v>
      </c>
      <c r="AI1364" s="16">
        <v>37</v>
      </c>
      <c r="AJ1364" s="16">
        <v>38.47</v>
      </c>
      <c r="AK1364" s="14">
        <f t="shared" si="617"/>
        <v>3.6273527777777779</v>
      </c>
      <c r="AL1364" s="16">
        <v>185</v>
      </c>
      <c r="AM1364" s="16">
        <v>3</v>
      </c>
      <c r="AN1364" s="16">
        <v>49.85</v>
      </c>
      <c r="AO1364" s="16">
        <f t="shared" si="618"/>
        <v>185.06384722222222</v>
      </c>
      <c r="AP1364" s="16">
        <v>35</v>
      </c>
      <c r="AQ1364" s="16">
        <v>6</v>
      </c>
      <c r="AR1364" s="16">
        <v>54.55</v>
      </c>
      <c r="AS1364" s="14">
        <f t="shared" si="619"/>
        <v>35.11515277777778</v>
      </c>
      <c r="AT1364" s="16">
        <v>13</v>
      </c>
      <c r="AU1364" s="16">
        <v>8</v>
      </c>
      <c r="AV1364" s="16">
        <v>22.32</v>
      </c>
      <c r="AW1364" s="14">
        <f t="shared" si="620"/>
        <v>13.139533333333333</v>
      </c>
      <c r="AX1364" s="14">
        <f t="shared" si="612"/>
        <v>8.7073444444444306</v>
      </c>
      <c r="AY1364" s="14">
        <f t="shared" si="613"/>
        <v>-15.325511111111112</v>
      </c>
      <c r="AZ1364" s="14">
        <f t="shared" si="614"/>
        <v>142.68270833333332</v>
      </c>
    </row>
    <row r="1365" spans="1:52">
      <c r="A1365" s="11">
        <v>0.88402777777777797</v>
      </c>
      <c r="B1365" s="12">
        <f t="shared" si="608"/>
        <v>21.199999999999992</v>
      </c>
      <c r="C1365" s="12">
        <f t="shared" si="609"/>
        <v>27.914748297297947</v>
      </c>
      <c r="D1365" s="12">
        <f t="shared" si="610"/>
        <v>27.532571641742408</v>
      </c>
      <c r="E1365" s="12">
        <f t="shared" si="611"/>
        <v>27.688571641742406</v>
      </c>
      <c r="F1365" s="12">
        <f t="shared" si="604"/>
        <v>7.2488511048410524</v>
      </c>
      <c r="G1365" s="12">
        <f t="shared" si="598"/>
        <v>0.39211467130609834</v>
      </c>
      <c r="H1365" s="26">
        <f t="shared" si="605"/>
        <v>22.466515750998958</v>
      </c>
      <c r="I1365" s="33">
        <f t="shared" si="599"/>
        <v>13.517803852853504</v>
      </c>
      <c r="J1365" s="50">
        <f t="shared" si="600"/>
        <v>13.673803852853505</v>
      </c>
      <c r="K1365" s="33">
        <f t="shared" si="590"/>
        <v>3.5797934775626983</v>
      </c>
      <c r="L1365" s="33">
        <f t="shared" si="606"/>
        <v>-0.99899794995373548</v>
      </c>
      <c r="M1365" s="33">
        <f t="shared" si="591"/>
        <v>3.0968217379924265</v>
      </c>
      <c r="N1365" s="33">
        <f t="shared" si="607"/>
        <v>4.4755960365450487E-2</v>
      </c>
      <c r="O1365" s="33">
        <f t="shared" si="592"/>
        <v>3.0968217379924265</v>
      </c>
      <c r="P1365" s="33">
        <f t="shared" si="593"/>
        <v>177.43481549133446</v>
      </c>
      <c r="Q1365" s="33">
        <f t="shared" si="601"/>
        <v>0.13783401733293635</v>
      </c>
      <c r="R1365" s="33">
        <f t="shared" si="594"/>
        <v>7.8973074665102887</v>
      </c>
      <c r="S1365" s="33">
        <f t="shared" si="602"/>
        <v>-0.99445193632172746</v>
      </c>
      <c r="T1365" s="33">
        <f t="shared" si="595"/>
        <v>3.0362057336209034</v>
      </c>
      <c r="U1365" s="33">
        <f t="shared" si="603"/>
        <v>-0.10519195000553555</v>
      </c>
      <c r="V1365" s="72">
        <f t="shared" si="596"/>
        <v>3.2469795735586828</v>
      </c>
      <c r="W1365" s="33">
        <f t="shared" si="597"/>
        <v>186.03822573010038</v>
      </c>
      <c r="X1365" s="80">
        <v>0.88402777777777775</v>
      </c>
      <c r="Z1365" s="16">
        <v>176</v>
      </c>
      <c r="AA1365" s="16">
        <v>20</v>
      </c>
      <c r="AB1365" s="16">
        <v>45.33</v>
      </c>
      <c r="AC1365" s="14">
        <f t="shared" si="615"/>
        <v>176.34592499999999</v>
      </c>
      <c r="AD1365" s="16">
        <v>50</v>
      </c>
      <c r="AE1365" s="16">
        <v>25</v>
      </c>
      <c r="AF1365" s="16">
        <v>48.59</v>
      </c>
      <c r="AG1365" s="14">
        <f t="shared" si="616"/>
        <v>50.430163888888892</v>
      </c>
      <c r="AH1365" s="16">
        <v>3</v>
      </c>
      <c r="AI1365" s="16">
        <v>38</v>
      </c>
      <c r="AJ1365" s="16">
        <v>38.630000000000003</v>
      </c>
      <c r="AK1365" s="14">
        <f t="shared" si="617"/>
        <v>3.6440638888888888</v>
      </c>
      <c r="AL1365" s="16">
        <v>185</v>
      </c>
      <c r="AM1365" s="16">
        <v>8</v>
      </c>
      <c r="AN1365" s="16">
        <v>13.08</v>
      </c>
      <c r="AO1365" s="16">
        <f t="shared" si="618"/>
        <v>185.13696666666667</v>
      </c>
      <c r="AP1365" s="16">
        <v>35</v>
      </c>
      <c r="AQ1365" s="16">
        <v>7</v>
      </c>
      <c r="AR1365" s="16">
        <v>47.36</v>
      </c>
      <c r="AS1365" s="14">
        <f t="shared" si="619"/>
        <v>35.129822222222224</v>
      </c>
      <c r="AT1365" s="16">
        <v>13</v>
      </c>
      <c r="AU1365" s="16">
        <v>9</v>
      </c>
      <c r="AV1365" s="16">
        <v>22.49</v>
      </c>
      <c r="AW1365" s="14">
        <f t="shared" si="620"/>
        <v>13.156247222222222</v>
      </c>
      <c r="AX1365" s="14">
        <f t="shared" si="612"/>
        <v>8.791041666666672</v>
      </c>
      <c r="AY1365" s="14">
        <f t="shared" si="613"/>
        <v>-15.300341666666668</v>
      </c>
      <c r="AZ1365" s="14">
        <f t="shared" si="614"/>
        <v>142.68275</v>
      </c>
    </row>
    <row r="1366" spans="1:52">
      <c r="A1366" s="11">
        <v>0.88472222222222197</v>
      </c>
      <c r="B1366" s="12">
        <f t="shared" si="608"/>
        <v>21.216666666666672</v>
      </c>
      <c r="C1366" s="12">
        <f t="shared" si="609"/>
        <v>27.931460530631295</v>
      </c>
      <c r="D1366" s="12">
        <f t="shared" si="610"/>
        <v>27.54928387507573</v>
      </c>
      <c r="E1366" s="12">
        <f t="shared" si="611"/>
        <v>27.705283875075729</v>
      </c>
      <c r="F1366" s="12">
        <f t="shared" si="604"/>
        <v>7.2532263572964712</v>
      </c>
      <c r="G1366" s="12">
        <f t="shared" si="598"/>
        <v>0.39193301073989428</v>
      </c>
      <c r="H1366" s="26">
        <f t="shared" si="605"/>
        <v>22.456107367251509</v>
      </c>
      <c r="I1366" s="33">
        <f t="shared" si="599"/>
        <v>13.534516086186851</v>
      </c>
      <c r="J1366" s="50">
        <f t="shared" si="600"/>
        <v>13.690516086186852</v>
      </c>
      <c r="K1366" s="33">
        <f t="shared" si="590"/>
        <v>3.5841687300181251</v>
      </c>
      <c r="L1366" s="33">
        <f t="shared" si="606"/>
        <v>-0.99899221365959701</v>
      </c>
      <c r="M1366" s="33">
        <f t="shared" si="591"/>
        <v>3.0966937525313831</v>
      </c>
      <c r="N1366" s="33">
        <f t="shared" si="607"/>
        <v>4.4883817211753246E-2</v>
      </c>
      <c r="O1366" s="33">
        <f t="shared" si="592"/>
        <v>3.0966937525313831</v>
      </c>
      <c r="P1366" s="33">
        <f t="shared" si="593"/>
        <v>177.42748246457765</v>
      </c>
      <c r="Q1366" s="33">
        <f t="shared" si="601"/>
        <v>0.13826611079255005</v>
      </c>
      <c r="R1366" s="33">
        <f t="shared" si="594"/>
        <v>7.9220645981013593</v>
      </c>
      <c r="S1366" s="33">
        <f t="shared" si="602"/>
        <v>-0.99434697758961543</v>
      </c>
      <c r="T1366" s="33">
        <f t="shared" si="595"/>
        <v>3.0352126125636305</v>
      </c>
      <c r="U1366" s="33">
        <f t="shared" si="603"/>
        <v>-0.10617950912674753</v>
      </c>
      <c r="V1366" s="72">
        <f t="shared" si="596"/>
        <v>3.2479726946159557</v>
      </c>
      <c r="W1366" s="33">
        <f t="shared" si="597"/>
        <v>186.09512737522766</v>
      </c>
      <c r="X1366" s="80">
        <v>0.8847222222222223</v>
      </c>
      <c r="Z1366" s="16">
        <v>176</v>
      </c>
      <c r="AA1366" s="16">
        <v>20</v>
      </c>
      <c r="AB1366" s="16">
        <v>7.53</v>
      </c>
      <c r="AC1366" s="14">
        <f t="shared" si="615"/>
        <v>176.33542499999999</v>
      </c>
      <c r="AD1366" s="16">
        <v>50</v>
      </c>
      <c r="AE1366" s="16">
        <v>25</v>
      </c>
      <c r="AF1366" s="16">
        <v>10.68</v>
      </c>
      <c r="AG1366" s="14">
        <f t="shared" si="616"/>
        <v>50.41963333333333</v>
      </c>
      <c r="AH1366" s="16">
        <v>3</v>
      </c>
      <c r="AI1366" s="16">
        <v>39</v>
      </c>
      <c r="AJ1366" s="16">
        <v>38.799999999999997</v>
      </c>
      <c r="AK1366" s="14">
        <f t="shared" si="617"/>
        <v>3.6607777777777777</v>
      </c>
      <c r="AL1366" s="16">
        <v>185</v>
      </c>
      <c r="AM1366" s="16">
        <v>12</v>
      </c>
      <c r="AN1366" s="16">
        <v>36.130000000000003</v>
      </c>
      <c r="AO1366" s="16">
        <f t="shared" si="618"/>
        <v>185.21003611111112</v>
      </c>
      <c r="AP1366" s="16">
        <v>35</v>
      </c>
      <c r="AQ1366" s="16">
        <v>8</v>
      </c>
      <c r="AR1366" s="16">
        <v>40.92</v>
      </c>
      <c r="AS1366" s="14">
        <f t="shared" si="619"/>
        <v>35.1447</v>
      </c>
      <c r="AT1366" s="16">
        <v>13</v>
      </c>
      <c r="AU1366" s="16">
        <v>10</v>
      </c>
      <c r="AV1366" s="16">
        <v>22.65</v>
      </c>
      <c r="AW1366" s="14">
        <f t="shared" si="620"/>
        <v>13.172958333333334</v>
      </c>
      <c r="AX1366" s="14">
        <f t="shared" si="612"/>
        <v>8.8746111111111361</v>
      </c>
      <c r="AY1366" s="14">
        <f t="shared" si="613"/>
        <v>-15.27493333333333</v>
      </c>
      <c r="AZ1366" s="14">
        <f t="shared" si="614"/>
        <v>142.68270833333335</v>
      </c>
    </row>
    <row r="1367" spans="1:52">
      <c r="A1367" s="11">
        <v>0.88541666666666696</v>
      </c>
      <c r="B1367" s="12">
        <f t="shared" si="608"/>
        <v>21.233333333333327</v>
      </c>
      <c r="C1367" s="12">
        <f t="shared" si="609"/>
        <v>27.948172763964617</v>
      </c>
      <c r="D1367" s="12">
        <f t="shared" si="610"/>
        <v>27.565996108409074</v>
      </c>
      <c r="E1367" s="12">
        <f t="shared" si="611"/>
        <v>27.721996108409073</v>
      </c>
      <c r="F1367" s="12">
        <f t="shared" si="604"/>
        <v>7.2576016097518972</v>
      </c>
      <c r="G1367" s="12">
        <f t="shared" si="598"/>
        <v>0.39175081841419396</v>
      </c>
      <c r="H1367" s="26">
        <f t="shared" si="605"/>
        <v>22.445668515929206</v>
      </c>
      <c r="I1367" s="33">
        <f t="shared" si="599"/>
        <v>13.551228319520174</v>
      </c>
      <c r="J1367" s="50">
        <f t="shared" si="600"/>
        <v>13.707228319520175</v>
      </c>
      <c r="K1367" s="33">
        <f t="shared" si="590"/>
        <v>3.5885439824735457</v>
      </c>
      <c r="L1367" s="33">
        <f t="shared" si="606"/>
        <v>-0.99898650091767138</v>
      </c>
      <c r="M1367" s="33">
        <f t="shared" si="591"/>
        <v>3.0965666538708714</v>
      </c>
      <c r="N1367" s="33">
        <f t="shared" si="607"/>
        <v>4.5010787421098861E-2</v>
      </c>
      <c r="O1367" s="33">
        <f t="shared" si="592"/>
        <v>3.0965666538708714</v>
      </c>
      <c r="P1367" s="33">
        <f t="shared" si="593"/>
        <v>177.42020024774854</v>
      </c>
      <c r="Q1367" s="33">
        <f t="shared" si="601"/>
        <v>0.13870223811406246</v>
      </c>
      <c r="R1367" s="33">
        <f t="shared" si="594"/>
        <v>7.947052852954366</v>
      </c>
      <c r="S1367" s="33">
        <f t="shared" si="602"/>
        <v>-0.9942412245108101</v>
      </c>
      <c r="T1367" s="33">
        <f t="shared" si="595"/>
        <v>3.0342212305557954</v>
      </c>
      <c r="U1367" s="33">
        <f t="shared" si="603"/>
        <v>-0.10716523448975886</v>
      </c>
      <c r="V1367" s="72">
        <f t="shared" si="596"/>
        <v>3.2489640766237908</v>
      </c>
      <c r="W1367" s="33">
        <f t="shared" si="597"/>
        <v>186.15192938016182</v>
      </c>
      <c r="X1367" s="80">
        <v>0.88541666666666663</v>
      </c>
      <c r="Z1367" s="16">
        <v>176</v>
      </c>
      <c r="AA1367" s="16">
        <v>19</v>
      </c>
      <c r="AB1367" s="16">
        <v>30</v>
      </c>
      <c r="AC1367" s="14">
        <f t="shared" si="615"/>
        <v>176.32499999999999</v>
      </c>
      <c r="AD1367" s="16">
        <v>50</v>
      </c>
      <c r="AE1367" s="16">
        <v>24</v>
      </c>
      <c r="AF1367" s="16">
        <v>32.659999999999997</v>
      </c>
      <c r="AG1367" s="14">
        <f t="shared" si="616"/>
        <v>50.409072222222221</v>
      </c>
      <c r="AH1367" s="16">
        <v>3</v>
      </c>
      <c r="AI1367" s="16">
        <v>40</v>
      </c>
      <c r="AJ1367" s="16">
        <v>38.96</v>
      </c>
      <c r="AK1367" s="14">
        <f t="shared" si="617"/>
        <v>3.677488888888889</v>
      </c>
      <c r="AL1367" s="16">
        <v>185</v>
      </c>
      <c r="AM1367" s="16">
        <v>16</v>
      </c>
      <c r="AN1367" s="16">
        <v>59</v>
      </c>
      <c r="AO1367" s="16">
        <f t="shared" si="618"/>
        <v>185.28305555555556</v>
      </c>
      <c r="AP1367" s="16">
        <v>35</v>
      </c>
      <c r="AQ1367" s="16">
        <v>9</v>
      </c>
      <c r="AR1367" s="16">
        <v>35.24</v>
      </c>
      <c r="AS1367" s="14">
        <f t="shared" si="619"/>
        <v>35.15978888888889</v>
      </c>
      <c r="AT1367" s="16">
        <v>13</v>
      </c>
      <c r="AU1367" s="16">
        <v>11</v>
      </c>
      <c r="AV1367" s="16">
        <v>22.81</v>
      </c>
      <c r="AW1367" s="14">
        <f t="shared" si="620"/>
        <v>13.189669444444444</v>
      </c>
      <c r="AX1367" s="14">
        <f t="shared" si="612"/>
        <v>8.9580555555555748</v>
      </c>
      <c r="AY1367" s="14">
        <f t="shared" si="613"/>
        <v>-15.249283333333331</v>
      </c>
      <c r="AZ1367" s="14">
        <f t="shared" si="614"/>
        <v>142.68270833333335</v>
      </c>
    </row>
    <row r="1368" spans="1:52">
      <c r="A1368" s="11">
        <v>0.88611111111111096</v>
      </c>
      <c r="B1368" s="12">
        <f t="shared" si="608"/>
        <v>21.250000000000007</v>
      </c>
      <c r="C1368" s="12">
        <f t="shared" si="609"/>
        <v>27.964884997297961</v>
      </c>
      <c r="D1368" s="12">
        <f t="shared" si="610"/>
        <v>27.582708341742396</v>
      </c>
      <c r="E1368" s="12">
        <f t="shared" si="611"/>
        <v>27.738708341742395</v>
      </c>
      <c r="F1368" s="12">
        <f t="shared" si="604"/>
        <v>7.2619768622073186</v>
      </c>
      <c r="G1368" s="12">
        <f t="shared" si="598"/>
        <v>0.39156809793031289</v>
      </c>
      <c r="H1368" s="26">
        <f t="shared" si="605"/>
        <v>22.435199403372234</v>
      </c>
      <c r="I1368" s="33">
        <f t="shared" si="599"/>
        <v>13.567940552853518</v>
      </c>
      <c r="J1368" s="50">
        <f t="shared" si="600"/>
        <v>13.723940552853518</v>
      </c>
      <c r="K1368" s="33">
        <f t="shared" si="590"/>
        <v>3.5929192349289716</v>
      </c>
      <c r="L1368" s="33">
        <f t="shared" si="606"/>
        <v>-0.99898081216955803</v>
      </c>
      <c r="M1368" s="33">
        <f t="shared" si="591"/>
        <v>3.0964404443086981</v>
      </c>
      <c r="N1368" s="33">
        <f t="shared" si="607"/>
        <v>4.5136868711180334E-2</v>
      </c>
      <c r="O1368" s="33">
        <f t="shared" si="592"/>
        <v>3.0964404443086981</v>
      </c>
      <c r="P1368" s="33">
        <f t="shared" si="593"/>
        <v>177.41296897250183</v>
      </c>
      <c r="Q1368" s="33">
        <f t="shared" si="601"/>
        <v>0.13914239176665233</v>
      </c>
      <c r="R1368" s="33">
        <f t="shared" si="594"/>
        <v>7.972271799585033</v>
      </c>
      <c r="S1368" s="33">
        <f t="shared" si="602"/>
        <v>-0.994134684071588</v>
      </c>
      <c r="T1368" s="33">
        <f t="shared" si="595"/>
        <v>3.0332316036831903</v>
      </c>
      <c r="U1368" s="33">
        <f t="shared" si="603"/>
        <v>-0.10814910968604376</v>
      </c>
      <c r="V1368" s="72">
        <f t="shared" si="596"/>
        <v>3.2499537034963959</v>
      </c>
      <c r="W1368" s="33">
        <f t="shared" si="597"/>
        <v>186.20863082325482</v>
      </c>
      <c r="X1368" s="80">
        <v>0.88611111111111107</v>
      </c>
      <c r="Z1368" s="16">
        <v>176</v>
      </c>
      <c r="AA1368" s="16">
        <v>18</v>
      </c>
      <c r="AB1368" s="16">
        <v>52.76</v>
      </c>
      <c r="AC1368" s="14">
        <f t="shared" si="615"/>
        <v>176.31465555555556</v>
      </c>
      <c r="AD1368" s="16">
        <v>50</v>
      </c>
      <c r="AE1368" s="16">
        <v>23</v>
      </c>
      <c r="AF1368" s="16">
        <v>54.53</v>
      </c>
      <c r="AG1368" s="14">
        <f t="shared" si="616"/>
        <v>50.398480555555558</v>
      </c>
      <c r="AH1368" s="16">
        <v>3</v>
      </c>
      <c r="AI1368" s="16">
        <v>41</v>
      </c>
      <c r="AJ1368" s="16">
        <v>39.130000000000003</v>
      </c>
      <c r="AK1368" s="14">
        <f t="shared" si="617"/>
        <v>3.6942027777777779</v>
      </c>
      <c r="AL1368" s="16">
        <v>185</v>
      </c>
      <c r="AM1368" s="16">
        <v>21</v>
      </c>
      <c r="AN1368" s="16">
        <v>21.69</v>
      </c>
      <c r="AO1368" s="16">
        <f t="shared" si="618"/>
        <v>185.35602499999999</v>
      </c>
      <c r="AP1368" s="16">
        <v>35</v>
      </c>
      <c r="AQ1368" s="16">
        <v>10</v>
      </c>
      <c r="AR1368" s="16">
        <v>30.31</v>
      </c>
      <c r="AS1368" s="14">
        <f t="shared" si="619"/>
        <v>35.175086111111113</v>
      </c>
      <c r="AT1368" s="16">
        <v>13</v>
      </c>
      <c r="AU1368" s="16">
        <v>12</v>
      </c>
      <c r="AV1368" s="16">
        <v>22.98</v>
      </c>
      <c r="AW1368" s="14">
        <f t="shared" si="620"/>
        <v>13.206383333333333</v>
      </c>
      <c r="AX1368" s="14">
        <f t="shared" si="612"/>
        <v>9.0413694444444275</v>
      </c>
      <c r="AY1368" s="14">
        <f t="shared" si="613"/>
        <v>-15.223394444444445</v>
      </c>
      <c r="AZ1368" s="14">
        <f t="shared" si="614"/>
        <v>142.68270833333335</v>
      </c>
    </row>
    <row r="1369" spans="1:52">
      <c r="A1369" s="11">
        <v>0.88680555555555596</v>
      </c>
      <c r="B1369" s="12">
        <f t="shared" si="608"/>
        <v>21.266666666666662</v>
      </c>
      <c r="C1369" s="12">
        <f t="shared" si="609"/>
        <v>27.981597230631284</v>
      </c>
      <c r="D1369" s="12">
        <f t="shared" si="610"/>
        <v>27.599420575075744</v>
      </c>
      <c r="E1369" s="12">
        <f t="shared" si="611"/>
        <v>27.755420575075743</v>
      </c>
      <c r="F1369" s="12">
        <f t="shared" si="604"/>
        <v>7.2663521146627454</v>
      </c>
      <c r="G1369" s="12">
        <f t="shared" si="598"/>
        <v>0.39138485289909197</v>
      </c>
      <c r="H1369" s="26">
        <f t="shared" si="605"/>
        <v>22.424700236466535</v>
      </c>
      <c r="I1369" s="33">
        <f t="shared" si="599"/>
        <v>13.58465278618684</v>
      </c>
      <c r="J1369" s="50">
        <f t="shared" si="600"/>
        <v>13.740652786186841</v>
      </c>
      <c r="K1369" s="33">
        <f t="shared" si="590"/>
        <v>3.5972944873843913</v>
      </c>
      <c r="L1369" s="33">
        <f t="shared" si="606"/>
        <v>-0.99897514785478081</v>
      </c>
      <c r="M1369" s="33">
        <f t="shared" si="591"/>
        <v>3.0963151261235256</v>
      </c>
      <c r="N1369" s="33">
        <f t="shared" si="607"/>
        <v>4.5262058818825959E-2</v>
      </c>
      <c r="O1369" s="33">
        <f t="shared" si="592"/>
        <v>3.0963151261235256</v>
      </c>
      <c r="P1369" s="33">
        <f t="shared" si="593"/>
        <v>177.4057887693952</v>
      </c>
      <c r="Q1369" s="33">
        <f t="shared" si="601"/>
        <v>0.13958656415250498</v>
      </c>
      <c r="R1369" s="33">
        <f t="shared" si="594"/>
        <v>7.9977210026706462</v>
      </c>
      <c r="S1369" s="33">
        <f t="shared" si="602"/>
        <v>-0.99402736330895536</v>
      </c>
      <c r="T1369" s="33">
        <f t="shared" si="595"/>
        <v>3.0322437480013944</v>
      </c>
      <c r="U1369" s="33">
        <f t="shared" si="603"/>
        <v>-0.10913111835331865</v>
      </c>
      <c r="V1369" s="72">
        <f t="shared" si="596"/>
        <v>3.2509415591781918</v>
      </c>
      <c r="W1369" s="33">
        <f t="shared" si="597"/>
        <v>186.26523078458976</v>
      </c>
      <c r="X1369" s="80">
        <v>0.88680555555555562</v>
      </c>
      <c r="Z1369" s="16">
        <v>176</v>
      </c>
      <c r="AA1369" s="16">
        <v>18</v>
      </c>
      <c r="AB1369" s="16">
        <v>15.79</v>
      </c>
      <c r="AC1369" s="14">
        <f t="shared" si="615"/>
        <v>176.30438611111111</v>
      </c>
      <c r="AD1369" s="16">
        <v>50</v>
      </c>
      <c r="AE1369" s="16">
        <v>23</v>
      </c>
      <c r="AF1369" s="16">
        <v>16.29</v>
      </c>
      <c r="AG1369" s="14">
        <f t="shared" si="616"/>
        <v>50.387858333333334</v>
      </c>
      <c r="AH1369" s="16">
        <v>3</v>
      </c>
      <c r="AI1369" s="16">
        <v>42</v>
      </c>
      <c r="AJ1369" s="16">
        <v>39.29</v>
      </c>
      <c r="AK1369" s="14">
        <f t="shared" si="617"/>
        <v>3.7109138888888888</v>
      </c>
      <c r="AL1369" s="16">
        <v>185</v>
      </c>
      <c r="AM1369" s="16">
        <v>25</v>
      </c>
      <c r="AN1369" s="16">
        <v>44.18</v>
      </c>
      <c r="AO1369" s="16">
        <f t="shared" si="618"/>
        <v>185.42893888888889</v>
      </c>
      <c r="AP1369" s="16">
        <v>35</v>
      </c>
      <c r="AQ1369" s="16">
        <v>11</v>
      </c>
      <c r="AR1369" s="16">
        <v>26.14</v>
      </c>
      <c r="AS1369" s="14">
        <f t="shared" si="619"/>
        <v>35.190594444444443</v>
      </c>
      <c r="AT1369" s="16">
        <v>13</v>
      </c>
      <c r="AU1369" s="16">
        <v>13</v>
      </c>
      <c r="AV1369" s="16">
        <v>23.14</v>
      </c>
      <c r="AW1369" s="14">
        <f t="shared" si="620"/>
        <v>13.223094444444444</v>
      </c>
      <c r="AX1369" s="14">
        <f t="shared" si="612"/>
        <v>9.1245527777777795</v>
      </c>
      <c r="AY1369" s="14">
        <f t="shared" si="613"/>
        <v>-15.197263888888891</v>
      </c>
      <c r="AZ1369" s="14">
        <f t="shared" si="614"/>
        <v>142.68270833333332</v>
      </c>
    </row>
    <row r="1370" spans="1:52">
      <c r="A1370" s="11">
        <v>0.88749999999999996</v>
      </c>
      <c r="B1370" s="12">
        <f t="shared" si="608"/>
        <v>21.283333333333342</v>
      </c>
      <c r="C1370" s="12">
        <f t="shared" si="609"/>
        <v>27.998309463964631</v>
      </c>
      <c r="D1370" s="12">
        <f t="shared" si="610"/>
        <v>27.616132808409066</v>
      </c>
      <c r="E1370" s="12">
        <f t="shared" si="611"/>
        <v>27.772132808409065</v>
      </c>
      <c r="F1370" s="12">
        <f t="shared" si="604"/>
        <v>7.2707273671181651</v>
      </c>
      <c r="G1370" s="12">
        <f t="shared" si="598"/>
        <v>0.39120108694082156</v>
      </c>
      <c r="H1370" s="26">
        <f t="shared" si="605"/>
        <v>22.41417122263946</v>
      </c>
      <c r="I1370" s="33">
        <f t="shared" si="599"/>
        <v>13.601365019520188</v>
      </c>
      <c r="J1370" s="50">
        <f t="shared" si="600"/>
        <v>13.757365019520188</v>
      </c>
      <c r="K1370" s="33">
        <f t="shared" ref="K1370:K1433" si="621">(J1370*15*PI())/180</f>
        <v>3.601669739839819</v>
      </c>
      <c r="L1370" s="33">
        <f t="shared" si="606"/>
        <v>-0.99896950841075483</v>
      </c>
      <c r="M1370" s="33">
        <f t="shared" ref="M1370:M1433" si="622">ACOS(L1370)</f>
        <v>3.096190701574876</v>
      </c>
      <c r="N1370" s="33">
        <f t="shared" si="607"/>
        <v>4.5386355500027328E-2</v>
      </c>
      <c r="O1370" s="33">
        <f t="shared" ref="O1370:O1433" si="623">IF(M1370&gt;=0,M1370,2*PI()-M1370)</f>
        <v>3.096190701574876</v>
      </c>
      <c r="P1370" s="33">
        <f t="shared" ref="P1370:P1433" si="624">(O1370*180)/PI()</f>
        <v>177.39865976788977</v>
      </c>
      <c r="Q1370" s="33">
        <f t="shared" si="601"/>
        <v>0.14003474760700649</v>
      </c>
      <c r="R1370" s="33">
        <f t="shared" ref="R1370:R1433" si="625">(Q1370*180)/PI()</f>
        <v>8.0234000230611766</v>
      </c>
      <c r="S1370" s="33">
        <f t="shared" si="602"/>
        <v>-0.99391926931016761</v>
      </c>
      <c r="T1370" s="33">
        <f t="shared" ref="T1370:T1433" si="626">ACOS(S1370)</f>
        <v>3.0312576795355897</v>
      </c>
      <c r="U1370" s="33">
        <f t="shared" si="603"/>
        <v>-0.11011124417579916</v>
      </c>
      <c r="V1370" s="72">
        <f t="shared" ref="V1370:V1433" si="627">IF(U1370&gt;=0,T1370,2*PI()-T1370)</f>
        <v>3.2519276276439966</v>
      </c>
      <c r="W1370" s="33">
        <f t="shared" ref="W1370:W1433" si="628">(V1370*180)/PI()</f>
        <v>186.32172834599129</v>
      </c>
      <c r="X1370" s="80">
        <v>0.88750000000000007</v>
      </c>
      <c r="Z1370" s="16">
        <v>176</v>
      </c>
      <c r="AA1370" s="16">
        <v>17</v>
      </c>
      <c r="AB1370" s="16">
        <v>39.1</v>
      </c>
      <c r="AC1370" s="14">
        <f t="shared" si="615"/>
        <v>176.29419444444446</v>
      </c>
      <c r="AD1370" s="16">
        <v>50</v>
      </c>
      <c r="AE1370" s="16">
        <v>22</v>
      </c>
      <c r="AF1370" s="16">
        <v>37.950000000000003</v>
      </c>
      <c r="AG1370" s="14">
        <f t="shared" si="616"/>
        <v>50.377208333333336</v>
      </c>
      <c r="AH1370" s="16">
        <v>3</v>
      </c>
      <c r="AI1370" s="16">
        <v>43</v>
      </c>
      <c r="AJ1370" s="16">
        <v>39.46</v>
      </c>
      <c r="AK1370" s="14">
        <f t="shared" si="617"/>
        <v>3.7276277777777778</v>
      </c>
      <c r="AL1370" s="16">
        <v>185</v>
      </c>
      <c r="AM1370" s="16">
        <v>30</v>
      </c>
      <c r="AN1370" s="16">
        <v>6.49</v>
      </c>
      <c r="AO1370" s="16">
        <f t="shared" si="618"/>
        <v>185.50180277777778</v>
      </c>
      <c r="AP1370" s="16">
        <v>35</v>
      </c>
      <c r="AQ1370" s="16">
        <v>12</v>
      </c>
      <c r="AR1370" s="16">
        <v>22.71</v>
      </c>
      <c r="AS1370" s="14">
        <f t="shared" si="619"/>
        <v>35.206308333333332</v>
      </c>
      <c r="AT1370" s="16">
        <v>13</v>
      </c>
      <c r="AU1370" s="16">
        <v>14</v>
      </c>
      <c r="AV1370" s="16">
        <v>23.31</v>
      </c>
      <c r="AW1370" s="14">
        <f t="shared" si="620"/>
        <v>13.239808333333333</v>
      </c>
      <c r="AX1370" s="14">
        <f t="shared" si="612"/>
        <v>9.2076083333333258</v>
      </c>
      <c r="AY1370" s="14">
        <f t="shared" si="613"/>
        <v>-15.170900000000003</v>
      </c>
      <c r="AZ1370" s="14">
        <f t="shared" si="614"/>
        <v>142.68270833333332</v>
      </c>
    </row>
    <row r="1371" spans="1:52">
      <c r="A1371" s="11">
        <v>0.88819444444444495</v>
      </c>
      <c r="B1371" s="12">
        <f t="shared" si="608"/>
        <v>21.299999999999997</v>
      </c>
      <c r="C1371" s="12">
        <f t="shared" si="609"/>
        <v>28.015021697297954</v>
      </c>
      <c r="D1371" s="12">
        <f t="shared" si="610"/>
        <v>27.632845041742414</v>
      </c>
      <c r="E1371" s="12">
        <f t="shared" si="611"/>
        <v>27.788845041742412</v>
      </c>
      <c r="F1371" s="12">
        <f t="shared" si="604"/>
        <v>7.2751026195735919</v>
      </c>
      <c r="G1371" s="12">
        <f t="shared" si="598"/>
        <v>0.39101680368516084</v>
      </c>
      <c r="H1371" s="26">
        <f t="shared" si="605"/>
        <v>22.40361256985517</v>
      </c>
      <c r="I1371" s="33">
        <f t="shared" si="599"/>
        <v>13.61807725285351</v>
      </c>
      <c r="J1371" s="50">
        <f t="shared" si="600"/>
        <v>13.774077252853511</v>
      </c>
      <c r="K1371" s="33">
        <f t="shared" si="621"/>
        <v>3.6060449922952387</v>
      </c>
      <c r="L1371" s="33">
        <f t="shared" si="606"/>
        <v>-0.99896389427275267</v>
      </c>
      <c r="M1371" s="33">
        <f t="shared" si="622"/>
        <v>3.0960671729030826</v>
      </c>
      <c r="N1371" s="33">
        <f t="shared" si="607"/>
        <v>4.550975652996557E-2</v>
      </c>
      <c r="O1371" s="33">
        <f t="shared" si="623"/>
        <v>3.0960671729030826</v>
      </c>
      <c r="P1371" s="33">
        <f t="shared" si="624"/>
        <v>177.39158209634715</v>
      </c>
      <c r="Q1371" s="33">
        <f t="shared" si="601"/>
        <v>0.14048693439892884</v>
      </c>
      <c r="R1371" s="33">
        <f t="shared" si="625"/>
        <v>8.0493084177898879</v>
      </c>
      <c r="S1371" s="33">
        <f t="shared" si="602"/>
        <v>-0.99381040921224906</v>
      </c>
      <c r="T1371" s="33">
        <f t="shared" si="626"/>
        <v>3.0302734142803862</v>
      </c>
      <c r="U1371" s="33">
        <f t="shared" si="603"/>
        <v>-0.11108947088442818</v>
      </c>
      <c r="V1371" s="72">
        <f t="shared" si="627"/>
        <v>3.2529118928992</v>
      </c>
      <c r="W1371" s="33">
        <f t="shared" si="628"/>
        <v>186.37812259103583</v>
      </c>
      <c r="X1371" s="80">
        <v>0.8881944444444444</v>
      </c>
      <c r="Z1371" s="16">
        <v>176</v>
      </c>
      <c r="AA1371" s="16">
        <v>17</v>
      </c>
      <c r="AB1371" s="16">
        <v>2.69</v>
      </c>
      <c r="AC1371" s="14">
        <f t="shared" si="615"/>
        <v>176.28408055555556</v>
      </c>
      <c r="AD1371" s="16">
        <v>50</v>
      </c>
      <c r="AE1371" s="16">
        <v>21</v>
      </c>
      <c r="AF1371" s="16">
        <v>59.51</v>
      </c>
      <c r="AG1371" s="14">
        <f t="shared" si="616"/>
        <v>50.366530555555556</v>
      </c>
      <c r="AH1371" s="16">
        <v>3</v>
      </c>
      <c r="AI1371" s="16">
        <v>44</v>
      </c>
      <c r="AJ1371" s="16">
        <v>39.619999999999997</v>
      </c>
      <c r="AK1371" s="14">
        <f t="shared" si="617"/>
        <v>3.7443388888888887</v>
      </c>
      <c r="AL1371" s="16">
        <v>185</v>
      </c>
      <c r="AM1371" s="16">
        <v>34</v>
      </c>
      <c r="AN1371" s="16">
        <v>28.6</v>
      </c>
      <c r="AO1371" s="16">
        <f t="shared" si="618"/>
        <v>185.57461111111112</v>
      </c>
      <c r="AP1371" s="16">
        <v>35</v>
      </c>
      <c r="AQ1371" s="16">
        <v>13</v>
      </c>
      <c r="AR1371" s="16">
        <v>20.04</v>
      </c>
      <c r="AS1371" s="14">
        <f t="shared" si="619"/>
        <v>35.222233333333335</v>
      </c>
      <c r="AT1371" s="16">
        <v>13</v>
      </c>
      <c r="AU1371" s="16">
        <v>15</v>
      </c>
      <c r="AV1371" s="16">
        <v>23.47</v>
      </c>
      <c r="AW1371" s="14">
        <f t="shared" si="620"/>
        <v>13.256519444444445</v>
      </c>
      <c r="AX1371" s="14">
        <f t="shared" si="612"/>
        <v>9.2905305555555628</v>
      </c>
      <c r="AY1371" s="14">
        <f t="shared" si="613"/>
        <v>-15.144297222222221</v>
      </c>
      <c r="AZ1371" s="14">
        <f t="shared" si="614"/>
        <v>142.68270833333335</v>
      </c>
    </row>
    <row r="1372" spans="1:52">
      <c r="A1372" s="11">
        <v>0.88888888888888895</v>
      </c>
      <c r="B1372" s="12">
        <f t="shared" si="608"/>
        <v>21.316666666666677</v>
      </c>
      <c r="C1372" s="12">
        <f t="shared" si="609"/>
        <v>28.031733930631301</v>
      </c>
      <c r="D1372" s="12">
        <f t="shared" si="610"/>
        <v>27.649557275075736</v>
      </c>
      <c r="E1372" s="12">
        <f t="shared" si="611"/>
        <v>27.805557275075735</v>
      </c>
      <c r="F1372" s="12">
        <f t="shared" si="604"/>
        <v>7.2794778720290134</v>
      </c>
      <c r="G1372" s="12">
        <f t="shared" ref="G1372:G1435" si="629">ASIN(SIN($B$24)*SIN($A$67)+COS(F1372)*COS($B$24)*COS($A$67))</f>
        <v>0.39083200677106228</v>
      </c>
      <c r="H1372" s="26">
        <f t="shared" si="605"/>
        <v>22.393024486610283</v>
      </c>
      <c r="I1372" s="33">
        <f t="shared" ref="I1372:I1435" si="630">IF(C1372-$B$31&gt;=0,C1372-$B$31, 24-$B$31+C1372)</f>
        <v>13.634789486186857</v>
      </c>
      <c r="J1372" s="50">
        <f t="shared" ref="J1372:J1435" si="631">I1372+$B$57</f>
        <v>13.790789486186858</v>
      </c>
      <c r="K1372" s="33">
        <f t="shared" si="621"/>
        <v>3.6104202447506659</v>
      </c>
      <c r="L1372" s="33">
        <f t="shared" si="606"/>
        <v>-0.99895830587387124</v>
      </c>
      <c r="M1372" s="33">
        <f t="shared" si="622"/>
        <v>3.0959445423292724</v>
      </c>
      <c r="N1372" s="33">
        <f t="shared" si="607"/>
        <v>4.5632259703036124E-2</v>
      </c>
      <c r="O1372" s="33">
        <f t="shared" si="623"/>
        <v>3.0959445423292724</v>
      </c>
      <c r="P1372" s="33">
        <f t="shared" si="624"/>
        <v>177.38455588202856</v>
      </c>
      <c r="Q1372" s="33">
        <f t="shared" ref="Q1372:Q1435" si="632">ASIN(SIN($A$42)*SIN($A$67)+COS(K1372)*COS($A$42)*COS($A$67))</f>
        <v>0.14094311673062748</v>
      </c>
      <c r="R1372" s="33">
        <f t="shared" si="625"/>
        <v>8.0754457400846569</v>
      </c>
      <c r="S1372" s="33">
        <f t="shared" ref="S1372:S1435" si="633">(SIN($A$67)*SIN(Q1372)-SIN($A$42))/(COS($A$67)*COS(Q1372))</f>
        <v>-0.99370079020150659</v>
      </c>
      <c r="T1372" s="33">
        <f t="shared" si="626"/>
        <v>3.0292909681996205</v>
      </c>
      <c r="U1372" s="33">
        <f t="shared" ref="U1372:U1435" si="634">(COS($A$42)*SIN(K1372))/COS(Q1372)</f>
        <v>-0.11206578225712506</v>
      </c>
      <c r="V1372" s="72">
        <f t="shared" si="627"/>
        <v>3.2538943389799657</v>
      </c>
      <c r="W1372" s="33">
        <f t="shared" si="628"/>
        <v>186.43441260506287</v>
      </c>
      <c r="X1372" s="80">
        <v>0.88888888888888884</v>
      </c>
      <c r="Z1372" s="16">
        <v>176</v>
      </c>
      <c r="AA1372" s="16">
        <v>16</v>
      </c>
      <c r="AB1372" s="16">
        <v>26.56</v>
      </c>
      <c r="AC1372" s="14">
        <f t="shared" si="615"/>
        <v>176.27404444444446</v>
      </c>
      <c r="AD1372" s="16">
        <v>50</v>
      </c>
      <c r="AE1372" s="16">
        <v>21</v>
      </c>
      <c r="AF1372" s="16">
        <v>20.96</v>
      </c>
      <c r="AG1372" s="14">
        <f t="shared" si="616"/>
        <v>50.355822222222223</v>
      </c>
      <c r="AH1372" s="16">
        <v>3</v>
      </c>
      <c r="AI1372" s="16">
        <v>45</v>
      </c>
      <c r="AJ1372" s="16">
        <v>39.79</v>
      </c>
      <c r="AK1372" s="14">
        <f t="shared" si="617"/>
        <v>3.7610527777777776</v>
      </c>
      <c r="AL1372" s="16">
        <v>185</v>
      </c>
      <c r="AM1372" s="16">
        <v>38</v>
      </c>
      <c r="AN1372" s="16">
        <v>50.52</v>
      </c>
      <c r="AO1372" s="16">
        <f t="shared" si="618"/>
        <v>185.64736666666667</v>
      </c>
      <c r="AP1372" s="16">
        <v>35</v>
      </c>
      <c r="AQ1372" s="16">
        <v>14</v>
      </c>
      <c r="AR1372" s="16">
        <v>18.12</v>
      </c>
      <c r="AS1372" s="14">
        <f t="shared" si="619"/>
        <v>35.238366666666664</v>
      </c>
      <c r="AT1372" s="16">
        <v>13</v>
      </c>
      <c r="AU1372" s="16">
        <v>16</v>
      </c>
      <c r="AV1372" s="16">
        <v>23.64</v>
      </c>
      <c r="AW1372" s="14">
        <f t="shared" si="620"/>
        <v>13.273233333333334</v>
      </c>
      <c r="AX1372" s="14">
        <f t="shared" si="612"/>
        <v>9.3733222222222139</v>
      </c>
      <c r="AY1372" s="14">
        <f t="shared" si="613"/>
        <v>-15.117455555555559</v>
      </c>
      <c r="AZ1372" s="14">
        <f t="shared" si="614"/>
        <v>142.68270833333335</v>
      </c>
    </row>
    <row r="1373" spans="1:52">
      <c r="A1373" s="11">
        <v>0.88958333333333295</v>
      </c>
      <c r="B1373" s="12">
        <f t="shared" si="608"/>
        <v>21.333333333333336</v>
      </c>
      <c r="C1373" s="12">
        <f t="shared" si="609"/>
        <v>28.048446163964623</v>
      </c>
      <c r="D1373" s="12">
        <f t="shared" si="610"/>
        <v>27.666269508409059</v>
      </c>
      <c r="E1373" s="12">
        <f t="shared" si="611"/>
        <v>27.822269508409057</v>
      </c>
      <c r="F1373" s="12">
        <f t="shared" ref="F1373:F1436" si="635">(E1373*15*PI())/180</f>
        <v>7.2838531244844322</v>
      </c>
      <c r="G1373" s="12">
        <f t="shared" si="629"/>
        <v>0.39064669984669143</v>
      </c>
      <c r="H1373" s="26">
        <f t="shared" ref="H1373:H1436" si="636">(G1373*180)/PI()</f>
        <v>22.382407181929281</v>
      </c>
      <c r="I1373" s="33">
        <f t="shared" si="630"/>
        <v>13.65150171952018</v>
      </c>
      <c r="J1373" s="50">
        <f t="shared" si="631"/>
        <v>13.807501719520181</v>
      </c>
      <c r="K1373" s="33">
        <f t="shared" si="621"/>
        <v>3.6147954972060861</v>
      </c>
      <c r="L1373" s="33">
        <f t="shared" ref="L1373:L1436" si="637">(SIN($A$67)*SIN(G1376)-SIN($B$24))/(COS($A$67)*COS(G1376))</f>
        <v>-0.99895274364499875</v>
      </c>
      <c r="M1373" s="33">
        <f t="shared" si="622"/>
        <v>3.0958228120553279</v>
      </c>
      <c r="N1373" s="33">
        <f t="shared" ref="N1373:N1436" si="638">(COS($B$24)*SIN(F1376))/COS(G1376)</f>
        <v>4.5753862832875365E-2</v>
      </c>
      <c r="O1373" s="33">
        <f t="shared" si="623"/>
        <v>3.0958228120553279</v>
      </c>
      <c r="P1373" s="33">
        <f t="shared" si="624"/>
        <v>177.37758125109255</v>
      </c>
      <c r="Q1373" s="33">
        <f t="shared" si="632"/>
        <v>0.14140328673822791</v>
      </c>
      <c r="R1373" s="33">
        <f t="shared" si="625"/>
        <v>8.1018115393786641</v>
      </c>
      <c r="S1373" s="33">
        <f t="shared" si="633"/>
        <v>-0.99359041951304561</v>
      </c>
      <c r="T1373" s="33">
        <f t="shared" si="626"/>
        <v>3.0283103572262196</v>
      </c>
      <c r="U1373" s="33">
        <f t="shared" si="634"/>
        <v>-0.11304016211900227</v>
      </c>
      <c r="V1373" s="72">
        <f t="shared" si="627"/>
        <v>3.2548749499533667</v>
      </c>
      <c r="W1373" s="33">
        <f t="shared" si="628"/>
        <v>186.49059747518297</v>
      </c>
      <c r="X1373" s="80">
        <v>0.88958333333333339</v>
      </c>
      <c r="Z1373" s="16">
        <v>176</v>
      </c>
      <c r="AA1373" s="16">
        <v>15</v>
      </c>
      <c r="AB1373" s="16">
        <v>50.71</v>
      </c>
      <c r="AC1373" s="14">
        <f t="shared" si="615"/>
        <v>176.26408611111111</v>
      </c>
      <c r="AD1373" s="16">
        <v>50</v>
      </c>
      <c r="AE1373" s="16">
        <v>20</v>
      </c>
      <c r="AF1373" s="16">
        <v>42.31</v>
      </c>
      <c r="AG1373" s="14">
        <f t="shared" si="616"/>
        <v>50.345086111111108</v>
      </c>
      <c r="AH1373" s="16">
        <v>3</v>
      </c>
      <c r="AI1373" s="16">
        <v>46</v>
      </c>
      <c r="AJ1373" s="16">
        <v>39.950000000000003</v>
      </c>
      <c r="AK1373" s="14">
        <f t="shared" si="617"/>
        <v>3.7777638888888889</v>
      </c>
      <c r="AL1373" s="16">
        <v>185</v>
      </c>
      <c r="AM1373" s="16">
        <v>43</v>
      </c>
      <c r="AN1373" s="16">
        <v>12.23</v>
      </c>
      <c r="AO1373" s="16">
        <f t="shared" si="618"/>
        <v>185.72006388888889</v>
      </c>
      <c r="AP1373" s="16">
        <v>35</v>
      </c>
      <c r="AQ1373" s="16">
        <v>15</v>
      </c>
      <c r="AR1373" s="16">
        <v>16.95</v>
      </c>
      <c r="AS1373" s="14">
        <f t="shared" si="619"/>
        <v>35.254708333333333</v>
      </c>
      <c r="AT1373" s="16">
        <v>13</v>
      </c>
      <c r="AU1373" s="16">
        <v>17</v>
      </c>
      <c r="AV1373" s="16">
        <v>23.8</v>
      </c>
      <c r="AW1373" s="14">
        <f t="shared" si="620"/>
        <v>13.289944444444444</v>
      </c>
      <c r="AX1373" s="14">
        <f t="shared" si="612"/>
        <v>9.4559777777777754</v>
      </c>
      <c r="AY1373" s="14">
        <f t="shared" si="613"/>
        <v>-15.090377777777775</v>
      </c>
      <c r="AZ1373" s="14">
        <f t="shared" si="614"/>
        <v>142.68270833333335</v>
      </c>
    </row>
    <row r="1374" spans="1:52">
      <c r="A1374" s="11">
        <v>0.89027777777777795</v>
      </c>
      <c r="B1374" s="12">
        <f t="shared" ref="B1374:B1437" si="639">(A1373-INT(A1373))*24</f>
        <v>21.349999999999991</v>
      </c>
      <c r="C1374" s="12">
        <f t="shared" ref="C1374:C1437" si="640">$D$50+B1374*1.002734</f>
        <v>28.065158397297946</v>
      </c>
      <c r="D1374" s="12">
        <f t="shared" ref="D1374:D1437" si="641">C1375-$C$14</f>
        <v>27.682981741742406</v>
      </c>
      <c r="E1374" s="12">
        <f t="shared" ref="E1374:E1437" si="642">D1374+$B$57</f>
        <v>27.838981741742405</v>
      </c>
      <c r="F1374" s="12">
        <f t="shared" si="635"/>
        <v>7.288228376939859</v>
      </c>
      <c r="G1374" s="12">
        <f t="shared" si="629"/>
        <v>0.39046088656934869</v>
      </c>
      <c r="H1374" s="26">
        <f t="shared" si="636"/>
        <v>22.371760865360049</v>
      </c>
      <c r="I1374" s="33">
        <f t="shared" si="630"/>
        <v>13.668213952853502</v>
      </c>
      <c r="J1374" s="50">
        <f t="shared" si="631"/>
        <v>13.824213952853503</v>
      </c>
      <c r="K1374" s="33">
        <f t="shared" si="621"/>
        <v>3.6191707496615062</v>
      </c>
      <c r="L1374" s="33">
        <f t="shared" si="637"/>
        <v>-0.99894720801478221</v>
      </c>
      <c r="M1374" s="33">
        <f t="shared" si="622"/>
        <v>3.0957019842638616</v>
      </c>
      <c r="N1374" s="33">
        <f t="shared" si="638"/>
        <v>4.5874563752384238E-2</v>
      </c>
      <c r="O1374" s="33">
        <f t="shared" si="623"/>
        <v>3.0957019842638616</v>
      </c>
      <c r="P1374" s="33">
        <f t="shared" si="624"/>
        <v>177.37065832859363</v>
      </c>
      <c r="Q1374" s="33">
        <f t="shared" si="632"/>
        <v>0.14186743649182393</v>
      </c>
      <c r="R1374" s="33">
        <f t="shared" si="625"/>
        <v>8.1284053613217537</v>
      </c>
      <c r="S1374" s="33">
        <f t="shared" si="633"/>
        <v>-0.99347930443027821</v>
      </c>
      <c r="T1374" s="33">
        <f t="shared" si="626"/>
        <v>3.0273315972619832</v>
      </c>
      <c r="U1374" s="33">
        <f t="shared" si="634"/>
        <v>-0.11401259434260202</v>
      </c>
      <c r="V1374" s="72">
        <f t="shared" si="627"/>
        <v>3.255853709917603</v>
      </c>
      <c r="W1374" s="33">
        <f t="shared" si="628"/>
        <v>186.54667629029007</v>
      </c>
      <c r="X1374" s="80">
        <v>0.89027777777777783</v>
      </c>
      <c r="Z1374" s="16">
        <v>176</v>
      </c>
      <c r="AA1374" s="16">
        <v>15</v>
      </c>
      <c r="AB1374" s="16">
        <v>15.14</v>
      </c>
      <c r="AC1374" s="14">
        <f t="shared" si="615"/>
        <v>176.25420555555556</v>
      </c>
      <c r="AD1374" s="16">
        <v>50</v>
      </c>
      <c r="AE1374" s="16">
        <v>20</v>
      </c>
      <c r="AF1374" s="16">
        <v>3.55</v>
      </c>
      <c r="AG1374" s="14">
        <f t="shared" si="616"/>
        <v>50.334319444444446</v>
      </c>
      <c r="AH1374" s="16">
        <v>3</v>
      </c>
      <c r="AI1374" s="16">
        <v>47</v>
      </c>
      <c r="AJ1374" s="16">
        <v>40.119999999999997</v>
      </c>
      <c r="AK1374" s="14">
        <f t="shared" si="617"/>
        <v>3.7944777777777778</v>
      </c>
      <c r="AL1374" s="16">
        <v>185</v>
      </c>
      <c r="AM1374" s="16">
        <v>47</v>
      </c>
      <c r="AN1374" s="16">
        <v>33.75</v>
      </c>
      <c r="AO1374" s="16">
        <f t="shared" si="618"/>
        <v>185.79270833333334</v>
      </c>
      <c r="AP1374" s="16">
        <v>35</v>
      </c>
      <c r="AQ1374" s="16">
        <v>16</v>
      </c>
      <c r="AR1374" s="16">
        <v>16.52</v>
      </c>
      <c r="AS1374" s="14">
        <f t="shared" si="619"/>
        <v>35.271255555555555</v>
      </c>
      <c r="AT1374" s="16">
        <v>13</v>
      </c>
      <c r="AU1374" s="16">
        <v>18</v>
      </c>
      <c r="AV1374" s="16">
        <v>23.96</v>
      </c>
      <c r="AW1374" s="14">
        <f t="shared" si="620"/>
        <v>13.306655555555556</v>
      </c>
      <c r="AX1374" s="14">
        <f t="shared" si="612"/>
        <v>9.5385027777777793</v>
      </c>
      <c r="AY1374" s="14">
        <f t="shared" si="613"/>
        <v>-15.063063888888891</v>
      </c>
      <c r="AZ1374" s="14">
        <f t="shared" si="614"/>
        <v>142.68266666666671</v>
      </c>
    </row>
    <row r="1375" spans="1:52">
      <c r="A1375" s="11">
        <v>0.89097222222222205</v>
      </c>
      <c r="B1375" s="12">
        <f t="shared" si="639"/>
        <v>21.366666666666671</v>
      </c>
      <c r="C1375" s="12">
        <f t="shared" si="640"/>
        <v>28.081870630631293</v>
      </c>
      <c r="D1375" s="12">
        <f t="shared" si="641"/>
        <v>27.699693975075732</v>
      </c>
      <c r="E1375" s="12">
        <f t="shared" si="642"/>
        <v>27.855693975075731</v>
      </c>
      <c r="F1375" s="12">
        <f t="shared" si="635"/>
        <v>7.2926036293952814</v>
      </c>
      <c r="G1375" s="12">
        <f t="shared" si="629"/>
        <v>0.3902745706053925</v>
      </c>
      <c r="H1375" s="26">
        <f t="shared" si="636"/>
        <v>22.361085746969451</v>
      </c>
      <c r="I1375" s="33">
        <f t="shared" si="630"/>
        <v>13.68492618618685</v>
      </c>
      <c r="J1375" s="50">
        <f t="shared" si="631"/>
        <v>13.84092618618685</v>
      </c>
      <c r="K1375" s="33">
        <f t="shared" si="621"/>
        <v>3.623546002116933</v>
      </c>
      <c r="L1375" s="33">
        <f t="shared" si="637"/>
        <v>-0.99894169940959465</v>
      </c>
      <c r="M1375" s="33">
        <f t="shared" si="622"/>
        <v>3.0955820611182072</v>
      </c>
      <c r="N1375" s="33">
        <f t="shared" si="638"/>
        <v>4.5994360313753667E-2</v>
      </c>
      <c r="O1375" s="33">
        <f t="shared" si="623"/>
        <v>3.0955820611182072</v>
      </c>
      <c r="P1375" s="33">
        <f t="shared" si="624"/>
        <v>177.36378723848173</v>
      </c>
      <c r="Q1375" s="33">
        <f t="shared" si="632"/>
        <v>0.14233555799567038</v>
      </c>
      <c r="R1375" s="33">
        <f t="shared" si="625"/>
        <v>8.1552267477914722</v>
      </c>
      <c r="S1375" s="33">
        <f t="shared" si="633"/>
        <v>-0.99336745228443402</v>
      </c>
      <c r="T1375" s="33">
        <f t="shared" si="626"/>
        <v>3.0263547041774501</v>
      </c>
      <c r="U1375" s="33">
        <f t="shared" si="634"/>
        <v>-0.11498306284811137</v>
      </c>
      <c r="V1375" s="72">
        <f t="shared" si="627"/>
        <v>3.2568306030021361</v>
      </c>
      <c r="W1375" s="33">
        <f t="shared" si="628"/>
        <v>186.60264814106932</v>
      </c>
      <c r="X1375" s="80">
        <v>0.89097222222222217</v>
      </c>
      <c r="Z1375" s="16">
        <v>176</v>
      </c>
      <c r="AA1375" s="16">
        <v>14</v>
      </c>
      <c r="AB1375" s="16">
        <v>39.85</v>
      </c>
      <c r="AC1375" s="14">
        <f t="shared" si="615"/>
        <v>176.24440277777776</v>
      </c>
      <c r="AD1375" s="16">
        <v>50</v>
      </c>
      <c r="AE1375" s="16">
        <v>19</v>
      </c>
      <c r="AF1375" s="16">
        <v>24.69</v>
      </c>
      <c r="AG1375" s="14">
        <f t="shared" si="616"/>
        <v>50.323524999999997</v>
      </c>
      <c r="AH1375" s="16">
        <v>3</v>
      </c>
      <c r="AI1375" s="16">
        <v>48</v>
      </c>
      <c r="AJ1375" s="16">
        <v>40.28</v>
      </c>
      <c r="AK1375" s="14">
        <f t="shared" si="617"/>
        <v>3.8111888888888892</v>
      </c>
      <c r="AL1375" s="16">
        <v>185</v>
      </c>
      <c r="AM1375" s="16">
        <v>51</v>
      </c>
      <c r="AN1375" s="16">
        <v>55.06</v>
      </c>
      <c r="AO1375" s="16">
        <f t="shared" si="618"/>
        <v>185.86529444444446</v>
      </c>
      <c r="AP1375" s="16">
        <v>35</v>
      </c>
      <c r="AQ1375" s="16">
        <v>17</v>
      </c>
      <c r="AR1375" s="16">
        <v>16.850000000000001</v>
      </c>
      <c r="AS1375" s="14">
        <f t="shared" si="619"/>
        <v>35.288013888888891</v>
      </c>
      <c r="AT1375" s="16">
        <v>13</v>
      </c>
      <c r="AU1375" s="16">
        <v>19</v>
      </c>
      <c r="AV1375" s="16">
        <v>24.13</v>
      </c>
      <c r="AW1375" s="14">
        <f t="shared" si="620"/>
        <v>13.323369444444445</v>
      </c>
      <c r="AX1375" s="14">
        <f t="shared" ref="AX1375:AX1438" si="643">AO1375-AC1375</f>
        <v>9.6208916666666937</v>
      </c>
      <c r="AY1375" s="14">
        <f t="shared" ref="AY1375:AY1438" si="644">AS1375-AG1375</f>
        <v>-15.035511111111106</v>
      </c>
      <c r="AZ1375" s="14">
        <f t="shared" ref="AZ1375:AZ1438" si="645">(AW1375-AK1375)*15</f>
        <v>142.68270833333335</v>
      </c>
    </row>
    <row r="1376" spans="1:52">
      <c r="A1376" s="11">
        <v>0.89166666666666705</v>
      </c>
      <c r="B1376" s="12">
        <f t="shared" si="639"/>
        <v>21.383333333333329</v>
      </c>
      <c r="C1376" s="12">
        <f t="shared" si="640"/>
        <v>28.098582863964619</v>
      </c>
      <c r="D1376" s="12">
        <f t="shared" si="641"/>
        <v>27.716406208409076</v>
      </c>
      <c r="E1376" s="12">
        <f t="shared" si="642"/>
        <v>27.872406208409075</v>
      </c>
      <c r="F1376" s="12">
        <f t="shared" si="635"/>
        <v>7.2969788818507073</v>
      </c>
      <c r="G1376" s="12">
        <f t="shared" si="629"/>
        <v>0.39008775563015857</v>
      </c>
      <c r="H1376" s="26">
        <f t="shared" si="636"/>
        <v>22.350382037338704</v>
      </c>
      <c r="I1376" s="33">
        <f t="shared" si="630"/>
        <v>13.701638419520176</v>
      </c>
      <c r="J1376" s="50">
        <f t="shared" si="631"/>
        <v>13.857638419520176</v>
      </c>
      <c r="K1376" s="33">
        <f t="shared" si="621"/>
        <v>3.6279212545723549</v>
      </c>
      <c r="L1376" s="33">
        <f t="shared" si="637"/>
        <v>-0.99893621825350232</v>
      </c>
      <c r="M1376" s="33">
        <f t="shared" si="622"/>
        <v>3.0954630447623632</v>
      </c>
      <c r="N1376" s="33">
        <f t="shared" si="638"/>
        <v>4.61132503884868E-2</v>
      </c>
      <c r="O1376" s="33">
        <f t="shared" si="623"/>
        <v>3.0954630447623632</v>
      </c>
      <c r="P1376" s="33">
        <f t="shared" si="624"/>
        <v>177.35696810359886</v>
      </c>
      <c r="Q1376" s="33">
        <f t="shared" si="632"/>
        <v>0.14280764318837569</v>
      </c>
      <c r="R1376" s="33">
        <f t="shared" si="625"/>
        <v>8.1822752369041059</v>
      </c>
      <c r="S1376" s="33">
        <f t="shared" si="633"/>
        <v>-0.99325487045406635</v>
      </c>
      <c r="T1376" s="33">
        <f t="shared" si="626"/>
        <v>3.0253796938117143</v>
      </c>
      <c r="U1376" s="33">
        <f t="shared" si="634"/>
        <v>-0.11595155160357283</v>
      </c>
      <c r="V1376" s="72">
        <f t="shared" si="627"/>
        <v>3.2578056133678719</v>
      </c>
      <c r="W1376" s="33">
        <f t="shared" si="628"/>
        <v>186.65851212000749</v>
      </c>
      <c r="X1376" s="80">
        <v>0.89166666666666661</v>
      </c>
      <c r="Z1376" s="16">
        <v>176</v>
      </c>
      <c r="AA1376" s="16">
        <v>14</v>
      </c>
      <c r="AB1376" s="16">
        <v>4.8499999999999996</v>
      </c>
      <c r="AC1376" s="14">
        <f t="shared" ref="AC1376:AC1439" si="646">AB1376/3600+AA1376/60+Z1376</f>
        <v>176.23468055555554</v>
      </c>
      <c r="AD1376" s="16">
        <v>50</v>
      </c>
      <c r="AE1376" s="16">
        <v>18</v>
      </c>
      <c r="AF1376" s="16">
        <v>45.73</v>
      </c>
      <c r="AG1376" s="14">
        <f t="shared" ref="AG1376:AG1439" si="647">AF1376/3600+AE1376/60+AD1376</f>
        <v>50.31270277777778</v>
      </c>
      <c r="AH1376" s="16">
        <v>3</v>
      </c>
      <c r="AI1376" s="16">
        <v>49</v>
      </c>
      <c r="AJ1376" s="16">
        <v>40.450000000000003</v>
      </c>
      <c r="AK1376" s="14">
        <f t="shared" ref="AK1376:AK1439" si="648">AJ1376/3600+AI1376/60+AH1376</f>
        <v>3.8279027777777777</v>
      </c>
      <c r="AL1376" s="16">
        <v>185</v>
      </c>
      <c r="AM1376" s="16">
        <v>56</v>
      </c>
      <c r="AN1376" s="16">
        <v>16.170000000000002</v>
      </c>
      <c r="AO1376" s="16">
        <f t="shared" ref="AO1376:AO1439" si="649">AN1376/3600+AM1376/60+AL1376</f>
        <v>185.937825</v>
      </c>
      <c r="AP1376" s="16">
        <v>35</v>
      </c>
      <c r="AQ1376" s="16">
        <v>18</v>
      </c>
      <c r="AR1376" s="16">
        <v>17.93</v>
      </c>
      <c r="AS1376" s="14">
        <f t="shared" ref="AS1376:AS1439" si="650">AR1376/3600+AQ1376/60+AP1376</f>
        <v>35.304980555555552</v>
      </c>
      <c r="AT1376" s="16">
        <v>13</v>
      </c>
      <c r="AU1376" s="16">
        <v>20</v>
      </c>
      <c r="AV1376" s="16">
        <v>24.29</v>
      </c>
      <c r="AW1376" s="14">
        <f t="shared" ref="AW1376:AW1439" si="651">AV1376/3600+AU1376/60+AT1376</f>
        <v>13.340080555555556</v>
      </c>
      <c r="AX1376" s="14">
        <f t="shared" si="643"/>
        <v>9.7031444444444617</v>
      </c>
      <c r="AY1376" s="14">
        <f t="shared" si="644"/>
        <v>-15.007722222222228</v>
      </c>
      <c r="AZ1376" s="14">
        <f t="shared" si="645"/>
        <v>142.68266666666668</v>
      </c>
    </row>
    <row r="1377" spans="1:52">
      <c r="A1377" s="11">
        <v>0.89236111111111105</v>
      </c>
      <c r="B1377" s="12">
        <f t="shared" si="639"/>
        <v>21.400000000000009</v>
      </c>
      <c r="C1377" s="12">
        <f t="shared" si="640"/>
        <v>28.115295097297963</v>
      </c>
      <c r="D1377" s="12">
        <f t="shared" si="641"/>
        <v>27.733118441742398</v>
      </c>
      <c r="E1377" s="12">
        <f t="shared" si="642"/>
        <v>27.889118441742397</v>
      </c>
      <c r="F1377" s="12">
        <f t="shared" si="635"/>
        <v>7.301354134306127</v>
      </c>
      <c r="G1377" s="12">
        <f t="shared" si="629"/>
        <v>0.38990044532788287</v>
      </c>
      <c r="H1377" s="26">
        <f t="shared" si="636"/>
        <v>22.339649947558989</v>
      </c>
      <c r="I1377" s="33">
        <f t="shared" si="630"/>
        <v>13.71835065285352</v>
      </c>
      <c r="J1377" s="50">
        <f t="shared" si="631"/>
        <v>13.87435065285352</v>
      </c>
      <c r="K1377" s="33">
        <f t="shared" si="621"/>
        <v>3.6322965070277808</v>
      </c>
      <c r="L1377" s="33">
        <f t="shared" si="637"/>
        <v>-0.99893076496823385</v>
      </c>
      <c r="M1377" s="33">
        <f t="shared" si="622"/>
        <v>3.0953449373209843</v>
      </c>
      <c r="N1377" s="33">
        <f t="shared" si="638"/>
        <v>4.6231231867423665E-2</v>
      </c>
      <c r="O1377" s="33">
        <f t="shared" si="623"/>
        <v>3.0953449373209843</v>
      </c>
      <c r="P1377" s="33">
        <f t="shared" si="624"/>
        <v>177.35020104567872</v>
      </c>
      <c r="Q1377" s="33">
        <f t="shared" si="632"/>
        <v>0.14328368394310295</v>
      </c>
      <c r="R1377" s="33">
        <f t="shared" si="625"/>
        <v>8.2095503630262012</v>
      </c>
      <c r="S1377" s="33">
        <f t="shared" si="633"/>
        <v>-0.99314156636455542</v>
      </c>
      <c r="T1377" s="33">
        <f t="shared" si="626"/>
        <v>3.0244065819722552</v>
      </c>
      <c r="U1377" s="33">
        <f t="shared" si="634"/>
        <v>-0.11691804462510255</v>
      </c>
      <c r="V1377" s="72">
        <f t="shared" si="627"/>
        <v>3.258778725207331</v>
      </c>
      <c r="W1377" s="33">
        <f t="shared" si="628"/>
        <v>186.7142673214027</v>
      </c>
      <c r="X1377" s="80">
        <v>0.89236111111111116</v>
      </c>
      <c r="Z1377" s="16">
        <v>176</v>
      </c>
      <c r="AA1377" s="16">
        <v>13</v>
      </c>
      <c r="AB1377" s="16">
        <v>30.13</v>
      </c>
      <c r="AC1377" s="14">
        <f t="shared" si="646"/>
        <v>176.22503611111111</v>
      </c>
      <c r="AD1377" s="16">
        <v>50</v>
      </c>
      <c r="AE1377" s="16">
        <v>18</v>
      </c>
      <c r="AF1377" s="16">
        <v>6.67</v>
      </c>
      <c r="AG1377" s="14">
        <f t="shared" si="647"/>
        <v>50.301852777777775</v>
      </c>
      <c r="AH1377" s="16">
        <v>3</v>
      </c>
      <c r="AI1377" s="16">
        <v>50</v>
      </c>
      <c r="AJ1377" s="16">
        <v>40.61</v>
      </c>
      <c r="AK1377" s="14">
        <f t="shared" si="648"/>
        <v>3.844613888888889</v>
      </c>
      <c r="AL1377" s="16">
        <v>186</v>
      </c>
      <c r="AM1377" s="16">
        <v>0</v>
      </c>
      <c r="AN1377" s="16">
        <v>37.06</v>
      </c>
      <c r="AO1377" s="16">
        <f t="shared" si="649"/>
        <v>186.01029444444444</v>
      </c>
      <c r="AP1377" s="16">
        <v>35</v>
      </c>
      <c r="AQ1377" s="16">
        <v>19</v>
      </c>
      <c r="AR1377" s="16">
        <v>19.75</v>
      </c>
      <c r="AS1377" s="14">
        <f t="shared" si="650"/>
        <v>35.322152777777781</v>
      </c>
      <c r="AT1377" s="16">
        <v>13</v>
      </c>
      <c r="AU1377" s="16">
        <v>21</v>
      </c>
      <c r="AV1377" s="16">
        <v>24.46</v>
      </c>
      <c r="AW1377" s="14">
        <f t="shared" si="651"/>
        <v>13.356794444444445</v>
      </c>
      <c r="AX1377" s="14">
        <f t="shared" si="643"/>
        <v>9.7852583333333314</v>
      </c>
      <c r="AY1377" s="14">
        <f t="shared" si="644"/>
        <v>-14.979699999999994</v>
      </c>
      <c r="AZ1377" s="14">
        <f t="shared" si="645"/>
        <v>142.68270833333335</v>
      </c>
    </row>
    <row r="1378" spans="1:52">
      <c r="A1378" s="11">
        <v>0.89305555555555605</v>
      </c>
      <c r="B1378" s="12">
        <f t="shared" si="639"/>
        <v>21.416666666666664</v>
      </c>
      <c r="C1378" s="12">
        <f t="shared" si="640"/>
        <v>28.132007330631286</v>
      </c>
      <c r="D1378" s="12">
        <f t="shared" si="641"/>
        <v>27.749830675075746</v>
      </c>
      <c r="E1378" s="12">
        <f t="shared" si="642"/>
        <v>27.905830675075745</v>
      </c>
      <c r="F1378" s="12">
        <f t="shared" si="635"/>
        <v>7.3057293867615547</v>
      </c>
      <c r="G1378" s="12">
        <f t="shared" si="629"/>
        <v>0.38971264339162109</v>
      </c>
      <c r="H1378" s="26">
        <f t="shared" si="636"/>
        <v>22.328889689226802</v>
      </c>
      <c r="I1378" s="33">
        <f t="shared" si="630"/>
        <v>13.735062886186842</v>
      </c>
      <c r="J1378" s="50">
        <f t="shared" si="631"/>
        <v>13.891062886186843</v>
      </c>
      <c r="K1378" s="33">
        <f t="shared" si="621"/>
        <v>3.6366717594832014</v>
      </c>
      <c r="L1378" s="33">
        <f t="shared" si="637"/>
        <v>-0.99892533997314648</v>
      </c>
      <c r="M1378" s="33">
        <f t="shared" si="622"/>
        <v>3.09522774089936</v>
      </c>
      <c r="N1378" s="33">
        <f t="shared" si="638"/>
        <v>4.6348302660763042E-2</v>
      </c>
      <c r="O1378" s="33">
        <f t="shared" si="623"/>
        <v>3.09522774089936</v>
      </c>
      <c r="P1378" s="33">
        <f t="shared" si="624"/>
        <v>177.34348618534565</v>
      </c>
      <c r="Q1378" s="33">
        <f t="shared" si="632"/>
        <v>0.14376367206776192</v>
      </c>
      <c r="R1378" s="33">
        <f t="shared" si="625"/>
        <v>8.2370516567855585</v>
      </c>
      <c r="S1378" s="33">
        <f t="shared" si="633"/>
        <v>-0.99302754748761213</v>
      </c>
      <c r="T1378" s="33">
        <f t="shared" si="626"/>
        <v>3.0234353844348005</v>
      </c>
      <c r="U1378" s="33">
        <f t="shared" si="634"/>
        <v>-0.11788252597708604</v>
      </c>
      <c r="V1378" s="72">
        <f t="shared" si="627"/>
        <v>3.2597499227447857</v>
      </c>
      <c r="W1378" s="33">
        <f t="shared" si="628"/>
        <v>186.76991284137239</v>
      </c>
      <c r="X1378" s="80">
        <v>0.8930555555555556</v>
      </c>
      <c r="Z1378" s="16">
        <v>176</v>
      </c>
      <c r="AA1378" s="16">
        <v>12</v>
      </c>
      <c r="AB1378" s="16">
        <v>55.69</v>
      </c>
      <c r="AC1378" s="14">
        <f t="shared" si="646"/>
        <v>176.21546944444444</v>
      </c>
      <c r="AD1378" s="16">
        <v>50</v>
      </c>
      <c r="AE1378" s="16">
        <v>17</v>
      </c>
      <c r="AF1378" s="16">
        <v>27.52</v>
      </c>
      <c r="AG1378" s="14">
        <f t="shared" si="647"/>
        <v>50.290977777777776</v>
      </c>
      <c r="AH1378" s="16">
        <v>3</v>
      </c>
      <c r="AI1378" s="16">
        <v>51</v>
      </c>
      <c r="AJ1378" s="16">
        <v>40.770000000000003</v>
      </c>
      <c r="AK1378" s="14">
        <f t="shared" si="648"/>
        <v>3.8613249999999999</v>
      </c>
      <c r="AL1378" s="16">
        <v>186</v>
      </c>
      <c r="AM1378" s="16">
        <v>4</v>
      </c>
      <c r="AN1378" s="16">
        <v>57.75</v>
      </c>
      <c r="AO1378" s="16">
        <f t="shared" si="649"/>
        <v>186.08270833333333</v>
      </c>
      <c r="AP1378" s="16">
        <v>35</v>
      </c>
      <c r="AQ1378" s="16">
        <v>20</v>
      </c>
      <c r="AR1378" s="16">
        <v>22.32</v>
      </c>
      <c r="AS1378" s="14">
        <f t="shared" si="650"/>
        <v>35.339533333333335</v>
      </c>
      <c r="AT1378" s="16">
        <v>13</v>
      </c>
      <c r="AU1378" s="16">
        <v>22</v>
      </c>
      <c r="AV1378" s="16">
        <v>24.62</v>
      </c>
      <c r="AW1378" s="14">
        <f t="shared" si="651"/>
        <v>13.373505555555555</v>
      </c>
      <c r="AX1378" s="14">
        <f t="shared" si="643"/>
        <v>9.8672388888888918</v>
      </c>
      <c r="AY1378" s="14">
        <f t="shared" si="644"/>
        <v>-14.951444444444441</v>
      </c>
      <c r="AZ1378" s="14">
        <f t="shared" si="645"/>
        <v>142.68270833333335</v>
      </c>
    </row>
    <row r="1379" spans="1:52">
      <c r="A1379" s="11">
        <v>0.89375000000000004</v>
      </c>
      <c r="B1379" s="12">
        <f t="shared" si="639"/>
        <v>21.433333333333344</v>
      </c>
      <c r="C1379" s="12">
        <f t="shared" si="640"/>
        <v>28.148719563964633</v>
      </c>
      <c r="D1379" s="12">
        <f t="shared" si="641"/>
        <v>27.766542908409072</v>
      </c>
      <c r="E1379" s="12">
        <f t="shared" si="642"/>
        <v>27.922542908409071</v>
      </c>
      <c r="F1379" s="12">
        <f t="shared" si="635"/>
        <v>7.3101046392169753</v>
      </c>
      <c r="G1379" s="12">
        <f t="shared" si="629"/>
        <v>0.38952435352317172</v>
      </c>
      <c r="H1379" s="26">
        <f t="shared" si="636"/>
        <v>22.318101474439576</v>
      </c>
      <c r="I1379" s="33">
        <f t="shared" si="630"/>
        <v>13.75177511952019</v>
      </c>
      <c r="J1379" s="50">
        <f t="shared" si="631"/>
        <v>13.90777511952019</v>
      </c>
      <c r="K1379" s="33">
        <f t="shared" si="621"/>
        <v>3.6410470119386282</v>
      </c>
      <c r="L1379" s="33">
        <f t="shared" si="637"/>
        <v>-0.99891994368519665</v>
      </c>
      <c r="M1379" s="33">
        <f t="shared" si="622"/>
        <v>3.0951114575833927</v>
      </c>
      <c r="N1379" s="33">
        <f t="shared" si="638"/>
        <v>4.6464460698084513E-2</v>
      </c>
      <c r="O1379" s="33">
        <f t="shared" si="623"/>
        <v>3.0951114575833927</v>
      </c>
      <c r="P1379" s="33">
        <f t="shared" si="624"/>
        <v>177.3368236421129</v>
      </c>
      <c r="Q1379" s="33">
        <f t="shared" si="632"/>
        <v>0.14424759930521158</v>
      </c>
      <c r="R1379" s="33">
        <f t="shared" si="625"/>
        <v>8.2647786450828491</v>
      </c>
      <c r="S1379" s="33">
        <f t="shared" si="633"/>
        <v>-0.99291282134077685</v>
      </c>
      <c r="T1379" s="33">
        <f t="shared" si="626"/>
        <v>3.0224661169431299</v>
      </c>
      <c r="U1379" s="33">
        <f t="shared" si="634"/>
        <v>-0.11884497977238584</v>
      </c>
      <c r="V1379" s="72">
        <f t="shared" si="627"/>
        <v>3.2607191902364563</v>
      </c>
      <c r="W1379" s="33">
        <f t="shared" si="628"/>
        <v>186.82544777786433</v>
      </c>
      <c r="X1379" s="80">
        <v>0.89374999999999993</v>
      </c>
      <c r="Z1379" s="16">
        <v>176</v>
      </c>
      <c r="AA1379" s="16">
        <v>12</v>
      </c>
      <c r="AB1379" s="16">
        <v>21.54</v>
      </c>
      <c r="AC1379" s="14">
        <f t="shared" si="646"/>
        <v>176.20598333333334</v>
      </c>
      <c r="AD1379" s="16">
        <v>50</v>
      </c>
      <c r="AE1379" s="16">
        <v>16</v>
      </c>
      <c r="AF1379" s="16">
        <v>48.26</v>
      </c>
      <c r="AG1379" s="14">
        <f t="shared" si="647"/>
        <v>50.280072222222223</v>
      </c>
      <c r="AH1379" s="16">
        <v>3</v>
      </c>
      <c r="AI1379" s="16">
        <v>52</v>
      </c>
      <c r="AJ1379" s="16">
        <v>40.94</v>
      </c>
      <c r="AK1379" s="14">
        <f t="shared" si="648"/>
        <v>3.8780388888888888</v>
      </c>
      <c r="AL1379" s="16">
        <v>186</v>
      </c>
      <c r="AM1379" s="16">
        <v>9</v>
      </c>
      <c r="AN1379" s="16">
        <v>18.22</v>
      </c>
      <c r="AO1379" s="16">
        <f t="shared" si="649"/>
        <v>186.15506111111111</v>
      </c>
      <c r="AP1379" s="16">
        <v>35</v>
      </c>
      <c r="AQ1379" s="16">
        <v>21</v>
      </c>
      <c r="AR1379" s="16">
        <v>25.64</v>
      </c>
      <c r="AS1379" s="14">
        <f t="shared" si="650"/>
        <v>35.357122222222223</v>
      </c>
      <c r="AT1379" s="16">
        <v>13</v>
      </c>
      <c r="AU1379" s="16">
        <v>23</v>
      </c>
      <c r="AV1379" s="16">
        <v>24.79</v>
      </c>
      <c r="AW1379" s="14">
        <f t="shared" si="651"/>
        <v>13.390219444444444</v>
      </c>
      <c r="AX1379" s="14">
        <f t="shared" si="643"/>
        <v>9.9490777777777737</v>
      </c>
      <c r="AY1379" s="14">
        <f t="shared" si="644"/>
        <v>-14.92295</v>
      </c>
      <c r="AZ1379" s="14">
        <f t="shared" si="645"/>
        <v>142.68270833333335</v>
      </c>
    </row>
    <row r="1380" spans="1:52">
      <c r="A1380" s="11">
        <v>0.89444444444444404</v>
      </c>
      <c r="B1380" s="12">
        <f t="shared" si="639"/>
        <v>21.450000000000003</v>
      </c>
      <c r="C1380" s="12">
        <f t="shared" si="640"/>
        <v>28.165431797297959</v>
      </c>
      <c r="D1380" s="12">
        <f t="shared" si="641"/>
        <v>27.783255141742394</v>
      </c>
      <c r="E1380" s="12">
        <f t="shared" si="642"/>
        <v>27.939255141742393</v>
      </c>
      <c r="F1380" s="12">
        <f t="shared" si="635"/>
        <v>7.3144798916723968</v>
      </c>
      <c r="G1380" s="12">
        <f t="shared" si="629"/>
        <v>0.3893355794329954</v>
      </c>
      <c r="H1380" s="26">
        <f t="shared" si="636"/>
        <v>22.307285515791051</v>
      </c>
      <c r="I1380" s="33">
        <f t="shared" si="630"/>
        <v>13.768487352853516</v>
      </c>
      <c r="J1380" s="50">
        <f t="shared" si="631"/>
        <v>13.924487352853516</v>
      </c>
      <c r="K1380" s="33">
        <f t="shared" si="621"/>
        <v>3.6454222643940497</v>
      </c>
      <c r="L1380" s="33">
        <f t="shared" si="637"/>
        <v>-0.99891457651890614</v>
      </c>
      <c r="M1380" s="33">
        <f t="shared" si="622"/>
        <v>3.0949960894395412</v>
      </c>
      <c r="N1380" s="33">
        <f t="shared" si="638"/>
        <v>4.6579703928370936E-2</v>
      </c>
      <c r="O1380" s="33">
        <f t="shared" si="623"/>
        <v>3.0949960894395412</v>
      </c>
      <c r="P1380" s="33">
        <f t="shared" si="624"/>
        <v>177.33021353437996</v>
      </c>
      <c r="Q1380" s="33">
        <f t="shared" si="632"/>
        <v>0.14473545733345369</v>
      </c>
      <c r="R1380" s="33">
        <f t="shared" si="625"/>
        <v>8.2927308511026965</v>
      </c>
      <c r="S1380" s="33">
        <f t="shared" si="633"/>
        <v>-0.99279739548691848</v>
      </c>
      <c r="T1380" s="33">
        <f t="shared" si="626"/>
        <v>3.0214987952089589</v>
      </c>
      <c r="U1380" s="33">
        <f t="shared" si="634"/>
        <v>-0.11980539017252564</v>
      </c>
      <c r="V1380" s="72">
        <f t="shared" si="627"/>
        <v>3.2616865119706273</v>
      </c>
      <c r="W1380" s="33">
        <f t="shared" si="628"/>
        <v>186.88087123066359</v>
      </c>
      <c r="X1380" s="80">
        <v>0.89444444444444438</v>
      </c>
      <c r="Z1380" s="16">
        <v>176</v>
      </c>
      <c r="AA1380" s="16">
        <v>11</v>
      </c>
      <c r="AB1380" s="16">
        <v>47.67</v>
      </c>
      <c r="AC1380" s="14">
        <f t="shared" si="646"/>
        <v>176.196575</v>
      </c>
      <c r="AD1380" s="16">
        <v>50</v>
      </c>
      <c r="AE1380" s="16">
        <v>16</v>
      </c>
      <c r="AF1380" s="16">
        <v>8.9</v>
      </c>
      <c r="AG1380" s="14">
        <f t="shared" si="647"/>
        <v>50.269138888888889</v>
      </c>
      <c r="AH1380" s="16">
        <v>3</v>
      </c>
      <c r="AI1380" s="16">
        <v>53</v>
      </c>
      <c r="AJ1380" s="16">
        <v>41.1</v>
      </c>
      <c r="AK1380" s="14">
        <f t="shared" si="648"/>
        <v>3.8947500000000002</v>
      </c>
      <c r="AL1380" s="16">
        <v>186</v>
      </c>
      <c r="AM1380" s="16">
        <v>13</v>
      </c>
      <c r="AN1380" s="16">
        <v>38.47</v>
      </c>
      <c r="AO1380" s="16">
        <f t="shared" si="649"/>
        <v>186.22735277777778</v>
      </c>
      <c r="AP1380" s="16">
        <v>35</v>
      </c>
      <c r="AQ1380" s="16">
        <v>22</v>
      </c>
      <c r="AR1380" s="16">
        <v>29.7</v>
      </c>
      <c r="AS1380" s="14">
        <f t="shared" si="650"/>
        <v>35.374916666666664</v>
      </c>
      <c r="AT1380" s="16">
        <v>13</v>
      </c>
      <c r="AU1380" s="16">
        <v>24</v>
      </c>
      <c r="AV1380" s="16">
        <v>24.95</v>
      </c>
      <c r="AW1380" s="14">
        <f t="shared" si="651"/>
        <v>13.406930555555556</v>
      </c>
      <c r="AX1380" s="14">
        <f t="shared" si="643"/>
        <v>10.030777777777786</v>
      </c>
      <c r="AY1380" s="14">
        <f t="shared" si="644"/>
        <v>-14.894222222222226</v>
      </c>
      <c r="AZ1380" s="14">
        <f t="shared" si="645"/>
        <v>142.68270833333335</v>
      </c>
    </row>
    <row r="1381" spans="1:52">
      <c r="A1381" s="11">
        <v>0.89513888888888904</v>
      </c>
      <c r="B1381" s="12">
        <f t="shared" si="639"/>
        <v>21.466666666666658</v>
      </c>
      <c r="C1381" s="12">
        <f t="shared" si="640"/>
        <v>28.182144030631282</v>
      </c>
      <c r="D1381" s="12">
        <f t="shared" si="641"/>
        <v>27.799967375075738</v>
      </c>
      <c r="E1381" s="12">
        <f t="shared" si="642"/>
        <v>27.955967375075737</v>
      </c>
      <c r="F1381" s="12">
        <f t="shared" si="635"/>
        <v>7.3188551441278227</v>
      </c>
      <c r="G1381" s="12">
        <f t="shared" si="629"/>
        <v>0.38914632484013628</v>
      </c>
      <c r="H1381" s="26">
        <f t="shared" si="636"/>
        <v>22.296442026366758</v>
      </c>
      <c r="I1381" s="33">
        <f t="shared" si="630"/>
        <v>13.785199586186838</v>
      </c>
      <c r="J1381" s="50">
        <f t="shared" si="631"/>
        <v>13.941199586186839</v>
      </c>
      <c r="K1381" s="33">
        <f t="shared" si="621"/>
        <v>3.6497975168494698</v>
      </c>
      <c r="L1381" s="33">
        <f t="shared" si="637"/>
        <v>-0.99890923888633265</v>
      </c>
      <c r="M1381" s="33">
        <f t="shared" si="622"/>
        <v>3.0948816385148419</v>
      </c>
      <c r="N1381" s="33">
        <f t="shared" si="638"/>
        <v>4.6694030320028466E-2</v>
      </c>
      <c r="O1381" s="33">
        <f t="shared" si="623"/>
        <v>3.0948816385148419</v>
      </c>
      <c r="P1381" s="33">
        <f t="shared" si="624"/>
        <v>177.32365597943331</v>
      </c>
      <c r="Q1381" s="33">
        <f t="shared" si="632"/>
        <v>0.14522723776583638</v>
      </c>
      <c r="R1381" s="33">
        <f t="shared" si="625"/>
        <v>8.3209077943253433</v>
      </c>
      <c r="S1381" s="33">
        <f t="shared" si="633"/>
        <v>-0.9926812775337307</v>
      </c>
      <c r="T1381" s="33">
        <f t="shared" si="626"/>
        <v>3.0205334349117607</v>
      </c>
      <c r="U1381" s="33">
        <f t="shared" si="634"/>
        <v>-0.12076374138788752</v>
      </c>
      <c r="V1381" s="72">
        <f t="shared" si="627"/>
        <v>3.2626518722678255</v>
      </c>
      <c r="W1381" s="33">
        <f t="shared" si="628"/>
        <v>186.93618230140257</v>
      </c>
      <c r="X1381" s="80">
        <v>0.89513888888888893</v>
      </c>
      <c r="Z1381" s="16">
        <v>176</v>
      </c>
      <c r="AA1381" s="16">
        <v>11</v>
      </c>
      <c r="AB1381" s="16">
        <v>14.08</v>
      </c>
      <c r="AC1381" s="14">
        <f t="shared" si="646"/>
        <v>176.18724444444445</v>
      </c>
      <c r="AD1381" s="16">
        <v>50</v>
      </c>
      <c r="AE1381" s="16">
        <v>15</v>
      </c>
      <c r="AF1381" s="16">
        <v>29.45</v>
      </c>
      <c r="AG1381" s="14">
        <f t="shared" si="647"/>
        <v>50.258180555555555</v>
      </c>
      <c r="AH1381" s="16">
        <v>3</v>
      </c>
      <c r="AI1381" s="16">
        <v>54</v>
      </c>
      <c r="AJ1381" s="16">
        <v>41.27</v>
      </c>
      <c r="AK1381" s="14">
        <f t="shared" si="648"/>
        <v>3.9114638888888891</v>
      </c>
      <c r="AL1381" s="16">
        <v>186</v>
      </c>
      <c r="AM1381" s="16">
        <v>17</v>
      </c>
      <c r="AN1381" s="16">
        <v>58.5</v>
      </c>
      <c r="AO1381" s="16">
        <f t="shared" si="649"/>
        <v>186.29958333333335</v>
      </c>
      <c r="AP1381" s="16">
        <v>35</v>
      </c>
      <c r="AQ1381" s="16">
        <v>23</v>
      </c>
      <c r="AR1381" s="16">
        <v>34.51</v>
      </c>
      <c r="AS1381" s="14">
        <f t="shared" si="650"/>
        <v>35.392919444444445</v>
      </c>
      <c r="AT1381" s="16">
        <v>13</v>
      </c>
      <c r="AU1381" s="16">
        <v>25</v>
      </c>
      <c r="AV1381" s="16">
        <v>25.11</v>
      </c>
      <c r="AW1381" s="14">
        <f t="shared" si="651"/>
        <v>13.423641666666667</v>
      </c>
      <c r="AX1381" s="14">
        <f t="shared" si="643"/>
        <v>10.1123388888889</v>
      </c>
      <c r="AY1381" s="14">
        <f t="shared" si="644"/>
        <v>-14.86526111111111</v>
      </c>
      <c r="AZ1381" s="14">
        <f t="shared" si="645"/>
        <v>142.68266666666668</v>
      </c>
    </row>
    <row r="1382" spans="1:52">
      <c r="A1382" s="11">
        <v>0.89583333333333304</v>
      </c>
      <c r="B1382" s="12">
        <f t="shared" si="639"/>
        <v>21.483333333333338</v>
      </c>
      <c r="C1382" s="12">
        <f t="shared" si="640"/>
        <v>28.198856263964625</v>
      </c>
      <c r="D1382" s="12">
        <f t="shared" si="641"/>
        <v>27.816679608409061</v>
      </c>
      <c r="E1382" s="12">
        <f t="shared" si="642"/>
        <v>27.972679608409059</v>
      </c>
      <c r="F1382" s="12">
        <f t="shared" si="635"/>
        <v>7.3232303965832433</v>
      </c>
      <c r="G1382" s="12">
        <f t="shared" si="629"/>
        <v>0.38895659347214395</v>
      </c>
      <c r="H1382" s="26">
        <f t="shared" si="636"/>
        <v>22.285571219739555</v>
      </c>
      <c r="I1382" s="33">
        <f t="shared" si="630"/>
        <v>13.801911819520182</v>
      </c>
      <c r="J1382" s="50">
        <f t="shared" si="631"/>
        <v>13.957911819520183</v>
      </c>
      <c r="K1382" s="33">
        <f t="shared" si="621"/>
        <v>3.6541727693048958</v>
      </c>
      <c r="L1382" s="33">
        <f t="shared" si="637"/>
        <v>-0.99890393119703824</v>
      </c>
      <c r="M1382" s="33">
        <f t="shared" si="622"/>
        <v>3.0947681068368462</v>
      </c>
      <c r="N1382" s="33">
        <f t="shared" si="638"/>
        <v>4.6807437860908442E-2</v>
      </c>
      <c r="O1382" s="33">
        <f t="shared" si="623"/>
        <v>3.0947681068368462</v>
      </c>
      <c r="P1382" s="33">
        <f t="shared" si="624"/>
        <v>177.31715109344313</v>
      </c>
      <c r="Q1382" s="33">
        <f t="shared" si="632"/>
        <v>0.14572293215125301</v>
      </c>
      <c r="R1382" s="33">
        <f t="shared" si="625"/>
        <v>8.3493089905380469</v>
      </c>
      <c r="S1382" s="33">
        <f t="shared" si="633"/>
        <v>-0.99256447513322466</v>
      </c>
      <c r="T1382" s="33">
        <f t="shared" si="626"/>
        <v>3.0195700516986124</v>
      </c>
      <c r="U1382" s="33">
        <f t="shared" si="634"/>
        <v>-0.12172001767789237</v>
      </c>
      <c r="V1382" s="72">
        <f t="shared" si="627"/>
        <v>3.2636152554809739</v>
      </c>
      <c r="W1382" s="33">
        <f t="shared" si="628"/>
        <v>186.99138009356972</v>
      </c>
      <c r="X1382" s="80">
        <v>0.89583333333333337</v>
      </c>
      <c r="Z1382" s="16">
        <v>176</v>
      </c>
      <c r="AA1382" s="16">
        <v>10</v>
      </c>
      <c r="AB1382" s="16">
        <v>40.78</v>
      </c>
      <c r="AC1382" s="14">
        <f t="shared" si="646"/>
        <v>176.17799444444444</v>
      </c>
      <c r="AD1382" s="16">
        <v>50</v>
      </c>
      <c r="AE1382" s="16">
        <v>14</v>
      </c>
      <c r="AF1382" s="16">
        <v>49.91</v>
      </c>
      <c r="AG1382" s="14">
        <f t="shared" si="647"/>
        <v>50.247197222222219</v>
      </c>
      <c r="AH1382" s="16">
        <v>3</v>
      </c>
      <c r="AI1382" s="16">
        <v>55</v>
      </c>
      <c r="AJ1382" s="16">
        <v>41.43</v>
      </c>
      <c r="AK1382" s="14">
        <f t="shared" si="648"/>
        <v>3.928175</v>
      </c>
      <c r="AL1382" s="16">
        <v>186</v>
      </c>
      <c r="AM1382" s="16">
        <v>22</v>
      </c>
      <c r="AN1382" s="16">
        <v>18.309999999999999</v>
      </c>
      <c r="AO1382" s="16">
        <f t="shared" si="649"/>
        <v>186.37175277777777</v>
      </c>
      <c r="AP1382" s="16">
        <v>35</v>
      </c>
      <c r="AQ1382" s="16">
        <v>24</v>
      </c>
      <c r="AR1382" s="16">
        <v>40.06</v>
      </c>
      <c r="AS1382" s="14">
        <f t="shared" si="650"/>
        <v>35.411127777777779</v>
      </c>
      <c r="AT1382" s="16">
        <v>13</v>
      </c>
      <c r="AU1382" s="16">
        <v>26</v>
      </c>
      <c r="AV1382" s="16">
        <v>25.28</v>
      </c>
      <c r="AW1382" s="14">
        <f t="shared" si="651"/>
        <v>13.440355555555556</v>
      </c>
      <c r="AX1382" s="14">
        <f t="shared" si="643"/>
        <v>10.193758333333335</v>
      </c>
      <c r="AY1382" s="14">
        <f t="shared" si="644"/>
        <v>-14.836069444444441</v>
      </c>
      <c r="AZ1382" s="14">
        <f t="shared" si="645"/>
        <v>142.68270833333335</v>
      </c>
    </row>
    <row r="1383" spans="1:52">
      <c r="A1383" s="11">
        <v>0.89652777777777803</v>
      </c>
      <c r="B1383" s="12">
        <f t="shared" si="639"/>
        <v>21.499999999999993</v>
      </c>
      <c r="C1383" s="12">
        <f t="shared" si="640"/>
        <v>28.215568497297948</v>
      </c>
      <c r="D1383" s="12">
        <f t="shared" si="641"/>
        <v>27.833391841742408</v>
      </c>
      <c r="E1383" s="12">
        <f t="shared" si="642"/>
        <v>27.989391841742407</v>
      </c>
      <c r="F1383" s="12">
        <f t="shared" si="635"/>
        <v>7.3276056490386701</v>
      </c>
      <c r="G1383" s="12">
        <f t="shared" si="629"/>
        <v>0.38876638906499172</v>
      </c>
      <c r="H1383" s="26">
        <f t="shared" si="636"/>
        <v>22.274673309964946</v>
      </c>
      <c r="I1383" s="33">
        <f t="shared" si="630"/>
        <v>13.818624052853504</v>
      </c>
      <c r="J1383" s="50">
        <f t="shared" si="631"/>
        <v>13.974624052853505</v>
      </c>
      <c r="K1383" s="33">
        <f t="shared" si="621"/>
        <v>3.6585480217603163</v>
      </c>
      <c r="L1383" s="33">
        <f t="shared" si="637"/>
        <v>-0.99889865385805843</v>
      </c>
      <c r="M1383" s="33">
        <f t="shared" si="622"/>
        <v>3.0946554964136359</v>
      </c>
      <c r="N1383" s="33">
        <f t="shared" si="638"/>
        <v>4.691992455832622E-2</v>
      </c>
      <c r="O1383" s="33">
        <f t="shared" si="623"/>
        <v>3.0946554964136359</v>
      </c>
      <c r="P1383" s="33">
        <f t="shared" si="624"/>
        <v>177.31069899146399</v>
      </c>
      <c r="Q1383" s="33">
        <f t="shared" si="632"/>
        <v>0.14622253197434046</v>
      </c>
      <c r="R1383" s="33">
        <f t="shared" si="625"/>
        <v>8.3779339518464404</v>
      </c>
      <c r="S1383" s="33">
        <f t="shared" si="633"/>
        <v>-0.99244699598122366</v>
      </c>
      <c r="T1383" s="33">
        <f t="shared" si="626"/>
        <v>3.0186086611840768</v>
      </c>
      <c r="U1383" s="33">
        <f t="shared" si="634"/>
        <v>-0.12267420335117361</v>
      </c>
      <c r="V1383" s="72">
        <f t="shared" si="627"/>
        <v>3.2645766459955095</v>
      </c>
      <c r="W1383" s="33">
        <f t="shared" si="628"/>
        <v>187.0464637125165</v>
      </c>
      <c r="X1383" s="80">
        <v>0.8965277777777777</v>
      </c>
      <c r="Z1383" s="16">
        <v>176</v>
      </c>
      <c r="AA1383" s="16">
        <v>10</v>
      </c>
      <c r="AB1383" s="16">
        <v>7.77</v>
      </c>
      <c r="AC1383" s="14">
        <f t="shared" si="646"/>
        <v>176.168825</v>
      </c>
      <c r="AD1383" s="16">
        <v>50</v>
      </c>
      <c r="AE1383" s="16">
        <v>14</v>
      </c>
      <c r="AF1383" s="16">
        <v>10.26</v>
      </c>
      <c r="AG1383" s="14">
        <f t="shared" si="647"/>
        <v>50.236183333333337</v>
      </c>
      <c r="AH1383" s="16">
        <v>3</v>
      </c>
      <c r="AI1383" s="16">
        <v>56</v>
      </c>
      <c r="AJ1383" s="16">
        <v>41.6</v>
      </c>
      <c r="AK1383" s="14">
        <f t="shared" si="648"/>
        <v>3.9448888888888889</v>
      </c>
      <c r="AL1383" s="16">
        <v>186</v>
      </c>
      <c r="AM1383" s="16">
        <v>26</v>
      </c>
      <c r="AN1383" s="16">
        <v>37.9</v>
      </c>
      <c r="AO1383" s="16">
        <f t="shared" si="649"/>
        <v>186.44386111111112</v>
      </c>
      <c r="AP1383" s="16">
        <v>35</v>
      </c>
      <c r="AQ1383" s="16">
        <v>25</v>
      </c>
      <c r="AR1383" s="16">
        <v>46.35</v>
      </c>
      <c r="AS1383" s="14">
        <f t="shared" si="650"/>
        <v>35.429541666666665</v>
      </c>
      <c r="AT1383" s="16">
        <v>13</v>
      </c>
      <c r="AU1383" s="16">
        <v>27</v>
      </c>
      <c r="AV1383" s="16">
        <v>25.44</v>
      </c>
      <c r="AW1383" s="14">
        <f t="shared" si="651"/>
        <v>13.457066666666666</v>
      </c>
      <c r="AX1383" s="14">
        <f t="shared" si="643"/>
        <v>10.27503611111112</v>
      </c>
      <c r="AY1383" s="14">
        <f t="shared" si="644"/>
        <v>-14.806641666666671</v>
      </c>
      <c r="AZ1383" s="14">
        <f t="shared" si="645"/>
        <v>142.68266666666668</v>
      </c>
    </row>
    <row r="1384" spans="1:52">
      <c r="A1384" s="11">
        <v>0.89722222222222203</v>
      </c>
      <c r="B1384" s="12">
        <f t="shared" si="639"/>
        <v>21.516666666666673</v>
      </c>
      <c r="C1384" s="12">
        <f t="shared" si="640"/>
        <v>28.232280730631295</v>
      </c>
      <c r="D1384" s="12">
        <f t="shared" si="641"/>
        <v>27.85010407507573</v>
      </c>
      <c r="E1384" s="12">
        <f t="shared" si="642"/>
        <v>28.006104075075729</v>
      </c>
      <c r="F1384" s="12">
        <f t="shared" si="635"/>
        <v>7.3319809014940907</v>
      </c>
      <c r="G1384" s="12">
        <f t="shared" si="629"/>
        <v>0.3885757153630004</v>
      </c>
      <c r="H1384" s="26">
        <f t="shared" si="636"/>
        <v>22.263748511576704</v>
      </c>
      <c r="I1384" s="33">
        <f t="shared" si="630"/>
        <v>13.835336286186852</v>
      </c>
      <c r="J1384" s="50">
        <f t="shared" si="631"/>
        <v>13.991336286186852</v>
      </c>
      <c r="K1384" s="33">
        <f t="shared" si="621"/>
        <v>3.6629232742157432</v>
      </c>
      <c r="L1384" s="33">
        <f t="shared" si="637"/>
        <v>-0.99889340727387155</v>
      </c>
      <c r="M1384" s="33">
        <f t="shared" si="622"/>
        <v>3.0945438092337616</v>
      </c>
      <c r="N1384" s="33">
        <f t="shared" si="638"/>
        <v>4.7031488439082246E-2</v>
      </c>
      <c r="O1384" s="33">
        <f t="shared" si="623"/>
        <v>3.0945438092337616</v>
      </c>
      <c r="P1384" s="33">
        <f t="shared" si="624"/>
        <v>177.30429978743149</v>
      </c>
      <c r="Q1384" s="33">
        <f t="shared" si="632"/>
        <v>0.14672602865568554</v>
      </c>
      <c r="R1384" s="33">
        <f t="shared" si="625"/>
        <v>8.4067821866863568</v>
      </c>
      <c r="S1384" s="33">
        <f t="shared" si="633"/>
        <v>-0.99232884781685193</v>
      </c>
      <c r="T1384" s="33">
        <f t="shared" si="626"/>
        <v>3.0176492789500236</v>
      </c>
      <c r="U1384" s="33">
        <f t="shared" si="634"/>
        <v>-0.12362628276575877</v>
      </c>
      <c r="V1384" s="72">
        <f t="shared" si="627"/>
        <v>3.2655360282295627</v>
      </c>
      <c r="W1384" s="33">
        <f t="shared" si="628"/>
        <v>187.10143226546759</v>
      </c>
      <c r="X1384" s="80">
        <v>0.89722222222222225</v>
      </c>
      <c r="Z1384" s="16">
        <v>176</v>
      </c>
      <c r="AA1384" s="16">
        <v>9</v>
      </c>
      <c r="AB1384" s="16">
        <v>35.04</v>
      </c>
      <c r="AC1384" s="14">
        <f t="shared" si="646"/>
        <v>176.15973333333332</v>
      </c>
      <c r="AD1384" s="16">
        <v>50</v>
      </c>
      <c r="AE1384" s="16">
        <v>13</v>
      </c>
      <c r="AF1384" s="16">
        <v>30.53</v>
      </c>
      <c r="AG1384" s="14">
        <f t="shared" si="647"/>
        <v>50.225147222222219</v>
      </c>
      <c r="AH1384" s="16">
        <v>3</v>
      </c>
      <c r="AI1384" s="16">
        <v>57</v>
      </c>
      <c r="AJ1384" s="16">
        <v>41.76</v>
      </c>
      <c r="AK1384" s="14">
        <f t="shared" si="648"/>
        <v>3.9615999999999998</v>
      </c>
      <c r="AL1384" s="16">
        <v>186</v>
      </c>
      <c r="AM1384" s="16">
        <v>30</v>
      </c>
      <c r="AN1384" s="16">
        <v>57.26</v>
      </c>
      <c r="AO1384" s="16">
        <f t="shared" si="649"/>
        <v>186.51590555555555</v>
      </c>
      <c r="AP1384" s="16">
        <v>35</v>
      </c>
      <c r="AQ1384" s="16">
        <v>26</v>
      </c>
      <c r="AR1384" s="16">
        <v>53.39</v>
      </c>
      <c r="AS1384" s="14">
        <f t="shared" si="650"/>
        <v>35.448163888888892</v>
      </c>
      <c r="AT1384" s="16">
        <v>13</v>
      </c>
      <c r="AU1384" s="16">
        <v>28</v>
      </c>
      <c r="AV1384" s="16">
        <v>25.61</v>
      </c>
      <c r="AW1384" s="14">
        <f t="shared" si="651"/>
        <v>13.473780555555555</v>
      </c>
      <c r="AX1384" s="14">
        <f t="shared" si="643"/>
        <v>10.356172222222227</v>
      </c>
      <c r="AY1384" s="14">
        <f t="shared" si="644"/>
        <v>-14.776983333333327</v>
      </c>
      <c r="AZ1384" s="14">
        <f t="shared" si="645"/>
        <v>142.68270833333335</v>
      </c>
    </row>
    <row r="1385" spans="1:52">
      <c r="A1385" s="11">
        <v>0.89791666666666703</v>
      </c>
      <c r="B1385" s="12">
        <f t="shared" si="639"/>
        <v>21.533333333333328</v>
      </c>
      <c r="C1385" s="12">
        <f t="shared" si="640"/>
        <v>28.248992963964618</v>
      </c>
      <c r="D1385" s="12">
        <f t="shared" si="641"/>
        <v>27.866816308409078</v>
      </c>
      <c r="E1385" s="12">
        <f t="shared" si="642"/>
        <v>28.022816308409077</v>
      </c>
      <c r="F1385" s="12">
        <f t="shared" si="635"/>
        <v>7.3363561539495175</v>
      </c>
      <c r="G1385" s="12">
        <f t="shared" si="629"/>
        <v>0.3883845761187556</v>
      </c>
      <c r="H1385" s="26">
        <f t="shared" si="636"/>
        <v>22.252797039582159</v>
      </c>
      <c r="I1385" s="33">
        <f t="shared" si="630"/>
        <v>13.852048519520174</v>
      </c>
      <c r="J1385" s="50">
        <f t="shared" si="631"/>
        <v>14.008048519520175</v>
      </c>
      <c r="K1385" s="33">
        <f t="shared" si="621"/>
        <v>3.6672985266711633</v>
      </c>
      <c r="L1385" s="33">
        <f t="shared" si="637"/>
        <v>-0.99888819184636923</v>
      </c>
      <c r="M1385" s="33">
        <f t="shared" si="622"/>
        <v>3.0944330472662562</v>
      </c>
      <c r="N1385" s="33">
        <f t="shared" si="638"/>
        <v>4.7142127549479704E-2</v>
      </c>
      <c r="O1385" s="33">
        <f t="shared" si="623"/>
        <v>3.0944330472662562</v>
      </c>
      <c r="P1385" s="33">
        <f t="shared" si="624"/>
        <v>177.29795359416286</v>
      </c>
      <c r="Q1385" s="33">
        <f t="shared" si="632"/>
        <v>0.14723341355202177</v>
      </c>
      <c r="R1385" s="33">
        <f t="shared" si="625"/>
        <v>8.4358531998351065</v>
      </c>
      <c r="S1385" s="33">
        <f t="shared" si="633"/>
        <v>-0.99221003842202415</v>
      </c>
      <c r="T1385" s="33">
        <f t="shared" si="626"/>
        <v>3.0166919205455098</v>
      </c>
      <c r="U1385" s="33">
        <f t="shared" si="634"/>
        <v>-0.12457624032922714</v>
      </c>
      <c r="V1385" s="72">
        <f t="shared" si="627"/>
        <v>3.2664933866340764</v>
      </c>
      <c r="W1385" s="33">
        <f t="shared" si="628"/>
        <v>187.15628486152761</v>
      </c>
      <c r="X1385" s="80">
        <v>0.8979166666666667</v>
      </c>
      <c r="Z1385" s="16">
        <v>176</v>
      </c>
      <c r="AA1385" s="16">
        <v>9</v>
      </c>
      <c r="AB1385" s="16">
        <v>2.6</v>
      </c>
      <c r="AC1385" s="14">
        <f t="shared" si="646"/>
        <v>176.15072222222221</v>
      </c>
      <c r="AD1385" s="16">
        <v>50</v>
      </c>
      <c r="AE1385" s="16">
        <v>12</v>
      </c>
      <c r="AF1385" s="16">
        <v>50.69</v>
      </c>
      <c r="AG1385" s="14">
        <f t="shared" si="647"/>
        <v>50.214080555555554</v>
      </c>
      <c r="AH1385" s="16">
        <v>3</v>
      </c>
      <c r="AI1385" s="16">
        <v>58</v>
      </c>
      <c r="AJ1385" s="16">
        <v>41.93</v>
      </c>
      <c r="AK1385" s="14">
        <f t="shared" si="648"/>
        <v>3.9783138888888887</v>
      </c>
      <c r="AL1385" s="16">
        <v>186</v>
      </c>
      <c r="AM1385" s="16">
        <v>35</v>
      </c>
      <c r="AN1385" s="16">
        <v>16.38</v>
      </c>
      <c r="AO1385" s="16">
        <f t="shared" si="649"/>
        <v>186.58788333333334</v>
      </c>
      <c r="AP1385" s="16">
        <v>35</v>
      </c>
      <c r="AQ1385" s="16">
        <v>28</v>
      </c>
      <c r="AR1385" s="16">
        <v>1.17</v>
      </c>
      <c r="AS1385" s="14">
        <f t="shared" si="650"/>
        <v>35.466991666666665</v>
      </c>
      <c r="AT1385" s="16">
        <v>13</v>
      </c>
      <c r="AU1385" s="16">
        <v>29</v>
      </c>
      <c r="AV1385" s="16">
        <v>25.77</v>
      </c>
      <c r="AW1385" s="14">
        <f t="shared" si="651"/>
        <v>13.490491666666667</v>
      </c>
      <c r="AX1385" s="14">
        <f t="shared" si="643"/>
        <v>10.437161111111124</v>
      </c>
      <c r="AY1385" s="14">
        <f t="shared" si="644"/>
        <v>-14.747088888888889</v>
      </c>
      <c r="AZ1385" s="14">
        <f t="shared" si="645"/>
        <v>142.68266666666671</v>
      </c>
    </row>
    <row r="1386" spans="1:52">
      <c r="A1386" s="11">
        <v>0.89861111111111103</v>
      </c>
      <c r="B1386" s="12">
        <f t="shared" si="639"/>
        <v>21.550000000000008</v>
      </c>
      <c r="C1386" s="12">
        <f t="shared" si="640"/>
        <v>28.265705197297965</v>
      </c>
      <c r="D1386" s="12">
        <f t="shared" si="641"/>
        <v>27.883528541742397</v>
      </c>
      <c r="E1386" s="12">
        <f t="shared" si="642"/>
        <v>28.039528541742396</v>
      </c>
      <c r="F1386" s="12">
        <f t="shared" si="635"/>
        <v>7.3407314064049363</v>
      </c>
      <c r="G1386" s="12">
        <f t="shared" si="629"/>
        <v>0.38819297509303108</v>
      </c>
      <c r="H1386" s="26">
        <f t="shared" si="636"/>
        <v>22.241819109457765</v>
      </c>
      <c r="I1386" s="33">
        <f t="shared" si="630"/>
        <v>13.868760752853522</v>
      </c>
      <c r="J1386" s="50">
        <f t="shared" si="631"/>
        <v>14.024760752853522</v>
      </c>
      <c r="K1386" s="33">
        <f t="shared" si="621"/>
        <v>3.6716737791265901</v>
      </c>
      <c r="L1386" s="33">
        <f t="shared" si="637"/>
        <v>-0.99888300797482521</v>
      </c>
      <c r="M1386" s="33">
        <f t="shared" si="622"/>
        <v>3.0943232124605835</v>
      </c>
      <c r="N1386" s="33">
        <f t="shared" si="638"/>
        <v>4.7251839955344238E-2</v>
      </c>
      <c r="O1386" s="33">
        <f t="shared" si="623"/>
        <v>3.0943232124605835</v>
      </c>
      <c r="P1386" s="33">
        <f t="shared" si="624"/>
        <v>177.29166052335418</v>
      </c>
      <c r="Q1386" s="33">
        <f t="shared" si="632"/>
        <v>0.14774467795643803</v>
      </c>
      <c r="R1386" s="33">
        <f t="shared" si="625"/>
        <v>8.4651464924234272</v>
      </c>
      <c r="S1386" s="33">
        <f t="shared" si="633"/>
        <v>-0.99209057562093228</v>
      </c>
      <c r="T1386" s="33">
        <f t="shared" si="626"/>
        <v>3.0157366014866298</v>
      </c>
      <c r="U1386" s="33">
        <f t="shared" si="634"/>
        <v>-0.12552406049888307</v>
      </c>
      <c r="V1386" s="72">
        <f t="shared" si="627"/>
        <v>3.2674487056929564</v>
      </c>
      <c r="W1386" s="33">
        <f t="shared" si="628"/>
        <v>187.21102061168986</v>
      </c>
      <c r="X1386" s="80">
        <v>0.89861111111111114</v>
      </c>
      <c r="Z1386" s="16">
        <v>176</v>
      </c>
      <c r="AA1386" s="16">
        <v>8</v>
      </c>
      <c r="AB1386" s="16">
        <v>30.45</v>
      </c>
      <c r="AC1386" s="14">
        <f t="shared" si="646"/>
        <v>176.14179166666668</v>
      </c>
      <c r="AD1386" s="16">
        <v>50</v>
      </c>
      <c r="AE1386" s="16">
        <v>12</v>
      </c>
      <c r="AF1386" s="16">
        <v>10.77</v>
      </c>
      <c r="AG1386" s="14">
        <f t="shared" si="647"/>
        <v>50.202991666666669</v>
      </c>
      <c r="AH1386" s="16">
        <v>3</v>
      </c>
      <c r="AI1386" s="16">
        <v>59</v>
      </c>
      <c r="AJ1386" s="16">
        <v>42.09</v>
      </c>
      <c r="AK1386" s="14">
        <f t="shared" si="648"/>
        <v>3.995025</v>
      </c>
      <c r="AL1386" s="16">
        <v>186</v>
      </c>
      <c r="AM1386" s="16">
        <v>39</v>
      </c>
      <c r="AN1386" s="16">
        <v>35.28</v>
      </c>
      <c r="AO1386" s="16">
        <f t="shared" si="649"/>
        <v>186.65979999999999</v>
      </c>
      <c r="AP1386" s="16">
        <v>35</v>
      </c>
      <c r="AQ1386" s="16">
        <v>29</v>
      </c>
      <c r="AR1386" s="16">
        <v>9.69</v>
      </c>
      <c r="AS1386" s="14">
        <f t="shared" si="650"/>
        <v>35.486024999999998</v>
      </c>
      <c r="AT1386" s="16">
        <v>13</v>
      </c>
      <c r="AU1386" s="16">
        <v>30</v>
      </c>
      <c r="AV1386" s="16">
        <v>25.93</v>
      </c>
      <c r="AW1386" s="14">
        <f t="shared" si="651"/>
        <v>13.507202777777778</v>
      </c>
      <c r="AX1386" s="14">
        <f t="shared" si="643"/>
        <v>10.518008333333313</v>
      </c>
      <c r="AY1386" s="14">
        <f t="shared" si="644"/>
        <v>-14.716966666666671</v>
      </c>
      <c r="AZ1386" s="14">
        <f t="shared" si="645"/>
        <v>142.68266666666668</v>
      </c>
    </row>
    <row r="1387" spans="1:52">
      <c r="A1387" s="11">
        <v>0.89930555555555602</v>
      </c>
      <c r="B1387" s="12">
        <f t="shared" si="639"/>
        <v>21.566666666666663</v>
      </c>
      <c r="C1387" s="12">
        <f t="shared" si="640"/>
        <v>28.282417430631284</v>
      </c>
      <c r="D1387" s="12">
        <f t="shared" si="641"/>
        <v>27.900240775075744</v>
      </c>
      <c r="E1387" s="12">
        <f t="shared" si="642"/>
        <v>28.056240775075743</v>
      </c>
      <c r="F1387" s="12">
        <f t="shared" si="635"/>
        <v>7.3451066588603631</v>
      </c>
      <c r="G1387" s="12">
        <f t="shared" si="629"/>
        <v>0.38800091605470649</v>
      </c>
      <c r="H1387" s="26">
        <f t="shared" si="636"/>
        <v>22.230814937144427</v>
      </c>
      <c r="I1387" s="33">
        <f t="shared" si="630"/>
        <v>13.885472986186841</v>
      </c>
      <c r="J1387" s="50">
        <f t="shared" si="631"/>
        <v>14.041472986186841</v>
      </c>
      <c r="K1387" s="33">
        <f t="shared" si="621"/>
        <v>3.6760490315820094</v>
      </c>
      <c r="L1387" s="33">
        <f t="shared" si="637"/>
        <v>-0.99887785605586665</v>
      </c>
      <c r="M1387" s="33">
        <f t="shared" si="622"/>
        <v>3.0942143067466397</v>
      </c>
      <c r="N1387" s="33">
        <f t="shared" si="638"/>
        <v>4.7360623742041884E-2</v>
      </c>
      <c r="O1387" s="33">
        <f t="shared" si="623"/>
        <v>3.0942143067466397</v>
      </c>
      <c r="P1387" s="33">
        <f t="shared" si="624"/>
        <v>177.28542068558036</v>
      </c>
      <c r="Q1387" s="33">
        <f t="shared" si="632"/>
        <v>0.14825981309857625</v>
      </c>
      <c r="R1387" s="33">
        <f t="shared" si="625"/>
        <v>8.4946615619468187</v>
      </c>
      <c r="S1387" s="33">
        <f t="shared" si="633"/>
        <v>-0.99197046727953131</v>
      </c>
      <c r="T1387" s="33">
        <f t="shared" si="626"/>
        <v>3.0147833372563868</v>
      </c>
      <c r="U1387" s="33">
        <f t="shared" si="634"/>
        <v>-0.12646972778190158</v>
      </c>
      <c r="V1387" s="72">
        <f t="shared" si="627"/>
        <v>3.2684019699231994</v>
      </c>
      <c r="W1387" s="33">
        <f t="shared" si="628"/>
        <v>187.26563862884353</v>
      </c>
      <c r="X1387" s="80">
        <v>0.89930555555555547</v>
      </c>
      <c r="Z1387" s="16">
        <v>176</v>
      </c>
      <c r="AA1387" s="16">
        <v>7</v>
      </c>
      <c r="AB1387" s="16">
        <v>58.58</v>
      </c>
      <c r="AC1387" s="14">
        <f t="shared" si="646"/>
        <v>176.1329388888889</v>
      </c>
      <c r="AD1387" s="16">
        <v>50</v>
      </c>
      <c r="AE1387" s="16">
        <v>11</v>
      </c>
      <c r="AF1387" s="16">
        <v>30.76</v>
      </c>
      <c r="AG1387" s="14">
        <f t="shared" si="647"/>
        <v>50.191877777777776</v>
      </c>
      <c r="AH1387" s="16">
        <v>4</v>
      </c>
      <c r="AI1387" s="16">
        <v>0</v>
      </c>
      <c r="AJ1387" s="16">
        <v>42.26</v>
      </c>
      <c r="AK1387" s="14">
        <f t="shared" si="648"/>
        <v>4.011738888888889</v>
      </c>
      <c r="AL1387" s="16">
        <v>186</v>
      </c>
      <c r="AM1387" s="16">
        <v>43</v>
      </c>
      <c r="AN1387" s="16">
        <v>53.94</v>
      </c>
      <c r="AO1387" s="16">
        <f t="shared" si="649"/>
        <v>186.73165</v>
      </c>
      <c r="AP1387" s="16">
        <v>35</v>
      </c>
      <c r="AQ1387" s="16">
        <v>30</v>
      </c>
      <c r="AR1387" s="16">
        <v>18.95</v>
      </c>
      <c r="AS1387" s="14">
        <f t="shared" si="650"/>
        <v>35.505263888888891</v>
      </c>
      <c r="AT1387" s="16">
        <v>13</v>
      </c>
      <c r="AU1387" s="16">
        <v>31</v>
      </c>
      <c r="AV1387" s="16">
        <v>26.1</v>
      </c>
      <c r="AW1387" s="14">
        <f t="shared" si="651"/>
        <v>13.523916666666667</v>
      </c>
      <c r="AX1387" s="14">
        <f t="shared" si="643"/>
        <v>10.598711111111101</v>
      </c>
      <c r="AY1387" s="14">
        <f t="shared" si="644"/>
        <v>-14.686613888888886</v>
      </c>
      <c r="AZ1387" s="14">
        <f t="shared" si="645"/>
        <v>142.68266666666668</v>
      </c>
    </row>
    <row r="1388" spans="1:52">
      <c r="A1388" s="11">
        <v>0.9</v>
      </c>
      <c r="B1388" s="12">
        <f t="shared" si="639"/>
        <v>21.583333333333343</v>
      </c>
      <c r="C1388" s="12">
        <f t="shared" si="640"/>
        <v>28.299129663964631</v>
      </c>
      <c r="D1388" s="12">
        <f t="shared" si="641"/>
        <v>27.91695300840907</v>
      </c>
      <c r="E1388" s="12">
        <f t="shared" si="642"/>
        <v>28.072953008409069</v>
      </c>
      <c r="F1388" s="12">
        <f t="shared" si="635"/>
        <v>7.3494819113157845</v>
      </c>
      <c r="G1388" s="12">
        <f t="shared" si="629"/>
        <v>0.38780840278069034</v>
      </c>
      <c r="H1388" s="26">
        <f t="shared" si="636"/>
        <v>22.219784739043053</v>
      </c>
      <c r="I1388" s="33">
        <f t="shared" si="630"/>
        <v>13.902185219520188</v>
      </c>
      <c r="J1388" s="50">
        <f t="shared" si="631"/>
        <v>14.058185219520189</v>
      </c>
      <c r="K1388" s="33">
        <f t="shared" si="621"/>
        <v>3.6804242840374362</v>
      </c>
      <c r="L1388" s="33">
        <f t="shared" si="637"/>
        <v>-0.99887273648344432</v>
      </c>
      <c r="M1388" s="33">
        <f t="shared" si="622"/>
        <v>3.094106332034734</v>
      </c>
      <c r="N1388" s="33">
        <f t="shared" si="638"/>
        <v>4.7468477014495976E-2</v>
      </c>
      <c r="O1388" s="33">
        <f t="shared" si="623"/>
        <v>3.094106332034734</v>
      </c>
      <c r="P1388" s="33">
        <f t="shared" si="624"/>
        <v>177.27923419029401</v>
      </c>
      <c r="Q1388" s="33">
        <f t="shared" si="632"/>
        <v>0.1487788101448419</v>
      </c>
      <c r="R1388" s="33">
        <f t="shared" si="625"/>
        <v>8.5243979022775971</v>
      </c>
      <c r="S1388" s="33">
        <f t="shared" si="633"/>
        <v>-0.99184972130502214</v>
      </c>
      <c r="T1388" s="33">
        <f t="shared" si="626"/>
        <v>3.0138321433045538</v>
      </c>
      <c r="U1388" s="33">
        <f t="shared" si="634"/>
        <v>-0.12741322673549255</v>
      </c>
      <c r="V1388" s="72">
        <f t="shared" si="627"/>
        <v>3.2693531638750324</v>
      </c>
      <c r="W1388" s="33">
        <f t="shared" si="628"/>
        <v>187.32013802778198</v>
      </c>
      <c r="X1388" s="80">
        <v>0.9</v>
      </c>
      <c r="Z1388" s="16">
        <v>176</v>
      </c>
      <c r="AA1388" s="16">
        <v>7</v>
      </c>
      <c r="AB1388" s="16">
        <v>27.01</v>
      </c>
      <c r="AC1388" s="14">
        <f t="shared" si="646"/>
        <v>176.12416944444445</v>
      </c>
      <c r="AD1388" s="16">
        <v>50</v>
      </c>
      <c r="AE1388" s="16">
        <v>10</v>
      </c>
      <c r="AF1388" s="16">
        <v>50.65</v>
      </c>
      <c r="AG1388" s="14">
        <f t="shared" si="647"/>
        <v>50.180736111111109</v>
      </c>
      <c r="AH1388" s="16">
        <v>4</v>
      </c>
      <c r="AI1388" s="16">
        <v>1</v>
      </c>
      <c r="AJ1388" s="16">
        <v>42.42</v>
      </c>
      <c r="AK1388" s="14">
        <f t="shared" si="648"/>
        <v>4.0284500000000003</v>
      </c>
      <c r="AL1388" s="16">
        <v>186</v>
      </c>
      <c r="AM1388" s="16">
        <v>48</v>
      </c>
      <c r="AN1388" s="16">
        <v>12.36</v>
      </c>
      <c r="AO1388" s="16">
        <f t="shared" si="649"/>
        <v>186.80343333333334</v>
      </c>
      <c r="AP1388" s="16">
        <v>35</v>
      </c>
      <c r="AQ1388" s="16">
        <v>31</v>
      </c>
      <c r="AR1388" s="16">
        <v>28.94</v>
      </c>
      <c r="AS1388" s="14">
        <f t="shared" si="650"/>
        <v>35.524705555555556</v>
      </c>
      <c r="AT1388" s="16">
        <v>13</v>
      </c>
      <c r="AU1388" s="16">
        <v>32</v>
      </c>
      <c r="AV1388" s="16">
        <v>26.26</v>
      </c>
      <c r="AW1388" s="14">
        <f t="shared" si="651"/>
        <v>13.540627777777777</v>
      </c>
      <c r="AX1388" s="14">
        <f t="shared" si="643"/>
        <v>10.679263888888897</v>
      </c>
      <c r="AY1388" s="14">
        <f t="shared" si="644"/>
        <v>-14.656030555555553</v>
      </c>
      <c r="AZ1388" s="14">
        <f t="shared" si="645"/>
        <v>142.68266666666665</v>
      </c>
    </row>
    <row r="1389" spans="1:52">
      <c r="A1389" s="11">
        <v>0.90069444444444402</v>
      </c>
      <c r="B1389" s="12">
        <f t="shared" si="639"/>
        <v>21.6</v>
      </c>
      <c r="C1389" s="12">
        <f t="shared" si="640"/>
        <v>28.315841897297958</v>
      </c>
      <c r="D1389" s="12">
        <f t="shared" si="641"/>
        <v>27.933665241742393</v>
      </c>
      <c r="E1389" s="12">
        <f t="shared" si="642"/>
        <v>28.089665241742392</v>
      </c>
      <c r="F1389" s="12">
        <f t="shared" si="635"/>
        <v>7.3538571637712042</v>
      </c>
      <c r="G1389" s="12">
        <f t="shared" si="629"/>
        <v>0.38761543905583801</v>
      </c>
      <c r="H1389" s="26">
        <f t="shared" si="636"/>
        <v>22.208728732009895</v>
      </c>
      <c r="I1389" s="33">
        <f t="shared" si="630"/>
        <v>13.918897452853514</v>
      </c>
      <c r="J1389" s="50">
        <f t="shared" si="631"/>
        <v>14.074897452853515</v>
      </c>
      <c r="K1389" s="33">
        <f t="shared" si="621"/>
        <v>3.6847995364928581</v>
      </c>
      <c r="L1389" s="33">
        <f t="shared" si="637"/>
        <v>-0.99886764964880248</v>
      </c>
      <c r="M1389" s="33">
        <f t="shared" si="622"/>
        <v>3.0939992902155353</v>
      </c>
      <c r="N1389" s="33">
        <f t="shared" si="638"/>
        <v>4.7575397897205544E-2</v>
      </c>
      <c r="O1389" s="33">
        <f t="shared" si="623"/>
        <v>3.0939992902155353</v>
      </c>
      <c r="P1389" s="33">
        <f t="shared" si="624"/>
        <v>177.27310114582252</v>
      </c>
      <c r="Q1389" s="33">
        <f t="shared" si="632"/>
        <v>0.14930166019860261</v>
      </c>
      <c r="R1389" s="33">
        <f t="shared" si="625"/>
        <v>8.5543550036762745</v>
      </c>
      <c r="S1389" s="33">
        <f t="shared" si="633"/>
        <v>-0.99172834564533474</v>
      </c>
      <c r="T1389" s="33">
        <f t="shared" si="626"/>
        <v>3.0128830350475457</v>
      </c>
      <c r="U1389" s="33">
        <f t="shared" si="634"/>
        <v>-0.12835454196703541</v>
      </c>
      <c r="V1389" s="72">
        <f t="shared" si="627"/>
        <v>3.2703022721320405</v>
      </c>
      <c r="W1389" s="33">
        <f t="shared" si="628"/>
        <v>187.37451792520955</v>
      </c>
      <c r="X1389" s="80">
        <v>0.90069444444444446</v>
      </c>
      <c r="Z1389" s="16">
        <v>176</v>
      </c>
      <c r="AA1389" s="16">
        <v>6</v>
      </c>
      <c r="AB1389" s="16">
        <v>55.72</v>
      </c>
      <c r="AC1389" s="14">
        <f t="shared" si="646"/>
        <v>176.11547777777778</v>
      </c>
      <c r="AD1389" s="16">
        <v>50</v>
      </c>
      <c r="AE1389" s="16">
        <v>10</v>
      </c>
      <c r="AF1389" s="16">
        <v>10.45</v>
      </c>
      <c r="AG1389" s="14">
        <f t="shared" si="647"/>
        <v>50.169569444444441</v>
      </c>
      <c r="AH1389" s="16">
        <v>4</v>
      </c>
      <c r="AI1389" s="16">
        <v>2</v>
      </c>
      <c r="AJ1389" s="16">
        <v>42.59</v>
      </c>
      <c r="AK1389" s="14">
        <f t="shared" si="648"/>
        <v>4.0451638888888892</v>
      </c>
      <c r="AL1389" s="16">
        <v>186</v>
      </c>
      <c r="AM1389" s="16">
        <v>52</v>
      </c>
      <c r="AN1389" s="16">
        <v>30.54</v>
      </c>
      <c r="AO1389" s="16">
        <f t="shared" si="649"/>
        <v>186.87514999999999</v>
      </c>
      <c r="AP1389" s="16">
        <v>35</v>
      </c>
      <c r="AQ1389" s="16">
        <v>32</v>
      </c>
      <c r="AR1389" s="16">
        <v>39.68</v>
      </c>
      <c r="AS1389" s="14">
        <f t="shared" si="650"/>
        <v>35.544355555555555</v>
      </c>
      <c r="AT1389" s="16">
        <v>13</v>
      </c>
      <c r="AU1389" s="16">
        <v>33</v>
      </c>
      <c r="AV1389" s="16">
        <v>26.43</v>
      </c>
      <c r="AW1389" s="14">
        <f t="shared" si="651"/>
        <v>13.557341666666666</v>
      </c>
      <c r="AX1389" s="14">
        <f t="shared" si="643"/>
        <v>10.759672222222207</v>
      </c>
      <c r="AY1389" s="14">
        <f t="shared" si="644"/>
        <v>-14.625213888888887</v>
      </c>
      <c r="AZ1389" s="14">
        <f t="shared" si="645"/>
        <v>142.68266666666665</v>
      </c>
    </row>
    <row r="1390" spans="1:52">
      <c r="A1390" s="11">
        <v>0.90138888888888902</v>
      </c>
      <c r="B1390" s="12">
        <f t="shared" si="639"/>
        <v>21.616666666666656</v>
      </c>
      <c r="C1390" s="12">
        <f t="shared" si="640"/>
        <v>28.33255413063128</v>
      </c>
      <c r="D1390" s="12">
        <f t="shared" si="641"/>
        <v>27.950377475075737</v>
      </c>
      <c r="E1390" s="12">
        <f t="shared" si="642"/>
        <v>28.106377475075735</v>
      </c>
      <c r="F1390" s="12">
        <f t="shared" si="635"/>
        <v>7.358232416226631</v>
      </c>
      <c r="G1390" s="12">
        <f t="shared" si="629"/>
        <v>0.38742202867287256</v>
      </c>
      <c r="H1390" s="26">
        <f t="shared" si="636"/>
        <v>22.197647133351964</v>
      </c>
      <c r="I1390" s="33">
        <f t="shared" si="630"/>
        <v>13.935609686186837</v>
      </c>
      <c r="J1390" s="50">
        <f t="shared" si="631"/>
        <v>14.091609686186837</v>
      </c>
      <c r="K1390" s="33">
        <f t="shared" si="621"/>
        <v>3.6891747889482782</v>
      </c>
      <c r="L1390" s="33">
        <f t="shared" si="637"/>
        <v>-0.99886259594045068</v>
      </c>
      <c r="M1390" s="33">
        <f t="shared" si="622"/>
        <v>3.0938931831600991</v>
      </c>
      <c r="N1390" s="33">
        <f t="shared" si="638"/>
        <v>4.768138453426056E-2</v>
      </c>
      <c r="O1390" s="33">
        <f t="shared" si="623"/>
        <v>3.0938931831600991</v>
      </c>
      <c r="P1390" s="33">
        <f t="shared" si="624"/>
        <v>177.26702165936945</v>
      </c>
      <c r="Q1390" s="33">
        <f t="shared" si="632"/>
        <v>0.14982835430039806</v>
      </c>
      <c r="R1390" s="33">
        <f t="shared" si="625"/>
        <v>8.5845323528035866</v>
      </c>
      <c r="S1390" s="33">
        <f t="shared" si="633"/>
        <v>-0.9916063482886085</v>
      </c>
      <c r="T1390" s="33">
        <f t="shared" si="626"/>
        <v>3.0119360278682934</v>
      </c>
      <c r="U1390" s="33">
        <f t="shared" si="634"/>
        <v>-0.12929365813422983</v>
      </c>
      <c r="V1390" s="72">
        <f t="shared" si="627"/>
        <v>3.2712492793112928</v>
      </c>
      <c r="W1390" s="33">
        <f t="shared" si="628"/>
        <v>187.42877743974927</v>
      </c>
      <c r="X1390" s="80">
        <v>0.90138888888888891</v>
      </c>
      <c r="Z1390" s="16">
        <v>176</v>
      </c>
      <c r="AA1390" s="16">
        <v>6</v>
      </c>
      <c r="AB1390" s="16">
        <v>24.72</v>
      </c>
      <c r="AC1390" s="14">
        <f t="shared" si="646"/>
        <v>176.10686666666666</v>
      </c>
      <c r="AD1390" s="16">
        <v>50</v>
      </c>
      <c r="AE1390" s="16">
        <v>9</v>
      </c>
      <c r="AF1390" s="16">
        <v>30.16</v>
      </c>
      <c r="AG1390" s="14">
        <f t="shared" si="647"/>
        <v>50.15837777777778</v>
      </c>
      <c r="AH1390" s="16">
        <v>4</v>
      </c>
      <c r="AI1390" s="16">
        <v>3</v>
      </c>
      <c r="AJ1390" s="16">
        <v>42.75</v>
      </c>
      <c r="AK1390" s="14">
        <f t="shared" si="648"/>
        <v>4.0618749999999997</v>
      </c>
      <c r="AL1390" s="16">
        <v>186</v>
      </c>
      <c r="AM1390" s="16">
        <v>56</v>
      </c>
      <c r="AN1390" s="16">
        <v>48.47</v>
      </c>
      <c r="AO1390" s="16">
        <f t="shared" si="649"/>
        <v>186.94679722222222</v>
      </c>
      <c r="AP1390" s="16">
        <v>35</v>
      </c>
      <c r="AQ1390" s="16">
        <v>33</v>
      </c>
      <c r="AR1390" s="16">
        <v>51.16</v>
      </c>
      <c r="AS1390" s="14">
        <f t="shared" si="650"/>
        <v>35.564211111111113</v>
      </c>
      <c r="AT1390" s="16">
        <v>13</v>
      </c>
      <c r="AU1390" s="16">
        <v>34</v>
      </c>
      <c r="AV1390" s="16">
        <v>26.59</v>
      </c>
      <c r="AW1390" s="14">
        <f t="shared" si="651"/>
        <v>13.574052777777778</v>
      </c>
      <c r="AX1390" s="14">
        <f t="shared" si="643"/>
        <v>10.839930555555554</v>
      </c>
      <c r="AY1390" s="14">
        <f t="shared" si="644"/>
        <v>-14.594166666666666</v>
      </c>
      <c r="AZ1390" s="14">
        <f t="shared" si="645"/>
        <v>142.68266666666671</v>
      </c>
    </row>
    <row r="1391" spans="1:52">
      <c r="A1391" s="11">
        <v>0.90208333333333302</v>
      </c>
      <c r="B1391" s="12">
        <f t="shared" si="639"/>
        <v>21.633333333333336</v>
      </c>
      <c r="C1391" s="12">
        <f t="shared" si="640"/>
        <v>28.349266363964624</v>
      </c>
      <c r="D1391" s="12">
        <f t="shared" si="641"/>
        <v>27.967089708409059</v>
      </c>
      <c r="E1391" s="12">
        <f t="shared" si="642"/>
        <v>28.123089708409058</v>
      </c>
      <c r="F1391" s="12">
        <f t="shared" si="635"/>
        <v>7.3626076686820507</v>
      </c>
      <c r="G1391" s="12">
        <f t="shared" si="629"/>
        <v>0.38722817543230592</v>
      </c>
      <c r="H1391" s="26">
        <f t="shared" si="636"/>
        <v>22.186540160822563</v>
      </c>
      <c r="I1391" s="33">
        <f t="shared" si="630"/>
        <v>13.95232191952018</v>
      </c>
      <c r="J1391" s="50">
        <f t="shared" si="631"/>
        <v>14.108321919520181</v>
      </c>
      <c r="K1391" s="33">
        <f t="shared" si="621"/>
        <v>3.6935500414037037</v>
      </c>
      <c r="L1391" s="33">
        <f t="shared" si="637"/>
        <v>-0.99885757574413503</v>
      </c>
      <c r="M1391" s="33">
        <f t="shared" si="622"/>
        <v>3.0937880127198252</v>
      </c>
      <c r="N1391" s="33">
        <f t="shared" si="638"/>
        <v>4.7786435089359536E-2</v>
      </c>
      <c r="O1391" s="33">
        <f t="shared" si="623"/>
        <v>3.0937880127198252</v>
      </c>
      <c r="P1391" s="33">
        <f t="shared" si="624"/>
        <v>177.26099583701225</v>
      </c>
      <c r="Q1391" s="33">
        <f t="shared" si="632"/>
        <v>0.15035888342814527</v>
      </c>
      <c r="R1391" s="33">
        <f t="shared" si="625"/>
        <v>8.614929432732259</v>
      </c>
      <c r="S1391" s="33">
        <f t="shared" si="633"/>
        <v>-0.99148373726267036</v>
      </c>
      <c r="T1391" s="33">
        <f t="shared" si="626"/>
        <v>3.0109911371161076</v>
      </c>
      <c r="U1391" s="33">
        <f t="shared" si="634"/>
        <v>-0.1302305599452295</v>
      </c>
      <c r="V1391" s="72">
        <f t="shared" si="627"/>
        <v>3.2721941700634787</v>
      </c>
      <c r="W1391" s="33">
        <f t="shared" si="628"/>
        <v>187.48291569195047</v>
      </c>
      <c r="X1391" s="80">
        <v>0.90208333333333324</v>
      </c>
      <c r="Z1391" s="16">
        <v>176</v>
      </c>
      <c r="AA1391" s="16">
        <v>5</v>
      </c>
      <c r="AB1391" s="16">
        <v>54.01</v>
      </c>
      <c r="AC1391" s="14">
        <f t="shared" si="646"/>
        <v>176.09833611111111</v>
      </c>
      <c r="AD1391" s="16">
        <v>50</v>
      </c>
      <c r="AE1391" s="16">
        <v>8</v>
      </c>
      <c r="AF1391" s="16">
        <v>49.79</v>
      </c>
      <c r="AG1391" s="14">
        <f t="shared" si="647"/>
        <v>50.14716388888889</v>
      </c>
      <c r="AH1391" s="16">
        <v>4</v>
      </c>
      <c r="AI1391" s="16">
        <v>4</v>
      </c>
      <c r="AJ1391" s="16">
        <v>42.91</v>
      </c>
      <c r="AK1391" s="14">
        <f t="shared" si="648"/>
        <v>4.078586111111111</v>
      </c>
      <c r="AL1391" s="16">
        <v>187</v>
      </c>
      <c r="AM1391" s="16">
        <v>1</v>
      </c>
      <c r="AN1391" s="16">
        <v>6.16</v>
      </c>
      <c r="AO1391" s="16">
        <f t="shared" si="649"/>
        <v>187.01837777777777</v>
      </c>
      <c r="AP1391" s="16">
        <v>35</v>
      </c>
      <c r="AQ1391" s="16">
        <v>35</v>
      </c>
      <c r="AR1391" s="16">
        <v>3.37</v>
      </c>
      <c r="AS1391" s="14">
        <f t="shared" si="650"/>
        <v>35.584269444444445</v>
      </c>
      <c r="AT1391" s="16">
        <v>13</v>
      </c>
      <c r="AU1391" s="16">
        <v>35</v>
      </c>
      <c r="AV1391" s="16">
        <v>26.76</v>
      </c>
      <c r="AW1391" s="14">
        <f t="shared" si="651"/>
        <v>13.590766666666667</v>
      </c>
      <c r="AX1391" s="14">
        <f t="shared" si="643"/>
        <v>10.920041666666663</v>
      </c>
      <c r="AY1391" s="14">
        <f t="shared" si="644"/>
        <v>-14.562894444444446</v>
      </c>
      <c r="AZ1391" s="14">
        <f t="shared" si="645"/>
        <v>142.68270833333335</v>
      </c>
    </row>
    <row r="1392" spans="1:52">
      <c r="A1392" s="11">
        <v>0.90277777777777801</v>
      </c>
      <c r="B1392" s="12">
        <f t="shared" si="639"/>
        <v>21.649999999999991</v>
      </c>
      <c r="C1392" s="12">
        <f t="shared" si="640"/>
        <v>28.365978597297946</v>
      </c>
      <c r="D1392" s="12">
        <f t="shared" si="641"/>
        <v>27.983801941742406</v>
      </c>
      <c r="E1392" s="12">
        <f t="shared" si="642"/>
        <v>28.139801941742405</v>
      </c>
      <c r="F1392" s="12">
        <f t="shared" si="635"/>
        <v>7.3669829211374775</v>
      </c>
      <c r="G1392" s="12">
        <f t="shared" si="629"/>
        <v>0.38703388314235709</v>
      </c>
      <c r="H1392" s="26">
        <f t="shared" si="636"/>
        <v>22.175408032616559</v>
      </c>
      <c r="I1392" s="33">
        <f t="shared" si="630"/>
        <v>13.969034152853503</v>
      </c>
      <c r="J1392" s="50">
        <f t="shared" si="631"/>
        <v>14.125034152853503</v>
      </c>
      <c r="K1392" s="33">
        <f t="shared" si="621"/>
        <v>3.6979252938591243</v>
      </c>
      <c r="L1392" s="33">
        <f t="shared" si="637"/>
        <v>-0.99885258944280919</v>
      </c>
      <c r="M1392" s="33">
        <f t="shared" si="622"/>
        <v>3.0936837807264288</v>
      </c>
      <c r="N1392" s="33">
        <f t="shared" si="638"/>
        <v>4.7890547745823672E-2</v>
      </c>
      <c r="O1392" s="33">
        <f t="shared" si="623"/>
        <v>3.0936837807264288</v>
      </c>
      <c r="P1392" s="33">
        <f t="shared" si="624"/>
        <v>177.25502378370038</v>
      </c>
      <c r="Q1392" s="33">
        <f t="shared" si="632"/>
        <v>0.15089323849734218</v>
      </c>
      <c r="R1392" s="33">
        <f t="shared" si="625"/>
        <v>8.6455457229586621</v>
      </c>
      <c r="S1392" s="33">
        <f t="shared" si="633"/>
        <v>-0.99136052063451485</v>
      </c>
      <c r="T1392" s="33">
        <f t="shared" si="626"/>
        <v>3.0100483781065801</v>
      </c>
      <c r="U1392" s="33">
        <f t="shared" si="634"/>
        <v>-0.13116523215876882</v>
      </c>
      <c r="V1392" s="72">
        <f t="shared" si="627"/>
        <v>3.2731369290730061</v>
      </c>
      <c r="W1392" s="33">
        <f t="shared" si="628"/>
        <v>187.53693180429431</v>
      </c>
      <c r="X1392" s="80">
        <v>0.90277777777777779</v>
      </c>
      <c r="Z1392" s="16">
        <v>176</v>
      </c>
      <c r="AA1392" s="16">
        <v>5</v>
      </c>
      <c r="AB1392" s="16">
        <v>23.59</v>
      </c>
      <c r="AC1392" s="14">
        <f t="shared" si="646"/>
        <v>176.0898861111111</v>
      </c>
      <c r="AD1392" s="16">
        <v>50</v>
      </c>
      <c r="AE1392" s="16">
        <v>8</v>
      </c>
      <c r="AF1392" s="16">
        <v>9.33</v>
      </c>
      <c r="AG1392" s="14">
        <f t="shared" si="647"/>
        <v>50.135925</v>
      </c>
      <c r="AH1392" s="16">
        <v>4</v>
      </c>
      <c r="AI1392" s="16">
        <v>5</v>
      </c>
      <c r="AJ1392" s="16">
        <v>43.08</v>
      </c>
      <c r="AK1392" s="14">
        <f t="shared" si="648"/>
        <v>4.0952999999999999</v>
      </c>
      <c r="AL1392" s="16">
        <v>187</v>
      </c>
      <c r="AM1392" s="16">
        <v>5</v>
      </c>
      <c r="AN1392" s="16">
        <v>23.6</v>
      </c>
      <c r="AO1392" s="16">
        <f t="shared" si="649"/>
        <v>187.08988888888888</v>
      </c>
      <c r="AP1392" s="16">
        <v>35</v>
      </c>
      <c r="AQ1392" s="16">
        <v>36</v>
      </c>
      <c r="AR1392" s="16">
        <v>16.32</v>
      </c>
      <c r="AS1392" s="14">
        <f t="shared" si="650"/>
        <v>35.604533333333336</v>
      </c>
      <c r="AT1392" s="16">
        <v>13</v>
      </c>
      <c r="AU1392" s="16">
        <v>36</v>
      </c>
      <c r="AV1392" s="16">
        <v>26.92</v>
      </c>
      <c r="AW1392" s="14">
        <f t="shared" si="651"/>
        <v>13.607477777777778</v>
      </c>
      <c r="AX1392" s="14">
        <f t="shared" si="643"/>
        <v>11.00000277777778</v>
      </c>
      <c r="AY1392" s="14">
        <f t="shared" si="644"/>
        <v>-14.531391666666664</v>
      </c>
      <c r="AZ1392" s="14">
        <f t="shared" si="645"/>
        <v>142.68266666666668</v>
      </c>
    </row>
    <row r="1393" spans="1:52">
      <c r="A1393" s="11">
        <v>0.90347222222222201</v>
      </c>
      <c r="B1393" s="12">
        <f t="shared" si="639"/>
        <v>21.666666666666671</v>
      </c>
      <c r="C1393" s="12">
        <f t="shared" si="640"/>
        <v>28.382690830631294</v>
      </c>
      <c r="D1393" s="12">
        <f t="shared" si="641"/>
        <v>28.000514175075732</v>
      </c>
      <c r="E1393" s="12">
        <f t="shared" si="642"/>
        <v>28.156514175075731</v>
      </c>
      <c r="F1393" s="12">
        <f t="shared" si="635"/>
        <v>7.3713581735928981</v>
      </c>
      <c r="G1393" s="12">
        <f t="shared" si="629"/>
        <v>0.38683915561887361</v>
      </c>
      <c r="H1393" s="26">
        <f t="shared" si="636"/>
        <v>22.164250967365923</v>
      </c>
      <c r="I1393" s="33">
        <f t="shared" si="630"/>
        <v>13.98574638618685</v>
      </c>
      <c r="J1393" s="50">
        <f t="shared" si="631"/>
        <v>14.141746386186851</v>
      </c>
      <c r="K1393" s="33">
        <f t="shared" si="621"/>
        <v>3.7023005463145515</v>
      </c>
      <c r="L1393" s="33">
        <f t="shared" si="637"/>
        <v>-0.99884763741660609</v>
      </c>
      <c r="M1393" s="33">
        <f t="shared" si="622"/>
        <v>3.0935804889919574</v>
      </c>
      <c r="N1393" s="33">
        <f t="shared" si="638"/>
        <v>4.7993720706613688E-2</v>
      </c>
      <c r="O1393" s="33">
        <f t="shared" si="623"/>
        <v>3.0935804889919574</v>
      </c>
      <c r="P1393" s="33">
        <f t="shared" si="624"/>
        <v>177.24910560325657</v>
      </c>
      <c r="Q1393" s="33">
        <f t="shared" si="632"/>
        <v>0.15143141036127955</v>
      </c>
      <c r="R1393" s="33">
        <f t="shared" si="625"/>
        <v>8.6763806994149633</v>
      </c>
      <c r="S1393" s="33">
        <f t="shared" si="633"/>
        <v>-0.99123670650977769</v>
      </c>
      <c r="T1393" s="33">
        <f t="shared" si="626"/>
        <v>3.0091077661214363</v>
      </c>
      <c r="U1393" s="33">
        <f t="shared" si="634"/>
        <v>-0.13209765958429717</v>
      </c>
      <c r="V1393" s="72">
        <f t="shared" si="627"/>
        <v>3.27407754105815</v>
      </c>
      <c r="W1393" s="33">
        <f t="shared" si="628"/>
        <v>187.59082490120252</v>
      </c>
      <c r="X1393" s="80">
        <v>0.90347222222222223</v>
      </c>
      <c r="Z1393" s="16">
        <v>176</v>
      </c>
      <c r="AA1393" s="16">
        <v>4</v>
      </c>
      <c r="AB1393" s="16">
        <v>53.46</v>
      </c>
      <c r="AC1393" s="14">
        <f t="shared" si="646"/>
        <v>176.08151666666666</v>
      </c>
      <c r="AD1393" s="16">
        <v>50</v>
      </c>
      <c r="AE1393" s="16">
        <v>7</v>
      </c>
      <c r="AF1393" s="16">
        <v>28.78</v>
      </c>
      <c r="AG1393" s="14">
        <f t="shared" si="647"/>
        <v>50.124661111111109</v>
      </c>
      <c r="AH1393" s="16">
        <v>4</v>
      </c>
      <c r="AI1393" s="16">
        <v>6</v>
      </c>
      <c r="AJ1393" s="16">
        <v>43.24</v>
      </c>
      <c r="AK1393" s="14">
        <f t="shared" si="648"/>
        <v>4.1120111111111113</v>
      </c>
      <c r="AL1393" s="16">
        <v>187</v>
      </c>
      <c r="AM1393" s="16">
        <v>9</v>
      </c>
      <c r="AN1393" s="16">
        <v>40.79</v>
      </c>
      <c r="AO1393" s="16">
        <f t="shared" si="649"/>
        <v>187.16133055555557</v>
      </c>
      <c r="AP1393" s="16">
        <v>35</v>
      </c>
      <c r="AQ1393" s="16">
        <v>37</v>
      </c>
      <c r="AR1393" s="16">
        <v>30</v>
      </c>
      <c r="AS1393" s="14">
        <f t="shared" si="650"/>
        <v>35.625</v>
      </c>
      <c r="AT1393" s="16">
        <v>13</v>
      </c>
      <c r="AU1393" s="16">
        <v>37</v>
      </c>
      <c r="AV1393" s="16">
        <v>27.08</v>
      </c>
      <c r="AW1393" s="14">
        <f t="shared" si="651"/>
        <v>13.624188888888888</v>
      </c>
      <c r="AX1393" s="14">
        <f t="shared" si="643"/>
        <v>11.079813888888907</v>
      </c>
      <c r="AY1393" s="14">
        <f t="shared" si="644"/>
        <v>-14.499661111111109</v>
      </c>
      <c r="AZ1393" s="14">
        <f t="shared" si="645"/>
        <v>142.68266666666665</v>
      </c>
    </row>
    <row r="1394" spans="1:52">
      <c r="A1394" s="11">
        <v>0.90416666666666701</v>
      </c>
      <c r="B1394" s="12">
        <f t="shared" si="639"/>
        <v>21.68333333333333</v>
      </c>
      <c r="C1394" s="12">
        <f t="shared" si="640"/>
        <v>28.39940306396462</v>
      </c>
      <c r="D1394" s="12">
        <f t="shared" si="641"/>
        <v>28.01722640840908</v>
      </c>
      <c r="E1394" s="12">
        <f t="shared" si="642"/>
        <v>28.173226408409079</v>
      </c>
      <c r="F1394" s="12">
        <f t="shared" si="635"/>
        <v>7.3757334260483267</v>
      </c>
      <c r="G1394" s="12">
        <f t="shared" si="629"/>
        <v>0.3866439966852499</v>
      </c>
      <c r="H1394" s="26">
        <f t="shared" si="636"/>
        <v>22.15306918413501</v>
      </c>
      <c r="I1394" s="33">
        <f t="shared" si="630"/>
        <v>14.002458619520176</v>
      </c>
      <c r="J1394" s="50">
        <f t="shared" si="631"/>
        <v>14.158458619520177</v>
      </c>
      <c r="K1394" s="33">
        <f t="shared" si="621"/>
        <v>3.7066757987699721</v>
      </c>
      <c r="L1394" s="33">
        <f t="shared" si="637"/>
        <v>-0.99884272004281016</v>
      </c>
      <c r="M1394" s="33">
        <f t="shared" si="622"/>
        <v>3.0934781393087207</v>
      </c>
      <c r="N1394" s="33">
        <f t="shared" si="638"/>
        <v>4.8095952194342928E-2</v>
      </c>
      <c r="O1394" s="33">
        <f t="shared" si="623"/>
        <v>3.0934781393087207</v>
      </c>
      <c r="P1394" s="33">
        <f t="shared" si="624"/>
        <v>177.24324139837265</v>
      </c>
      <c r="Q1394" s="33">
        <f t="shared" si="632"/>
        <v>0.15197338981124289</v>
      </c>
      <c r="R1394" s="33">
        <f t="shared" si="625"/>
        <v>8.7074338344806836</v>
      </c>
      <c r="S1394" s="33">
        <f t="shared" si="633"/>
        <v>-0.9911123030322132</v>
      </c>
      <c r="T1394" s="33">
        <f t="shared" si="626"/>
        <v>3.0081693164084462</v>
      </c>
      <c r="U1394" s="33">
        <f t="shared" si="634"/>
        <v>-0.13302782708208968</v>
      </c>
      <c r="V1394" s="72">
        <f t="shared" si="627"/>
        <v>3.27501599077114</v>
      </c>
      <c r="W1394" s="33">
        <f t="shared" si="628"/>
        <v>187.64459410904209</v>
      </c>
      <c r="X1394" s="80">
        <v>0.90416666666666667</v>
      </c>
      <c r="Z1394" s="16">
        <v>176</v>
      </c>
      <c r="AA1394" s="16">
        <v>4</v>
      </c>
      <c r="AB1394" s="16">
        <v>23.62</v>
      </c>
      <c r="AC1394" s="14">
        <f t="shared" si="646"/>
        <v>176.07322777777779</v>
      </c>
      <c r="AD1394" s="16">
        <v>50</v>
      </c>
      <c r="AE1394" s="16">
        <v>6</v>
      </c>
      <c r="AF1394" s="16">
        <v>48.14</v>
      </c>
      <c r="AG1394" s="14">
        <f t="shared" si="647"/>
        <v>50.113372222222225</v>
      </c>
      <c r="AH1394" s="16">
        <v>4</v>
      </c>
      <c r="AI1394" s="16">
        <v>7</v>
      </c>
      <c r="AJ1394" s="16">
        <v>43.41</v>
      </c>
      <c r="AK1394" s="14">
        <f t="shared" si="648"/>
        <v>4.1287250000000002</v>
      </c>
      <c r="AL1394" s="16">
        <v>187</v>
      </c>
      <c r="AM1394" s="16">
        <v>13</v>
      </c>
      <c r="AN1394" s="16">
        <v>57.73</v>
      </c>
      <c r="AO1394" s="16">
        <f t="shared" si="649"/>
        <v>187.23270277777777</v>
      </c>
      <c r="AP1394" s="16">
        <v>35</v>
      </c>
      <c r="AQ1394" s="16">
        <v>38</v>
      </c>
      <c r="AR1394" s="16">
        <v>44.42</v>
      </c>
      <c r="AS1394" s="14">
        <f t="shared" si="650"/>
        <v>35.645672222222224</v>
      </c>
      <c r="AT1394" s="16">
        <v>13</v>
      </c>
      <c r="AU1394" s="16">
        <v>38</v>
      </c>
      <c r="AV1394" s="16">
        <v>27.25</v>
      </c>
      <c r="AW1394" s="14">
        <f t="shared" si="651"/>
        <v>13.640902777777777</v>
      </c>
      <c r="AX1394" s="14">
        <f t="shared" si="643"/>
        <v>11.159474999999986</v>
      </c>
      <c r="AY1394" s="14">
        <f t="shared" si="644"/>
        <v>-14.467700000000001</v>
      </c>
      <c r="AZ1394" s="14">
        <f t="shared" si="645"/>
        <v>142.68266666666665</v>
      </c>
    </row>
    <row r="1395" spans="1:52">
      <c r="A1395" s="11">
        <v>0.90486111111111101</v>
      </c>
      <c r="B1395" s="12">
        <f t="shared" si="639"/>
        <v>21.70000000000001</v>
      </c>
      <c r="C1395" s="12">
        <f t="shared" si="640"/>
        <v>28.416115297297967</v>
      </c>
      <c r="D1395" s="12">
        <f t="shared" si="641"/>
        <v>28.033938641742399</v>
      </c>
      <c r="E1395" s="12">
        <f t="shared" si="642"/>
        <v>28.189938641742398</v>
      </c>
      <c r="F1395" s="12">
        <f t="shared" si="635"/>
        <v>7.3801086785037455</v>
      </c>
      <c r="G1395" s="12">
        <f t="shared" si="629"/>
        <v>0.38644841017234943</v>
      </c>
      <c r="H1395" s="26">
        <f t="shared" si="636"/>
        <v>22.141862902416133</v>
      </c>
      <c r="I1395" s="33">
        <f t="shared" si="630"/>
        <v>14.019170852853524</v>
      </c>
      <c r="J1395" s="50">
        <f t="shared" si="631"/>
        <v>14.175170852853524</v>
      </c>
      <c r="K1395" s="33">
        <f t="shared" si="621"/>
        <v>3.7110510512253994</v>
      </c>
      <c r="L1395" s="33">
        <f t="shared" si="637"/>
        <v>-0.99883783769582957</v>
      </c>
      <c r="M1395" s="33">
        <f t="shared" si="622"/>
        <v>3.0933767334493414</v>
      </c>
      <c r="N1395" s="33">
        <f t="shared" si="638"/>
        <v>4.819724045129279E-2</v>
      </c>
      <c r="O1395" s="33">
        <f t="shared" si="623"/>
        <v>3.0933767334493414</v>
      </c>
      <c r="P1395" s="33">
        <f t="shared" si="624"/>
        <v>177.23743127061229</v>
      </c>
      <c r="Q1395" s="33">
        <f t="shared" si="632"/>
        <v>0.15251916757672684</v>
      </c>
      <c r="R1395" s="33">
        <f t="shared" si="625"/>
        <v>8.7387045969949959</v>
      </c>
      <c r="S1395" s="33">
        <f t="shared" si="633"/>
        <v>-0.99098731838316612</v>
      </c>
      <c r="T1395" s="33">
        <f t="shared" si="626"/>
        <v>3.007233044181282</v>
      </c>
      <c r="U1395" s="33">
        <f t="shared" si="634"/>
        <v>-0.1339557195633736</v>
      </c>
      <c r="V1395" s="72">
        <f t="shared" si="627"/>
        <v>3.2759522629983042</v>
      </c>
      <c r="W1395" s="33">
        <f t="shared" si="628"/>
        <v>187.6982385561339</v>
      </c>
      <c r="X1395" s="80">
        <v>0.90486111111111101</v>
      </c>
      <c r="Z1395" s="16">
        <v>176</v>
      </c>
      <c r="AA1395" s="16">
        <v>3</v>
      </c>
      <c r="AB1395" s="16">
        <v>54.07</v>
      </c>
      <c r="AC1395" s="14">
        <f t="shared" si="646"/>
        <v>176.06501944444443</v>
      </c>
      <c r="AD1395" s="16">
        <v>50</v>
      </c>
      <c r="AE1395" s="16">
        <v>6</v>
      </c>
      <c r="AF1395" s="16">
        <v>7.42</v>
      </c>
      <c r="AG1395" s="14">
        <f t="shared" si="647"/>
        <v>50.102061111111112</v>
      </c>
      <c r="AH1395" s="16">
        <v>4</v>
      </c>
      <c r="AI1395" s="16">
        <v>8</v>
      </c>
      <c r="AJ1395" s="16">
        <v>43.57</v>
      </c>
      <c r="AK1395" s="14">
        <f t="shared" si="648"/>
        <v>4.1454361111111115</v>
      </c>
      <c r="AL1395" s="16">
        <v>187</v>
      </c>
      <c r="AM1395" s="16">
        <v>18</v>
      </c>
      <c r="AN1395" s="16">
        <v>14.41</v>
      </c>
      <c r="AO1395" s="16">
        <f t="shared" si="649"/>
        <v>187.30400277777778</v>
      </c>
      <c r="AP1395" s="16">
        <v>35</v>
      </c>
      <c r="AQ1395" s="16">
        <v>39</v>
      </c>
      <c r="AR1395" s="16">
        <v>59.57</v>
      </c>
      <c r="AS1395" s="14">
        <f t="shared" si="650"/>
        <v>35.666547222222221</v>
      </c>
      <c r="AT1395" s="16">
        <v>13</v>
      </c>
      <c r="AU1395" s="16">
        <v>39</v>
      </c>
      <c r="AV1395" s="16">
        <v>27.41</v>
      </c>
      <c r="AW1395" s="14">
        <f t="shared" si="651"/>
        <v>13.657613888888889</v>
      </c>
      <c r="AX1395" s="14">
        <f t="shared" si="643"/>
        <v>11.238983333333351</v>
      </c>
      <c r="AY1395" s="14">
        <f t="shared" si="644"/>
        <v>-14.435513888888892</v>
      </c>
      <c r="AZ1395" s="14">
        <f t="shared" si="645"/>
        <v>142.68266666666668</v>
      </c>
    </row>
    <row r="1396" spans="1:52">
      <c r="A1396" s="11">
        <v>0.905555555555556</v>
      </c>
      <c r="B1396" s="12">
        <f t="shared" si="639"/>
        <v>21.716666666666665</v>
      </c>
      <c r="C1396" s="12">
        <f t="shared" si="640"/>
        <v>28.432827530631286</v>
      </c>
      <c r="D1396" s="12">
        <f t="shared" si="641"/>
        <v>28.050650875075746</v>
      </c>
      <c r="E1396" s="12">
        <f t="shared" si="642"/>
        <v>28.206650875075745</v>
      </c>
      <c r="F1396" s="12">
        <f t="shared" si="635"/>
        <v>7.3844839309591723</v>
      </c>
      <c r="G1396" s="12">
        <f t="shared" si="629"/>
        <v>0.38625239991842103</v>
      </c>
      <c r="H1396" s="26">
        <f t="shared" si="636"/>
        <v>22.130632342124748</v>
      </c>
      <c r="I1396" s="33">
        <f t="shared" si="630"/>
        <v>14.035883086186843</v>
      </c>
      <c r="J1396" s="50">
        <f t="shared" si="631"/>
        <v>14.191883086186843</v>
      </c>
      <c r="K1396" s="33">
        <f t="shared" si="621"/>
        <v>3.7154263036808195</v>
      </c>
      <c r="L1396" s="33">
        <f t="shared" si="637"/>
        <v>-0.99883299074716858</v>
      </c>
      <c r="M1396" s="33">
        <f t="shared" si="622"/>
        <v>3.0932762731666754</v>
      </c>
      <c r="N1396" s="33">
        <f t="shared" si="638"/>
        <v>4.8297583739426012E-2</v>
      </c>
      <c r="O1396" s="33">
        <f t="shared" si="623"/>
        <v>3.0932762731666754</v>
      </c>
      <c r="P1396" s="33">
        <f t="shared" si="624"/>
        <v>177.23167532040685</v>
      </c>
      <c r="Q1396" s="33">
        <f t="shared" si="632"/>
        <v>0.15306873432563695</v>
      </c>
      <c r="R1396" s="33">
        <f t="shared" si="625"/>
        <v>8.7701924522682706</v>
      </c>
      <c r="S1396" s="33">
        <f t="shared" si="633"/>
        <v>-0.99086176078104593</v>
      </c>
      <c r="T1396" s="33">
        <f t="shared" si="626"/>
        <v>3.0062989646194374</v>
      </c>
      <c r="U1396" s="33">
        <f t="shared" si="634"/>
        <v>-0.13488132199042757</v>
      </c>
      <c r="V1396" s="72">
        <f t="shared" si="627"/>
        <v>3.2768863425601489</v>
      </c>
      <c r="W1396" s="33">
        <f t="shared" si="628"/>
        <v>187.75175737275706</v>
      </c>
      <c r="X1396" s="80">
        <v>0.90555555555555556</v>
      </c>
      <c r="Z1396" s="16">
        <v>176</v>
      </c>
      <c r="AA1396" s="16">
        <v>3</v>
      </c>
      <c r="AB1396" s="16">
        <v>24.82</v>
      </c>
      <c r="AC1396" s="14">
        <f t="shared" si="646"/>
        <v>176.05689444444445</v>
      </c>
      <c r="AD1396" s="16">
        <v>50</v>
      </c>
      <c r="AE1396" s="16">
        <v>5</v>
      </c>
      <c r="AF1396" s="16">
        <v>26.61</v>
      </c>
      <c r="AG1396" s="14">
        <f t="shared" si="647"/>
        <v>50.090724999999999</v>
      </c>
      <c r="AH1396" s="16">
        <v>4</v>
      </c>
      <c r="AI1396" s="16">
        <v>9</v>
      </c>
      <c r="AJ1396" s="16">
        <v>43.74</v>
      </c>
      <c r="AK1396" s="14">
        <f t="shared" si="648"/>
        <v>4.1621499999999996</v>
      </c>
      <c r="AL1396" s="16">
        <v>187</v>
      </c>
      <c r="AM1396" s="16">
        <v>22</v>
      </c>
      <c r="AN1396" s="16">
        <v>30.83</v>
      </c>
      <c r="AO1396" s="16">
        <f t="shared" si="649"/>
        <v>187.37523055555556</v>
      </c>
      <c r="AP1396" s="16">
        <v>35</v>
      </c>
      <c r="AQ1396" s="16">
        <v>41</v>
      </c>
      <c r="AR1396" s="16">
        <v>15.46</v>
      </c>
      <c r="AS1396" s="14">
        <f t="shared" si="650"/>
        <v>35.687627777777777</v>
      </c>
      <c r="AT1396" s="16">
        <v>13</v>
      </c>
      <c r="AU1396" s="16">
        <v>40</v>
      </c>
      <c r="AV1396" s="16">
        <v>27.58</v>
      </c>
      <c r="AW1396" s="14">
        <f t="shared" si="651"/>
        <v>13.674327777777778</v>
      </c>
      <c r="AX1396" s="14">
        <f t="shared" si="643"/>
        <v>11.318336111111108</v>
      </c>
      <c r="AY1396" s="14">
        <f t="shared" si="644"/>
        <v>-14.403097222222222</v>
      </c>
      <c r="AZ1396" s="14">
        <f t="shared" si="645"/>
        <v>142.68266666666671</v>
      </c>
    </row>
    <row r="1397" spans="1:52">
      <c r="A1397" s="11">
        <v>0.90625</v>
      </c>
      <c r="B1397" s="12">
        <f t="shared" si="639"/>
        <v>21.733333333333345</v>
      </c>
      <c r="C1397" s="12">
        <f t="shared" si="640"/>
        <v>28.449539763964633</v>
      </c>
      <c r="D1397" s="12">
        <f t="shared" si="641"/>
        <v>28.067363108409069</v>
      </c>
      <c r="E1397" s="12">
        <f t="shared" si="642"/>
        <v>28.223363108409067</v>
      </c>
      <c r="F1397" s="12">
        <f t="shared" si="635"/>
        <v>7.3888591834145929</v>
      </c>
      <c r="G1397" s="12">
        <f t="shared" si="629"/>
        <v>0.38605596976902229</v>
      </c>
      <c r="H1397" s="26">
        <f t="shared" si="636"/>
        <v>22.119377723595075</v>
      </c>
      <c r="I1397" s="33">
        <f t="shared" si="630"/>
        <v>14.05259531952019</v>
      </c>
      <c r="J1397" s="50">
        <f t="shared" si="631"/>
        <v>14.208595319520191</v>
      </c>
      <c r="K1397" s="33">
        <f t="shared" si="621"/>
        <v>3.7198015561362463</v>
      </c>
      <c r="L1397" s="33">
        <f t="shared" si="637"/>
        <v>-0.99882817956540015</v>
      </c>
      <c r="M1397" s="33">
        <f t="shared" si="622"/>
        <v>3.0931767601938391</v>
      </c>
      <c r="N1397" s="33">
        <f t="shared" si="638"/>
        <v>4.8396980340399569E-2</v>
      </c>
      <c r="O1397" s="33">
        <f t="shared" si="623"/>
        <v>3.0931767601938391</v>
      </c>
      <c r="P1397" s="33">
        <f t="shared" si="624"/>
        <v>177.22597364705652</v>
      </c>
      <c r="Q1397" s="33">
        <f t="shared" si="632"/>
        <v>0.15362208066450556</v>
      </c>
      <c r="R1397" s="33">
        <f t="shared" si="625"/>
        <v>8.8018968620944573</v>
      </c>
      <c r="S1397" s="33">
        <f t="shared" si="633"/>
        <v>-0.99073563848079582</v>
      </c>
      <c r="T1397" s="33">
        <f t="shared" si="626"/>
        <v>3.0053670928680907</v>
      </c>
      <c r="U1397" s="33">
        <f t="shared" si="634"/>
        <v>-0.13580461937669816</v>
      </c>
      <c r="V1397" s="72">
        <f t="shared" si="627"/>
        <v>3.2778182143114956</v>
      </c>
      <c r="W1397" s="33">
        <f t="shared" si="628"/>
        <v>187.80514969115669</v>
      </c>
      <c r="X1397" s="80">
        <v>0.90625</v>
      </c>
      <c r="Z1397" s="16">
        <v>176</v>
      </c>
      <c r="AA1397" s="16">
        <v>2</v>
      </c>
      <c r="AB1397" s="16">
        <v>55.86</v>
      </c>
      <c r="AC1397" s="14">
        <f t="shared" si="646"/>
        <v>176.04884999999999</v>
      </c>
      <c r="AD1397" s="16">
        <v>50</v>
      </c>
      <c r="AE1397" s="16">
        <v>4</v>
      </c>
      <c r="AF1397" s="16">
        <v>45.72</v>
      </c>
      <c r="AG1397" s="14">
        <f t="shared" si="647"/>
        <v>50.079366666666665</v>
      </c>
      <c r="AH1397" s="16">
        <v>4</v>
      </c>
      <c r="AI1397" s="16">
        <v>10</v>
      </c>
      <c r="AJ1397" s="16">
        <v>43.9</v>
      </c>
      <c r="AK1397" s="14">
        <f t="shared" si="648"/>
        <v>4.1788611111111109</v>
      </c>
      <c r="AL1397" s="16">
        <v>187</v>
      </c>
      <c r="AM1397" s="16">
        <v>26</v>
      </c>
      <c r="AN1397" s="16">
        <v>46.99</v>
      </c>
      <c r="AO1397" s="16">
        <f t="shared" si="649"/>
        <v>187.44638611111111</v>
      </c>
      <c r="AP1397" s="16">
        <v>35</v>
      </c>
      <c r="AQ1397" s="16">
        <v>42</v>
      </c>
      <c r="AR1397" s="16">
        <v>32.08</v>
      </c>
      <c r="AS1397" s="14">
        <f t="shared" si="650"/>
        <v>35.708911111111114</v>
      </c>
      <c r="AT1397" s="16">
        <v>13</v>
      </c>
      <c r="AU1397" s="16">
        <v>41</v>
      </c>
      <c r="AV1397" s="16">
        <v>27.74</v>
      </c>
      <c r="AW1397" s="14">
        <f t="shared" si="651"/>
        <v>13.691038888888889</v>
      </c>
      <c r="AX1397" s="14">
        <f t="shared" si="643"/>
        <v>11.397536111111123</v>
      </c>
      <c r="AY1397" s="14">
        <f t="shared" si="644"/>
        <v>-14.370455555555552</v>
      </c>
      <c r="AZ1397" s="14">
        <f t="shared" si="645"/>
        <v>142.68266666666668</v>
      </c>
    </row>
    <row r="1398" spans="1:52">
      <c r="A1398" s="11">
        <v>0.906944444444444</v>
      </c>
      <c r="B1398" s="12">
        <f t="shared" si="639"/>
        <v>21.75</v>
      </c>
      <c r="C1398" s="12">
        <f t="shared" si="640"/>
        <v>28.466251997297956</v>
      </c>
      <c r="D1398" s="12">
        <f t="shared" si="641"/>
        <v>28.084075341742391</v>
      </c>
      <c r="E1398" s="12">
        <f t="shared" si="642"/>
        <v>28.24007534174239</v>
      </c>
      <c r="F1398" s="12">
        <f t="shared" si="635"/>
        <v>7.3932344358700135</v>
      </c>
      <c r="G1398" s="12">
        <f t="shared" si="629"/>
        <v>0.3858591235769363</v>
      </c>
      <c r="H1398" s="26">
        <f t="shared" si="636"/>
        <v>22.10809926757533</v>
      </c>
      <c r="I1398" s="33">
        <f t="shared" si="630"/>
        <v>14.069307552853513</v>
      </c>
      <c r="J1398" s="50">
        <f t="shared" si="631"/>
        <v>14.225307552853513</v>
      </c>
      <c r="K1398" s="33">
        <f t="shared" si="621"/>
        <v>3.7241768085916664</v>
      </c>
      <c r="L1398" s="33">
        <f t="shared" si="637"/>
        <v>-0.99882340451613916</v>
      </c>
      <c r="M1398" s="33">
        <f t="shared" si="622"/>
        <v>3.0930781962441625</v>
      </c>
      <c r="N1398" s="33">
        <f t="shared" si="638"/>
        <v>4.8495428555578257E-2</v>
      </c>
      <c r="O1398" s="33">
        <f t="shared" si="623"/>
        <v>3.0930781962441625</v>
      </c>
      <c r="P1398" s="33">
        <f t="shared" si="624"/>
        <v>177.22032634872789</v>
      </c>
      <c r="Q1398" s="33">
        <f t="shared" si="632"/>
        <v>0.15417919713869432</v>
      </c>
      <c r="R1398" s="33">
        <f t="shared" si="625"/>
        <v>8.8338172847626826</v>
      </c>
      <c r="S1398" s="33">
        <f t="shared" si="633"/>
        <v>-0.99060895977336549</v>
      </c>
      <c r="T1398" s="33">
        <f t="shared" si="626"/>
        <v>3.0044374440380279</v>
      </c>
      <c r="U1398" s="33">
        <f t="shared" si="634"/>
        <v>-0.13672559678688859</v>
      </c>
      <c r="V1398" s="72">
        <f t="shared" si="627"/>
        <v>3.2787478631415583</v>
      </c>
      <c r="W1398" s="33">
        <f t="shared" si="628"/>
        <v>187.85841464554852</v>
      </c>
      <c r="X1398" s="80">
        <v>0.90694444444444444</v>
      </c>
      <c r="Z1398" s="16">
        <v>176</v>
      </c>
      <c r="AA1398" s="16">
        <v>2</v>
      </c>
      <c r="AB1398" s="16">
        <v>27.18</v>
      </c>
      <c r="AC1398" s="14">
        <f t="shared" si="646"/>
        <v>176.04088333333334</v>
      </c>
      <c r="AD1398" s="16">
        <v>50</v>
      </c>
      <c r="AE1398" s="16">
        <v>4</v>
      </c>
      <c r="AF1398" s="16">
        <v>4.75</v>
      </c>
      <c r="AG1398" s="14">
        <f t="shared" si="647"/>
        <v>50.067986111111111</v>
      </c>
      <c r="AH1398" s="16">
        <v>4</v>
      </c>
      <c r="AI1398" s="16">
        <v>11</v>
      </c>
      <c r="AJ1398" s="16">
        <v>44.07</v>
      </c>
      <c r="AK1398" s="14">
        <f t="shared" si="648"/>
        <v>4.1955749999999998</v>
      </c>
      <c r="AL1398" s="16">
        <v>187</v>
      </c>
      <c r="AM1398" s="16">
        <v>31</v>
      </c>
      <c r="AN1398" s="16">
        <v>2.88</v>
      </c>
      <c r="AO1398" s="16">
        <f t="shared" si="649"/>
        <v>187.51746666666668</v>
      </c>
      <c r="AP1398" s="16">
        <v>35</v>
      </c>
      <c r="AQ1398" s="16">
        <v>43</v>
      </c>
      <c r="AR1398" s="16">
        <v>49.42</v>
      </c>
      <c r="AS1398" s="14">
        <f t="shared" si="650"/>
        <v>35.730394444444443</v>
      </c>
      <c r="AT1398" s="16">
        <v>13</v>
      </c>
      <c r="AU1398" s="16">
        <v>42</v>
      </c>
      <c r="AV1398" s="16">
        <v>27.91</v>
      </c>
      <c r="AW1398" s="14">
        <f t="shared" si="651"/>
        <v>13.707752777777777</v>
      </c>
      <c r="AX1398" s="14">
        <f t="shared" si="643"/>
        <v>11.476583333333338</v>
      </c>
      <c r="AY1398" s="14">
        <f t="shared" si="644"/>
        <v>-14.337591666666668</v>
      </c>
      <c r="AZ1398" s="14">
        <f t="shared" si="645"/>
        <v>142.68266666666668</v>
      </c>
    </row>
    <row r="1399" spans="1:52">
      <c r="A1399" s="11">
        <v>0.90763888888888899</v>
      </c>
      <c r="B1399" s="12">
        <f t="shared" si="639"/>
        <v>21.766666666666655</v>
      </c>
      <c r="C1399" s="12">
        <f t="shared" si="640"/>
        <v>28.482964230631278</v>
      </c>
      <c r="D1399" s="12">
        <f t="shared" si="641"/>
        <v>28.100787575075735</v>
      </c>
      <c r="E1399" s="12">
        <f t="shared" si="642"/>
        <v>28.256787575075734</v>
      </c>
      <c r="F1399" s="12">
        <f t="shared" si="635"/>
        <v>7.3976096883254385</v>
      </c>
      <c r="G1399" s="12">
        <f t="shared" si="629"/>
        <v>0.38566186520209245</v>
      </c>
      <c r="H1399" s="26">
        <f t="shared" si="636"/>
        <v>22.096797195223168</v>
      </c>
      <c r="I1399" s="33">
        <f t="shared" si="630"/>
        <v>14.086019786186835</v>
      </c>
      <c r="J1399" s="50">
        <f t="shared" si="631"/>
        <v>14.242019786186836</v>
      </c>
      <c r="K1399" s="33">
        <f t="shared" si="621"/>
        <v>3.7285520610470866</v>
      </c>
      <c r="L1399" s="33">
        <f t="shared" si="637"/>
        <v>-0.99881866596201596</v>
      </c>
      <c r="M1399" s="33">
        <f t="shared" si="622"/>
        <v>3.0929805830112147</v>
      </c>
      <c r="N1399" s="33">
        <f t="shared" si="638"/>
        <v>4.859292670604607E-2</v>
      </c>
      <c r="O1399" s="33">
        <f t="shared" si="623"/>
        <v>3.0929805830112147</v>
      </c>
      <c r="P1399" s="33">
        <f t="shared" si="624"/>
        <v>177.21473352245539</v>
      </c>
      <c r="Q1399" s="33">
        <f t="shared" si="632"/>
        <v>0.15474007423260974</v>
      </c>
      <c r="R1399" s="33">
        <f t="shared" si="625"/>
        <v>8.865953175069599</v>
      </c>
      <c r="S1399" s="33">
        <f t="shared" si="633"/>
        <v>-0.99048173298517794</v>
      </c>
      <c r="T1399" s="33">
        <f t="shared" si="626"/>
        <v>3.0035100332055089</v>
      </c>
      <c r="U1399" s="33">
        <f t="shared" si="634"/>
        <v>-0.13764423933706343</v>
      </c>
      <c r="V1399" s="72">
        <f t="shared" si="627"/>
        <v>3.2796752739740773</v>
      </c>
      <c r="W1399" s="33">
        <f t="shared" si="628"/>
        <v>187.91155137212661</v>
      </c>
      <c r="X1399" s="80">
        <v>0.90763888888888899</v>
      </c>
      <c r="Z1399" s="16">
        <v>176</v>
      </c>
      <c r="AA1399" s="16">
        <v>1</v>
      </c>
      <c r="AB1399" s="16">
        <v>58.81</v>
      </c>
      <c r="AC1399" s="14">
        <f t="shared" si="646"/>
        <v>176.03300277777777</v>
      </c>
      <c r="AD1399" s="16">
        <v>50</v>
      </c>
      <c r="AE1399" s="16">
        <v>3</v>
      </c>
      <c r="AF1399" s="16">
        <v>23.7</v>
      </c>
      <c r="AG1399" s="14">
        <f t="shared" si="647"/>
        <v>50.056583333333336</v>
      </c>
      <c r="AH1399" s="16">
        <v>4</v>
      </c>
      <c r="AI1399" s="16">
        <v>12</v>
      </c>
      <c r="AJ1399" s="16">
        <v>44.23</v>
      </c>
      <c r="AK1399" s="14">
        <f t="shared" si="648"/>
        <v>4.2122861111111112</v>
      </c>
      <c r="AL1399" s="16">
        <v>187</v>
      </c>
      <c r="AM1399" s="16">
        <v>35</v>
      </c>
      <c r="AN1399" s="16">
        <v>18.5</v>
      </c>
      <c r="AO1399" s="16">
        <f t="shared" si="649"/>
        <v>187.58847222222221</v>
      </c>
      <c r="AP1399" s="16">
        <v>35</v>
      </c>
      <c r="AQ1399" s="16">
        <v>45</v>
      </c>
      <c r="AR1399" s="16">
        <v>7.5</v>
      </c>
      <c r="AS1399" s="14">
        <f t="shared" si="650"/>
        <v>35.752083333333331</v>
      </c>
      <c r="AT1399" s="16">
        <v>13</v>
      </c>
      <c r="AU1399" s="16">
        <v>43</v>
      </c>
      <c r="AV1399" s="16">
        <v>28.07</v>
      </c>
      <c r="AW1399" s="14">
        <f t="shared" si="651"/>
        <v>13.72446388888889</v>
      </c>
      <c r="AX1399" s="14">
        <f t="shared" si="643"/>
        <v>11.555469444444441</v>
      </c>
      <c r="AY1399" s="14">
        <f t="shared" si="644"/>
        <v>-14.304500000000004</v>
      </c>
      <c r="AZ1399" s="14">
        <f t="shared" si="645"/>
        <v>142.68266666666671</v>
      </c>
    </row>
    <row r="1400" spans="1:52">
      <c r="A1400" s="11">
        <v>0.90833333333333299</v>
      </c>
      <c r="B1400" s="12">
        <f t="shared" si="639"/>
        <v>21.783333333333335</v>
      </c>
      <c r="C1400" s="12">
        <f t="shared" si="640"/>
        <v>28.499676463964622</v>
      </c>
      <c r="D1400" s="12">
        <f t="shared" si="641"/>
        <v>28.117499808409057</v>
      </c>
      <c r="E1400" s="12">
        <f t="shared" si="642"/>
        <v>28.273499808409056</v>
      </c>
      <c r="F1400" s="12">
        <f t="shared" si="635"/>
        <v>7.40198494078086</v>
      </c>
      <c r="G1400" s="12">
        <f t="shared" si="629"/>
        <v>0.38546419851148611</v>
      </c>
      <c r="H1400" s="26">
        <f t="shared" si="636"/>
        <v>22.085471728101105</v>
      </c>
      <c r="I1400" s="33">
        <f t="shared" si="630"/>
        <v>14.102732019520179</v>
      </c>
      <c r="J1400" s="50">
        <f t="shared" si="631"/>
        <v>14.258732019520179</v>
      </c>
      <c r="K1400" s="33">
        <f t="shared" si="621"/>
        <v>3.7329273135025125</v>
      </c>
      <c r="L1400" s="33">
        <f t="shared" si="637"/>
        <v>-0.99881396426264901</v>
      </c>
      <c r="M1400" s="33">
        <f t="shared" si="622"/>
        <v>3.0928839221687379</v>
      </c>
      <c r="N1400" s="33">
        <f t="shared" si="638"/>
        <v>4.8689473132619079E-2</v>
      </c>
      <c r="O1400" s="33">
        <f t="shared" si="623"/>
        <v>3.0928839221687379</v>
      </c>
      <c r="P1400" s="33">
        <f t="shared" si="624"/>
        <v>177.20919526413726</v>
      </c>
      <c r="Q1400" s="33">
        <f t="shared" si="632"/>
        <v>0.15530470236991104</v>
      </c>
      <c r="R1400" s="33">
        <f t="shared" si="625"/>
        <v>8.8983039843312977</v>
      </c>
      <c r="S1400" s="33">
        <f t="shared" si="633"/>
        <v>-0.99035396647759844</v>
      </c>
      <c r="T1400" s="33">
        <f t="shared" si="626"/>
        <v>3.0025848754121975</v>
      </c>
      <c r="U1400" s="33">
        <f t="shared" si="634"/>
        <v>-0.13856053219473408</v>
      </c>
      <c r="V1400" s="72">
        <f t="shared" si="627"/>
        <v>3.2806004317673887</v>
      </c>
      <c r="W1400" s="33">
        <f t="shared" si="628"/>
        <v>187.96455900906696</v>
      </c>
      <c r="X1400" s="80">
        <v>0.90833333333333333</v>
      </c>
      <c r="Z1400" s="16">
        <v>176</v>
      </c>
      <c r="AA1400" s="16">
        <v>1</v>
      </c>
      <c r="AB1400" s="16">
        <v>30.72</v>
      </c>
      <c r="AC1400" s="14">
        <f t="shared" si="646"/>
        <v>176.02520000000001</v>
      </c>
      <c r="AD1400" s="16">
        <v>50</v>
      </c>
      <c r="AE1400" s="16">
        <v>2</v>
      </c>
      <c r="AF1400" s="16">
        <v>42.56</v>
      </c>
      <c r="AG1400" s="14">
        <f t="shared" si="647"/>
        <v>50.045155555555553</v>
      </c>
      <c r="AH1400" s="16">
        <v>4</v>
      </c>
      <c r="AI1400" s="16">
        <v>13</v>
      </c>
      <c r="AJ1400" s="16">
        <v>44.4</v>
      </c>
      <c r="AK1400" s="14">
        <f t="shared" si="648"/>
        <v>4.2290000000000001</v>
      </c>
      <c r="AL1400" s="16">
        <v>187</v>
      </c>
      <c r="AM1400" s="16">
        <v>39</v>
      </c>
      <c r="AN1400" s="16">
        <v>33.86</v>
      </c>
      <c r="AO1400" s="16">
        <f t="shared" si="649"/>
        <v>187.65940555555557</v>
      </c>
      <c r="AP1400" s="16">
        <v>35</v>
      </c>
      <c r="AQ1400" s="16">
        <v>46</v>
      </c>
      <c r="AR1400" s="16">
        <v>26.31</v>
      </c>
      <c r="AS1400" s="14">
        <f t="shared" si="650"/>
        <v>35.773975</v>
      </c>
      <c r="AT1400" s="16">
        <v>13</v>
      </c>
      <c r="AU1400" s="16">
        <v>44</v>
      </c>
      <c r="AV1400" s="16">
        <v>28.23</v>
      </c>
      <c r="AW1400" s="14">
        <f t="shared" si="651"/>
        <v>13.741175</v>
      </c>
      <c r="AX1400" s="14">
        <f t="shared" si="643"/>
        <v>11.634205555555553</v>
      </c>
      <c r="AY1400" s="14">
        <f t="shared" si="644"/>
        <v>-14.271180555555553</v>
      </c>
      <c r="AZ1400" s="14">
        <f t="shared" si="645"/>
        <v>142.68262499999997</v>
      </c>
    </row>
    <row r="1401" spans="1:52">
      <c r="A1401" s="11">
        <v>0.90902777777777799</v>
      </c>
      <c r="B1401" s="12">
        <f t="shared" si="639"/>
        <v>21.79999999999999</v>
      </c>
      <c r="C1401" s="12">
        <f t="shared" si="640"/>
        <v>28.516388697297945</v>
      </c>
      <c r="D1401" s="12">
        <f t="shared" si="641"/>
        <v>28.134212041742405</v>
      </c>
      <c r="E1401" s="12">
        <f t="shared" si="642"/>
        <v>28.290212041742404</v>
      </c>
      <c r="F1401" s="12">
        <f t="shared" si="635"/>
        <v>7.4063601932362868</v>
      </c>
      <c r="G1401" s="12">
        <f t="shared" si="629"/>
        <v>0.38526612737909743</v>
      </c>
      <c r="H1401" s="26">
        <f t="shared" si="636"/>
        <v>22.074123088171859</v>
      </c>
      <c r="I1401" s="33">
        <f t="shared" si="630"/>
        <v>14.119444252853501</v>
      </c>
      <c r="J1401" s="50">
        <f t="shared" si="631"/>
        <v>14.275444252853502</v>
      </c>
      <c r="K1401" s="33">
        <f t="shared" si="621"/>
        <v>3.7373025659579331</v>
      </c>
      <c r="L1401" s="33">
        <f t="shared" si="637"/>
        <v>-0.99880929977461974</v>
      </c>
      <c r="M1401" s="33">
        <f t="shared" si="622"/>
        <v>3.0927882153706809</v>
      </c>
      <c r="N1401" s="33">
        <f t="shared" si="638"/>
        <v>4.878506619585566E-2</v>
      </c>
      <c r="O1401" s="33">
        <f t="shared" si="623"/>
        <v>3.0927882153706809</v>
      </c>
      <c r="P1401" s="33">
        <f t="shared" si="624"/>
        <v>177.20371166853789</v>
      </c>
      <c r="Q1401" s="33">
        <f t="shared" si="632"/>
        <v>0.15587307191371833</v>
      </c>
      <c r="R1401" s="33">
        <f t="shared" si="625"/>
        <v>8.930869160395229</v>
      </c>
      <c r="S1401" s="33">
        <f t="shared" si="633"/>
        <v>-0.99022566864640182</v>
      </c>
      <c r="T1401" s="33">
        <f t="shared" si="626"/>
        <v>3.0016619856650442</v>
      </c>
      <c r="U1401" s="33">
        <f t="shared" si="634"/>
        <v>-0.13947446057894017</v>
      </c>
      <c r="V1401" s="72">
        <f t="shared" si="627"/>
        <v>3.2815233215145421</v>
      </c>
      <c r="W1401" s="33">
        <f t="shared" si="628"/>
        <v>188.01743669653476</v>
      </c>
      <c r="X1401" s="80">
        <v>0.90902777777777777</v>
      </c>
      <c r="Z1401" s="16">
        <v>176</v>
      </c>
      <c r="AA1401" s="16">
        <v>1</v>
      </c>
      <c r="AB1401" s="16">
        <v>2.93</v>
      </c>
      <c r="AC1401" s="14">
        <f t="shared" si="646"/>
        <v>176.01748055555555</v>
      </c>
      <c r="AD1401" s="16">
        <v>50</v>
      </c>
      <c r="AE1401" s="16">
        <v>2</v>
      </c>
      <c r="AF1401" s="16">
        <v>1.34</v>
      </c>
      <c r="AG1401" s="14">
        <f t="shared" si="647"/>
        <v>50.033705555555557</v>
      </c>
      <c r="AH1401" s="16">
        <v>4</v>
      </c>
      <c r="AI1401" s="16">
        <v>14</v>
      </c>
      <c r="AJ1401" s="16">
        <v>44.56</v>
      </c>
      <c r="AK1401" s="14">
        <f t="shared" si="648"/>
        <v>4.2457111111111114</v>
      </c>
      <c r="AL1401" s="16">
        <v>187</v>
      </c>
      <c r="AM1401" s="16">
        <v>43</v>
      </c>
      <c r="AN1401" s="16">
        <v>48.94</v>
      </c>
      <c r="AO1401" s="16">
        <f t="shared" si="649"/>
        <v>187.7302611111111</v>
      </c>
      <c r="AP1401" s="16">
        <v>35</v>
      </c>
      <c r="AQ1401" s="16">
        <v>47</v>
      </c>
      <c r="AR1401" s="16">
        <v>45.85</v>
      </c>
      <c r="AS1401" s="14">
        <f t="shared" si="650"/>
        <v>35.796069444444441</v>
      </c>
      <c r="AT1401" s="16">
        <v>13</v>
      </c>
      <c r="AU1401" s="16">
        <v>45</v>
      </c>
      <c r="AV1401" s="16">
        <v>28.4</v>
      </c>
      <c r="AW1401" s="14">
        <f t="shared" si="651"/>
        <v>13.757888888888889</v>
      </c>
      <c r="AX1401" s="14">
        <f t="shared" si="643"/>
        <v>11.712780555555554</v>
      </c>
      <c r="AY1401" s="14">
        <f t="shared" si="644"/>
        <v>-14.237636111111115</v>
      </c>
      <c r="AZ1401" s="14">
        <f t="shared" si="645"/>
        <v>142.68266666666668</v>
      </c>
    </row>
    <row r="1402" spans="1:52">
      <c r="A1402" s="11">
        <v>0.90972222222222199</v>
      </c>
      <c r="B1402" s="12">
        <f t="shared" si="639"/>
        <v>21.81666666666667</v>
      </c>
      <c r="C1402" s="12">
        <f t="shared" si="640"/>
        <v>28.533100930631292</v>
      </c>
      <c r="D1402" s="12">
        <f t="shared" si="641"/>
        <v>28.150924275075731</v>
      </c>
      <c r="E1402" s="12">
        <f t="shared" si="642"/>
        <v>28.30692427507573</v>
      </c>
      <c r="F1402" s="12">
        <f t="shared" si="635"/>
        <v>7.4107354456917074</v>
      </c>
      <c r="G1402" s="12">
        <f t="shared" si="629"/>
        <v>0.38506765568581158</v>
      </c>
      <c r="H1402" s="26">
        <f t="shared" si="636"/>
        <v>22.062751497793759</v>
      </c>
      <c r="I1402" s="33">
        <f t="shared" si="630"/>
        <v>14.136156486186849</v>
      </c>
      <c r="J1402" s="50">
        <f t="shared" si="631"/>
        <v>14.292156486186849</v>
      </c>
      <c r="K1402" s="33">
        <f t="shared" si="621"/>
        <v>3.7416778184133599</v>
      </c>
      <c r="L1402" s="33">
        <f t="shared" si="637"/>
        <v>-0.99880467285144603</v>
      </c>
      <c r="M1402" s="33">
        <f t="shared" si="622"/>
        <v>3.0926934642511501</v>
      </c>
      <c r="N1402" s="33">
        <f t="shared" si="638"/>
        <v>4.8879704276068622E-2</v>
      </c>
      <c r="O1402" s="33">
        <f t="shared" si="623"/>
        <v>3.0926934642511501</v>
      </c>
      <c r="P1402" s="33">
        <f t="shared" si="624"/>
        <v>177.19828282928464</v>
      </c>
      <c r="Q1402" s="33">
        <f t="shared" si="632"/>
        <v>0.15644517316682854</v>
      </c>
      <c r="R1402" s="33">
        <f t="shared" si="625"/>
        <v>8.9636481476525915</v>
      </c>
      <c r="S1402" s="33">
        <f t="shared" si="633"/>
        <v>-0.99009684792123775</v>
      </c>
      <c r="T1402" s="33">
        <f t="shared" si="626"/>
        <v>3.0007413789361994</v>
      </c>
      <c r="U1402" s="33">
        <f t="shared" si="634"/>
        <v>-0.14038600976033744</v>
      </c>
      <c r="V1402" s="72">
        <f t="shared" si="627"/>
        <v>3.2824439282433868</v>
      </c>
      <c r="W1402" s="33">
        <f t="shared" si="628"/>
        <v>188.07018357668892</v>
      </c>
      <c r="X1402" s="80">
        <v>0.90972222222222221</v>
      </c>
      <c r="Z1402" s="16">
        <v>176</v>
      </c>
      <c r="AA1402" s="16">
        <v>0</v>
      </c>
      <c r="AB1402" s="16">
        <v>35.43</v>
      </c>
      <c r="AC1402" s="14">
        <f t="shared" si="646"/>
        <v>176.00984166666666</v>
      </c>
      <c r="AD1402" s="16">
        <v>50</v>
      </c>
      <c r="AE1402" s="16">
        <v>1</v>
      </c>
      <c r="AF1402" s="16">
        <v>20.05</v>
      </c>
      <c r="AG1402" s="14">
        <f t="shared" si="647"/>
        <v>50.022236111111113</v>
      </c>
      <c r="AH1402" s="16">
        <v>4</v>
      </c>
      <c r="AI1402" s="16">
        <v>15</v>
      </c>
      <c r="AJ1402" s="16">
        <v>44.73</v>
      </c>
      <c r="AK1402" s="14">
        <f t="shared" si="648"/>
        <v>4.2624250000000004</v>
      </c>
      <c r="AL1402" s="16">
        <v>187</v>
      </c>
      <c r="AM1402" s="16">
        <v>48</v>
      </c>
      <c r="AN1402" s="16">
        <v>3.75</v>
      </c>
      <c r="AO1402" s="16">
        <f t="shared" si="649"/>
        <v>187.80104166666666</v>
      </c>
      <c r="AP1402" s="16">
        <v>35</v>
      </c>
      <c r="AQ1402" s="16">
        <v>49</v>
      </c>
      <c r="AR1402" s="16">
        <v>6.11</v>
      </c>
      <c r="AS1402" s="14">
        <f t="shared" si="650"/>
        <v>35.818363888888889</v>
      </c>
      <c r="AT1402" s="16">
        <v>13</v>
      </c>
      <c r="AU1402" s="16">
        <v>46</v>
      </c>
      <c r="AV1402" s="16">
        <v>28.56</v>
      </c>
      <c r="AW1402" s="14">
        <f t="shared" si="651"/>
        <v>13.7746</v>
      </c>
      <c r="AX1402" s="14">
        <f t="shared" si="643"/>
        <v>11.791200000000003</v>
      </c>
      <c r="AY1402" s="14">
        <f t="shared" si="644"/>
        <v>-14.203872222222223</v>
      </c>
      <c r="AZ1402" s="14">
        <f t="shared" si="645"/>
        <v>142.68262499999997</v>
      </c>
    </row>
    <row r="1403" spans="1:52">
      <c r="A1403" s="11">
        <v>0.91041666666666698</v>
      </c>
      <c r="B1403" s="12">
        <f t="shared" si="639"/>
        <v>21.833333333333329</v>
      </c>
      <c r="C1403" s="12">
        <f t="shared" si="640"/>
        <v>28.549813163964618</v>
      </c>
      <c r="D1403" s="12">
        <f t="shared" si="641"/>
        <v>28.167636508409078</v>
      </c>
      <c r="E1403" s="12">
        <f t="shared" si="642"/>
        <v>28.323636508409077</v>
      </c>
      <c r="F1403" s="12">
        <f t="shared" si="635"/>
        <v>7.4151106981471342</v>
      </c>
      <c r="G1403" s="12">
        <f t="shared" si="629"/>
        <v>0.38486878731933671</v>
      </c>
      <c r="H1403" s="26">
        <f t="shared" si="636"/>
        <v>22.051357179716089</v>
      </c>
      <c r="I1403" s="33">
        <f t="shared" si="630"/>
        <v>14.152868719520175</v>
      </c>
      <c r="J1403" s="50">
        <f t="shared" si="631"/>
        <v>14.308868719520175</v>
      </c>
      <c r="K1403" s="33">
        <f t="shared" si="621"/>
        <v>3.7460530708687809</v>
      </c>
      <c r="L1403" s="33">
        <f t="shared" si="637"/>
        <v>-0.99880008384355701</v>
      </c>
      <c r="M1403" s="33">
        <f t="shared" si="622"/>
        <v>3.0925996704244429</v>
      </c>
      <c r="N1403" s="33">
        <f t="shared" si="638"/>
        <v>4.8973385773334328E-2</v>
      </c>
      <c r="O1403" s="33">
        <f t="shared" si="623"/>
        <v>3.0925996704244429</v>
      </c>
      <c r="P1403" s="33">
        <f t="shared" si="624"/>
        <v>177.19290883886995</v>
      </c>
      <c r="Q1403" s="33">
        <f t="shared" si="632"/>
        <v>0.15702099637192082</v>
      </c>
      <c r="R1403" s="33">
        <f t="shared" si="625"/>
        <v>8.9966403870500748</v>
      </c>
      <c r="S1403" s="33">
        <f t="shared" si="633"/>
        <v>-0.98996751276509609</v>
      </c>
      <c r="T1403" s="33">
        <f t="shared" si="626"/>
        <v>2.9998230701629236</v>
      </c>
      <c r="U1403" s="33">
        <f t="shared" si="634"/>
        <v>-0.14129516506126247</v>
      </c>
      <c r="V1403" s="72">
        <f t="shared" si="627"/>
        <v>3.2833622370166626</v>
      </c>
      <c r="W1403" s="33">
        <f t="shared" si="628"/>
        <v>188.12279879368745</v>
      </c>
      <c r="X1403" s="80">
        <v>0.91041666666666676</v>
      </c>
      <c r="Z1403" s="16">
        <v>176</v>
      </c>
      <c r="AA1403" s="16">
        <v>0</v>
      </c>
      <c r="AB1403" s="16">
        <v>8.23</v>
      </c>
      <c r="AC1403" s="14">
        <f t="shared" si="646"/>
        <v>176.00228611111112</v>
      </c>
      <c r="AD1403" s="16">
        <v>50</v>
      </c>
      <c r="AE1403" s="16">
        <v>0</v>
      </c>
      <c r="AF1403" s="16">
        <v>38.68</v>
      </c>
      <c r="AG1403" s="14">
        <f t="shared" si="647"/>
        <v>50.010744444444441</v>
      </c>
      <c r="AH1403" s="16">
        <v>4</v>
      </c>
      <c r="AI1403" s="16">
        <v>16</v>
      </c>
      <c r="AJ1403" s="16">
        <v>44.89</v>
      </c>
      <c r="AK1403" s="14">
        <f t="shared" si="648"/>
        <v>4.2791361111111108</v>
      </c>
      <c r="AL1403" s="16">
        <v>187</v>
      </c>
      <c r="AM1403" s="16">
        <v>52</v>
      </c>
      <c r="AN1403" s="16">
        <v>18.28</v>
      </c>
      <c r="AO1403" s="16">
        <f t="shared" si="649"/>
        <v>187.87174444444443</v>
      </c>
      <c r="AP1403" s="16">
        <v>35</v>
      </c>
      <c r="AQ1403" s="16">
        <v>50</v>
      </c>
      <c r="AR1403" s="16">
        <v>27.1</v>
      </c>
      <c r="AS1403" s="14">
        <f t="shared" si="650"/>
        <v>35.84086111111111</v>
      </c>
      <c r="AT1403" s="16">
        <v>13</v>
      </c>
      <c r="AU1403" s="16">
        <v>47</v>
      </c>
      <c r="AV1403" s="16">
        <v>28.73</v>
      </c>
      <c r="AW1403" s="14">
        <f t="shared" si="651"/>
        <v>13.791313888888888</v>
      </c>
      <c r="AX1403" s="14">
        <f t="shared" si="643"/>
        <v>11.869458333333313</v>
      </c>
      <c r="AY1403" s="14">
        <f t="shared" si="644"/>
        <v>-14.169883333333331</v>
      </c>
      <c r="AZ1403" s="14">
        <f t="shared" si="645"/>
        <v>142.68266666666668</v>
      </c>
    </row>
    <row r="1404" spans="1:52">
      <c r="A1404" s="11">
        <v>0.91111111111111098</v>
      </c>
      <c r="B1404" s="12">
        <f t="shared" si="639"/>
        <v>21.850000000000009</v>
      </c>
      <c r="C1404" s="12">
        <f t="shared" si="640"/>
        <v>28.566525397297966</v>
      </c>
      <c r="D1404" s="12">
        <f t="shared" si="641"/>
        <v>28.184348741742397</v>
      </c>
      <c r="E1404" s="12">
        <f t="shared" si="642"/>
        <v>28.340348741742396</v>
      </c>
      <c r="F1404" s="12">
        <f t="shared" si="635"/>
        <v>7.4194859506025539</v>
      </c>
      <c r="G1404" s="12">
        <f t="shared" si="629"/>
        <v>0.38466952617412531</v>
      </c>
      <c r="H1404" s="26">
        <f t="shared" si="636"/>
        <v>22.039940357074535</v>
      </c>
      <c r="I1404" s="33">
        <f t="shared" si="630"/>
        <v>14.169580952853522</v>
      </c>
      <c r="J1404" s="50">
        <f t="shared" si="631"/>
        <v>14.325580952853523</v>
      </c>
      <c r="K1404" s="33">
        <f t="shared" si="621"/>
        <v>3.7504283233242077</v>
      </c>
      <c r="L1404" s="33">
        <f t="shared" si="637"/>
        <v>-0.99879553309826652</v>
      </c>
      <c r="M1404" s="33">
        <f t="shared" si="622"/>
        <v>3.0925068354849552</v>
      </c>
      <c r="N1404" s="33">
        <f t="shared" si="638"/>
        <v>4.9066109107504086E-2</v>
      </c>
      <c r="O1404" s="33">
        <f t="shared" si="623"/>
        <v>3.0925068354849552</v>
      </c>
      <c r="P1404" s="33">
        <f t="shared" si="624"/>
        <v>177.18758978864594</v>
      </c>
      <c r="Q1404" s="33">
        <f t="shared" si="632"/>
        <v>0.15760053171177396</v>
      </c>
      <c r="R1404" s="33">
        <f t="shared" si="625"/>
        <v>9.0298453161023389</v>
      </c>
      <c r="S1404" s="33">
        <f t="shared" si="633"/>
        <v>-0.9898376716737709</v>
      </c>
      <c r="T1404" s="33">
        <f t="shared" si="626"/>
        <v>2.9989070742474899</v>
      </c>
      <c r="U1404" s="33">
        <f t="shared" si="634"/>
        <v>-0.14220191185581219</v>
      </c>
      <c r="V1404" s="72">
        <f t="shared" si="627"/>
        <v>3.2842782329320963</v>
      </c>
      <c r="W1404" s="33">
        <f t="shared" si="628"/>
        <v>188.17528149369303</v>
      </c>
      <c r="X1404" s="80">
        <v>0.91111111111111109</v>
      </c>
      <c r="Z1404" s="16">
        <v>175</v>
      </c>
      <c r="AA1404" s="16">
        <v>59</v>
      </c>
      <c r="AB1404" s="16">
        <v>41.32</v>
      </c>
      <c r="AC1404" s="14">
        <f t="shared" si="646"/>
        <v>175.99481111111112</v>
      </c>
      <c r="AD1404" s="16">
        <v>49</v>
      </c>
      <c r="AE1404" s="16">
        <v>59</v>
      </c>
      <c r="AF1404" s="16">
        <v>57.22</v>
      </c>
      <c r="AG1404" s="14">
        <f t="shared" si="647"/>
        <v>49.999227777777776</v>
      </c>
      <c r="AH1404" s="16">
        <v>4</v>
      </c>
      <c r="AI1404" s="16">
        <v>17</v>
      </c>
      <c r="AJ1404" s="16">
        <v>45.05</v>
      </c>
      <c r="AK1404" s="14">
        <f t="shared" si="648"/>
        <v>4.2958472222222222</v>
      </c>
      <c r="AL1404" s="16">
        <v>187</v>
      </c>
      <c r="AM1404" s="16">
        <v>56</v>
      </c>
      <c r="AN1404" s="16">
        <v>32.53</v>
      </c>
      <c r="AO1404" s="16">
        <f t="shared" si="649"/>
        <v>187.94236944444444</v>
      </c>
      <c r="AP1404" s="16">
        <v>35</v>
      </c>
      <c r="AQ1404" s="16">
        <v>51</v>
      </c>
      <c r="AR1404" s="16">
        <v>48.82</v>
      </c>
      <c r="AS1404" s="14">
        <f t="shared" si="650"/>
        <v>35.86356111111111</v>
      </c>
      <c r="AT1404" s="16">
        <v>13</v>
      </c>
      <c r="AU1404" s="16">
        <v>48</v>
      </c>
      <c r="AV1404" s="16">
        <v>28.89</v>
      </c>
      <c r="AW1404" s="14">
        <f t="shared" si="651"/>
        <v>13.808025000000001</v>
      </c>
      <c r="AX1404" s="14">
        <f t="shared" si="643"/>
        <v>11.947558333333319</v>
      </c>
      <c r="AY1404" s="14">
        <f t="shared" si="644"/>
        <v>-14.135666666666665</v>
      </c>
      <c r="AZ1404" s="14">
        <f t="shared" si="645"/>
        <v>142.68266666666671</v>
      </c>
    </row>
    <row r="1405" spans="1:52">
      <c r="A1405" s="11">
        <v>0.91180555555555598</v>
      </c>
      <c r="B1405" s="12">
        <f t="shared" si="639"/>
        <v>21.866666666666664</v>
      </c>
      <c r="C1405" s="12">
        <f t="shared" si="640"/>
        <v>28.583237630631285</v>
      </c>
      <c r="D1405" s="12">
        <f t="shared" si="641"/>
        <v>28.201060975075745</v>
      </c>
      <c r="E1405" s="12">
        <f t="shared" si="642"/>
        <v>28.357060975075743</v>
      </c>
      <c r="F1405" s="12">
        <f t="shared" si="635"/>
        <v>7.4238612030579816</v>
      </c>
      <c r="G1405" s="12">
        <f t="shared" si="629"/>
        <v>0.38446987615129091</v>
      </c>
      <c r="H1405" s="26">
        <f t="shared" si="636"/>
        <v>22.02850125338643</v>
      </c>
      <c r="I1405" s="33">
        <f t="shared" si="630"/>
        <v>14.186293186186841</v>
      </c>
      <c r="J1405" s="50">
        <f t="shared" si="631"/>
        <v>14.342293186186842</v>
      </c>
      <c r="K1405" s="33">
        <f t="shared" si="621"/>
        <v>3.7548035757796274</v>
      </c>
      <c r="L1405" s="33">
        <f t="shared" si="637"/>
        <v>-0.99879102095975025</v>
      </c>
      <c r="M1405" s="33">
        <f t="shared" si="622"/>
        <v>3.09241496100727</v>
      </c>
      <c r="N1405" s="33">
        <f t="shared" si="638"/>
        <v>4.9157872718212127E-2</v>
      </c>
      <c r="O1405" s="33">
        <f t="shared" si="623"/>
        <v>3.09241496100727</v>
      </c>
      <c r="P1405" s="33">
        <f t="shared" si="624"/>
        <v>177.1823257688296</v>
      </c>
      <c r="Q1405" s="33">
        <f t="shared" si="632"/>
        <v>0.15818376930947192</v>
      </c>
      <c r="R1405" s="33">
        <f t="shared" si="625"/>
        <v>9.0632623689037821</v>
      </c>
      <c r="S1405" s="33">
        <f t="shared" si="633"/>
        <v>-0.98970733317532444</v>
      </c>
      <c r="T1405" s="33">
        <f t="shared" si="626"/>
        <v>2.9979934060571107</v>
      </c>
      <c r="U1405" s="33">
        <f t="shared" si="634"/>
        <v>-0.14310623556989815</v>
      </c>
      <c r="V1405" s="72">
        <f t="shared" si="627"/>
        <v>3.2851919011224755</v>
      </c>
      <c r="W1405" s="33">
        <f t="shared" si="628"/>
        <v>188.22763082487708</v>
      </c>
      <c r="X1405" s="80">
        <v>0.91180555555555554</v>
      </c>
      <c r="Z1405" s="16">
        <v>175</v>
      </c>
      <c r="AA1405" s="16">
        <v>59</v>
      </c>
      <c r="AB1405" s="16">
        <v>14.7</v>
      </c>
      <c r="AC1405" s="14">
        <f t="shared" si="646"/>
        <v>175.98741666666666</v>
      </c>
      <c r="AD1405" s="16">
        <v>49</v>
      </c>
      <c r="AE1405" s="16">
        <v>59</v>
      </c>
      <c r="AF1405" s="16">
        <v>15.7</v>
      </c>
      <c r="AG1405" s="14">
        <f t="shared" si="647"/>
        <v>49.987694444444443</v>
      </c>
      <c r="AH1405" s="16">
        <v>4</v>
      </c>
      <c r="AI1405" s="16">
        <v>18</v>
      </c>
      <c r="AJ1405" s="16">
        <v>45.22</v>
      </c>
      <c r="AK1405" s="14">
        <f t="shared" si="648"/>
        <v>4.3125611111111111</v>
      </c>
      <c r="AL1405" s="16">
        <v>188</v>
      </c>
      <c r="AM1405" s="16">
        <v>0</v>
      </c>
      <c r="AN1405" s="16">
        <v>46.49</v>
      </c>
      <c r="AO1405" s="16">
        <f t="shared" si="649"/>
        <v>188.01291388888887</v>
      </c>
      <c r="AP1405" s="16">
        <v>35</v>
      </c>
      <c r="AQ1405" s="16">
        <v>53</v>
      </c>
      <c r="AR1405" s="16">
        <v>11.26</v>
      </c>
      <c r="AS1405" s="14">
        <f t="shared" si="650"/>
        <v>35.88646111111111</v>
      </c>
      <c r="AT1405" s="16">
        <v>13</v>
      </c>
      <c r="AU1405" s="16">
        <v>49</v>
      </c>
      <c r="AV1405" s="16">
        <v>29.06</v>
      </c>
      <c r="AW1405" s="14">
        <f t="shared" si="651"/>
        <v>13.82473888888889</v>
      </c>
      <c r="AX1405" s="14">
        <f t="shared" si="643"/>
        <v>12.025497222222214</v>
      </c>
      <c r="AY1405" s="14">
        <f t="shared" si="644"/>
        <v>-14.101233333333333</v>
      </c>
      <c r="AZ1405" s="14">
        <f t="shared" si="645"/>
        <v>142.68266666666671</v>
      </c>
    </row>
    <row r="1406" spans="1:52">
      <c r="A1406" s="11">
        <v>0.91249999999999998</v>
      </c>
      <c r="B1406" s="12">
        <f t="shared" si="639"/>
        <v>21.883333333333344</v>
      </c>
      <c r="C1406" s="12">
        <f t="shared" si="640"/>
        <v>28.599949863964632</v>
      </c>
      <c r="D1406" s="12">
        <f t="shared" si="641"/>
        <v>28.217773208409067</v>
      </c>
      <c r="E1406" s="12">
        <f t="shared" si="642"/>
        <v>28.373773208409066</v>
      </c>
      <c r="F1406" s="12">
        <f t="shared" si="635"/>
        <v>7.4282364555134004</v>
      </c>
      <c r="G1406" s="12">
        <f t="shared" si="629"/>
        <v>0.38426984115853025</v>
      </c>
      <c r="H1406" s="26">
        <f t="shared" si="636"/>
        <v>22.017040092546313</v>
      </c>
      <c r="I1406" s="33">
        <f t="shared" si="630"/>
        <v>14.203005419520188</v>
      </c>
      <c r="J1406" s="50">
        <f t="shared" si="631"/>
        <v>14.359005419520189</v>
      </c>
      <c r="K1406" s="33">
        <f t="shared" si="621"/>
        <v>3.7591788282350542</v>
      </c>
      <c r="L1406" s="33">
        <f t="shared" si="637"/>
        <v>-0.99878654776901821</v>
      </c>
      <c r="M1406" s="33">
        <f t="shared" si="622"/>
        <v>3.0923240485460619</v>
      </c>
      <c r="N1406" s="33">
        <f t="shared" si="638"/>
        <v>4.9248675064886095E-2</v>
      </c>
      <c r="O1406" s="33">
        <f t="shared" si="623"/>
        <v>3.0923240485460619</v>
      </c>
      <c r="P1406" s="33">
        <f t="shared" si="624"/>
        <v>177.17711686849722</v>
      </c>
      <c r="Q1406" s="33">
        <f t="shared" si="632"/>
        <v>0.15877069922862252</v>
      </c>
      <c r="R1406" s="33">
        <f t="shared" si="625"/>
        <v>9.0968909761410668</v>
      </c>
      <c r="S1406" s="33">
        <f t="shared" si="633"/>
        <v>-0.98957650582954881</v>
      </c>
      <c r="T1406" s="33">
        <f t="shared" si="626"/>
        <v>2.9970820804238443</v>
      </c>
      <c r="U1406" s="33">
        <f t="shared" si="634"/>
        <v>-0.14400812168131671</v>
      </c>
      <c r="V1406" s="72">
        <f t="shared" si="627"/>
        <v>3.286103226755742</v>
      </c>
      <c r="W1406" s="33">
        <f t="shared" si="628"/>
        <v>188.27984593742536</v>
      </c>
      <c r="X1406" s="80">
        <v>0.91249999999999998</v>
      </c>
      <c r="Z1406" s="16">
        <v>175</v>
      </c>
      <c r="AA1406" s="16">
        <v>58</v>
      </c>
      <c r="AB1406" s="16">
        <v>48.38</v>
      </c>
      <c r="AC1406" s="14">
        <f t="shared" si="646"/>
        <v>175.98010555555555</v>
      </c>
      <c r="AD1406" s="16">
        <v>49</v>
      </c>
      <c r="AE1406" s="16">
        <v>58</v>
      </c>
      <c r="AF1406" s="16">
        <v>34.090000000000003</v>
      </c>
      <c r="AG1406" s="14">
        <f t="shared" si="647"/>
        <v>49.97613611111111</v>
      </c>
      <c r="AH1406" s="16">
        <v>4</v>
      </c>
      <c r="AI1406" s="16">
        <v>19</v>
      </c>
      <c r="AJ1406" s="16">
        <v>45.38</v>
      </c>
      <c r="AK1406" s="14">
        <f t="shared" si="648"/>
        <v>4.3292722222222224</v>
      </c>
      <c r="AL1406" s="16">
        <v>188</v>
      </c>
      <c r="AM1406" s="16">
        <v>5</v>
      </c>
      <c r="AN1406" s="16">
        <v>0.17</v>
      </c>
      <c r="AO1406" s="16">
        <f t="shared" si="649"/>
        <v>188.08338055555555</v>
      </c>
      <c r="AP1406" s="16">
        <v>35</v>
      </c>
      <c r="AQ1406" s="16">
        <v>54</v>
      </c>
      <c r="AR1406" s="16">
        <v>34.42</v>
      </c>
      <c r="AS1406" s="14">
        <f t="shared" si="650"/>
        <v>35.90956111111111</v>
      </c>
      <c r="AT1406" s="16">
        <v>13</v>
      </c>
      <c r="AU1406" s="16">
        <v>50</v>
      </c>
      <c r="AV1406" s="16">
        <v>29.22</v>
      </c>
      <c r="AW1406" s="14">
        <f t="shared" si="651"/>
        <v>13.84145</v>
      </c>
      <c r="AX1406" s="14">
        <f t="shared" si="643"/>
        <v>12.103274999999996</v>
      </c>
      <c r="AY1406" s="14">
        <f t="shared" si="644"/>
        <v>-14.066575</v>
      </c>
      <c r="AZ1406" s="14">
        <f t="shared" si="645"/>
        <v>142.68266666666668</v>
      </c>
    </row>
    <row r="1407" spans="1:52">
      <c r="A1407" s="11">
        <v>0.91319444444444497</v>
      </c>
      <c r="B1407" s="12">
        <f t="shared" si="639"/>
        <v>21.9</v>
      </c>
      <c r="C1407" s="12">
        <f t="shared" si="640"/>
        <v>28.616662097297954</v>
      </c>
      <c r="D1407" s="12">
        <f t="shared" si="641"/>
        <v>28.234485441742414</v>
      </c>
      <c r="E1407" s="12">
        <f t="shared" si="642"/>
        <v>28.390485441742413</v>
      </c>
      <c r="F1407" s="12">
        <f t="shared" si="635"/>
        <v>7.432611707968829</v>
      </c>
      <c r="G1407" s="12">
        <f t="shared" si="629"/>
        <v>0.38406942511003922</v>
      </c>
      <c r="H1407" s="26">
        <f t="shared" si="636"/>
        <v>22.005557098821093</v>
      </c>
      <c r="I1407" s="33">
        <f t="shared" si="630"/>
        <v>14.219717652853511</v>
      </c>
      <c r="J1407" s="50">
        <f t="shared" si="631"/>
        <v>14.375717652853512</v>
      </c>
      <c r="K1407" s="33">
        <f t="shared" si="621"/>
        <v>3.7635540806904748</v>
      </c>
      <c r="L1407" s="33">
        <f t="shared" si="637"/>
        <v>-0.9987821138638926</v>
      </c>
      <c r="M1407" s="33">
        <f t="shared" si="622"/>
        <v>3.0922340996361397</v>
      </c>
      <c r="N1407" s="33">
        <f t="shared" si="638"/>
        <v>4.9338514626754891E-2</v>
      </c>
      <c r="O1407" s="33">
        <f t="shared" si="623"/>
        <v>3.0922340996361397</v>
      </c>
      <c r="P1407" s="33">
        <f t="shared" si="624"/>
        <v>177.17196317558688</v>
      </c>
      <c r="Q1407" s="33">
        <f t="shared" si="632"/>
        <v>0.15936131147356253</v>
      </c>
      <c r="R1407" s="33">
        <f t="shared" si="625"/>
        <v>9.1307305651048747</v>
      </c>
      <c r="S1407" s="33">
        <f t="shared" si="633"/>
        <v>-0.9894451982274286</v>
      </c>
      <c r="T1407" s="33">
        <f t="shared" si="626"/>
        <v>2.996173112144513</v>
      </c>
      <c r="U1407" s="33">
        <f t="shared" si="634"/>
        <v>-0.14490755571979191</v>
      </c>
      <c r="V1407" s="72">
        <f t="shared" si="627"/>
        <v>3.2870121950350732</v>
      </c>
      <c r="W1407" s="33">
        <f t="shared" si="628"/>
        <v>188.33192598354231</v>
      </c>
      <c r="X1407" s="80">
        <v>0.91319444444444453</v>
      </c>
      <c r="Z1407" s="16">
        <v>175</v>
      </c>
      <c r="AA1407" s="16">
        <v>58</v>
      </c>
      <c r="AB1407" s="16">
        <v>22.36</v>
      </c>
      <c r="AC1407" s="14">
        <f t="shared" si="646"/>
        <v>175.97287777777777</v>
      </c>
      <c r="AD1407" s="16">
        <v>49</v>
      </c>
      <c r="AE1407" s="16">
        <v>57</v>
      </c>
      <c r="AF1407" s="16">
        <v>52.41</v>
      </c>
      <c r="AG1407" s="14">
        <f t="shared" si="647"/>
        <v>49.964558333333336</v>
      </c>
      <c r="AH1407" s="16">
        <v>4</v>
      </c>
      <c r="AI1407" s="16">
        <v>20</v>
      </c>
      <c r="AJ1407" s="16">
        <v>45.55</v>
      </c>
      <c r="AK1407" s="14">
        <f t="shared" si="648"/>
        <v>4.3459861111111113</v>
      </c>
      <c r="AL1407" s="16">
        <v>188</v>
      </c>
      <c r="AM1407" s="16">
        <v>9</v>
      </c>
      <c r="AN1407" s="16">
        <v>13.56</v>
      </c>
      <c r="AO1407" s="16">
        <f t="shared" si="649"/>
        <v>188.15376666666666</v>
      </c>
      <c r="AP1407" s="16">
        <v>35</v>
      </c>
      <c r="AQ1407" s="16">
        <v>55</v>
      </c>
      <c r="AR1407" s="16">
        <v>58.31</v>
      </c>
      <c r="AS1407" s="14">
        <f t="shared" si="650"/>
        <v>35.932863888888889</v>
      </c>
      <c r="AT1407" s="16">
        <v>13</v>
      </c>
      <c r="AU1407" s="16">
        <v>51</v>
      </c>
      <c r="AV1407" s="16">
        <v>29.38</v>
      </c>
      <c r="AW1407" s="14">
        <f t="shared" si="651"/>
        <v>13.85816111111111</v>
      </c>
      <c r="AX1407" s="14">
        <f t="shared" si="643"/>
        <v>12.180888888888887</v>
      </c>
      <c r="AY1407" s="14">
        <f t="shared" si="644"/>
        <v>-14.031694444444447</v>
      </c>
      <c r="AZ1407" s="14">
        <f t="shared" si="645"/>
        <v>142.68262499999997</v>
      </c>
    </row>
    <row r="1408" spans="1:52">
      <c r="A1408" s="11">
        <v>0.91388888888888897</v>
      </c>
      <c r="B1408" s="12">
        <f t="shared" si="639"/>
        <v>21.916666666666679</v>
      </c>
      <c r="C1408" s="12">
        <f t="shared" si="640"/>
        <v>28.633374330631302</v>
      </c>
      <c r="D1408" s="12">
        <f t="shared" si="641"/>
        <v>28.251197675075737</v>
      </c>
      <c r="E1408" s="12">
        <f t="shared" si="642"/>
        <v>28.407197675075736</v>
      </c>
      <c r="F1408" s="12">
        <f t="shared" si="635"/>
        <v>7.4369869604242478</v>
      </c>
      <c r="G1408" s="12">
        <f t="shared" si="629"/>
        <v>0.38386863192643539</v>
      </c>
      <c r="H1408" s="26">
        <f t="shared" si="636"/>
        <v>21.994052496845594</v>
      </c>
      <c r="I1408" s="33">
        <f t="shared" si="630"/>
        <v>14.236429886186858</v>
      </c>
      <c r="J1408" s="50">
        <f t="shared" si="631"/>
        <v>14.392429886186859</v>
      </c>
      <c r="K1408" s="33">
        <f t="shared" si="621"/>
        <v>3.7679293331459021</v>
      </c>
      <c r="L1408" s="33">
        <f t="shared" si="637"/>
        <v>-0.99877771957898165</v>
      </c>
      <c r="M1408" s="33">
        <f t="shared" si="622"/>
        <v>3.0921451157923965</v>
      </c>
      <c r="N1408" s="33">
        <f t="shared" si="638"/>
        <v>4.9427389902856451E-2</v>
      </c>
      <c r="O1408" s="33">
        <f t="shared" si="623"/>
        <v>3.0921451157923965</v>
      </c>
      <c r="P1408" s="33">
        <f t="shared" si="624"/>
        <v>177.16686477689555</v>
      </c>
      <c r="Q1408" s="33">
        <f t="shared" si="632"/>
        <v>0.15995559598957712</v>
      </c>
      <c r="R1408" s="33">
        <f t="shared" si="625"/>
        <v>9.1647805597024856</v>
      </c>
      <c r="S1408" s="33">
        <f t="shared" si="633"/>
        <v>-0.98931341899060099</v>
      </c>
      <c r="T1408" s="33">
        <f t="shared" si="626"/>
        <v>2.9952665159806324</v>
      </c>
      <c r="U1408" s="33">
        <f t="shared" si="634"/>
        <v>-0.14580452326703625</v>
      </c>
      <c r="V1408" s="72">
        <f t="shared" si="627"/>
        <v>3.2879187911989538</v>
      </c>
      <c r="W1408" s="33">
        <f t="shared" si="628"/>
        <v>188.38387011745539</v>
      </c>
      <c r="X1408" s="80">
        <v>0.91388888888888886</v>
      </c>
      <c r="Z1408" s="16">
        <v>175</v>
      </c>
      <c r="AA1408" s="16">
        <v>57</v>
      </c>
      <c r="AB1408" s="16">
        <v>56.63</v>
      </c>
      <c r="AC1408" s="14">
        <f t="shared" si="646"/>
        <v>175.96573055555555</v>
      </c>
      <c r="AD1408" s="16">
        <v>49</v>
      </c>
      <c r="AE1408" s="16">
        <v>57</v>
      </c>
      <c r="AF1408" s="16">
        <v>10.66</v>
      </c>
      <c r="AG1408" s="14">
        <f t="shared" si="647"/>
        <v>49.952961111111108</v>
      </c>
      <c r="AH1408" s="16">
        <v>4</v>
      </c>
      <c r="AI1408" s="16">
        <v>21</v>
      </c>
      <c r="AJ1408" s="16">
        <v>45.71</v>
      </c>
      <c r="AK1408" s="14">
        <f t="shared" si="648"/>
        <v>4.3626972222222218</v>
      </c>
      <c r="AL1408" s="16">
        <v>188</v>
      </c>
      <c r="AM1408" s="16">
        <v>13</v>
      </c>
      <c r="AN1408" s="16">
        <v>26.66</v>
      </c>
      <c r="AO1408" s="16">
        <f t="shared" si="649"/>
        <v>188.22407222222222</v>
      </c>
      <c r="AP1408" s="16">
        <v>35</v>
      </c>
      <c r="AQ1408" s="16">
        <v>57</v>
      </c>
      <c r="AR1408" s="16">
        <v>22.92</v>
      </c>
      <c r="AS1408" s="14">
        <f t="shared" si="650"/>
        <v>35.956366666666668</v>
      </c>
      <c r="AT1408" s="16">
        <v>13</v>
      </c>
      <c r="AU1408" s="16">
        <v>52</v>
      </c>
      <c r="AV1408" s="16">
        <v>29.55</v>
      </c>
      <c r="AW1408" s="14">
        <f t="shared" si="651"/>
        <v>13.874874999999999</v>
      </c>
      <c r="AX1408" s="14">
        <f t="shared" si="643"/>
        <v>12.258341666666666</v>
      </c>
      <c r="AY1408" s="14">
        <f t="shared" si="644"/>
        <v>-13.99659444444444</v>
      </c>
      <c r="AZ1408" s="14">
        <f t="shared" si="645"/>
        <v>142.68266666666668</v>
      </c>
    </row>
    <row r="1409" spans="1:52">
      <c r="A1409" s="11">
        <v>0.91458333333333297</v>
      </c>
      <c r="B1409" s="12">
        <f t="shared" si="639"/>
        <v>21.933333333333337</v>
      </c>
      <c r="C1409" s="12">
        <f t="shared" si="640"/>
        <v>28.650086563964624</v>
      </c>
      <c r="D1409" s="12">
        <f t="shared" si="641"/>
        <v>28.267909908409059</v>
      </c>
      <c r="E1409" s="12">
        <f t="shared" si="642"/>
        <v>28.423909908409058</v>
      </c>
      <c r="F1409" s="12">
        <f t="shared" si="635"/>
        <v>7.4413622128796684</v>
      </c>
      <c r="G1409" s="12">
        <f t="shared" si="629"/>
        <v>0.38366746553467396</v>
      </c>
      <c r="H1409" s="26">
        <f t="shared" si="636"/>
        <v>21.982526511617788</v>
      </c>
      <c r="I1409" s="33">
        <f t="shared" si="630"/>
        <v>14.253142119520181</v>
      </c>
      <c r="J1409" s="50">
        <f t="shared" si="631"/>
        <v>14.409142119520181</v>
      </c>
      <c r="K1409" s="33">
        <f t="shared" si="621"/>
        <v>3.7723045856013218</v>
      </c>
      <c r="L1409" s="33">
        <f t="shared" si="637"/>
        <v>-0.99877336524565752</v>
      </c>
      <c r="M1409" s="33">
        <f t="shared" si="622"/>
        <v>3.0920570985098363</v>
      </c>
      <c r="N1409" s="33">
        <f t="shared" si="638"/>
        <v>4.9515299412046583E-2</v>
      </c>
      <c r="O1409" s="33">
        <f t="shared" si="623"/>
        <v>3.0920570985098363</v>
      </c>
      <c r="P1409" s="33">
        <f t="shared" si="624"/>
        <v>177.16182175808063</v>
      </c>
      <c r="Q1409" s="33">
        <f t="shared" si="632"/>
        <v>0.16055354266310556</v>
      </c>
      <c r="R1409" s="33">
        <f t="shared" si="625"/>
        <v>9.1990403804695529</v>
      </c>
      <c r="S1409" s="33">
        <f t="shared" si="633"/>
        <v>-0.98918117677081763</v>
      </c>
      <c r="T1409" s="33">
        <f t="shared" si="626"/>
        <v>2.9943623066583323</v>
      </c>
      <c r="U1409" s="33">
        <f t="shared" si="634"/>
        <v>-0.14669900995678384</v>
      </c>
      <c r="V1409" s="72">
        <f t="shared" si="627"/>
        <v>3.288823000521254</v>
      </c>
      <c r="W1409" s="33">
        <f t="shared" si="628"/>
        <v>188.43567749541958</v>
      </c>
      <c r="X1409" s="80">
        <v>0.9145833333333333</v>
      </c>
      <c r="Z1409" s="16">
        <v>175</v>
      </c>
      <c r="AA1409" s="16">
        <v>57</v>
      </c>
      <c r="AB1409" s="16">
        <v>31.2</v>
      </c>
      <c r="AC1409" s="14">
        <f t="shared" si="646"/>
        <v>175.95866666666666</v>
      </c>
      <c r="AD1409" s="16">
        <v>49</v>
      </c>
      <c r="AE1409" s="16">
        <v>56</v>
      </c>
      <c r="AF1409" s="16">
        <v>28.83</v>
      </c>
      <c r="AG1409" s="14">
        <f t="shared" si="647"/>
        <v>49.941341666666666</v>
      </c>
      <c r="AH1409" s="16">
        <v>4</v>
      </c>
      <c r="AI1409" s="16">
        <v>22</v>
      </c>
      <c r="AJ1409" s="16">
        <v>45.88</v>
      </c>
      <c r="AK1409" s="14">
        <f t="shared" si="648"/>
        <v>4.3794111111111107</v>
      </c>
      <c r="AL1409" s="16">
        <v>188</v>
      </c>
      <c r="AM1409" s="16">
        <v>17</v>
      </c>
      <c r="AN1409" s="16">
        <v>39.47</v>
      </c>
      <c r="AO1409" s="16">
        <f t="shared" si="649"/>
        <v>188.29429722222221</v>
      </c>
      <c r="AP1409" s="16">
        <v>35</v>
      </c>
      <c r="AQ1409" s="16">
        <v>58</v>
      </c>
      <c r="AR1409" s="16">
        <v>48.25</v>
      </c>
      <c r="AS1409" s="14">
        <f t="shared" si="650"/>
        <v>35.980069444444446</v>
      </c>
      <c r="AT1409" s="16">
        <v>13</v>
      </c>
      <c r="AU1409" s="16">
        <v>53</v>
      </c>
      <c r="AV1409" s="16">
        <v>29.71</v>
      </c>
      <c r="AW1409" s="14">
        <f t="shared" si="651"/>
        <v>13.891586111111112</v>
      </c>
      <c r="AX1409" s="14">
        <f t="shared" si="643"/>
        <v>12.335630555555554</v>
      </c>
      <c r="AY1409" s="14">
        <f t="shared" si="644"/>
        <v>-13.96127222222222</v>
      </c>
      <c r="AZ1409" s="14">
        <f t="shared" si="645"/>
        <v>142.682625</v>
      </c>
    </row>
    <row r="1410" spans="1:52">
      <c r="A1410" s="11">
        <v>0.91527777777777797</v>
      </c>
      <c r="B1410" s="12">
        <f t="shared" si="639"/>
        <v>21.949999999999992</v>
      </c>
      <c r="C1410" s="12">
        <f t="shared" si="640"/>
        <v>28.666798797297947</v>
      </c>
      <c r="D1410" s="12">
        <f t="shared" si="641"/>
        <v>28.284622141742407</v>
      </c>
      <c r="E1410" s="12">
        <f t="shared" si="642"/>
        <v>28.440622141742406</v>
      </c>
      <c r="F1410" s="12">
        <f t="shared" si="635"/>
        <v>7.4457374653350961</v>
      </c>
      <c r="G1410" s="12">
        <f t="shared" si="629"/>
        <v>0.38346592986796851</v>
      </c>
      <c r="H1410" s="26">
        <f t="shared" si="636"/>
        <v>21.970979368494213</v>
      </c>
      <c r="I1410" s="33">
        <f t="shared" si="630"/>
        <v>14.269854352853503</v>
      </c>
      <c r="J1410" s="50">
        <f t="shared" si="631"/>
        <v>14.425854352853504</v>
      </c>
      <c r="K1410" s="33">
        <f t="shared" si="621"/>
        <v>3.7766798380567423</v>
      </c>
      <c r="L1410" s="33">
        <f t="shared" si="637"/>
        <v>-0.99876905119203063</v>
      </c>
      <c r="M1410" s="33">
        <f t="shared" si="622"/>
        <v>3.0919700492635345</v>
      </c>
      <c r="N1410" s="33">
        <f t="shared" si="638"/>
        <v>4.9602241693004909E-2</v>
      </c>
      <c r="O1410" s="33">
        <f t="shared" si="623"/>
        <v>3.0919700492635345</v>
      </c>
      <c r="P1410" s="33">
        <f t="shared" si="624"/>
        <v>177.15683420365775</v>
      </c>
      <c r="Q1410" s="33">
        <f t="shared" si="632"/>
        <v>0.16115514132196052</v>
      </c>
      <c r="R1410" s="33">
        <f t="shared" si="625"/>
        <v>9.2335094445826709</v>
      </c>
      <c r="S1410" s="33">
        <f t="shared" si="633"/>
        <v>-0.98904848024940295</v>
      </c>
      <c r="T1410" s="33">
        <f t="shared" si="626"/>
        <v>2.9934604988682807</v>
      </c>
      <c r="U1410" s="33">
        <f t="shared" si="634"/>
        <v>-0.14759100147484031</v>
      </c>
      <c r="V1410" s="72">
        <f t="shared" si="627"/>
        <v>3.2897248083113055</v>
      </c>
      <c r="W1410" s="33">
        <f t="shared" si="628"/>
        <v>188.48734727572156</v>
      </c>
      <c r="X1410" s="80">
        <v>0.91527777777777775</v>
      </c>
      <c r="Z1410" s="16">
        <v>175</v>
      </c>
      <c r="AA1410" s="16">
        <v>57</v>
      </c>
      <c r="AB1410" s="16">
        <v>6.07</v>
      </c>
      <c r="AC1410" s="14">
        <f t="shared" si="646"/>
        <v>175.95168611111112</v>
      </c>
      <c r="AD1410" s="16">
        <v>49</v>
      </c>
      <c r="AE1410" s="16">
        <v>55</v>
      </c>
      <c r="AF1410" s="16">
        <v>46.93</v>
      </c>
      <c r="AG1410" s="14">
        <f t="shared" si="647"/>
        <v>49.929702777777777</v>
      </c>
      <c r="AH1410" s="16">
        <v>4</v>
      </c>
      <c r="AI1410" s="16">
        <v>23</v>
      </c>
      <c r="AJ1410" s="16">
        <v>46.04</v>
      </c>
      <c r="AK1410" s="14">
        <f t="shared" si="648"/>
        <v>4.396122222222222</v>
      </c>
      <c r="AL1410" s="16">
        <v>188</v>
      </c>
      <c r="AM1410" s="16">
        <v>21</v>
      </c>
      <c r="AN1410" s="16">
        <v>51.97</v>
      </c>
      <c r="AO1410" s="16">
        <f t="shared" si="649"/>
        <v>188.3644361111111</v>
      </c>
      <c r="AP1410" s="16">
        <v>36</v>
      </c>
      <c r="AQ1410" s="16">
        <v>0</v>
      </c>
      <c r="AR1410" s="16">
        <v>14.3</v>
      </c>
      <c r="AS1410" s="14">
        <f t="shared" si="650"/>
        <v>36.003972222222224</v>
      </c>
      <c r="AT1410" s="16">
        <v>13</v>
      </c>
      <c r="AU1410" s="16">
        <v>54</v>
      </c>
      <c r="AV1410" s="16">
        <v>29.88</v>
      </c>
      <c r="AW1410" s="14">
        <f t="shared" si="651"/>
        <v>13.908300000000001</v>
      </c>
      <c r="AX1410" s="14">
        <f t="shared" si="643"/>
        <v>12.412749999999988</v>
      </c>
      <c r="AY1410" s="14">
        <f t="shared" si="644"/>
        <v>-13.925730555555553</v>
      </c>
      <c r="AZ1410" s="14">
        <f t="shared" si="645"/>
        <v>142.68266666666671</v>
      </c>
    </row>
    <row r="1411" spans="1:52">
      <c r="A1411" s="11">
        <v>0.91597222222222197</v>
      </c>
      <c r="B1411" s="12">
        <f t="shared" si="639"/>
        <v>21.966666666666672</v>
      </c>
      <c r="C1411" s="12">
        <f t="shared" si="640"/>
        <v>28.683511030631294</v>
      </c>
      <c r="D1411" s="12">
        <f t="shared" si="641"/>
        <v>28.301334375075729</v>
      </c>
      <c r="E1411" s="12">
        <f t="shared" si="642"/>
        <v>28.457334375075728</v>
      </c>
      <c r="F1411" s="12">
        <f t="shared" si="635"/>
        <v>7.4501127177905158</v>
      </c>
      <c r="G1411" s="12">
        <f t="shared" si="629"/>
        <v>0.3832640288657107</v>
      </c>
      <c r="H1411" s="26">
        <f t="shared" si="636"/>
        <v>21.959411293185379</v>
      </c>
      <c r="I1411" s="33">
        <f t="shared" si="630"/>
        <v>14.286566586186851</v>
      </c>
      <c r="J1411" s="50">
        <f t="shared" si="631"/>
        <v>14.442566586186851</v>
      </c>
      <c r="K1411" s="33">
        <f t="shared" si="621"/>
        <v>3.7810550905121691</v>
      </c>
      <c r="L1411" s="33">
        <f t="shared" si="637"/>
        <v>-0.99876477774292749</v>
      </c>
      <c r="M1411" s="33">
        <f t="shared" si="622"/>
        <v>3.0918839695086442</v>
      </c>
      <c r="N1411" s="33">
        <f t="shared" si="638"/>
        <v>4.9688215304242798E-2</v>
      </c>
      <c r="O1411" s="33">
        <f t="shared" si="623"/>
        <v>3.0918839695086442</v>
      </c>
      <c r="P1411" s="33">
        <f t="shared" si="624"/>
        <v>177.15190219700102</v>
      </c>
      <c r="Q1411" s="33">
        <f t="shared" si="632"/>
        <v>0.16176038173553753</v>
      </c>
      <c r="R1411" s="33">
        <f t="shared" si="625"/>
        <v>9.268187165871387</v>
      </c>
      <c r="S1411" s="33">
        <f t="shared" si="633"/>
        <v>-0.98891533813671451</v>
      </c>
      <c r="T1411" s="33">
        <f t="shared" si="626"/>
        <v>2.9925611072656206</v>
      </c>
      <c r="U1411" s="33">
        <f t="shared" si="634"/>
        <v>-0.14848048355911192</v>
      </c>
      <c r="V1411" s="72">
        <f t="shared" si="627"/>
        <v>3.2906241999139656</v>
      </c>
      <c r="W1411" s="33">
        <f t="shared" si="628"/>
        <v>188.5388786186835</v>
      </c>
      <c r="X1411" s="80">
        <v>0.9159722222222223</v>
      </c>
      <c r="Z1411" s="16">
        <v>175</v>
      </c>
      <c r="AA1411" s="16">
        <v>56</v>
      </c>
      <c r="AB1411" s="16">
        <v>41.23</v>
      </c>
      <c r="AC1411" s="14">
        <f t="shared" si="646"/>
        <v>175.94478611111111</v>
      </c>
      <c r="AD1411" s="16">
        <v>49</v>
      </c>
      <c r="AE1411" s="16">
        <v>55</v>
      </c>
      <c r="AF1411" s="16">
        <v>4.96</v>
      </c>
      <c r="AG1411" s="14">
        <f t="shared" si="647"/>
        <v>49.918044444444448</v>
      </c>
      <c r="AH1411" s="16">
        <v>4</v>
      </c>
      <c r="AI1411" s="16">
        <v>24</v>
      </c>
      <c r="AJ1411" s="16">
        <v>46.21</v>
      </c>
      <c r="AK1411" s="14">
        <f t="shared" si="648"/>
        <v>4.412836111111111</v>
      </c>
      <c r="AL1411" s="16">
        <v>188</v>
      </c>
      <c r="AM1411" s="16">
        <v>26</v>
      </c>
      <c r="AN1411" s="16">
        <v>4.18</v>
      </c>
      <c r="AO1411" s="16">
        <f t="shared" si="649"/>
        <v>188.43449444444445</v>
      </c>
      <c r="AP1411" s="16">
        <v>36</v>
      </c>
      <c r="AQ1411" s="16">
        <v>1</v>
      </c>
      <c r="AR1411" s="16">
        <v>41.07</v>
      </c>
      <c r="AS1411" s="14">
        <f t="shared" si="650"/>
        <v>36.028075000000001</v>
      </c>
      <c r="AT1411" s="16">
        <v>13</v>
      </c>
      <c r="AU1411" s="16">
        <v>55</v>
      </c>
      <c r="AV1411" s="16">
        <v>30.04</v>
      </c>
      <c r="AW1411" s="14">
        <f t="shared" si="651"/>
        <v>13.925011111111111</v>
      </c>
      <c r="AX1411" s="14">
        <f t="shared" si="643"/>
        <v>12.48970833333334</v>
      </c>
      <c r="AY1411" s="14">
        <f t="shared" si="644"/>
        <v>-13.889969444444446</v>
      </c>
      <c r="AZ1411" s="14">
        <f t="shared" si="645"/>
        <v>142.68262499999997</v>
      </c>
    </row>
    <row r="1412" spans="1:52">
      <c r="A1412" s="11">
        <v>0.91666666666666696</v>
      </c>
      <c r="B1412" s="12">
        <f t="shared" si="639"/>
        <v>21.983333333333327</v>
      </c>
      <c r="C1412" s="12">
        <f t="shared" si="640"/>
        <v>28.700223263964617</v>
      </c>
      <c r="D1412" s="12">
        <f t="shared" si="641"/>
        <v>28.318046608409077</v>
      </c>
      <c r="E1412" s="12">
        <f t="shared" si="642"/>
        <v>28.474046608409076</v>
      </c>
      <c r="F1412" s="12">
        <f t="shared" si="635"/>
        <v>7.4544879702459426</v>
      </c>
      <c r="G1412" s="12">
        <f t="shared" si="629"/>
        <v>0.38306176647338708</v>
      </c>
      <c r="H1412" s="26">
        <f t="shared" si="636"/>
        <v>21.947822511751017</v>
      </c>
      <c r="I1412" s="33">
        <f t="shared" si="630"/>
        <v>14.303278819520173</v>
      </c>
      <c r="J1412" s="50">
        <f t="shared" si="631"/>
        <v>14.459278819520174</v>
      </c>
      <c r="K1412" s="33">
        <f t="shared" si="621"/>
        <v>3.7854303429675893</v>
      </c>
      <c r="L1412" s="33">
        <f t="shared" si="637"/>
        <v>-0.99876054521986779</v>
      </c>
      <c r="M1412" s="33">
        <f t="shared" si="622"/>
        <v>3.091798860680401</v>
      </c>
      <c r="N1412" s="33">
        <f t="shared" si="638"/>
        <v>4.9773218824108671E-2</v>
      </c>
      <c r="O1412" s="33">
        <f t="shared" si="623"/>
        <v>3.091798860680401</v>
      </c>
      <c r="P1412" s="33">
        <f t="shared" si="624"/>
        <v>177.1470258203434</v>
      </c>
      <c r="Q1412" s="33">
        <f t="shared" si="632"/>
        <v>0.16236925361502616</v>
      </c>
      <c r="R1412" s="33">
        <f t="shared" si="625"/>
        <v>9.3030729548302826</v>
      </c>
      <c r="S1412" s="33">
        <f t="shared" si="633"/>
        <v>-0.98878175917160127</v>
      </c>
      <c r="T1412" s="33">
        <f t="shared" si="626"/>
        <v>2.9916641464698928</v>
      </c>
      <c r="U1412" s="33">
        <f t="shared" si="634"/>
        <v>-0.14936744199963212</v>
      </c>
      <c r="V1412" s="72">
        <f t="shared" si="627"/>
        <v>3.2915211607096935</v>
      </c>
      <c r="W1412" s="33">
        <f t="shared" si="628"/>
        <v>188.5902706866674</v>
      </c>
      <c r="X1412" s="80">
        <v>0.91666666666666663</v>
      </c>
      <c r="Z1412" s="16">
        <v>175</v>
      </c>
      <c r="AA1412" s="16">
        <v>56</v>
      </c>
      <c r="AB1412" s="16">
        <v>16.690000000000001</v>
      </c>
      <c r="AC1412" s="14">
        <f t="shared" si="646"/>
        <v>175.93796944444443</v>
      </c>
      <c r="AD1412" s="16">
        <v>49</v>
      </c>
      <c r="AE1412" s="16">
        <v>54</v>
      </c>
      <c r="AF1412" s="16">
        <v>22.92</v>
      </c>
      <c r="AG1412" s="14">
        <f t="shared" si="647"/>
        <v>49.906366666666663</v>
      </c>
      <c r="AH1412" s="16">
        <v>4</v>
      </c>
      <c r="AI1412" s="16">
        <v>25</v>
      </c>
      <c r="AJ1412" s="16">
        <v>46.37</v>
      </c>
      <c r="AK1412" s="14">
        <f t="shared" si="648"/>
        <v>4.4295472222222223</v>
      </c>
      <c r="AL1412" s="16">
        <v>188</v>
      </c>
      <c r="AM1412" s="16">
        <v>30</v>
      </c>
      <c r="AN1412" s="16">
        <v>16.09</v>
      </c>
      <c r="AO1412" s="16">
        <f t="shared" si="649"/>
        <v>188.50446944444445</v>
      </c>
      <c r="AP1412" s="16">
        <v>36</v>
      </c>
      <c r="AQ1412" s="16">
        <v>3</v>
      </c>
      <c r="AR1412" s="16">
        <v>8.5500000000000007</v>
      </c>
      <c r="AS1412" s="14">
        <f t="shared" si="650"/>
        <v>36.052374999999998</v>
      </c>
      <c r="AT1412" s="16">
        <v>13</v>
      </c>
      <c r="AU1412" s="16">
        <v>56</v>
      </c>
      <c r="AV1412" s="16">
        <v>30.2</v>
      </c>
      <c r="AW1412" s="14">
        <f t="shared" si="651"/>
        <v>13.941722222222221</v>
      </c>
      <c r="AX1412" s="14">
        <f t="shared" si="643"/>
        <v>12.566500000000019</v>
      </c>
      <c r="AY1412" s="14">
        <f t="shared" si="644"/>
        <v>-13.853991666666666</v>
      </c>
      <c r="AZ1412" s="14">
        <f t="shared" si="645"/>
        <v>142.68262499999997</v>
      </c>
    </row>
    <row r="1413" spans="1:52">
      <c r="A1413" s="11">
        <v>0.91736111111111096</v>
      </c>
      <c r="B1413" s="12">
        <f t="shared" si="639"/>
        <v>22.000000000000007</v>
      </c>
      <c r="C1413" s="12">
        <f t="shared" si="640"/>
        <v>28.716935497297964</v>
      </c>
      <c r="D1413" s="12">
        <f t="shared" si="641"/>
        <v>28.334758841742396</v>
      </c>
      <c r="E1413" s="12">
        <f t="shared" si="642"/>
        <v>28.490758841742394</v>
      </c>
      <c r="F1413" s="12">
        <f t="shared" si="635"/>
        <v>7.4588632227013631</v>
      </c>
      <c r="G1413" s="12">
        <f t="shared" si="629"/>
        <v>0.38285914664250026</v>
      </c>
      <c r="H1413" s="26">
        <f t="shared" si="636"/>
        <v>21.93621325059555</v>
      </c>
      <c r="I1413" s="33">
        <f t="shared" si="630"/>
        <v>14.319991052853521</v>
      </c>
      <c r="J1413" s="50">
        <f t="shared" si="631"/>
        <v>14.475991052853521</v>
      </c>
      <c r="K1413" s="33">
        <f t="shared" si="621"/>
        <v>3.7898055954230161</v>
      </c>
      <c r="L1413" s="33">
        <f t="shared" si="637"/>
        <v>-0.99875635394104056</v>
      </c>
      <c r="M1413" s="33">
        <f t="shared" si="622"/>
        <v>3.0917147241940768</v>
      </c>
      <c r="N1413" s="33">
        <f t="shared" si="638"/>
        <v>4.9857250850794968E-2</v>
      </c>
      <c r="O1413" s="33">
        <f t="shared" si="623"/>
        <v>3.0917147241940768</v>
      </c>
      <c r="P1413" s="33">
        <f t="shared" si="624"/>
        <v>177.14220515477396</v>
      </c>
      <c r="Q1413" s="33">
        <f t="shared" si="632"/>
        <v>0.1629817466136291</v>
      </c>
      <c r="R1413" s="33">
        <f t="shared" si="625"/>
        <v>9.3381662186315442</v>
      </c>
      <c r="S1413" s="33">
        <f t="shared" si="633"/>
        <v>-0.98864775212086176</v>
      </c>
      <c r="T1413" s="33">
        <f t="shared" si="626"/>
        <v>2.9907696310649814</v>
      </c>
      <c r="U1413" s="33">
        <f t="shared" si="634"/>
        <v>-0.15025186263859544</v>
      </c>
      <c r="V1413" s="72">
        <f t="shared" si="627"/>
        <v>3.2924156761146048</v>
      </c>
      <c r="W1413" s="33">
        <f t="shared" si="628"/>
        <v>188.64152264407826</v>
      </c>
      <c r="X1413" s="80">
        <v>0.91736111111111107</v>
      </c>
      <c r="Z1413" s="16">
        <v>175</v>
      </c>
      <c r="AA1413" s="16">
        <v>55</v>
      </c>
      <c r="AB1413" s="16">
        <v>52.44</v>
      </c>
      <c r="AC1413" s="14">
        <f t="shared" si="646"/>
        <v>175.93123333333332</v>
      </c>
      <c r="AD1413" s="16">
        <v>49</v>
      </c>
      <c r="AE1413" s="16">
        <v>53</v>
      </c>
      <c r="AF1413" s="16">
        <v>40.799999999999997</v>
      </c>
      <c r="AG1413" s="14">
        <f t="shared" si="647"/>
        <v>49.894666666666666</v>
      </c>
      <c r="AH1413" s="16">
        <v>4</v>
      </c>
      <c r="AI1413" s="16">
        <v>26</v>
      </c>
      <c r="AJ1413" s="16">
        <v>46.54</v>
      </c>
      <c r="AK1413" s="14">
        <f t="shared" si="648"/>
        <v>4.4462611111111112</v>
      </c>
      <c r="AL1413" s="16">
        <v>188</v>
      </c>
      <c r="AM1413" s="16">
        <v>34</v>
      </c>
      <c r="AN1413" s="16">
        <v>27.69</v>
      </c>
      <c r="AO1413" s="16">
        <f t="shared" si="649"/>
        <v>188.57435833333332</v>
      </c>
      <c r="AP1413" s="16">
        <v>36</v>
      </c>
      <c r="AQ1413" s="16">
        <v>4</v>
      </c>
      <c r="AR1413" s="16">
        <v>36.76</v>
      </c>
      <c r="AS1413" s="14">
        <f t="shared" si="650"/>
        <v>36.076877777777774</v>
      </c>
      <c r="AT1413" s="16">
        <v>13</v>
      </c>
      <c r="AU1413" s="16">
        <v>57</v>
      </c>
      <c r="AV1413" s="16">
        <v>30.37</v>
      </c>
      <c r="AW1413" s="14">
        <f t="shared" si="651"/>
        <v>13.95843611111111</v>
      </c>
      <c r="AX1413" s="14">
        <f t="shared" si="643"/>
        <v>12.643124999999998</v>
      </c>
      <c r="AY1413" s="14">
        <f t="shared" si="644"/>
        <v>-13.817788888888892</v>
      </c>
      <c r="AZ1413" s="14">
        <f t="shared" si="645"/>
        <v>142.68262499999997</v>
      </c>
    </row>
    <row r="1414" spans="1:52">
      <c r="A1414" s="11">
        <v>0.91805555555555596</v>
      </c>
      <c r="B1414" s="12">
        <f t="shared" si="639"/>
        <v>22.016666666666662</v>
      </c>
      <c r="C1414" s="12">
        <f t="shared" si="640"/>
        <v>28.733647730631283</v>
      </c>
      <c r="D1414" s="12">
        <f t="shared" si="641"/>
        <v>28.351471075075743</v>
      </c>
      <c r="E1414" s="12">
        <f t="shared" si="642"/>
        <v>28.507471075075742</v>
      </c>
      <c r="F1414" s="12">
        <f t="shared" si="635"/>
        <v>7.46323847515679</v>
      </c>
      <c r="G1414" s="12">
        <f t="shared" si="629"/>
        <v>0.38265617333048607</v>
      </c>
      <c r="H1414" s="26">
        <f t="shared" si="636"/>
        <v>21.92458373646334</v>
      </c>
      <c r="I1414" s="33">
        <f t="shared" si="630"/>
        <v>14.33670328618684</v>
      </c>
      <c r="J1414" s="50">
        <f t="shared" si="631"/>
        <v>14.49270328618684</v>
      </c>
      <c r="K1414" s="33">
        <f t="shared" si="621"/>
        <v>3.7941808478784362</v>
      </c>
      <c r="L1414" s="33">
        <f t="shared" si="637"/>
        <v>-0.9987522042212823</v>
      </c>
      <c r="M1414" s="33">
        <f t="shared" si="622"/>
        <v>3.091631561444995</v>
      </c>
      <c r="N1414" s="33">
        <f t="shared" si="638"/>
        <v>4.9940310002342531E-2</v>
      </c>
      <c r="O1414" s="33">
        <f t="shared" si="623"/>
        <v>3.091631561444995</v>
      </c>
      <c r="P1414" s="33">
        <f t="shared" si="624"/>
        <v>177.13744028023885</v>
      </c>
      <c r="Q1414" s="33">
        <f t="shared" si="632"/>
        <v>0.16359785032676838</v>
      </c>
      <c r="R1414" s="33">
        <f t="shared" si="625"/>
        <v>9.3734663611367637</v>
      </c>
      <c r="S1414" s="33">
        <f t="shared" si="633"/>
        <v>-0.98851332577870199</v>
      </c>
      <c r="T1414" s="33">
        <f t="shared" si="626"/>
        <v>2.9898775755990417</v>
      </c>
      <c r="U1414" s="33">
        <f t="shared" si="634"/>
        <v>-0.15113373137036656</v>
      </c>
      <c r="V1414" s="72">
        <f t="shared" si="627"/>
        <v>3.2933077315805446</v>
      </c>
      <c r="W1414" s="33">
        <f t="shared" si="628"/>
        <v>188.69263365736816</v>
      </c>
      <c r="X1414" s="80">
        <v>0.91805555555555562</v>
      </c>
      <c r="Z1414" s="16">
        <v>175</v>
      </c>
      <c r="AA1414" s="16">
        <v>55</v>
      </c>
      <c r="AB1414" s="16">
        <v>28.5</v>
      </c>
      <c r="AC1414" s="14">
        <f t="shared" si="646"/>
        <v>175.92458333333335</v>
      </c>
      <c r="AD1414" s="16">
        <v>49</v>
      </c>
      <c r="AE1414" s="16">
        <v>52</v>
      </c>
      <c r="AF1414" s="16">
        <v>58.62</v>
      </c>
      <c r="AG1414" s="14">
        <f t="shared" si="647"/>
        <v>49.882950000000001</v>
      </c>
      <c r="AH1414" s="16">
        <v>4</v>
      </c>
      <c r="AI1414" s="16">
        <v>27</v>
      </c>
      <c r="AJ1414" s="16">
        <v>46.7</v>
      </c>
      <c r="AK1414" s="14">
        <f t="shared" si="648"/>
        <v>4.4629722222222226</v>
      </c>
      <c r="AL1414" s="16">
        <v>188</v>
      </c>
      <c r="AM1414" s="16">
        <v>38</v>
      </c>
      <c r="AN1414" s="16">
        <v>38.99</v>
      </c>
      <c r="AO1414" s="16">
        <f t="shared" si="649"/>
        <v>188.6441638888889</v>
      </c>
      <c r="AP1414" s="16">
        <v>36</v>
      </c>
      <c r="AQ1414" s="16">
        <v>6</v>
      </c>
      <c r="AR1414" s="16">
        <v>5.68</v>
      </c>
      <c r="AS1414" s="14">
        <f t="shared" si="650"/>
        <v>36.101577777777777</v>
      </c>
      <c r="AT1414" s="16">
        <v>13</v>
      </c>
      <c r="AU1414" s="16">
        <v>58</v>
      </c>
      <c r="AV1414" s="16">
        <v>30.53</v>
      </c>
      <c r="AW1414" s="14">
        <f t="shared" si="651"/>
        <v>13.975147222222223</v>
      </c>
      <c r="AX1414" s="14">
        <f t="shared" si="643"/>
        <v>12.719580555555552</v>
      </c>
      <c r="AY1414" s="14">
        <f t="shared" si="644"/>
        <v>-13.781372222222224</v>
      </c>
      <c r="AZ1414" s="14">
        <f t="shared" si="645"/>
        <v>142.68262499999997</v>
      </c>
    </row>
    <row r="1415" spans="1:52">
      <c r="A1415" s="11">
        <v>0.91874999999999996</v>
      </c>
      <c r="B1415" s="12">
        <f t="shared" si="639"/>
        <v>22.033333333333342</v>
      </c>
      <c r="C1415" s="12">
        <f t="shared" si="640"/>
        <v>28.75035996396463</v>
      </c>
      <c r="D1415" s="12">
        <f t="shared" si="641"/>
        <v>28.368183308409066</v>
      </c>
      <c r="E1415" s="12">
        <f t="shared" si="642"/>
        <v>28.524183308409064</v>
      </c>
      <c r="F1415" s="12">
        <f t="shared" si="635"/>
        <v>7.4676137276122097</v>
      </c>
      <c r="G1415" s="12">
        <f t="shared" si="629"/>
        <v>0.38245285050063405</v>
      </c>
      <c r="H1415" s="26">
        <f t="shared" si="636"/>
        <v>21.912934196434165</v>
      </c>
      <c r="I1415" s="33">
        <f t="shared" si="630"/>
        <v>14.353415519520187</v>
      </c>
      <c r="J1415" s="50">
        <f t="shared" si="631"/>
        <v>14.509415519520187</v>
      </c>
      <c r="K1415" s="33">
        <f t="shared" si="621"/>
        <v>3.7985561003338626</v>
      </c>
      <c r="L1415" s="33">
        <f t="shared" si="637"/>
        <v>-0.99874809637205486</v>
      </c>
      <c r="M1415" s="33">
        <f t="shared" si="622"/>
        <v>3.0915493738085469</v>
      </c>
      <c r="N1415" s="33">
        <f t="shared" si="638"/>
        <v>5.0022394916646368E-2</v>
      </c>
      <c r="O1415" s="33">
        <f t="shared" si="623"/>
        <v>3.0915493738085469</v>
      </c>
      <c r="P1415" s="33">
        <f t="shared" si="624"/>
        <v>177.13273127554223</v>
      </c>
      <c r="Q1415" s="33">
        <f t="shared" si="632"/>
        <v>0.16421755429230572</v>
      </c>
      <c r="R1415" s="33">
        <f t="shared" si="625"/>
        <v>9.408972782909574</v>
      </c>
      <c r="S1415" s="33">
        <f t="shared" si="633"/>
        <v>-0.98837848896619229</v>
      </c>
      <c r="T1415" s="33">
        <f t="shared" si="626"/>
        <v>2.9889879945844466</v>
      </c>
      <c r="U1415" s="33">
        <f t="shared" si="634"/>
        <v>-0.15201303414150605</v>
      </c>
      <c r="V1415" s="72">
        <f t="shared" si="627"/>
        <v>3.2941973125951396</v>
      </c>
      <c r="W1415" s="33">
        <f t="shared" si="628"/>
        <v>188.74360289503946</v>
      </c>
      <c r="X1415" s="80">
        <v>0.91875000000000007</v>
      </c>
      <c r="Z1415" s="16">
        <v>175</v>
      </c>
      <c r="AA1415" s="16">
        <v>55</v>
      </c>
      <c r="AB1415" s="16">
        <v>4.8499999999999996</v>
      </c>
      <c r="AC1415" s="14">
        <f t="shared" si="646"/>
        <v>175.91801388888888</v>
      </c>
      <c r="AD1415" s="16">
        <v>49</v>
      </c>
      <c r="AE1415" s="16">
        <v>52</v>
      </c>
      <c r="AF1415" s="16">
        <v>16.37</v>
      </c>
      <c r="AG1415" s="14">
        <f t="shared" si="647"/>
        <v>49.871213888888889</v>
      </c>
      <c r="AH1415" s="16">
        <v>4</v>
      </c>
      <c r="AI1415" s="16">
        <v>28</v>
      </c>
      <c r="AJ1415" s="16">
        <v>46.87</v>
      </c>
      <c r="AK1415" s="14">
        <f t="shared" si="648"/>
        <v>4.4796861111111115</v>
      </c>
      <c r="AL1415" s="16">
        <v>188</v>
      </c>
      <c r="AM1415" s="16">
        <v>42</v>
      </c>
      <c r="AN1415" s="16">
        <v>49.97</v>
      </c>
      <c r="AO1415" s="16">
        <f t="shared" si="649"/>
        <v>188.71388055555556</v>
      </c>
      <c r="AP1415" s="16">
        <v>36</v>
      </c>
      <c r="AQ1415" s="16">
        <v>7</v>
      </c>
      <c r="AR1415" s="16">
        <v>35.31</v>
      </c>
      <c r="AS1415" s="14">
        <f t="shared" si="650"/>
        <v>36.126474999999999</v>
      </c>
      <c r="AT1415" s="16">
        <v>13</v>
      </c>
      <c r="AU1415" s="16">
        <v>59</v>
      </c>
      <c r="AV1415" s="16">
        <v>30.7</v>
      </c>
      <c r="AW1415" s="14">
        <f t="shared" si="651"/>
        <v>13.991861111111112</v>
      </c>
      <c r="AX1415" s="14">
        <f t="shared" si="643"/>
        <v>12.795866666666683</v>
      </c>
      <c r="AY1415" s="14">
        <f t="shared" si="644"/>
        <v>-13.74473888888889</v>
      </c>
      <c r="AZ1415" s="14">
        <f t="shared" si="645"/>
        <v>142.68262499999997</v>
      </c>
    </row>
    <row r="1416" spans="1:52">
      <c r="A1416" s="11">
        <v>0.91944444444444495</v>
      </c>
      <c r="B1416" s="12">
        <f t="shared" si="639"/>
        <v>22.049999999999997</v>
      </c>
      <c r="C1416" s="12">
        <f t="shared" si="640"/>
        <v>28.767072197297953</v>
      </c>
      <c r="D1416" s="12">
        <f t="shared" si="641"/>
        <v>28.384895541742413</v>
      </c>
      <c r="E1416" s="12">
        <f t="shared" si="642"/>
        <v>28.540895541742412</v>
      </c>
      <c r="F1416" s="12">
        <f t="shared" si="635"/>
        <v>7.4719889800676365</v>
      </c>
      <c r="G1416" s="12">
        <f t="shared" si="629"/>
        <v>0.38224918212200476</v>
      </c>
      <c r="H1416" s="26">
        <f t="shared" si="636"/>
        <v>21.901264857918434</v>
      </c>
      <c r="I1416" s="33">
        <f t="shared" si="630"/>
        <v>14.370127752853509</v>
      </c>
      <c r="J1416" s="50">
        <f t="shared" si="631"/>
        <v>14.52612775285351</v>
      </c>
      <c r="K1416" s="33">
        <f t="shared" si="621"/>
        <v>3.8029313527892832</v>
      </c>
      <c r="L1416" s="33">
        <f t="shared" si="637"/>
        <v>-0.99874403070142248</v>
      </c>
      <c r="M1416" s="33">
        <f t="shared" si="622"/>
        <v>3.0914681626401341</v>
      </c>
      <c r="N1416" s="33">
        <f t="shared" si="638"/>
        <v>5.0103504251460255E-2</v>
      </c>
      <c r="O1416" s="33">
        <f t="shared" si="623"/>
        <v>3.0914681626401341</v>
      </c>
      <c r="P1416" s="33">
        <f t="shared" si="624"/>
        <v>177.12807821834286</v>
      </c>
      <c r="Q1416" s="33">
        <f t="shared" si="632"/>
        <v>0.16484084799074922</v>
      </c>
      <c r="R1416" s="33">
        <f t="shared" si="625"/>
        <v>9.4446848812274862</v>
      </c>
      <c r="S1416" s="33">
        <f t="shared" si="633"/>
        <v>-0.98824325053072548</v>
      </c>
      <c r="T1416" s="33">
        <f t="shared" si="626"/>
        <v>2.9881009024977274</v>
      </c>
      <c r="U1416" s="33">
        <f t="shared" si="634"/>
        <v>-0.15288975695077026</v>
      </c>
      <c r="V1416" s="72">
        <f t="shared" si="627"/>
        <v>3.2950844046818588</v>
      </c>
      <c r="W1416" s="33">
        <f t="shared" si="628"/>
        <v>188.79442952764791</v>
      </c>
      <c r="X1416" s="80">
        <v>0.9194444444444444</v>
      </c>
      <c r="Z1416" s="16">
        <v>175</v>
      </c>
      <c r="AA1416" s="16">
        <v>54</v>
      </c>
      <c r="AB1416" s="16">
        <v>41.5</v>
      </c>
      <c r="AC1416" s="14">
        <f t="shared" si="646"/>
        <v>175.91152777777779</v>
      </c>
      <c r="AD1416" s="16">
        <v>49</v>
      </c>
      <c r="AE1416" s="16">
        <v>51</v>
      </c>
      <c r="AF1416" s="16">
        <v>34.049999999999997</v>
      </c>
      <c r="AG1416" s="14">
        <f t="shared" si="647"/>
        <v>49.859458333333336</v>
      </c>
      <c r="AH1416" s="16">
        <v>4</v>
      </c>
      <c r="AI1416" s="16">
        <v>29</v>
      </c>
      <c r="AJ1416" s="16">
        <v>47.03</v>
      </c>
      <c r="AK1416" s="14">
        <f t="shared" si="648"/>
        <v>4.4963972222222219</v>
      </c>
      <c r="AL1416" s="16">
        <v>188</v>
      </c>
      <c r="AM1416" s="16">
        <v>47</v>
      </c>
      <c r="AN1416" s="16">
        <v>0.64</v>
      </c>
      <c r="AO1416" s="16">
        <f t="shared" si="649"/>
        <v>188.78351111111112</v>
      </c>
      <c r="AP1416" s="16">
        <v>36</v>
      </c>
      <c r="AQ1416" s="16">
        <v>9</v>
      </c>
      <c r="AR1416" s="16">
        <v>5.66</v>
      </c>
      <c r="AS1416" s="14">
        <f t="shared" si="650"/>
        <v>36.151572222222221</v>
      </c>
      <c r="AT1416" s="16">
        <v>14</v>
      </c>
      <c r="AU1416" s="16">
        <v>0</v>
      </c>
      <c r="AV1416" s="16">
        <v>30.86</v>
      </c>
      <c r="AW1416" s="14">
        <f t="shared" si="651"/>
        <v>14.008572222222222</v>
      </c>
      <c r="AX1416" s="14">
        <f t="shared" si="643"/>
        <v>12.871983333333333</v>
      </c>
      <c r="AY1416" s="14">
        <f t="shared" si="644"/>
        <v>-13.707886111111115</v>
      </c>
      <c r="AZ1416" s="14">
        <f t="shared" si="645"/>
        <v>142.68262499999997</v>
      </c>
    </row>
    <row r="1417" spans="1:52">
      <c r="A1417" s="11">
        <v>0.92013888888888895</v>
      </c>
      <c r="B1417" s="12">
        <f t="shared" si="639"/>
        <v>22.066666666666677</v>
      </c>
      <c r="C1417" s="12">
        <f t="shared" si="640"/>
        <v>28.7837844306313</v>
      </c>
      <c r="D1417" s="12">
        <f t="shared" si="641"/>
        <v>28.401607775075739</v>
      </c>
      <c r="E1417" s="12">
        <f t="shared" si="642"/>
        <v>28.557607775075738</v>
      </c>
      <c r="F1417" s="12">
        <f t="shared" si="635"/>
        <v>7.4763642325230588</v>
      </c>
      <c r="G1417" s="12">
        <f t="shared" si="629"/>
        <v>0.38204517216935019</v>
      </c>
      <c r="H1417" s="26">
        <f t="shared" si="636"/>
        <v>21.889575948652663</v>
      </c>
      <c r="I1417" s="33">
        <f t="shared" si="630"/>
        <v>14.386839986186857</v>
      </c>
      <c r="J1417" s="50">
        <f t="shared" si="631"/>
        <v>14.542839986186857</v>
      </c>
      <c r="K1417" s="33">
        <f t="shared" si="621"/>
        <v>3.80730660524471</v>
      </c>
      <c r="L1417" s="33">
        <f t="shared" si="637"/>
        <v>-0.9987400075140318</v>
      </c>
      <c r="M1417" s="33">
        <f t="shared" si="622"/>
        <v>3.0913879292751965</v>
      </c>
      <c r="N1417" s="33">
        <f t="shared" si="638"/>
        <v>5.0183636684400172E-2</v>
      </c>
      <c r="O1417" s="33">
        <f t="shared" si="623"/>
        <v>3.0913879292751965</v>
      </c>
      <c r="P1417" s="33">
        <f t="shared" si="624"/>
        <v>177.12348118515578</v>
      </c>
      <c r="Q1417" s="33">
        <f t="shared" si="632"/>
        <v>0.16546772084547332</v>
      </c>
      <c r="R1417" s="33">
        <f t="shared" si="625"/>
        <v>9.480602050094495</v>
      </c>
      <c r="S1417" s="33">
        <f t="shared" si="633"/>
        <v>-0.98810761934547231</v>
      </c>
      <c r="T1417" s="33">
        <f t="shared" si="626"/>
        <v>2.9872163137795207</v>
      </c>
      <c r="U1417" s="33">
        <f t="shared" si="634"/>
        <v>-0.15376388584912681</v>
      </c>
      <c r="V1417" s="72">
        <f t="shared" si="627"/>
        <v>3.2959689934000655</v>
      </c>
      <c r="W1417" s="33">
        <f t="shared" si="628"/>
        <v>188.84511272780605</v>
      </c>
      <c r="X1417" s="80">
        <v>0.92013888888888884</v>
      </c>
      <c r="Z1417" s="16">
        <v>175</v>
      </c>
      <c r="AA1417" s="16">
        <v>54</v>
      </c>
      <c r="AB1417" s="16">
        <v>18.440000000000001</v>
      </c>
      <c r="AC1417" s="14">
        <f t="shared" si="646"/>
        <v>175.90512222222222</v>
      </c>
      <c r="AD1417" s="16">
        <v>49</v>
      </c>
      <c r="AE1417" s="16">
        <v>50</v>
      </c>
      <c r="AF1417" s="16">
        <v>51.67</v>
      </c>
      <c r="AG1417" s="14">
        <f t="shared" si="647"/>
        <v>49.847686111111109</v>
      </c>
      <c r="AH1417" s="16">
        <v>4</v>
      </c>
      <c r="AI1417" s="16">
        <v>30</v>
      </c>
      <c r="AJ1417" s="16">
        <v>47.19</v>
      </c>
      <c r="AK1417" s="14">
        <f t="shared" si="648"/>
        <v>4.5131083333333333</v>
      </c>
      <c r="AL1417" s="16">
        <v>188</v>
      </c>
      <c r="AM1417" s="16">
        <v>51</v>
      </c>
      <c r="AN1417" s="16">
        <v>11</v>
      </c>
      <c r="AO1417" s="16">
        <f t="shared" si="649"/>
        <v>188.85305555555556</v>
      </c>
      <c r="AP1417" s="16">
        <v>36</v>
      </c>
      <c r="AQ1417" s="16">
        <v>10</v>
      </c>
      <c r="AR1417" s="16">
        <v>36.729999999999997</v>
      </c>
      <c r="AS1417" s="14">
        <f t="shared" si="650"/>
        <v>36.176869444444442</v>
      </c>
      <c r="AT1417" s="16">
        <v>14</v>
      </c>
      <c r="AU1417" s="16">
        <v>1</v>
      </c>
      <c r="AV1417" s="16">
        <v>31.03</v>
      </c>
      <c r="AW1417" s="14">
        <f t="shared" si="651"/>
        <v>14.025286111111111</v>
      </c>
      <c r="AX1417" s="14">
        <f t="shared" si="643"/>
        <v>12.947933333333339</v>
      </c>
      <c r="AY1417" s="14">
        <f t="shared" si="644"/>
        <v>-13.670816666666667</v>
      </c>
      <c r="AZ1417" s="14">
        <f t="shared" si="645"/>
        <v>142.68266666666668</v>
      </c>
    </row>
    <row r="1418" spans="1:52">
      <c r="A1418" s="11">
        <v>0.92083333333333295</v>
      </c>
      <c r="B1418" s="12">
        <f t="shared" si="639"/>
        <v>22.083333333333336</v>
      </c>
      <c r="C1418" s="12">
        <f t="shared" si="640"/>
        <v>28.800496663964626</v>
      </c>
      <c r="D1418" s="12">
        <f t="shared" si="641"/>
        <v>28.418320008409058</v>
      </c>
      <c r="E1418" s="12">
        <f t="shared" si="642"/>
        <v>28.574320008409057</v>
      </c>
      <c r="F1418" s="12">
        <f t="shared" si="635"/>
        <v>7.4807394849784767</v>
      </c>
      <c r="G1418" s="12">
        <f t="shared" si="629"/>
        <v>0.38184082462303148</v>
      </c>
      <c r="H1418" s="26">
        <f t="shared" si="636"/>
        <v>21.877867696694747</v>
      </c>
      <c r="I1418" s="33">
        <f t="shared" si="630"/>
        <v>14.403552219520183</v>
      </c>
      <c r="J1418" s="50">
        <f t="shared" si="631"/>
        <v>14.559552219520183</v>
      </c>
      <c r="K1418" s="33">
        <f t="shared" si="621"/>
        <v>3.811681857700131</v>
      </c>
      <c r="L1418" s="33">
        <f t="shared" si="637"/>
        <v>-0.99873602711108878</v>
      </c>
      <c r="M1418" s="33">
        <f t="shared" si="622"/>
        <v>3.0913086750292034</v>
      </c>
      <c r="N1418" s="33">
        <f t="shared" si="638"/>
        <v>5.0262790912948843E-2</v>
      </c>
      <c r="O1418" s="33">
        <f t="shared" si="623"/>
        <v>3.0913086750292034</v>
      </c>
      <c r="P1418" s="33">
        <f t="shared" si="624"/>
        <v>177.11894025135189</v>
      </c>
      <c r="Q1418" s="33">
        <f t="shared" si="632"/>
        <v>0.16609816222292556</v>
      </c>
      <c r="R1418" s="33">
        <f t="shared" si="625"/>
        <v>9.5167236802529231</v>
      </c>
      <c r="S1418" s="33">
        <f t="shared" si="633"/>
        <v>-0.98797160430883812</v>
      </c>
      <c r="T1418" s="33">
        <f t="shared" si="626"/>
        <v>2.9863342428345101</v>
      </c>
      <c r="U1418" s="33">
        <f t="shared" si="634"/>
        <v>-0.15463540693974542</v>
      </c>
      <c r="V1418" s="72">
        <f t="shared" si="627"/>
        <v>3.2968510643450761</v>
      </c>
      <c r="W1418" s="33">
        <f t="shared" si="628"/>
        <v>188.89565167018628</v>
      </c>
      <c r="X1418" s="80">
        <v>0.92083333333333339</v>
      </c>
      <c r="Z1418" s="16">
        <v>175</v>
      </c>
      <c r="AA1418" s="16">
        <v>53</v>
      </c>
      <c r="AB1418" s="16">
        <v>55.69</v>
      </c>
      <c r="AC1418" s="14">
        <f t="shared" si="646"/>
        <v>175.89880277777777</v>
      </c>
      <c r="AD1418" s="16">
        <v>49</v>
      </c>
      <c r="AE1418" s="16">
        <v>50</v>
      </c>
      <c r="AF1418" s="16">
        <v>9.2200000000000006</v>
      </c>
      <c r="AG1418" s="14">
        <f t="shared" si="647"/>
        <v>49.835894444444442</v>
      </c>
      <c r="AH1418" s="16">
        <v>4</v>
      </c>
      <c r="AI1418" s="16">
        <v>31</v>
      </c>
      <c r="AJ1418" s="16">
        <v>47.36</v>
      </c>
      <c r="AK1418" s="14">
        <f t="shared" si="648"/>
        <v>4.5298222222222222</v>
      </c>
      <c r="AL1418" s="16">
        <v>188</v>
      </c>
      <c r="AM1418" s="16">
        <v>55</v>
      </c>
      <c r="AN1418" s="16">
        <v>21.04</v>
      </c>
      <c r="AO1418" s="16">
        <f t="shared" si="649"/>
        <v>188.92251111111111</v>
      </c>
      <c r="AP1418" s="16">
        <v>36</v>
      </c>
      <c r="AQ1418" s="16">
        <v>12</v>
      </c>
      <c r="AR1418" s="16">
        <v>8.5</v>
      </c>
      <c r="AS1418" s="14">
        <f t="shared" si="650"/>
        <v>36.202361111111109</v>
      </c>
      <c r="AT1418" s="16">
        <v>14</v>
      </c>
      <c r="AU1418" s="16">
        <v>2</v>
      </c>
      <c r="AV1418" s="16">
        <v>31.19</v>
      </c>
      <c r="AW1418" s="14">
        <f t="shared" si="651"/>
        <v>14.041997222222221</v>
      </c>
      <c r="AX1418" s="14">
        <f t="shared" si="643"/>
        <v>13.023708333333332</v>
      </c>
      <c r="AY1418" s="14">
        <f t="shared" si="644"/>
        <v>-13.633533333333332</v>
      </c>
      <c r="AZ1418" s="14">
        <f t="shared" si="645"/>
        <v>142.68262499999997</v>
      </c>
    </row>
    <row r="1419" spans="1:52">
      <c r="A1419" s="11">
        <v>0.92152777777777795</v>
      </c>
      <c r="B1419" s="12">
        <f t="shared" si="639"/>
        <v>22.099999999999991</v>
      </c>
      <c r="C1419" s="12">
        <f t="shared" si="640"/>
        <v>28.817208897297945</v>
      </c>
      <c r="D1419" s="12">
        <f t="shared" si="641"/>
        <v>28.435032241742405</v>
      </c>
      <c r="E1419" s="12">
        <f t="shared" si="642"/>
        <v>28.591032241742404</v>
      </c>
      <c r="F1419" s="12">
        <f t="shared" si="635"/>
        <v>7.4851147374339035</v>
      </c>
      <c r="G1419" s="12">
        <f t="shared" si="629"/>
        <v>0.38163614346893771</v>
      </c>
      <c r="H1419" s="26">
        <f t="shared" si="636"/>
        <v>21.866140330419309</v>
      </c>
      <c r="I1419" s="33">
        <f t="shared" si="630"/>
        <v>14.420264452853502</v>
      </c>
      <c r="J1419" s="50">
        <f t="shared" si="631"/>
        <v>14.576264452853502</v>
      </c>
      <c r="K1419" s="33">
        <f t="shared" si="621"/>
        <v>3.8160571101555503</v>
      </c>
      <c r="L1419" s="33">
        <f t="shared" si="637"/>
        <v>-0.99873208979033856</v>
      </c>
      <c r="M1419" s="33">
        <f t="shared" si="622"/>
        <v>3.0912304011976399</v>
      </c>
      <c r="N1419" s="33">
        <f t="shared" si="638"/>
        <v>5.0340965654458288E-2</v>
      </c>
      <c r="O1419" s="33">
        <f t="shared" si="623"/>
        <v>3.0912304011976399</v>
      </c>
      <c r="P1419" s="33">
        <f t="shared" si="624"/>
        <v>177.11445549115697</v>
      </c>
      <c r="Q1419" s="33">
        <f t="shared" si="632"/>
        <v>0.16673216143284572</v>
      </c>
      <c r="R1419" s="33">
        <f t="shared" si="625"/>
        <v>9.5530491591959752</v>
      </c>
      <c r="S1419" s="33">
        <f t="shared" si="633"/>
        <v>-0.98783521434391919</v>
      </c>
      <c r="T1419" s="33">
        <f t="shared" si="626"/>
        <v>2.9854547040313855</v>
      </c>
      <c r="U1419" s="33">
        <f t="shared" si="634"/>
        <v>-0.15550430637800197</v>
      </c>
      <c r="V1419" s="72">
        <f t="shared" si="627"/>
        <v>3.2977306031482008</v>
      </c>
      <c r="W1419" s="33">
        <f t="shared" si="628"/>
        <v>188.94604553152328</v>
      </c>
      <c r="X1419" s="80">
        <v>0.92152777777777783</v>
      </c>
      <c r="Z1419" s="16">
        <v>175</v>
      </c>
      <c r="AA1419" s="16">
        <v>53</v>
      </c>
      <c r="AB1419" s="16">
        <v>33.24</v>
      </c>
      <c r="AC1419" s="14">
        <f t="shared" si="646"/>
        <v>175.89256666666665</v>
      </c>
      <c r="AD1419" s="16">
        <v>49</v>
      </c>
      <c r="AE1419" s="16">
        <v>49</v>
      </c>
      <c r="AF1419" s="16">
        <v>26.7</v>
      </c>
      <c r="AG1419" s="14">
        <f t="shared" si="647"/>
        <v>49.824083333333334</v>
      </c>
      <c r="AH1419" s="16">
        <v>4</v>
      </c>
      <c r="AI1419" s="16">
        <v>32</v>
      </c>
      <c r="AJ1419" s="16">
        <v>47.52</v>
      </c>
      <c r="AK1419" s="14">
        <f t="shared" si="648"/>
        <v>4.5465333333333335</v>
      </c>
      <c r="AL1419" s="16">
        <v>188</v>
      </c>
      <c r="AM1419" s="16">
        <v>59</v>
      </c>
      <c r="AN1419" s="16">
        <v>30.76</v>
      </c>
      <c r="AO1419" s="16">
        <f t="shared" si="649"/>
        <v>188.99187777777777</v>
      </c>
      <c r="AP1419" s="16">
        <v>36</v>
      </c>
      <c r="AQ1419" s="16">
        <v>13</v>
      </c>
      <c r="AR1419" s="16">
        <v>40.99</v>
      </c>
      <c r="AS1419" s="14">
        <f t="shared" si="650"/>
        <v>36.228052777777776</v>
      </c>
      <c r="AT1419" s="16">
        <v>14</v>
      </c>
      <c r="AU1419" s="16">
        <v>3</v>
      </c>
      <c r="AV1419" s="16">
        <v>31.35</v>
      </c>
      <c r="AW1419" s="14">
        <f t="shared" si="651"/>
        <v>14.058708333333334</v>
      </c>
      <c r="AX1419" s="14">
        <f t="shared" si="643"/>
        <v>13.09931111111112</v>
      </c>
      <c r="AY1419" s="14">
        <f t="shared" si="644"/>
        <v>-13.596030555555558</v>
      </c>
      <c r="AZ1419" s="14">
        <f t="shared" si="645"/>
        <v>142.68262499999997</v>
      </c>
    </row>
    <row r="1420" spans="1:52">
      <c r="A1420" s="11">
        <v>0.92222222222222205</v>
      </c>
      <c r="B1420" s="12">
        <f t="shared" si="639"/>
        <v>22.116666666666671</v>
      </c>
      <c r="C1420" s="12">
        <f t="shared" si="640"/>
        <v>28.833921130631293</v>
      </c>
      <c r="D1420" s="12">
        <f t="shared" si="641"/>
        <v>28.451744475075731</v>
      </c>
      <c r="E1420" s="12">
        <f t="shared" si="642"/>
        <v>28.60774447507573</v>
      </c>
      <c r="F1420" s="12">
        <f t="shared" si="635"/>
        <v>7.4894899898893259</v>
      </c>
      <c r="G1420" s="12">
        <f t="shared" si="629"/>
        <v>0.38143113269840589</v>
      </c>
      <c r="H1420" s="26">
        <f t="shared" si="636"/>
        <v>21.85439407851311</v>
      </c>
      <c r="I1420" s="33">
        <f t="shared" si="630"/>
        <v>14.436976686186849</v>
      </c>
      <c r="J1420" s="50">
        <f t="shared" si="631"/>
        <v>14.59297668618685</v>
      </c>
      <c r="K1420" s="33">
        <f t="shared" si="621"/>
        <v>3.8204323626109775</v>
      </c>
      <c r="L1420" s="33">
        <f t="shared" si="637"/>
        <v>-0.99872819584604444</v>
      </c>
      <c r="M1420" s="33">
        <f t="shared" si="622"/>
        <v>3.0911531090559992</v>
      </c>
      <c r="N1420" s="33">
        <f t="shared" si="638"/>
        <v>5.0418159646153572E-2</v>
      </c>
      <c r="O1420" s="33">
        <f t="shared" si="623"/>
        <v>3.0911531090559992</v>
      </c>
      <c r="P1420" s="33">
        <f t="shared" si="624"/>
        <v>177.11002697765144</v>
      </c>
      <c r="Q1420" s="33">
        <f t="shared" si="632"/>
        <v>0.16736970772847798</v>
      </c>
      <c r="R1420" s="33">
        <f t="shared" si="625"/>
        <v>9.5895778711799036</v>
      </c>
      <c r="S1420" s="33">
        <f t="shared" si="633"/>
        <v>-0.98769845839795767</v>
      </c>
      <c r="T1420" s="33">
        <f t="shared" si="626"/>
        <v>2.9845777117027854</v>
      </c>
      <c r="U1420" s="33">
        <f t="shared" si="634"/>
        <v>-0.15637057037146779</v>
      </c>
      <c r="V1420" s="72">
        <f t="shared" si="627"/>
        <v>3.2986075954768008</v>
      </c>
      <c r="W1420" s="33">
        <f t="shared" si="628"/>
        <v>188.9962934906174</v>
      </c>
      <c r="X1420" s="80">
        <v>0.92222222222222217</v>
      </c>
      <c r="Z1420" s="16">
        <v>175</v>
      </c>
      <c r="AA1420" s="16">
        <v>53</v>
      </c>
      <c r="AB1420" s="16">
        <v>11.08</v>
      </c>
      <c r="AC1420" s="14">
        <f t="shared" si="646"/>
        <v>175.8864111111111</v>
      </c>
      <c r="AD1420" s="16">
        <v>49</v>
      </c>
      <c r="AE1420" s="16">
        <v>48</v>
      </c>
      <c r="AF1420" s="16">
        <v>44.12</v>
      </c>
      <c r="AG1420" s="14">
        <f t="shared" si="647"/>
        <v>49.812255555555552</v>
      </c>
      <c r="AH1420" s="16">
        <v>4</v>
      </c>
      <c r="AI1420" s="16">
        <v>33</v>
      </c>
      <c r="AJ1420" s="16">
        <v>47.69</v>
      </c>
      <c r="AK1420" s="14">
        <f t="shared" si="648"/>
        <v>4.5632472222222225</v>
      </c>
      <c r="AL1420" s="16">
        <v>189</v>
      </c>
      <c r="AM1420" s="16">
        <v>3</v>
      </c>
      <c r="AN1420" s="16">
        <v>40.15</v>
      </c>
      <c r="AO1420" s="16">
        <f t="shared" si="649"/>
        <v>189.06115277777778</v>
      </c>
      <c r="AP1420" s="16">
        <v>36</v>
      </c>
      <c r="AQ1420" s="16">
        <v>15</v>
      </c>
      <c r="AR1420" s="16">
        <v>14.18</v>
      </c>
      <c r="AS1420" s="14">
        <f t="shared" si="650"/>
        <v>36.253938888888889</v>
      </c>
      <c r="AT1420" s="16">
        <v>14</v>
      </c>
      <c r="AU1420" s="16">
        <v>4</v>
      </c>
      <c r="AV1420" s="16">
        <v>31.52</v>
      </c>
      <c r="AW1420" s="14">
        <f t="shared" si="651"/>
        <v>14.075422222222223</v>
      </c>
      <c r="AX1420" s="14">
        <f t="shared" si="643"/>
        <v>13.174741666666677</v>
      </c>
      <c r="AY1420" s="14">
        <f t="shared" si="644"/>
        <v>-13.558316666666663</v>
      </c>
      <c r="AZ1420" s="14">
        <f t="shared" si="645"/>
        <v>142.68262499999997</v>
      </c>
    </row>
    <row r="1421" spans="1:52">
      <c r="A1421" s="11">
        <v>0.92291666666666705</v>
      </c>
      <c r="B1421" s="12">
        <f t="shared" si="639"/>
        <v>22.133333333333329</v>
      </c>
      <c r="C1421" s="12">
        <f t="shared" si="640"/>
        <v>28.850633363964619</v>
      </c>
      <c r="D1421" s="12">
        <f t="shared" si="641"/>
        <v>28.468456708409079</v>
      </c>
      <c r="E1421" s="12">
        <f t="shared" si="642"/>
        <v>28.624456708409078</v>
      </c>
      <c r="F1421" s="12">
        <f t="shared" si="635"/>
        <v>7.4938652423447527</v>
      </c>
      <c r="G1421" s="12">
        <f t="shared" si="629"/>
        <v>0.38122579630813819</v>
      </c>
      <c r="H1421" s="26">
        <f t="shared" si="636"/>
        <v>21.842629169970319</v>
      </c>
      <c r="I1421" s="33">
        <f t="shared" si="630"/>
        <v>14.453688919520175</v>
      </c>
      <c r="J1421" s="50">
        <f t="shared" si="631"/>
        <v>14.609688919520176</v>
      </c>
      <c r="K1421" s="33">
        <f t="shared" si="621"/>
        <v>3.8248076150663985</v>
      </c>
      <c r="L1421" s="33">
        <f t="shared" si="637"/>
        <v>-0.99872434556896794</v>
      </c>
      <c r="M1421" s="33">
        <f t="shared" si="622"/>
        <v>3.0910767998597954</v>
      </c>
      <c r="N1421" s="33">
        <f t="shared" si="638"/>
        <v>5.049437164513422E-2</v>
      </c>
      <c r="O1421" s="33">
        <f t="shared" si="623"/>
        <v>3.0910767998597954</v>
      </c>
      <c r="P1421" s="33">
        <f t="shared" si="624"/>
        <v>177.10565478277096</v>
      </c>
      <c r="Q1421" s="33">
        <f t="shared" si="632"/>
        <v>0.16801079030677957</v>
      </c>
      <c r="R1421" s="33">
        <f t="shared" si="625"/>
        <v>9.6263091972359511</v>
      </c>
      <c r="S1421" s="33">
        <f t="shared" si="633"/>
        <v>-0.98756134544179885</v>
      </c>
      <c r="T1421" s="33">
        <f t="shared" si="626"/>
        <v>2.9837032801452592</v>
      </c>
      <c r="U1421" s="33">
        <f t="shared" si="634"/>
        <v>-0.15723418517989016</v>
      </c>
      <c r="V1421" s="72">
        <f t="shared" si="627"/>
        <v>3.299482027034327</v>
      </c>
      <c r="W1421" s="33">
        <f t="shared" si="628"/>
        <v>189.04639472833671</v>
      </c>
      <c r="X1421" s="80">
        <v>0.92291666666666661</v>
      </c>
      <c r="Z1421" s="16">
        <v>175</v>
      </c>
      <c r="AA1421" s="16">
        <v>52</v>
      </c>
      <c r="AB1421" s="16">
        <v>49.23</v>
      </c>
      <c r="AC1421" s="14">
        <f t="shared" si="646"/>
        <v>175.88034166666668</v>
      </c>
      <c r="AD1421" s="16">
        <v>49</v>
      </c>
      <c r="AE1421" s="16">
        <v>48</v>
      </c>
      <c r="AF1421" s="16">
        <v>1.48</v>
      </c>
      <c r="AG1421" s="14">
        <f t="shared" si="647"/>
        <v>49.80041111111111</v>
      </c>
      <c r="AH1421" s="16">
        <v>4</v>
      </c>
      <c r="AI1421" s="16">
        <v>34</v>
      </c>
      <c r="AJ1421" s="16">
        <v>47.85</v>
      </c>
      <c r="AK1421" s="14">
        <f t="shared" si="648"/>
        <v>4.5799583333333338</v>
      </c>
      <c r="AL1421" s="16">
        <v>189</v>
      </c>
      <c r="AM1421" s="16">
        <v>7</v>
      </c>
      <c r="AN1421" s="16">
        <v>49.22</v>
      </c>
      <c r="AO1421" s="16">
        <f t="shared" si="649"/>
        <v>189.1303388888889</v>
      </c>
      <c r="AP1421" s="16">
        <v>36</v>
      </c>
      <c r="AQ1421" s="16">
        <v>16</v>
      </c>
      <c r="AR1421" s="16">
        <v>48.09</v>
      </c>
      <c r="AS1421" s="14">
        <f t="shared" si="650"/>
        <v>36.280025000000002</v>
      </c>
      <c r="AT1421" s="16">
        <v>14</v>
      </c>
      <c r="AU1421" s="16">
        <v>5</v>
      </c>
      <c r="AV1421" s="16">
        <v>31.68</v>
      </c>
      <c r="AW1421" s="14">
        <f t="shared" si="651"/>
        <v>14.092133333333333</v>
      </c>
      <c r="AX1421" s="14">
        <f t="shared" si="643"/>
        <v>13.24999722222222</v>
      </c>
      <c r="AY1421" s="14">
        <f t="shared" si="644"/>
        <v>-13.520386111111108</v>
      </c>
      <c r="AZ1421" s="14">
        <f t="shared" si="645"/>
        <v>142.68262499999997</v>
      </c>
    </row>
    <row r="1422" spans="1:52">
      <c r="A1422" s="11">
        <v>0.92361111111111105</v>
      </c>
      <c r="B1422" s="12">
        <f t="shared" si="639"/>
        <v>22.150000000000009</v>
      </c>
      <c r="C1422" s="12">
        <f t="shared" si="640"/>
        <v>28.867345597297966</v>
      </c>
      <c r="D1422" s="12">
        <f t="shared" si="641"/>
        <v>28.485168941742398</v>
      </c>
      <c r="E1422" s="12">
        <f t="shared" si="642"/>
        <v>28.641168941742396</v>
      </c>
      <c r="F1422" s="12">
        <f t="shared" si="635"/>
        <v>7.4982404948001706</v>
      </c>
      <c r="G1422" s="12">
        <f t="shared" si="629"/>
        <v>0.38102013830012249</v>
      </c>
      <c r="H1422" s="26">
        <f t="shared" si="636"/>
        <v>21.830845834087953</v>
      </c>
      <c r="I1422" s="33">
        <f t="shared" si="630"/>
        <v>14.470401152853523</v>
      </c>
      <c r="J1422" s="50">
        <f t="shared" si="631"/>
        <v>14.626401152853523</v>
      </c>
      <c r="K1422" s="33">
        <f t="shared" si="621"/>
        <v>3.8291828675218254</v>
      </c>
      <c r="L1422" s="33">
        <f t="shared" si="637"/>
        <v>-0.99872053924634729</v>
      </c>
      <c r="M1422" s="33">
        <f t="shared" si="622"/>
        <v>3.0910014748445453</v>
      </c>
      <c r="N1422" s="33">
        <f t="shared" si="638"/>
        <v>5.0569600428376875E-2</v>
      </c>
      <c r="O1422" s="33">
        <f t="shared" si="623"/>
        <v>3.0910014748445453</v>
      </c>
      <c r="P1422" s="33">
        <f t="shared" si="624"/>
        <v>177.10133897730537</v>
      </c>
      <c r="Q1422" s="33">
        <f t="shared" si="632"/>
        <v>0.16865539830864171</v>
      </c>
      <c r="R1422" s="33">
        <f t="shared" si="625"/>
        <v>9.6632425151830112</v>
      </c>
      <c r="S1422" s="33">
        <f t="shared" si="633"/>
        <v>-0.98742388446934548</v>
      </c>
      <c r="T1422" s="33">
        <f t="shared" si="626"/>
        <v>2.9828314236192277</v>
      </c>
      <c r="U1422" s="33">
        <f t="shared" si="634"/>
        <v>-0.15809513711518441</v>
      </c>
      <c r="V1422" s="72">
        <f t="shared" si="627"/>
        <v>3.3003538835603585</v>
      </c>
      <c r="W1422" s="33">
        <f t="shared" si="628"/>
        <v>189.09634842761929</v>
      </c>
      <c r="X1422" s="80">
        <v>0.92361111111111116</v>
      </c>
      <c r="Z1422" s="16">
        <v>175</v>
      </c>
      <c r="AA1422" s="16">
        <v>52</v>
      </c>
      <c r="AB1422" s="16">
        <v>27.67</v>
      </c>
      <c r="AC1422" s="14">
        <f t="shared" si="646"/>
        <v>175.87435277777777</v>
      </c>
      <c r="AD1422" s="16">
        <v>49</v>
      </c>
      <c r="AE1422" s="16">
        <v>47</v>
      </c>
      <c r="AF1422" s="16">
        <v>18.78</v>
      </c>
      <c r="AG1422" s="14">
        <f t="shared" si="647"/>
        <v>49.788550000000001</v>
      </c>
      <c r="AH1422" s="16">
        <v>4</v>
      </c>
      <c r="AI1422" s="16">
        <v>35</v>
      </c>
      <c r="AJ1422" s="16">
        <v>48.02</v>
      </c>
      <c r="AK1422" s="14">
        <f t="shared" si="648"/>
        <v>4.5966722222222227</v>
      </c>
      <c r="AL1422" s="16">
        <v>189</v>
      </c>
      <c r="AM1422" s="16">
        <v>11</v>
      </c>
      <c r="AN1422" s="16">
        <v>57.96</v>
      </c>
      <c r="AO1422" s="16">
        <f t="shared" si="649"/>
        <v>189.19943333333333</v>
      </c>
      <c r="AP1422" s="16">
        <v>36</v>
      </c>
      <c r="AQ1422" s="16">
        <v>18</v>
      </c>
      <c r="AR1422" s="16">
        <v>22.7</v>
      </c>
      <c r="AS1422" s="14">
        <f t="shared" si="650"/>
        <v>36.306305555555554</v>
      </c>
      <c r="AT1422" s="16">
        <v>14</v>
      </c>
      <c r="AU1422" s="16">
        <v>6</v>
      </c>
      <c r="AV1422" s="16">
        <v>31.85</v>
      </c>
      <c r="AW1422" s="14">
        <f t="shared" si="651"/>
        <v>14.108847222222222</v>
      </c>
      <c r="AX1422" s="14">
        <f t="shared" si="643"/>
        <v>13.325080555555559</v>
      </c>
      <c r="AY1422" s="14">
        <f t="shared" si="644"/>
        <v>-13.482244444444447</v>
      </c>
      <c r="AZ1422" s="14">
        <f t="shared" si="645"/>
        <v>142.68262499999997</v>
      </c>
    </row>
    <row r="1423" spans="1:52">
      <c r="A1423" s="11">
        <v>0.92430555555555605</v>
      </c>
      <c r="B1423" s="12">
        <f t="shared" si="639"/>
        <v>22.166666666666664</v>
      </c>
      <c r="C1423" s="12">
        <f t="shared" si="640"/>
        <v>28.884057830631285</v>
      </c>
      <c r="D1423" s="12">
        <f t="shared" si="641"/>
        <v>28.501881175075745</v>
      </c>
      <c r="E1423" s="12">
        <f t="shared" si="642"/>
        <v>28.657881175075744</v>
      </c>
      <c r="F1423" s="12">
        <f t="shared" si="635"/>
        <v>7.5026157472555974</v>
      </c>
      <c r="G1423" s="12">
        <f t="shared" si="629"/>
        <v>0.38081416268154861</v>
      </c>
      <c r="H1423" s="26">
        <f t="shared" si="636"/>
        <v>21.819044300461073</v>
      </c>
      <c r="I1423" s="33">
        <f t="shared" si="630"/>
        <v>14.487113386186842</v>
      </c>
      <c r="J1423" s="50">
        <f t="shared" si="631"/>
        <v>14.643113386186842</v>
      </c>
      <c r="K1423" s="33">
        <f t="shared" si="621"/>
        <v>3.8335581199772446</v>
      </c>
      <c r="L1423" s="33">
        <f t="shared" si="637"/>
        <v>-0.99871677716187846</v>
      </c>
      <c r="M1423" s="33">
        <f t="shared" si="622"/>
        <v>3.0909271352257548</v>
      </c>
      <c r="N1423" s="33">
        <f t="shared" si="638"/>
        <v>5.0643844792736988E-2</v>
      </c>
      <c r="O1423" s="33">
        <f t="shared" si="623"/>
        <v>3.0909271352257548</v>
      </c>
      <c r="P1423" s="33">
        <f t="shared" si="624"/>
        <v>177.09707963089801</v>
      </c>
      <c r="Q1423" s="33">
        <f t="shared" si="632"/>
        <v>0.16930352081909514</v>
      </c>
      <c r="R1423" s="33">
        <f t="shared" si="625"/>
        <v>9.7003771996394175</v>
      </c>
      <c r="S1423" s="33">
        <f t="shared" si="633"/>
        <v>-0.98728608449701305</v>
      </c>
      <c r="T1423" s="33">
        <f t="shared" si="626"/>
        <v>2.981962156348934</v>
      </c>
      <c r="U1423" s="33">
        <f t="shared" si="634"/>
        <v>-0.15895341254140086</v>
      </c>
      <c r="V1423" s="72">
        <f t="shared" si="627"/>
        <v>3.3012231508306522</v>
      </c>
      <c r="W1423" s="33">
        <f t="shared" si="628"/>
        <v>189.14615377347593</v>
      </c>
      <c r="X1423" s="80">
        <v>0.9243055555555556</v>
      </c>
      <c r="Z1423" s="16">
        <v>175</v>
      </c>
      <c r="AA1423" s="16">
        <v>52</v>
      </c>
      <c r="AB1423" s="16">
        <v>6.41</v>
      </c>
      <c r="AC1423" s="14">
        <f t="shared" si="646"/>
        <v>175.86844722222222</v>
      </c>
      <c r="AD1423" s="16">
        <v>49</v>
      </c>
      <c r="AE1423" s="16">
        <v>46</v>
      </c>
      <c r="AF1423" s="16">
        <v>36.01</v>
      </c>
      <c r="AG1423" s="14">
        <f t="shared" si="647"/>
        <v>49.776669444444444</v>
      </c>
      <c r="AH1423" s="16">
        <v>4</v>
      </c>
      <c r="AI1423" s="16">
        <v>36</v>
      </c>
      <c r="AJ1423" s="16">
        <v>48.18</v>
      </c>
      <c r="AK1423" s="14">
        <f t="shared" si="648"/>
        <v>4.6133833333333332</v>
      </c>
      <c r="AL1423" s="16">
        <v>189</v>
      </c>
      <c r="AM1423" s="16">
        <v>16</v>
      </c>
      <c r="AN1423" s="16">
        <v>6.36</v>
      </c>
      <c r="AO1423" s="16">
        <f t="shared" si="649"/>
        <v>189.26843333333332</v>
      </c>
      <c r="AP1423" s="16">
        <v>36</v>
      </c>
      <c r="AQ1423" s="16">
        <v>19</v>
      </c>
      <c r="AR1423" s="16">
        <v>58.02</v>
      </c>
      <c r="AS1423" s="14">
        <f t="shared" si="650"/>
        <v>36.332783333333332</v>
      </c>
      <c r="AT1423" s="16">
        <v>14</v>
      </c>
      <c r="AU1423" s="16">
        <v>7</v>
      </c>
      <c r="AV1423" s="16">
        <v>32.01</v>
      </c>
      <c r="AW1423" s="14">
        <f t="shared" si="651"/>
        <v>14.125558333333334</v>
      </c>
      <c r="AX1423" s="14">
        <f t="shared" si="643"/>
        <v>13.399986111111104</v>
      </c>
      <c r="AY1423" s="14">
        <f t="shared" si="644"/>
        <v>-13.443886111111112</v>
      </c>
      <c r="AZ1423" s="14">
        <f t="shared" si="645"/>
        <v>142.682625</v>
      </c>
    </row>
    <row r="1424" spans="1:52">
      <c r="A1424" s="11">
        <v>0.92500000000000004</v>
      </c>
      <c r="B1424" s="12">
        <f t="shared" si="639"/>
        <v>22.183333333333344</v>
      </c>
      <c r="C1424" s="12">
        <f t="shared" si="640"/>
        <v>28.900770063964632</v>
      </c>
      <c r="D1424" s="12">
        <f t="shared" si="641"/>
        <v>28.518593408409071</v>
      </c>
      <c r="E1424" s="12">
        <f t="shared" si="642"/>
        <v>28.67459340840907</v>
      </c>
      <c r="F1424" s="12">
        <f t="shared" si="635"/>
        <v>7.5069909997110207</v>
      </c>
      <c r="G1424" s="12">
        <f t="shared" si="629"/>
        <v>0.38060787346472991</v>
      </c>
      <c r="H1424" s="26">
        <f t="shared" si="636"/>
        <v>21.8072247989783</v>
      </c>
      <c r="I1424" s="33">
        <f t="shared" si="630"/>
        <v>14.503825619520189</v>
      </c>
      <c r="J1424" s="50">
        <f t="shared" si="631"/>
        <v>14.659825619520189</v>
      </c>
      <c r="K1424" s="33">
        <f t="shared" si="621"/>
        <v>3.8379333724326723</v>
      </c>
      <c r="L1424" s="33">
        <f t="shared" si="637"/>
        <v>-0.99871305959569623</v>
      </c>
      <c r="M1424" s="33">
        <f t="shared" si="622"/>
        <v>3.0908537821989541</v>
      </c>
      <c r="N1424" s="33">
        <f t="shared" si="638"/>
        <v>5.0717103554949135E-2</v>
      </c>
      <c r="O1424" s="33">
        <f t="shared" si="623"/>
        <v>3.0908537821989541</v>
      </c>
      <c r="P1424" s="33">
        <f t="shared" si="624"/>
        <v>177.09287681204785</v>
      </c>
      <c r="Q1424" s="33">
        <f t="shared" si="632"/>
        <v>0.16995514686753133</v>
      </c>
      <c r="R1424" s="33">
        <f t="shared" si="625"/>
        <v>9.7377126220355983</v>
      </c>
      <c r="S1424" s="33">
        <f t="shared" si="633"/>
        <v>-0.98714795456318583</v>
      </c>
      <c r="T1424" s="33">
        <f t="shared" si="626"/>
        <v>2.9810954925224111</v>
      </c>
      <c r="U1424" s="33">
        <f t="shared" si="634"/>
        <v>-0.15980899787470854</v>
      </c>
      <c r="V1424" s="72">
        <f t="shared" si="627"/>
        <v>3.3020898146571751</v>
      </c>
      <c r="W1424" s="33">
        <f t="shared" si="628"/>
        <v>189.19580995299236</v>
      </c>
      <c r="X1424" s="80">
        <v>0.92499999999999993</v>
      </c>
      <c r="Z1424" s="16">
        <v>175</v>
      </c>
      <c r="AA1424" s="16">
        <v>51</v>
      </c>
      <c r="AB1424" s="16">
        <v>45.45</v>
      </c>
      <c r="AC1424" s="14">
        <f t="shared" si="646"/>
        <v>175.86262500000001</v>
      </c>
      <c r="AD1424" s="16">
        <v>49</v>
      </c>
      <c r="AE1424" s="16">
        <v>45</v>
      </c>
      <c r="AF1424" s="16">
        <v>53.18</v>
      </c>
      <c r="AG1424" s="14">
        <f t="shared" si="647"/>
        <v>49.76477222222222</v>
      </c>
      <c r="AH1424" s="16">
        <v>4</v>
      </c>
      <c r="AI1424" s="16">
        <v>37</v>
      </c>
      <c r="AJ1424" s="16">
        <v>48.35</v>
      </c>
      <c r="AK1424" s="14">
        <f t="shared" si="648"/>
        <v>4.6300972222222221</v>
      </c>
      <c r="AL1424" s="16">
        <v>189</v>
      </c>
      <c r="AM1424" s="16">
        <v>20</v>
      </c>
      <c r="AN1424" s="16">
        <v>14.44</v>
      </c>
      <c r="AO1424" s="16">
        <f t="shared" si="649"/>
        <v>189.33734444444445</v>
      </c>
      <c r="AP1424" s="16">
        <v>36</v>
      </c>
      <c r="AQ1424" s="16">
        <v>21</v>
      </c>
      <c r="AR1424" s="16">
        <v>34.04</v>
      </c>
      <c r="AS1424" s="14">
        <f t="shared" si="650"/>
        <v>36.359455555555556</v>
      </c>
      <c r="AT1424" s="16">
        <v>14</v>
      </c>
      <c r="AU1424" s="16">
        <v>8</v>
      </c>
      <c r="AV1424" s="16">
        <v>32.18</v>
      </c>
      <c r="AW1424" s="14">
        <f t="shared" si="651"/>
        <v>14.142272222222223</v>
      </c>
      <c r="AX1424" s="14">
        <f t="shared" si="643"/>
        <v>13.474719444444446</v>
      </c>
      <c r="AY1424" s="14">
        <f t="shared" si="644"/>
        <v>-13.405316666666664</v>
      </c>
      <c r="AZ1424" s="14">
        <f t="shared" si="645"/>
        <v>142.682625</v>
      </c>
    </row>
    <row r="1425" spans="1:52">
      <c r="A1425" s="11">
        <v>0.92569444444444404</v>
      </c>
      <c r="B1425" s="12">
        <f t="shared" si="639"/>
        <v>22.200000000000003</v>
      </c>
      <c r="C1425" s="12">
        <f t="shared" si="640"/>
        <v>28.917482297297958</v>
      </c>
      <c r="D1425" s="12">
        <f t="shared" si="641"/>
        <v>28.535305641742394</v>
      </c>
      <c r="E1425" s="12">
        <f t="shared" si="642"/>
        <v>28.691305641742392</v>
      </c>
      <c r="F1425" s="12">
        <f t="shared" si="635"/>
        <v>7.5113662521664395</v>
      </c>
      <c r="G1425" s="12">
        <f t="shared" si="629"/>
        <v>0.38040127466702028</v>
      </c>
      <c r="H1425" s="26">
        <f t="shared" si="636"/>
        <v>21.795387559817065</v>
      </c>
      <c r="I1425" s="33">
        <f t="shared" si="630"/>
        <v>14.520537852853515</v>
      </c>
      <c r="J1425" s="50">
        <f t="shared" si="631"/>
        <v>14.676537852853516</v>
      </c>
      <c r="K1425" s="33">
        <f t="shared" si="621"/>
        <v>3.8423086248880933</v>
      </c>
      <c r="L1425" s="33">
        <f t="shared" si="637"/>
        <v>-0.99870938682435328</v>
      </c>
      <c r="M1425" s="33">
        <f t="shared" si="622"/>
        <v>3.0907814169396373</v>
      </c>
      <c r="N1425" s="33">
        <f t="shared" si="638"/>
        <v>5.0789375551629011E-2</v>
      </c>
      <c r="O1425" s="33">
        <f t="shared" si="623"/>
        <v>3.0907814169396373</v>
      </c>
      <c r="P1425" s="33">
        <f t="shared" si="624"/>
        <v>177.08873058810562</v>
      </c>
      <c r="Q1425" s="33">
        <f t="shared" si="632"/>
        <v>0.17061026542790647</v>
      </c>
      <c r="R1425" s="33">
        <f t="shared" si="625"/>
        <v>9.7752481506257798</v>
      </c>
      <c r="S1425" s="33">
        <f t="shared" si="633"/>
        <v>-0.98700950372767171</v>
      </c>
      <c r="T1425" s="33">
        <f t="shared" si="626"/>
        <v>2.9802314462914481</v>
      </c>
      <c r="U1425" s="33">
        <f t="shared" si="634"/>
        <v>-0.16066187958335121</v>
      </c>
      <c r="V1425" s="72">
        <f t="shared" si="627"/>
        <v>3.3029538608881381</v>
      </c>
      <c r="W1425" s="33">
        <f t="shared" si="628"/>
        <v>189.24531615533073</v>
      </c>
      <c r="X1425" s="80">
        <v>0.92569444444444438</v>
      </c>
      <c r="Z1425" s="16">
        <v>175</v>
      </c>
      <c r="AA1425" s="16">
        <v>51</v>
      </c>
      <c r="AB1425" s="16">
        <v>24.8</v>
      </c>
      <c r="AC1425" s="14">
        <f t="shared" si="646"/>
        <v>175.85688888888888</v>
      </c>
      <c r="AD1425" s="16">
        <v>49</v>
      </c>
      <c r="AE1425" s="16">
        <v>45</v>
      </c>
      <c r="AF1425" s="16">
        <v>10.3</v>
      </c>
      <c r="AG1425" s="14">
        <f t="shared" si="647"/>
        <v>49.752861111111109</v>
      </c>
      <c r="AH1425" s="16">
        <v>4</v>
      </c>
      <c r="AI1425" s="16">
        <v>38</v>
      </c>
      <c r="AJ1425" s="16">
        <v>48.51</v>
      </c>
      <c r="AK1425" s="14">
        <f t="shared" si="648"/>
        <v>4.6468083333333334</v>
      </c>
      <c r="AL1425" s="16">
        <v>189</v>
      </c>
      <c r="AM1425" s="16">
        <v>24</v>
      </c>
      <c r="AN1425" s="16">
        <v>22.17</v>
      </c>
      <c r="AO1425" s="16">
        <f t="shared" si="649"/>
        <v>189.40615833333334</v>
      </c>
      <c r="AP1425" s="16">
        <v>36</v>
      </c>
      <c r="AQ1425" s="16">
        <v>23</v>
      </c>
      <c r="AR1425" s="16">
        <v>10.77</v>
      </c>
      <c r="AS1425" s="14">
        <f t="shared" si="650"/>
        <v>36.386324999999999</v>
      </c>
      <c r="AT1425" s="16">
        <v>14</v>
      </c>
      <c r="AU1425" s="16">
        <v>9</v>
      </c>
      <c r="AV1425" s="16">
        <v>32.340000000000003</v>
      </c>
      <c r="AW1425" s="14">
        <f t="shared" si="651"/>
        <v>14.158983333333333</v>
      </c>
      <c r="AX1425" s="14">
        <f t="shared" si="643"/>
        <v>13.549269444444462</v>
      </c>
      <c r="AY1425" s="14">
        <f t="shared" si="644"/>
        <v>-13.36653611111111</v>
      </c>
      <c r="AZ1425" s="14">
        <f t="shared" si="645"/>
        <v>142.68262499999997</v>
      </c>
    </row>
    <row r="1426" spans="1:52">
      <c r="A1426" s="11">
        <v>0.92638888888888904</v>
      </c>
      <c r="B1426" s="12">
        <f t="shared" si="639"/>
        <v>22.216666666666658</v>
      </c>
      <c r="C1426" s="12">
        <f t="shared" si="640"/>
        <v>28.934194530631281</v>
      </c>
      <c r="D1426" s="12">
        <f t="shared" si="641"/>
        <v>28.552017875075741</v>
      </c>
      <c r="E1426" s="12">
        <f t="shared" si="642"/>
        <v>28.70801787507574</v>
      </c>
      <c r="F1426" s="12">
        <f t="shared" si="635"/>
        <v>7.5157415046218681</v>
      </c>
      <c r="G1426" s="12">
        <f t="shared" si="629"/>
        <v>0.3801943703107325</v>
      </c>
      <c r="H1426" s="26">
        <f t="shared" si="636"/>
        <v>21.783532813438903</v>
      </c>
      <c r="I1426" s="33">
        <f t="shared" si="630"/>
        <v>14.537250086186837</v>
      </c>
      <c r="J1426" s="50">
        <f t="shared" si="631"/>
        <v>14.693250086186838</v>
      </c>
      <c r="K1426" s="33">
        <f t="shared" si="621"/>
        <v>3.8466838773435135</v>
      </c>
      <c r="L1426" s="33">
        <f t="shared" si="637"/>
        <v>-0.99870575912080239</v>
      </c>
      <c r="M1426" s="33">
        <f t="shared" si="622"/>
        <v>3.0907100406033177</v>
      </c>
      <c r="N1426" s="33">
        <f t="shared" si="638"/>
        <v>5.0860659639272492E-2</v>
      </c>
      <c r="O1426" s="33">
        <f t="shared" si="623"/>
        <v>3.0907100406033177</v>
      </c>
      <c r="P1426" s="33">
        <f t="shared" si="624"/>
        <v>177.08464102527739</v>
      </c>
      <c r="Q1426" s="33">
        <f t="shared" si="632"/>
        <v>0.17126886541896227</v>
      </c>
      <c r="R1426" s="33">
        <f t="shared" si="625"/>
        <v>9.8129831505006315</v>
      </c>
      <c r="S1426" s="33">
        <f t="shared" si="633"/>
        <v>-0.98687074107115758</v>
      </c>
      <c r="T1426" s="33">
        <f t="shared" si="626"/>
        <v>2.9793700317715555</v>
      </c>
      <c r="U1426" s="33">
        <f t="shared" si="634"/>
        <v>-0.16151204418762161</v>
      </c>
      <c r="V1426" s="72">
        <f t="shared" si="627"/>
        <v>3.3038152754080308</v>
      </c>
      <c r="W1426" s="33">
        <f t="shared" si="628"/>
        <v>189.2946715717319</v>
      </c>
      <c r="X1426" s="80">
        <v>0.92638888888888893</v>
      </c>
      <c r="Z1426" s="16">
        <v>175</v>
      </c>
      <c r="AA1426" s="16">
        <v>51</v>
      </c>
      <c r="AB1426" s="16">
        <v>4.4400000000000004</v>
      </c>
      <c r="AC1426" s="14">
        <f t="shared" si="646"/>
        <v>175.85123333333334</v>
      </c>
      <c r="AD1426" s="16">
        <v>49</v>
      </c>
      <c r="AE1426" s="16">
        <v>44</v>
      </c>
      <c r="AF1426" s="16">
        <v>27.35</v>
      </c>
      <c r="AG1426" s="14">
        <f t="shared" si="647"/>
        <v>49.740930555555558</v>
      </c>
      <c r="AH1426" s="16">
        <v>4</v>
      </c>
      <c r="AI1426" s="16">
        <v>39</v>
      </c>
      <c r="AJ1426" s="16">
        <v>48.68</v>
      </c>
      <c r="AK1426" s="14">
        <f t="shared" si="648"/>
        <v>4.6635222222222223</v>
      </c>
      <c r="AL1426" s="16">
        <v>189</v>
      </c>
      <c r="AM1426" s="16">
        <v>28</v>
      </c>
      <c r="AN1426" s="16">
        <v>29.57</v>
      </c>
      <c r="AO1426" s="16">
        <f t="shared" si="649"/>
        <v>189.47488055555556</v>
      </c>
      <c r="AP1426" s="16">
        <v>36</v>
      </c>
      <c r="AQ1426" s="16">
        <v>24</v>
      </c>
      <c r="AR1426" s="16">
        <v>48.2</v>
      </c>
      <c r="AS1426" s="14">
        <f t="shared" si="650"/>
        <v>36.413388888888889</v>
      </c>
      <c r="AT1426" s="16">
        <v>14</v>
      </c>
      <c r="AU1426" s="16">
        <v>10</v>
      </c>
      <c r="AV1426" s="16">
        <v>32.5</v>
      </c>
      <c r="AW1426" s="14">
        <f t="shared" si="651"/>
        <v>14.175694444444444</v>
      </c>
      <c r="AX1426" s="14">
        <f t="shared" si="643"/>
        <v>13.623647222222218</v>
      </c>
      <c r="AY1426" s="14">
        <f t="shared" si="644"/>
        <v>-13.327541666666669</v>
      </c>
      <c r="AZ1426" s="14">
        <f t="shared" si="645"/>
        <v>142.68258333333333</v>
      </c>
    </row>
    <row r="1427" spans="1:52">
      <c r="A1427" s="11">
        <v>0.92708333333333304</v>
      </c>
      <c r="B1427" s="12">
        <f t="shared" si="639"/>
        <v>22.233333333333338</v>
      </c>
      <c r="C1427" s="12">
        <f t="shared" si="640"/>
        <v>28.950906763964628</v>
      </c>
      <c r="D1427" s="12">
        <f t="shared" si="641"/>
        <v>28.56873010840906</v>
      </c>
      <c r="E1427" s="12">
        <f t="shared" si="642"/>
        <v>28.724730108409059</v>
      </c>
      <c r="F1427" s="12">
        <f t="shared" si="635"/>
        <v>7.5201167570772869</v>
      </c>
      <c r="G1427" s="12">
        <f t="shared" si="629"/>
        <v>0.37998716442305913</v>
      </c>
      <c r="H1427" s="26">
        <f t="shared" si="636"/>
        <v>21.771660790584956</v>
      </c>
      <c r="I1427" s="33">
        <f t="shared" si="630"/>
        <v>14.553962319520185</v>
      </c>
      <c r="J1427" s="50">
        <f t="shared" si="631"/>
        <v>14.709962319520185</v>
      </c>
      <c r="K1427" s="33">
        <f t="shared" si="621"/>
        <v>3.8510591297989412</v>
      </c>
      <c r="L1427" s="33">
        <f t="shared" si="637"/>
        <v>-0.99870217675437734</v>
      </c>
      <c r="M1427" s="33">
        <f t="shared" si="622"/>
        <v>3.0906396543254884</v>
      </c>
      <c r="N1427" s="33">
        <f t="shared" si="638"/>
        <v>5.0930954694256653E-2</v>
      </c>
      <c r="O1427" s="33">
        <f t="shared" si="623"/>
        <v>3.0906396543254884</v>
      </c>
      <c r="P1427" s="33">
        <f t="shared" si="624"/>
        <v>177.08060818862214</v>
      </c>
      <c r="Q1427" s="33">
        <f t="shared" si="632"/>
        <v>0.1719309357044356</v>
      </c>
      <c r="R1427" s="33">
        <f t="shared" si="625"/>
        <v>9.8509169835992747</v>
      </c>
      <c r="S1427" s="33">
        <f t="shared" si="633"/>
        <v>-0.98673167569466425</v>
      </c>
      <c r="T1427" s="33">
        <f t="shared" si="626"/>
        <v>2.9785112630419319</v>
      </c>
      <c r="U1427" s="33">
        <f t="shared" si="634"/>
        <v>-0.16235947825981675</v>
      </c>
      <c r="V1427" s="72">
        <f t="shared" si="627"/>
        <v>3.3046740441376543</v>
      </c>
      <c r="W1427" s="33">
        <f t="shared" si="628"/>
        <v>189.3438753955171</v>
      </c>
      <c r="X1427" s="80">
        <v>0.92708333333333337</v>
      </c>
      <c r="Z1427" s="16">
        <v>175</v>
      </c>
      <c r="AA1427" s="16">
        <v>50</v>
      </c>
      <c r="AB1427" s="16">
        <v>44.39</v>
      </c>
      <c r="AC1427" s="14">
        <f t="shared" si="646"/>
        <v>175.84566388888888</v>
      </c>
      <c r="AD1427" s="16">
        <v>49</v>
      </c>
      <c r="AE1427" s="16">
        <v>43</v>
      </c>
      <c r="AF1427" s="16">
        <v>44.35</v>
      </c>
      <c r="AG1427" s="14">
        <f t="shared" si="647"/>
        <v>49.728986111111112</v>
      </c>
      <c r="AH1427" s="16">
        <v>4</v>
      </c>
      <c r="AI1427" s="16">
        <v>40</v>
      </c>
      <c r="AJ1427" s="16">
        <v>48.84</v>
      </c>
      <c r="AK1427" s="14">
        <f t="shared" si="648"/>
        <v>4.6802333333333337</v>
      </c>
      <c r="AL1427" s="16">
        <v>189</v>
      </c>
      <c r="AM1427" s="16">
        <v>32</v>
      </c>
      <c r="AN1427" s="16">
        <v>36.619999999999997</v>
      </c>
      <c r="AO1427" s="16">
        <f t="shared" si="649"/>
        <v>189.54350555555556</v>
      </c>
      <c r="AP1427" s="16">
        <v>36</v>
      </c>
      <c r="AQ1427" s="16">
        <v>26</v>
      </c>
      <c r="AR1427" s="16">
        <v>26.33</v>
      </c>
      <c r="AS1427" s="14">
        <f t="shared" si="650"/>
        <v>36.440647222222225</v>
      </c>
      <c r="AT1427" s="16">
        <v>14</v>
      </c>
      <c r="AU1427" s="16">
        <v>11</v>
      </c>
      <c r="AV1427" s="16">
        <v>32.67</v>
      </c>
      <c r="AW1427" s="14">
        <f t="shared" si="651"/>
        <v>14.192408333333333</v>
      </c>
      <c r="AX1427" s="14">
        <f t="shared" si="643"/>
        <v>13.697841666666676</v>
      </c>
      <c r="AY1427" s="14">
        <f t="shared" si="644"/>
        <v>-13.288338888888887</v>
      </c>
      <c r="AZ1427" s="14">
        <f t="shared" si="645"/>
        <v>142.68262499999997</v>
      </c>
    </row>
    <row r="1428" spans="1:52">
      <c r="A1428" s="11">
        <v>0.92777777777777803</v>
      </c>
      <c r="B1428" s="12">
        <f t="shared" si="639"/>
        <v>22.249999999999993</v>
      </c>
      <c r="C1428" s="12">
        <f t="shared" si="640"/>
        <v>28.967618997297947</v>
      </c>
      <c r="D1428" s="12">
        <f t="shared" si="641"/>
        <v>28.585442341742407</v>
      </c>
      <c r="E1428" s="12">
        <f t="shared" si="642"/>
        <v>28.741442341742406</v>
      </c>
      <c r="F1428" s="12">
        <f t="shared" si="635"/>
        <v>7.5244920095327137</v>
      </c>
      <c r="G1428" s="12">
        <f t="shared" si="629"/>
        <v>0.37977966103598848</v>
      </c>
      <c r="H1428" s="26">
        <f t="shared" si="636"/>
        <v>21.75977172227114</v>
      </c>
      <c r="I1428" s="33">
        <f t="shared" si="630"/>
        <v>14.570674552853504</v>
      </c>
      <c r="J1428" s="50">
        <f t="shared" si="631"/>
        <v>14.726674552853504</v>
      </c>
      <c r="K1428" s="33">
        <f t="shared" si="621"/>
        <v>3.8554343822543604</v>
      </c>
      <c r="L1428" s="33">
        <f t="shared" si="637"/>
        <v>-0.99869863999077491</v>
      </c>
      <c r="M1428" s="33">
        <f t="shared" si="622"/>
        <v>3.090570259221642</v>
      </c>
      <c r="N1428" s="33">
        <f t="shared" si="638"/>
        <v>5.1000259612838335E-2</v>
      </c>
      <c r="O1428" s="33">
        <f t="shared" si="623"/>
        <v>3.090570259221642</v>
      </c>
      <c r="P1428" s="33">
        <f t="shared" si="624"/>
        <v>177.07663214205289</v>
      </c>
      <c r="Q1428" s="33">
        <f t="shared" si="632"/>
        <v>0.17259646509326732</v>
      </c>
      <c r="R1428" s="33">
        <f t="shared" si="625"/>
        <v>9.889049008721253</v>
      </c>
      <c r="S1428" s="33">
        <f t="shared" si="633"/>
        <v>-0.98659231671900305</v>
      </c>
      <c r="T1428" s="33">
        <f t="shared" si="626"/>
        <v>2.9776551541454435</v>
      </c>
      <c r="U1428" s="33">
        <f t="shared" si="634"/>
        <v>-0.16320416842418745</v>
      </c>
      <c r="V1428" s="72">
        <f t="shared" si="627"/>
        <v>3.3055301530341428</v>
      </c>
      <c r="W1428" s="33">
        <f t="shared" si="628"/>
        <v>189.39292682208952</v>
      </c>
      <c r="X1428" s="80">
        <v>0.9277777777777777</v>
      </c>
      <c r="Z1428" s="16">
        <v>175</v>
      </c>
      <c r="AA1428" s="16">
        <v>50</v>
      </c>
      <c r="AB1428" s="16">
        <v>24.63</v>
      </c>
      <c r="AC1428" s="14">
        <f t="shared" si="646"/>
        <v>175.84017499999999</v>
      </c>
      <c r="AD1428" s="16">
        <v>49</v>
      </c>
      <c r="AE1428" s="16">
        <v>43</v>
      </c>
      <c r="AF1428" s="16">
        <v>1.29</v>
      </c>
      <c r="AG1428" s="14">
        <f t="shared" si="647"/>
        <v>49.717025</v>
      </c>
      <c r="AH1428" s="16">
        <v>4</v>
      </c>
      <c r="AI1428" s="16">
        <v>41</v>
      </c>
      <c r="AJ1428" s="16">
        <v>49.01</v>
      </c>
      <c r="AK1428" s="14">
        <f t="shared" si="648"/>
        <v>4.6969472222222226</v>
      </c>
      <c r="AL1428" s="16">
        <v>189</v>
      </c>
      <c r="AM1428" s="16">
        <v>36</v>
      </c>
      <c r="AN1428" s="16">
        <v>43.33</v>
      </c>
      <c r="AO1428" s="16">
        <f t="shared" si="649"/>
        <v>189.61203611111111</v>
      </c>
      <c r="AP1428" s="16">
        <v>36</v>
      </c>
      <c r="AQ1428" s="16">
        <v>28</v>
      </c>
      <c r="AR1428" s="16">
        <v>5.17</v>
      </c>
      <c r="AS1428" s="14">
        <f t="shared" si="650"/>
        <v>36.46810277777778</v>
      </c>
      <c r="AT1428" s="16">
        <v>14</v>
      </c>
      <c r="AU1428" s="16">
        <v>12</v>
      </c>
      <c r="AV1428" s="16">
        <v>32.83</v>
      </c>
      <c r="AW1428" s="14">
        <f t="shared" si="651"/>
        <v>14.209119444444445</v>
      </c>
      <c r="AX1428" s="14">
        <f t="shared" si="643"/>
        <v>13.771861111111122</v>
      </c>
      <c r="AY1428" s="14">
        <f t="shared" si="644"/>
        <v>-13.24892222222222</v>
      </c>
      <c r="AZ1428" s="14">
        <f t="shared" si="645"/>
        <v>142.68258333333333</v>
      </c>
    </row>
    <row r="1429" spans="1:52">
      <c r="A1429" s="11">
        <v>0.92847222222222203</v>
      </c>
      <c r="B1429" s="12">
        <f t="shared" si="639"/>
        <v>22.266666666666673</v>
      </c>
      <c r="C1429" s="12">
        <f t="shared" si="640"/>
        <v>28.984331230631295</v>
      </c>
      <c r="D1429" s="12">
        <f t="shared" si="641"/>
        <v>28.60215457507573</v>
      </c>
      <c r="E1429" s="12">
        <f t="shared" si="642"/>
        <v>28.758154575075729</v>
      </c>
      <c r="F1429" s="12">
        <f t="shared" si="635"/>
        <v>7.5288672619881343</v>
      </c>
      <c r="G1429" s="12">
        <f t="shared" si="629"/>
        <v>0.37957186418622574</v>
      </c>
      <c r="H1429" s="26">
        <f t="shared" si="636"/>
        <v>21.747865839783621</v>
      </c>
      <c r="I1429" s="33">
        <f t="shared" si="630"/>
        <v>14.587386786186851</v>
      </c>
      <c r="J1429" s="50">
        <f t="shared" si="631"/>
        <v>14.743386786186852</v>
      </c>
      <c r="K1429" s="33">
        <f t="shared" si="621"/>
        <v>3.8598096347097868</v>
      </c>
      <c r="L1429" s="33">
        <f t="shared" si="637"/>
        <v>-0.99869514909203561</v>
      </c>
      <c r="M1429" s="33">
        <f t="shared" si="622"/>
        <v>3.0905018563872444</v>
      </c>
      <c r="N1429" s="33">
        <f t="shared" si="638"/>
        <v>5.1068573311154157E-2</v>
      </c>
      <c r="O1429" s="33">
        <f t="shared" si="623"/>
        <v>3.0905018563872444</v>
      </c>
      <c r="P1429" s="33">
        <f t="shared" si="624"/>
        <v>177.07271294833518</v>
      </c>
      <c r="Q1429" s="33">
        <f t="shared" si="632"/>
        <v>0.17326544233982266</v>
      </c>
      <c r="R1429" s="33">
        <f t="shared" si="625"/>
        <v>9.9273785815391573</v>
      </c>
      <c r="S1429" s="33">
        <f t="shared" si="633"/>
        <v>-0.98645267328422892</v>
      </c>
      <c r="T1429" s="33">
        <f t="shared" si="626"/>
        <v>2.9768017190885887</v>
      </c>
      <c r="U1429" s="33">
        <f t="shared" si="634"/>
        <v>-0.16404610135689954</v>
      </c>
      <c r="V1429" s="72">
        <f t="shared" si="627"/>
        <v>3.3063835880909975</v>
      </c>
      <c r="W1429" s="33">
        <f t="shared" si="628"/>
        <v>189.44182504893578</v>
      </c>
      <c r="X1429" s="80">
        <v>0.92847222222222225</v>
      </c>
      <c r="Z1429" s="16">
        <v>175</v>
      </c>
      <c r="AA1429" s="16">
        <v>50</v>
      </c>
      <c r="AB1429" s="16">
        <v>5.18</v>
      </c>
      <c r="AC1429" s="14">
        <f t="shared" si="646"/>
        <v>175.83477222222223</v>
      </c>
      <c r="AD1429" s="16">
        <v>49</v>
      </c>
      <c r="AE1429" s="16">
        <v>42</v>
      </c>
      <c r="AF1429" s="16">
        <v>18.170000000000002</v>
      </c>
      <c r="AG1429" s="14">
        <f t="shared" si="647"/>
        <v>49.70504722222222</v>
      </c>
      <c r="AH1429" s="16">
        <v>4</v>
      </c>
      <c r="AI1429" s="16">
        <v>42</v>
      </c>
      <c r="AJ1429" s="16">
        <v>49.17</v>
      </c>
      <c r="AK1429" s="14">
        <f t="shared" si="648"/>
        <v>4.7136583333333331</v>
      </c>
      <c r="AL1429" s="16">
        <v>189</v>
      </c>
      <c r="AM1429" s="16">
        <v>40</v>
      </c>
      <c r="AN1429" s="16">
        <v>49.69</v>
      </c>
      <c r="AO1429" s="16">
        <f t="shared" si="649"/>
        <v>189.68046944444444</v>
      </c>
      <c r="AP1429" s="16">
        <v>36</v>
      </c>
      <c r="AQ1429" s="16">
        <v>29</v>
      </c>
      <c r="AR1429" s="16">
        <v>44.7</v>
      </c>
      <c r="AS1429" s="14">
        <f t="shared" si="650"/>
        <v>36.495750000000001</v>
      </c>
      <c r="AT1429" s="16">
        <v>14</v>
      </c>
      <c r="AU1429" s="16">
        <v>13</v>
      </c>
      <c r="AV1429" s="16">
        <v>33</v>
      </c>
      <c r="AW1429" s="14">
        <f t="shared" si="651"/>
        <v>14.225833333333334</v>
      </c>
      <c r="AX1429" s="14">
        <f t="shared" si="643"/>
        <v>13.845697222222213</v>
      </c>
      <c r="AY1429" s="14">
        <f t="shared" si="644"/>
        <v>-13.209297222222219</v>
      </c>
      <c r="AZ1429" s="14">
        <f t="shared" si="645"/>
        <v>142.682625</v>
      </c>
    </row>
    <row r="1430" spans="1:52">
      <c r="A1430" s="11">
        <v>0.92916666666666703</v>
      </c>
      <c r="B1430" s="12">
        <f t="shared" si="639"/>
        <v>22.283333333333328</v>
      </c>
      <c r="C1430" s="12">
        <f t="shared" si="640"/>
        <v>29.001043463964617</v>
      </c>
      <c r="D1430" s="12">
        <f t="shared" si="641"/>
        <v>28.618866808409077</v>
      </c>
      <c r="E1430" s="12">
        <f t="shared" si="642"/>
        <v>28.774866808409076</v>
      </c>
      <c r="F1430" s="12">
        <f t="shared" si="635"/>
        <v>7.5332425144435611</v>
      </c>
      <c r="G1430" s="12">
        <f t="shared" si="629"/>
        <v>0.37936377791510967</v>
      </c>
      <c r="H1430" s="26">
        <f t="shared" si="636"/>
        <v>21.735943374674054</v>
      </c>
      <c r="I1430" s="33">
        <f t="shared" si="630"/>
        <v>14.604099019520174</v>
      </c>
      <c r="J1430" s="50">
        <f t="shared" si="631"/>
        <v>14.760099019520174</v>
      </c>
      <c r="K1430" s="33">
        <f t="shared" si="621"/>
        <v>3.8641848871652074</v>
      </c>
      <c r="L1430" s="33">
        <f t="shared" si="637"/>
        <v>-0.99869170431652809</v>
      </c>
      <c r="M1430" s="33">
        <f t="shared" si="622"/>
        <v>3.0904344468977691</v>
      </c>
      <c r="N1430" s="33">
        <f t="shared" si="638"/>
        <v>5.1135894725218317E-2</v>
      </c>
      <c r="O1430" s="33">
        <f t="shared" si="623"/>
        <v>3.0904344468977691</v>
      </c>
      <c r="P1430" s="33">
        <f t="shared" si="624"/>
        <v>177.0688506690891</v>
      </c>
      <c r="Q1430" s="33">
        <f t="shared" si="632"/>
        <v>0.17393785614409468</v>
      </c>
      <c r="R1430" s="33">
        <f t="shared" si="625"/>
        <v>9.9659050546102801</v>
      </c>
      <c r="S1430" s="33">
        <f t="shared" si="633"/>
        <v>-0.98631275454909928</v>
      </c>
      <c r="T1430" s="33">
        <f t="shared" si="626"/>
        <v>2.9759509718414856</v>
      </c>
      <c r="U1430" s="33">
        <f t="shared" si="634"/>
        <v>-0.16488526378596824</v>
      </c>
      <c r="V1430" s="72">
        <f t="shared" si="627"/>
        <v>3.3072343353381006</v>
      </c>
      <c r="W1430" s="33">
        <f t="shared" si="628"/>
        <v>189.49056927562717</v>
      </c>
      <c r="X1430" s="80">
        <v>0.9291666666666667</v>
      </c>
      <c r="Z1430" s="16">
        <v>175</v>
      </c>
      <c r="AA1430" s="16">
        <v>49</v>
      </c>
      <c r="AB1430" s="16">
        <v>46.02</v>
      </c>
      <c r="AC1430" s="14">
        <f t="shared" si="646"/>
        <v>175.82945000000001</v>
      </c>
      <c r="AD1430" s="16">
        <v>49</v>
      </c>
      <c r="AE1430" s="16">
        <v>41</v>
      </c>
      <c r="AF1430" s="16">
        <v>35</v>
      </c>
      <c r="AG1430" s="14">
        <f t="shared" si="647"/>
        <v>49.693055555555553</v>
      </c>
      <c r="AH1430" s="16">
        <v>4</v>
      </c>
      <c r="AI1430" s="16">
        <v>43</v>
      </c>
      <c r="AJ1430" s="16">
        <v>49.33</v>
      </c>
      <c r="AK1430" s="14">
        <f t="shared" si="648"/>
        <v>4.7303694444444444</v>
      </c>
      <c r="AL1430" s="16">
        <v>189</v>
      </c>
      <c r="AM1430" s="16">
        <v>44</v>
      </c>
      <c r="AN1430" s="16">
        <v>55.7</v>
      </c>
      <c r="AO1430" s="16">
        <f t="shared" si="649"/>
        <v>189.74880555555555</v>
      </c>
      <c r="AP1430" s="16">
        <v>36</v>
      </c>
      <c r="AQ1430" s="16">
        <v>31</v>
      </c>
      <c r="AR1430" s="16">
        <v>24.94</v>
      </c>
      <c r="AS1430" s="14">
        <f t="shared" si="650"/>
        <v>36.523594444444441</v>
      </c>
      <c r="AT1430" s="16">
        <v>14</v>
      </c>
      <c r="AU1430" s="16">
        <v>14</v>
      </c>
      <c r="AV1430" s="16">
        <v>33.159999999999997</v>
      </c>
      <c r="AW1430" s="14">
        <f t="shared" si="651"/>
        <v>14.242544444444444</v>
      </c>
      <c r="AX1430" s="14">
        <f t="shared" si="643"/>
        <v>13.919355555555541</v>
      </c>
      <c r="AY1430" s="14">
        <f t="shared" si="644"/>
        <v>-13.169461111111112</v>
      </c>
      <c r="AZ1430" s="14">
        <f t="shared" si="645"/>
        <v>142.68262499999997</v>
      </c>
    </row>
    <row r="1431" spans="1:52">
      <c r="A1431" s="11">
        <v>0.92986111111111103</v>
      </c>
      <c r="B1431" s="12">
        <f t="shared" si="639"/>
        <v>22.300000000000008</v>
      </c>
      <c r="C1431" s="12">
        <f t="shared" si="640"/>
        <v>29.017755697297964</v>
      </c>
      <c r="D1431" s="12">
        <f t="shared" si="641"/>
        <v>28.635579041742396</v>
      </c>
      <c r="E1431" s="12">
        <f t="shared" si="642"/>
        <v>28.791579041742395</v>
      </c>
      <c r="F1431" s="12">
        <f t="shared" si="635"/>
        <v>7.5376177668989799</v>
      </c>
      <c r="G1431" s="12">
        <f t="shared" si="629"/>
        <v>0.37915540626853356</v>
      </c>
      <c r="H1431" s="26">
        <f t="shared" si="636"/>
        <v>21.724004558755052</v>
      </c>
      <c r="I1431" s="33">
        <f t="shared" si="630"/>
        <v>14.620811252853521</v>
      </c>
      <c r="J1431" s="50">
        <f t="shared" si="631"/>
        <v>14.776811252853522</v>
      </c>
      <c r="K1431" s="33">
        <f t="shared" si="621"/>
        <v>3.8685601396206342</v>
      </c>
      <c r="L1431" s="33">
        <f t="shared" si="637"/>
        <v>-0.99868830591892932</v>
      </c>
      <c r="M1431" s="33">
        <f t="shared" si="622"/>
        <v>3.0903680318086613</v>
      </c>
      <c r="N1431" s="33">
        <f t="shared" si="638"/>
        <v>5.1202222810921558E-2</v>
      </c>
      <c r="O1431" s="33">
        <f t="shared" si="623"/>
        <v>3.0903680318086613</v>
      </c>
      <c r="P1431" s="33">
        <f t="shared" si="624"/>
        <v>177.06504536478721</v>
      </c>
      <c r="Q1431" s="33">
        <f t="shared" si="632"/>
        <v>0.17461369515192379</v>
      </c>
      <c r="R1431" s="33">
        <f t="shared" si="625"/>
        <v>10.004627777389198</v>
      </c>
      <c r="S1431" s="33">
        <f t="shared" si="633"/>
        <v>-0.98617256969052625</v>
      </c>
      <c r="T1431" s="33">
        <f t="shared" si="626"/>
        <v>2.9751029263378381</v>
      </c>
      <c r="U1431" s="33">
        <f t="shared" si="634"/>
        <v>-0.16572164249120969</v>
      </c>
      <c r="V1431" s="72">
        <f t="shared" si="627"/>
        <v>3.3080823808417481</v>
      </c>
      <c r="W1431" s="33">
        <f t="shared" si="628"/>
        <v>189.53915870382122</v>
      </c>
      <c r="X1431" s="80">
        <v>0.92986111111111114</v>
      </c>
      <c r="Z1431" s="16">
        <v>175</v>
      </c>
      <c r="AA1431" s="16">
        <v>49</v>
      </c>
      <c r="AB1431" s="16">
        <v>27.17</v>
      </c>
      <c r="AC1431" s="14">
        <f t="shared" si="646"/>
        <v>175.82421388888889</v>
      </c>
      <c r="AD1431" s="16">
        <v>49</v>
      </c>
      <c r="AE1431" s="16">
        <v>40</v>
      </c>
      <c r="AF1431" s="16">
        <v>51.77</v>
      </c>
      <c r="AG1431" s="14">
        <f t="shared" si="647"/>
        <v>49.681047222222219</v>
      </c>
      <c r="AH1431" s="16">
        <v>4</v>
      </c>
      <c r="AI1431" s="16">
        <v>44</v>
      </c>
      <c r="AJ1431" s="16">
        <v>49.5</v>
      </c>
      <c r="AK1431" s="14">
        <f t="shared" si="648"/>
        <v>4.7470833333333333</v>
      </c>
      <c r="AL1431" s="16">
        <v>189</v>
      </c>
      <c r="AM1431" s="16">
        <v>49</v>
      </c>
      <c r="AN1431" s="16">
        <v>1.36</v>
      </c>
      <c r="AO1431" s="16">
        <f t="shared" si="649"/>
        <v>189.81704444444443</v>
      </c>
      <c r="AP1431" s="16">
        <v>36</v>
      </c>
      <c r="AQ1431" s="16">
        <v>33</v>
      </c>
      <c r="AR1431" s="16">
        <v>5.87</v>
      </c>
      <c r="AS1431" s="14">
        <f t="shared" si="650"/>
        <v>36.551630555555555</v>
      </c>
      <c r="AT1431" s="16">
        <v>14</v>
      </c>
      <c r="AU1431" s="16">
        <v>15</v>
      </c>
      <c r="AV1431" s="16">
        <v>33.32</v>
      </c>
      <c r="AW1431" s="14">
        <f t="shared" si="651"/>
        <v>14.259255555555555</v>
      </c>
      <c r="AX1431" s="14">
        <f t="shared" si="643"/>
        <v>13.992830555555543</v>
      </c>
      <c r="AY1431" s="14">
        <f t="shared" si="644"/>
        <v>-13.129416666666664</v>
      </c>
      <c r="AZ1431" s="14">
        <f t="shared" si="645"/>
        <v>142.68258333333333</v>
      </c>
    </row>
    <row r="1432" spans="1:52">
      <c r="A1432" s="11">
        <v>0.93055555555555602</v>
      </c>
      <c r="B1432" s="12">
        <f t="shared" si="639"/>
        <v>22.316666666666663</v>
      </c>
      <c r="C1432" s="12">
        <f t="shared" si="640"/>
        <v>29.034467930631283</v>
      </c>
      <c r="D1432" s="12">
        <f t="shared" si="641"/>
        <v>28.652291275075743</v>
      </c>
      <c r="E1432" s="12">
        <f t="shared" si="642"/>
        <v>28.808291275075742</v>
      </c>
      <c r="F1432" s="12">
        <f t="shared" si="635"/>
        <v>7.5419930193544067</v>
      </c>
      <c r="G1432" s="12">
        <f t="shared" si="629"/>
        <v>0.37894675329686112</v>
      </c>
      <c r="H1432" s="26">
        <f t="shared" si="636"/>
        <v>21.712049624095357</v>
      </c>
      <c r="I1432" s="33">
        <f t="shared" si="630"/>
        <v>14.63752348618684</v>
      </c>
      <c r="J1432" s="50">
        <f t="shared" si="631"/>
        <v>14.793523486186841</v>
      </c>
      <c r="K1432" s="33">
        <f t="shared" si="621"/>
        <v>3.8729353920760534</v>
      </c>
      <c r="L1432" s="33">
        <f t="shared" si="637"/>
        <v>-0.99868495415020897</v>
      </c>
      <c r="M1432" s="33">
        <f t="shared" si="622"/>
        <v>3.0903026121553694</v>
      </c>
      <c r="N1432" s="33">
        <f t="shared" si="638"/>
        <v>5.1267556544028911E-2</v>
      </c>
      <c r="O1432" s="33">
        <f t="shared" si="623"/>
        <v>3.0903026121553694</v>
      </c>
      <c r="P1432" s="33">
        <f t="shared" si="624"/>
        <v>177.06129709475641</v>
      </c>
      <c r="Q1432" s="33">
        <f t="shared" si="632"/>
        <v>0.1752929479552022</v>
      </c>
      <c r="R1432" s="33">
        <f t="shared" si="625"/>
        <v>10.04354609623948</v>
      </c>
      <c r="S1432" s="33">
        <f t="shared" si="633"/>
        <v>-0.98603212790303563</v>
      </c>
      <c r="T1432" s="33">
        <f t="shared" si="626"/>
        <v>2.9742575964749318</v>
      </c>
      <c r="U1432" s="33">
        <f t="shared" si="634"/>
        <v>-0.16655522430416894</v>
      </c>
      <c r="V1432" s="72">
        <f t="shared" si="627"/>
        <v>3.3089277107046544</v>
      </c>
      <c r="W1432" s="33">
        <f t="shared" si="628"/>
        <v>189.58759253726211</v>
      </c>
      <c r="X1432" s="80">
        <v>0.93055555555555547</v>
      </c>
      <c r="Z1432" s="16">
        <v>175</v>
      </c>
      <c r="AA1432" s="16">
        <v>49</v>
      </c>
      <c r="AB1432" s="16">
        <v>8.6199999999999992</v>
      </c>
      <c r="AC1432" s="14">
        <f t="shared" si="646"/>
        <v>175.81906111111113</v>
      </c>
      <c r="AD1432" s="16">
        <v>49</v>
      </c>
      <c r="AE1432" s="16">
        <v>40</v>
      </c>
      <c r="AF1432" s="16">
        <v>8.49</v>
      </c>
      <c r="AG1432" s="14">
        <f t="shared" si="647"/>
        <v>49.669024999999998</v>
      </c>
      <c r="AH1432" s="16">
        <v>4</v>
      </c>
      <c r="AI1432" s="16">
        <v>45</v>
      </c>
      <c r="AJ1432" s="16">
        <v>49.66</v>
      </c>
      <c r="AK1432" s="14">
        <f t="shared" si="648"/>
        <v>4.7637944444444447</v>
      </c>
      <c r="AL1432" s="16">
        <v>189</v>
      </c>
      <c r="AM1432" s="16">
        <v>53</v>
      </c>
      <c r="AN1432" s="16">
        <v>6.66</v>
      </c>
      <c r="AO1432" s="16">
        <f t="shared" si="649"/>
        <v>189.88518333333334</v>
      </c>
      <c r="AP1432" s="16">
        <v>36</v>
      </c>
      <c r="AQ1432" s="16">
        <v>34</v>
      </c>
      <c r="AR1432" s="16">
        <v>47.5</v>
      </c>
      <c r="AS1432" s="14">
        <f t="shared" si="650"/>
        <v>36.579861111111114</v>
      </c>
      <c r="AT1432" s="16">
        <v>14</v>
      </c>
      <c r="AU1432" s="16">
        <v>16</v>
      </c>
      <c r="AV1432" s="16">
        <v>33.49</v>
      </c>
      <c r="AW1432" s="14">
        <f t="shared" si="651"/>
        <v>14.275969444444444</v>
      </c>
      <c r="AX1432" s="14">
        <f t="shared" si="643"/>
        <v>14.066122222222219</v>
      </c>
      <c r="AY1432" s="14">
        <f t="shared" si="644"/>
        <v>-13.089163888888883</v>
      </c>
      <c r="AZ1432" s="14">
        <f t="shared" si="645"/>
        <v>142.68262499999997</v>
      </c>
    </row>
    <row r="1433" spans="1:52">
      <c r="A1433" s="11">
        <v>0.93125000000000002</v>
      </c>
      <c r="B1433" s="12">
        <f t="shared" si="639"/>
        <v>22.333333333333343</v>
      </c>
      <c r="C1433" s="12">
        <f t="shared" si="640"/>
        <v>29.051180163964631</v>
      </c>
      <c r="D1433" s="12">
        <f t="shared" si="641"/>
        <v>28.66900350840907</v>
      </c>
      <c r="E1433" s="12">
        <f t="shared" si="642"/>
        <v>28.825003508409068</v>
      </c>
      <c r="F1433" s="12">
        <f t="shared" si="635"/>
        <v>7.5463682718098291</v>
      </c>
      <c r="G1433" s="12">
        <f t="shared" si="629"/>
        <v>0.3787378230548481</v>
      </c>
      <c r="H1433" s="26">
        <f t="shared" si="636"/>
        <v>21.700078803015362</v>
      </c>
      <c r="I1433" s="33">
        <f t="shared" si="630"/>
        <v>14.654235719520187</v>
      </c>
      <c r="J1433" s="50">
        <f t="shared" si="631"/>
        <v>14.810235719520188</v>
      </c>
      <c r="K1433" s="33">
        <f t="shared" si="621"/>
        <v>3.8773106445314802</v>
      </c>
      <c r="L1433" s="33">
        <f t="shared" si="637"/>
        <v>-0.99868164925761205</v>
      </c>
      <c r="M1433" s="33">
        <f t="shared" si="622"/>
        <v>3.0902381889533226</v>
      </c>
      <c r="N1433" s="33">
        <f t="shared" si="638"/>
        <v>5.1331894920176743E-2</v>
      </c>
      <c r="O1433" s="33">
        <f t="shared" si="623"/>
        <v>3.0902381889533226</v>
      </c>
      <c r="P1433" s="33">
        <f t="shared" si="624"/>
        <v>177.05760591717637</v>
      </c>
      <c r="Q1433" s="33">
        <f t="shared" si="632"/>
        <v>0.1759756030920932</v>
      </c>
      <c r="R1433" s="33">
        <f t="shared" si="625"/>
        <v>10.08265935444626</v>
      </c>
      <c r="S1433" s="33">
        <f t="shared" si="633"/>
        <v>-0.98589143839822013</v>
      </c>
      <c r="T1433" s="33">
        <f t="shared" si="626"/>
        <v>2.9734149961135987</v>
      </c>
      <c r="U1433" s="33">
        <f t="shared" si="634"/>
        <v>-0.1673859961080629</v>
      </c>
      <c r="V1433" s="72">
        <f t="shared" si="627"/>
        <v>3.3097703110659875</v>
      </c>
      <c r="W1433" s="33">
        <f t="shared" si="628"/>
        <v>189.63586998178272</v>
      </c>
      <c r="X1433" s="80">
        <v>0.93125000000000002</v>
      </c>
      <c r="Z1433" s="16">
        <v>175</v>
      </c>
      <c r="AA1433" s="16">
        <v>48</v>
      </c>
      <c r="AB1433" s="16">
        <v>50.37</v>
      </c>
      <c r="AC1433" s="14">
        <f t="shared" si="646"/>
        <v>175.81399166666668</v>
      </c>
      <c r="AD1433" s="16">
        <v>49</v>
      </c>
      <c r="AE1433" s="16">
        <v>39</v>
      </c>
      <c r="AF1433" s="16">
        <v>25.15</v>
      </c>
      <c r="AG1433" s="14">
        <f t="shared" si="647"/>
        <v>49.656986111111109</v>
      </c>
      <c r="AH1433" s="16">
        <v>4</v>
      </c>
      <c r="AI1433" s="16">
        <v>46</v>
      </c>
      <c r="AJ1433" s="16">
        <v>49.83</v>
      </c>
      <c r="AK1433" s="14">
        <f t="shared" si="648"/>
        <v>4.7805083333333336</v>
      </c>
      <c r="AL1433" s="16">
        <v>189</v>
      </c>
      <c r="AM1433" s="16">
        <v>57</v>
      </c>
      <c r="AN1433" s="16">
        <v>11.6</v>
      </c>
      <c r="AO1433" s="16">
        <f t="shared" si="649"/>
        <v>189.95322222222222</v>
      </c>
      <c r="AP1433" s="16">
        <v>36</v>
      </c>
      <c r="AQ1433" s="16">
        <v>36</v>
      </c>
      <c r="AR1433" s="16">
        <v>29.82</v>
      </c>
      <c r="AS1433" s="14">
        <f t="shared" si="650"/>
        <v>36.608283333333333</v>
      </c>
      <c r="AT1433" s="16">
        <v>14</v>
      </c>
      <c r="AU1433" s="16">
        <v>17</v>
      </c>
      <c r="AV1433" s="16">
        <v>33.65</v>
      </c>
      <c r="AW1433" s="14">
        <f t="shared" si="651"/>
        <v>14.292680555555556</v>
      </c>
      <c r="AX1433" s="14">
        <f t="shared" si="643"/>
        <v>14.139230555555542</v>
      </c>
      <c r="AY1433" s="14">
        <f t="shared" si="644"/>
        <v>-13.048702777777777</v>
      </c>
      <c r="AZ1433" s="14">
        <f t="shared" si="645"/>
        <v>142.68258333333333</v>
      </c>
    </row>
    <row r="1434" spans="1:52">
      <c r="A1434" s="11">
        <v>0.93194444444444402</v>
      </c>
      <c r="B1434" s="12">
        <f t="shared" si="639"/>
        <v>22.35</v>
      </c>
      <c r="C1434" s="12">
        <f t="shared" si="640"/>
        <v>29.067892397297957</v>
      </c>
      <c r="D1434" s="12">
        <f t="shared" si="641"/>
        <v>28.685715741742392</v>
      </c>
      <c r="E1434" s="12">
        <f t="shared" si="642"/>
        <v>28.841715741742391</v>
      </c>
      <c r="F1434" s="12">
        <f t="shared" si="635"/>
        <v>7.5507435242652488</v>
      </c>
      <c r="G1434" s="12">
        <f t="shared" si="629"/>
        <v>0.37852861960155904</v>
      </c>
      <c r="H1434" s="26">
        <f t="shared" si="636"/>
        <v>21.688092328082341</v>
      </c>
      <c r="I1434" s="33">
        <f t="shared" si="630"/>
        <v>14.670947952853513</v>
      </c>
      <c r="J1434" s="50">
        <f t="shared" si="631"/>
        <v>14.826947952853514</v>
      </c>
      <c r="K1434" s="33">
        <f t="shared" ref="K1434:K1497" si="652">(J1434*15*PI())/180</f>
        <v>3.8816858969869017</v>
      </c>
      <c r="L1434" s="33">
        <f t="shared" si="637"/>
        <v>-0.99867839148464244</v>
      </c>
      <c r="M1434" s="33">
        <f t="shared" ref="M1434:M1497" si="653">ACOS(L1434)</f>
        <v>3.0901747631979442</v>
      </c>
      <c r="N1434" s="33">
        <f t="shared" si="638"/>
        <v>5.1395236954870638E-2</v>
      </c>
      <c r="O1434" s="33">
        <f t="shared" ref="O1434:O1497" si="654">IF(M1434&gt;=0,M1434,2*PI()-M1434)</f>
        <v>3.0901747631979442</v>
      </c>
      <c r="P1434" s="33">
        <f t="shared" ref="P1434:P1497" si="655">(O1434*180)/PI()</f>
        <v>177.05397188908077</v>
      </c>
      <c r="Q1434" s="33">
        <f t="shared" si="632"/>
        <v>0.17666164904723367</v>
      </c>
      <c r="R1434" s="33">
        <f t="shared" ref="R1434:R1497" si="656">(Q1434*180)/PI()</f>
        <v>10.12196689222783</v>
      </c>
      <c r="S1434" s="33">
        <f t="shared" si="633"/>
        <v>-0.98575051040419936</v>
      </c>
      <c r="T1434" s="33">
        <f t="shared" ref="T1434:T1497" si="657">ACOS(S1434)</f>
        <v>2.9725751390782258</v>
      </c>
      <c r="U1434" s="33">
        <f t="shared" si="634"/>
        <v>-0.1682139448376985</v>
      </c>
      <c r="V1434" s="72">
        <f t="shared" ref="V1434:V1497" si="658">IF(U1434&gt;=0,T1434,2*PI()-T1434)</f>
        <v>3.3106101681013604</v>
      </c>
      <c r="W1434" s="33">
        <f t="shared" ref="W1434:W1497" si="659">(V1434*180)/PI()</f>
        <v>189.68399024530393</v>
      </c>
      <c r="X1434" s="80">
        <v>0.93194444444444446</v>
      </c>
      <c r="Z1434" s="16">
        <v>175</v>
      </c>
      <c r="AA1434" s="16">
        <v>48</v>
      </c>
      <c r="AB1434" s="16">
        <v>32.42</v>
      </c>
      <c r="AC1434" s="14">
        <f t="shared" si="646"/>
        <v>175.80900555555556</v>
      </c>
      <c r="AD1434" s="16">
        <v>49</v>
      </c>
      <c r="AE1434" s="16">
        <v>38</v>
      </c>
      <c r="AF1434" s="16">
        <v>41.77</v>
      </c>
      <c r="AG1434" s="14">
        <f t="shared" si="647"/>
        <v>49.644936111111114</v>
      </c>
      <c r="AH1434" s="16">
        <v>4</v>
      </c>
      <c r="AI1434" s="16">
        <v>47</v>
      </c>
      <c r="AJ1434" s="16">
        <v>49.99</v>
      </c>
      <c r="AK1434" s="14">
        <f t="shared" si="648"/>
        <v>4.797219444444444</v>
      </c>
      <c r="AL1434" s="16">
        <v>190</v>
      </c>
      <c r="AM1434" s="16">
        <v>1</v>
      </c>
      <c r="AN1434" s="16">
        <v>16.18</v>
      </c>
      <c r="AO1434" s="16">
        <f t="shared" si="649"/>
        <v>190.0211611111111</v>
      </c>
      <c r="AP1434" s="16">
        <v>36</v>
      </c>
      <c r="AQ1434" s="16">
        <v>38</v>
      </c>
      <c r="AR1434" s="16">
        <v>12.84</v>
      </c>
      <c r="AS1434" s="14">
        <f t="shared" si="650"/>
        <v>36.636899999999997</v>
      </c>
      <c r="AT1434" s="16">
        <v>14</v>
      </c>
      <c r="AU1434" s="16">
        <v>18</v>
      </c>
      <c r="AV1434" s="16">
        <v>33.82</v>
      </c>
      <c r="AW1434" s="14">
        <f t="shared" si="651"/>
        <v>14.309394444444445</v>
      </c>
      <c r="AX1434" s="14">
        <f t="shared" si="643"/>
        <v>14.21215555555554</v>
      </c>
      <c r="AY1434" s="14">
        <f t="shared" si="644"/>
        <v>-13.008036111111117</v>
      </c>
      <c r="AZ1434" s="14">
        <f t="shared" si="645"/>
        <v>142.682625</v>
      </c>
    </row>
    <row r="1435" spans="1:52">
      <c r="A1435" s="11">
        <v>0.93263888888888902</v>
      </c>
      <c r="B1435" s="12">
        <f t="shared" si="639"/>
        <v>22.366666666666656</v>
      </c>
      <c r="C1435" s="12">
        <f t="shared" si="640"/>
        <v>29.084604630631279</v>
      </c>
      <c r="D1435" s="12">
        <f t="shared" si="641"/>
        <v>28.702427975075739</v>
      </c>
      <c r="E1435" s="12">
        <f t="shared" si="642"/>
        <v>28.858427975075738</v>
      </c>
      <c r="F1435" s="12">
        <f t="shared" si="635"/>
        <v>7.5551187767206756</v>
      </c>
      <c r="G1435" s="12">
        <f t="shared" si="629"/>
        <v>0.37831914700028652</v>
      </c>
      <c r="H1435" s="26">
        <f t="shared" si="636"/>
        <v>21.676090432105795</v>
      </c>
      <c r="I1435" s="33">
        <f t="shared" si="630"/>
        <v>14.687660186186836</v>
      </c>
      <c r="J1435" s="50">
        <f t="shared" si="631"/>
        <v>14.843660186186836</v>
      </c>
      <c r="K1435" s="33">
        <f t="shared" si="652"/>
        <v>3.8860611494423223</v>
      </c>
      <c r="L1435" s="33">
        <f t="shared" si="637"/>
        <v>-0.99867518107104669</v>
      </c>
      <c r="M1435" s="33">
        <f t="shared" si="653"/>
        <v>3.0901123358646476</v>
      </c>
      <c r="N1435" s="33">
        <f t="shared" si="638"/>
        <v>5.1457581683481274E-2</v>
      </c>
      <c r="O1435" s="33">
        <f t="shared" si="654"/>
        <v>3.0901123358646476</v>
      </c>
      <c r="P1435" s="33">
        <f t="shared" si="655"/>
        <v>177.05039506635663</v>
      </c>
      <c r="Q1435" s="33">
        <f t="shared" si="632"/>
        <v>0.17735107425195201</v>
      </c>
      <c r="R1435" s="33">
        <f t="shared" si="656"/>
        <v>10.161468046748134</v>
      </c>
      <c r="S1435" s="33">
        <f t="shared" si="633"/>
        <v>-0.98560935316507325</v>
      </c>
      <c r="T1435" s="33">
        <f t="shared" si="657"/>
        <v>2.9717380391567234</v>
      </c>
      <c r="U1435" s="33">
        <f t="shared" si="634"/>
        <v>-0.1690390574794057</v>
      </c>
      <c r="V1435" s="72">
        <f t="shared" si="658"/>
        <v>3.3114472680228628</v>
      </c>
      <c r="W1435" s="33">
        <f t="shared" si="659"/>
        <v>189.73195253783678</v>
      </c>
      <c r="X1435" s="80">
        <v>0.93263888888888891</v>
      </c>
      <c r="Z1435" s="16">
        <v>175</v>
      </c>
      <c r="AA1435" s="16">
        <v>48</v>
      </c>
      <c r="AB1435" s="16">
        <v>14.78</v>
      </c>
      <c r="AC1435" s="14">
        <f t="shared" si="646"/>
        <v>175.80410555555557</v>
      </c>
      <c r="AD1435" s="16">
        <v>49</v>
      </c>
      <c r="AE1435" s="16">
        <v>37</v>
      </c>
      <c r="AF1435" s="16">
        <v>58.33</v>
      </c>
      <c r="AG1435" s="14">
        <f t="shared" si="647"/>
        <v>49.632869444444445</v>
      </c>
      <c r="AH1435" s="16">
        <v>4</v>
      </c>
      <c r="AI1435" s="16">
        <v>48</v>
      </c>
      <c r="AJ1435" s="16">
        <v>50.16</v>
      </c>
      <c r="AK1435" s="14">
        <f t="shared" si="648"/>
        <v>4.813933333333333</v>
      </c>
      <c r="AL1435" s="16">
        <v>190</v>
      </c>
      <c r="AM1435" s="16">
        <v>5</v>
      </c>
      <c r="AN1435" s="16">
        <v>20.399999999999999</v>
      </c>
      <c r="AO1435" s="16">
        <f t="shared" si="649"/>
        <v>190.089</v>
      </c>
      <c r="AP1435" s="16">
        <v>36</v>
      </c>
      <c r="AQ1435" s="16">
        <v>39</v>
      </c>
      <c r="AR1435" s="16">
        <v>56.55</v>
      </c>
      <c r="AS1435" s="14">
        <f t="shared" si="650"/>
        <v>36.665708333333335</v>
      </c>
      <c r="AT1435" s="16">
        <v>14</v>
      </c>
      <c r="AU1435" s="16">
        <v>19</v>
      </c>
      <c r="AV1435" s="16">
        <v>33.979999999999997</v>
      </c>
      <c r="AW1435" s="14">
        <f t="shared" si="651"/>
        <v>14.326105555555555</v>
      </c>
      <c r="AX1435" s="14">
        <f t="shared" si="643"/>
        <v>14.284894444444433</v>
      </c>
      <c r="AY1435" s="14">
        <f t="shared" si="644"/>
        <v>-12.96716111111111</v>
      </c>
      <c r="AZ1435" s="14">
        <f t="shared" si="645"/>
        <v>142.68258333333333</v>
      </c>
    </row>
    <row r="1436" spans="1:52">
      <c r="A1436" s="11">
        <v>0.93333333333333302</v>
      </c>
      <c r="B1436" s="12">
        <f t="shared" si="639"/>
        <v>22.383333333333336</v>
      </c>
      <c r="C1436" s="12">
        <f t="shared" si="640"/>
        <v>29.101316863964627</v>
      </c>
      <c r="D1436" s="12">
        <f t="shared" si="641"/>
        <v>28.719140208409058</v>
      </c>
      <c r="E1436" s="12">
        <f t="shared" si="642"/>
        <v>28.875140208409057</v>
      </c>
      <c r="F1436" s="12">
        <f t="shared" si="635"/>
        <v>7.5594940291760953</v>
      </c>
      <c r="G1436" s="12">
        <f t="shared" ref="G1436:G1499" si="660">ASIN(SIN($B$24)*SIN($A$67)+COS(F1436)*COS($B$24)*COS($A$67))</f>
        <v>0.3781094093184707</v>
      </c>
      <c r="H1436" s="26">
        <f t="shared" si="636"/>
        <v>21.664073348132895</v>
      </c>
      <c r="I1436" s="33">
        <f t="shared" ref="I1436:I1499" si="661">IF(C1436-$B$31&gt;=0,C1436-$B$31, 24-$B$31+C1436)</f>
        <v>14.704372419520183</v>
      </c>
      <c r="J1436" s="50">
        <f t="shared" ref="J1436:J1499" si="662">I1436+$B$57</f>
        <v>14.860372419520184</v>
      </c>
      <c r="K1436" s="33">
        <f t="shared" si="652"/>
        <v>3.8904364018977491</v>
      </c>
      <c r="L1436" s="33">
        <f t="shared" si="637"/>
        <v>-0.99867201825279805</v>
      </c>
      <c r="M1436" s="33">
        <f t="shared" si="653"/>
        <v>3.0900509079088465</v>
      </c>
      <c r="N1436" s="33">
        <f t="shared" si="638"/>
        <v>5.1518928161241435E-2</v>
      </c>
      <c r="O1436" s="33">
        <f t="shared" si="654"/>
        <v>3.0900509079088465</v>
      </c>
      <c r="P1436" s="33">
        <f t="shared" si="655"/>
        <v>177.04687550374513</v>
      </c>
      <c r="Q1436" s="33">
        <f t="shared" ref="Q1436:Q1499" si="663">ASIN(SIN($A$42)*SIN($A$67)+COS(K1436)*COS($A$42)*COS($A$67))</f>
        <v>0.17804386708447617</v>
      </c>
      <c r="R1436" s="33">
        <f t="shared" si="656"/>
        <v>10.201162152128683</v>
      </c>
      <c r="S1436" s="33">
        <f t="shared" ref="S1436:S1499" si="664">(SIN($A$67)*SIN(Q1436)-SIN($A$42))/(COS($A$67)*COS(Q1436))</f>
        <v>-0.98546797594038027</v>
      </c>
      <c r="T1436" s="33">
        <f t="shared" si="657"/>
        <v>2.9709037101005178</v>
      </c>
      <c r="U1436" s="33">
        <f t="shared" ref="U1436:U1499" si="665">(COS($A$42)*SIN(K1436))/COS(Q1436)</f>
        <v>-0.16986132107095503</v>
      </c>
      <c r="V1436" s="72">
        <f t="shared" si="658"/>
        <v>3.3122815970790684</v>
      </c>
      <c r="W1436" s="33">
        <f t="shared" si="659"/>
        <v>189.7797560714825</v>
      </c>
      <c r="X1436" s="80">
        <v>0.93333333333333324</v>
      </c>
      <c r="Z1436" s="16">
        <v>175</v>
      </c>
      <c r="AA1436" s="16">
        <v>47</v>
      </c>
      <c r="AB1436" s="16">
        <v>57.43</v>
      </c>
      <c r="AC1436" s="14">
        <f t="shared" si="646"/>
        <v>175.79928611111112</v>
      </c>
      <c r="AD1436" s="16">
        <v>49</v>
      </c>
      <c r="AE1436" s="16">
        <v>37</v>
      </c>
      <c r="AF1436" s="16">
        <v>14.84</v>
      </c>
      <c r="AG1436" s="14">
        <f t="shared" si="647"/>
        <v>49.620788888888889</v>
      </c>
      <c r="AH1436" s="16">
        <v>4</v>
      </c>
      <c r="AI1436" s="16">
        <v>49</v>
      </c>
      <c r="AJ1436" s="16">
        <v>50.32</v>
      </c>
      <c r="AK1436" s="14">
        <f t="shared" si="648"/>
        <v>4.8306444444444443</v>
      </c>
      <c r="AL1436" s="16">
        <v>190</v>
      </c>
      <c r="AM1436" s="16">
        <v>9</v>
      </c>
      <c r="AN1436" s="16">
        <v>24.25</v>
      </c>
      <c r="AO1436" s="16">
        <f t="shared" si="649"/>
        <v>190.15673611111112</v>
      </c>
      <c r="AP1436" s="16">
        <v>36</v>
      </c>
      <c r="AQ1436" s="16">
        <v>41</v>
      </c>
      <c r="AR1436" s="16">
        <v>40.950000000000003</v>
      </c>
      <c r="AS1436" s="14">
        <f t="shared" si="650"/>
        <v>36.694708333333331</v>
      </c>
      <c r="AT1436" s="16">
        <v>14</v>
      </c>
      <c r="AU1436" s="16">
        <v>20</v>
      </c>
      <c r="AV1436" s="16">
        <v>34.15</v>
      </c>
      <c r="AW1436" s="14">
        <f t="shared" si="651"/>
        <v>14.342819444444444</v>
      </c>
      <c r="AX1436" s="14">
        <f t="shared" si="643"/>
        <v>14.35745</v>
      </c>
      <c r="AY1436" s="14">
        <f t="shared" si="644"/>
        <v>-12.926080555555558</v>
      </c>
      <c r="AZ1436" s="14">
        <f t="shared" si="645"/>
        <v>142.68262499999997</v>
      </c>
    </row>
    <row r="1437" spans="1:52">
      <c r="A1437" s="11">
        <v>0.93402777777777801</v>
      </c>
      <c r="B1437" s="12">
        <f t="shared" si="639"/>
        <v>22.399999999999991</v>
      </c>
      <c r="C1437" s="12">
        <f t="shared" si="640"/>
        <v>29.118029097297946</v>
      </c>
      <c r="D1437" s="12">
        <f t="shared" si="641"/>
        <v>28.735852441742406</v>
      </c>
      <c r="E1437" s="12">
        <f t="shared" si="642"/>
        <v>28.891852441742405</v>
      </c>
      <c r="F1437" s="12">
        <f t="shared" ref="F1437:F1500" si="666">(E1437*15*PI())/180</f>
        <v>7.5638692816315221</v>
      </c>
      <c r="G1437" s="12">
        <f t="shared" si="660"/>
        <v>0.37789941062761662</v>
      </c>
      <c r="H1437" s="26">
        <f t="shared" ref="H1437:H1500" si="667">(G1437*180)/PI()</f>
        <v>21.652041309443682</v>
      </c>
      <c r="I1437" s="33">
        <f t="shared" si="661"/>
        <v>14.721084652853502</v>
      </c>
      <c r="J1437" s="50">
        <f t="shared" si="662"/>
        <v>14.877084652853503</v>
      </c>
      <c r="K1437" s="33">
        <f t="shared" si="652"/>
        <v>3.8948116543531683</v>
      </c>
      <c r="L1437" s="33">
        <f t="shared" ref="L1437:L1500" si="668">(SIN($A$67)*SIN(G1440)-SIN($B$24))/(COS($A$67)*COS(G1440))</f>
        <v>-0.9986689032620808</v>
      </c>
      <c r="M1437" s="33">
        <f t="shared" si="653"/>
        <v>3.0899904802659455</v>
      </c>
      <c r="N1437" s="33">
        <f t="shared" ref="N1437:N1500" si="669">(COS($B$24)*SIN(F1440))/COS(G1440)</f>
        <v>5.1579275463241321E-2</v>
      </c>
      <c r="O1437" s="33">
        <f t="shared" si="654"/>
        <v>3.0899904802659455</v>
      </c>
      <c r="P1437" s="33">
        <f t="shared" si="655"/>
        <v>177.04341325484094</v>
      </c>
      <c r="Q1437" s="33">
        <f t="shared" si="663"/>
        <v>0.1787400158701401</v>
      </c>
      <c r="R1437" s="33">
        <f t="shared" si="656"/>
        <v>10.241048539460381</v>
      </c>
      <c r="S1437" s="33">
        <f t="shared" si="664"/>
        <v>-0.98532638800455563</v>
      </c>
      <c r="T1437" s="33">
        <f t="shared" si="657"/>
        <v>2.9700721656245546</v>
      </c>
      <c r="U1437" s="33">
        <f t="shared" si="665"/>
        <v>-0.1706807227014695</v>
      </c>
      <c r="V1437" s="72">
        <f t="shared" si="658"/>
        <v>3.3131131415550317</v>
      </c>
      <c r="W1437" s="33">
        <f t="shared" si="659"/>
        <v>189.82740006043258</v>
      </c>
      <c r="X1437" s="80">
        <v>0.93402777777777779</v>
      </c>
      <c r="Z1437" s="16">
        <v>175</v>
      </c>
      <c r="AA1437" s="16">
        <v>47</v>
      </c>
      <c r="AB1437" s="16">
        <v>40.39</v>
      </c>
      <c r="AC1437" s="14">
        <f t="shared" si="646"/>
        <v>175.79455277777777</v>
      </c>
      <c r="AD1437" s="16">
        <v>49</v>
      </c>
      <c r="AE1437" s="16">
        <v>36</v>
      </c>
      <c r="AF1437" s="16">
        <v>31.31</v>
      </c>
      <c r="AG1437" s="14">
        <f t="shared" si="647"/>
        <v>49.608697222222219</v>
      </c>
      <c r="AH1437" s="16">
        <v>4</v>
      </c>
      <c r="AI1437" s="16">
        <v>50</v>
      </c>
      <c r="AJ1437" s="16">
        <v>50.49</v>
      </c>
      <c r="AK1437" s="14">
        <f t="shared" si="648"/>
        <v>4.8473583333333332</v>
      </c>
      <c r="AL1437" s="16">
        <v>190</v>
      </c>
      <c r="AM1437" s="16">
        <v>13</v>
      </c>
      <c r="AN1437" s="16">
        <v>27.73</v>
      </c>
      <c r="AO1437" s="16">
        <f t="shared" si="649"/>
        <v>190.22436944444445</v>
      </c>
      <c r="AP1437" s="16">
        <v>36</v>
      </c>
      <c r="AQ1437" s="16">
        <v>43</v>
      </c>
      <c r="AR1437" s="16">
        <v>26.05</v>
      </c>
      <c r="AS1437" s="14">
        <f t="shared" si="650"/>
        <v>36.723902777777781</v>
      </c>
      <c r="AT1437" s="16">
        <v>14</v>
      </c>
      <c r="AU1437" s="16">
        <v>21</v>
      </c>
      <c r="AV1437" s="16">
        <v>34.31</v>
      </c>
      <c r="AW1437" s="14">
        <f t="shared" si="651"/>
        <v>14.359530555555555</v>
      </c>
      <c r="AX1437" s="14">
        <f t="shared" si="643"/>
        <v>14.429816666666682</v>
      </c>
      <c r="AY1437" s="14">
        <f t="shared" si="644"/>
        <v>-12.884794444444438</v>
      </c>
      <c r="AZ1437" s="14">
        <f t="shared" si="645"/>
        <v>142.68258333333333</v>
      </c>
    </row>
    <row r="1438" spans="1:52">
      <c r="A1438" s="11">
        <v>0.93472222222222201</v>
      </c>
      <c r="B1438" s="12">
        <f t="shared" ref="B1438:B1501" si="670">(A1437-INT(A1437))*24</f>
        <v>22.416666666666671</v>
      </c>
      <c r="C1438" s="12">
        <f t="shared" ref="C1438:C1501" si="671">$D$50+B1438*1.002734</f>
        <v>29.134741330631293</v>
      </c>
      <c r="D1438" s="12">
        <f t="shared" ref="D1438:D1501" si="672">C1439-$C$14</f>
        <v>28.752564675075732</v>
      </c>
      <c r="E1438" s="12">
        <f t="shared" ref="E1438:E1501" si="673">D1438+$B$57</f>
        <v>28.908564675075731</v>
      </c>
      <c r="F1438" s="12">
        <f t="shared" si="666"/>
        <v>7.5682445340869435</v>
      </c>
      <c r="G1438" s="12">
        <f t="shared" si="660"/>
        <v>0.3776891550032147</v>
      </c>
      <c r="H1438" s="26">
        <f t="shared" si="667"/>
        <v>21.639994549546561</v>
      </c>
      <c r="I1438" s="33">
        <f t="shared" si="661"/>
        <v>14.73779688618685</v>
      </c>
      <c r="J1438" s="50">
        <f t="shared" si="662"/>
        <v>14.89379688618685</v>
      </c>
      <c r="K1438" s="33">
        <f t="shared" si="652"/>
        <v>3.8991869068085951</v>
      </c>
      <c r="L1438" s="33">
        <f t="shared" si="668"/>
        <v>-0.99866583632727501</v>
      </c>
      <c r="M1438" s="33">
        <f t="shared" si="653"/>
        <v>3.0899310538513403</v>
      </c>
      <c r="N1438" s="33">
        <f t="shared" si="669"/>
        <v>5.16386226844247E-2</v>
      </c>
      <c r="O1438" s="33">
        <f t="shared" si="654"/>
        <v>3.0899310538513403</v>
      </c>
      <c r="P1438" s="33">
        <f t="shared" si="655"/>
        <v>177.04000837209247</v>
      </c>
      <c r="Q1438" s="33">
        <f t="shared" si="663"/>
        <v>0.17943950888160159</v>
      </c>
      <c r="R1438" s="33">
        <f t="shared" si="656"/>
        <v>10.281126536816021</v>
      </c>
      <c r="S1438" s="33">
        <f t="shared" si="664"/>
        <v>-0.98518459864638741</v>
      </c>
      <c r="T1438" s="33">
        <f t="shared" si="657"/>
        <v>2.9692434194072801</v>
      </c>
      <c r="U1438" s="33">
        <f t="shared" si="665"/>
        <v>-0.17149724951134593</v>
      </c>
      <c r="V1438" s="72">
        <f t="shared" si="658"/>
        <v>3.3139418877723061</v>
      </c>
      <c r="W1438" s="33">
        <f t="shared" si="659"/>
        <v>189.87488372096985</v>
      </c>
      <c r="X1438" s="80">
        <v>0.93472222222222223</v>
      </c>
      <c r="Z1438" s="16">
        <v>175</v>
      </c>
      <c r="AA1438" s="16">
        <v>47</v>
      </c>
      <c r="AB1438" s="16">
        <v>23.65</v>
      </c>
      <c r="AC1438" s="14">
        <f t="shared" si="646"/>
        <v>175.78990277777777</v>
      </c>
      <c r="AD1438" s="16">
        <v>49</v>
      </c>
      <c r="AE1438" s="16">
        <v>35</v>
      </c>
      <c r="AF1438" s="16">
        <v>47.72</v>
      </c>
      <c r="AG1438" s="14">
        <f t="shared" si="647"/>
        <v>49.596588888888888</v>
      </c>
      <c r="AH1438" s="16">
        <v>4</v>
      </c>
      <c r="AI1438" s="16">
        <v>51</v>
      </c>
      <c r="AJ1438" s="16">
        <v>50.65</v>
      </c>
      <c r="AK1438" s="14">
        <f t="shared" si="648"/>
        <v>4.8640694444444446</v>
      </c>
      <c r="AL1438" s="16">
        <v>190</v>
      </c>
      <c r="AM1438" s="16">
        <v>17</v>
      </c>
      <c r="AN1438" s="16">
        <v>30.84</v>
      </c>
      <c r="AO1438" s="16">
        <f t="shared" si="649"/>
        <v>190.2919</v>
      </c>
      <c r="AP1438" s="16">
        <v>36</v>
      </c>
      <c r="AQ1438" s="16">
        <v>45</v>
      </c>
      <c r="AR1438" s="16">
        <v>11.83</v>
      </c>
      <c r="AS1438" s="14">
        <f t="shared" si="650"/>
        <v>36.753286111111109</v>
      </c>
      <c r="AT1438" s="16">
        <v>14</v>
      </c>
      <c r="AU1438" s="16">
        <v>22</v>
      </c>
      <c r="AV1438" s="16">
        <v>34.47</v>
      </c>
      <c r="AW1438" s="14">
        <f t="shared" si="651"/>
        <v>14.376241666666667</v>
      </c>
      <c r="AX1438" s="14">
        <f t="shared" si="643"/>
        <v>14.501997222222229</v>
      </c>
      <c r="AY1438" s="14">
        <f t="shared" si="644"/>
        <v>-12.84330277777778</v>
      </c>
      <c r="AZ1438" s="14">
        <f t="shared" si="645"/>
        <v>142.68258333333333</v>
      </c>
    </row>
    <row r="1439" spans="1:52">
      <c r="A1439" s="11">
        <v>0.93541666666666701</v>
      </c>
      <c r="B1439" s="12">
        <f t="shared" si="670"/>
        <v>22.43333333333333</v>
      </c>
      <c r="C1439" s="12">
        <f t="shared" si="671"/>
        <v>29.151453563964619</v>
      </c>
      <c r="D1439" s="12">
        <f t="shared" si="672"/>
        <v>28.769276908409079</v>
      </c>
      <c r="E1439" s="12">
        <f t="shared" si="673"/>
        <v>28.925276908409078</v>
      </c>
      <c r="F1439" s="12">
        <f t="shared" si="666"/>
        <v>7.5726197865423703</v>
      </c>
      <c r="G1439" s="12">
        <f t="shared" si="660"/>
        <v>0.37747864652465751</v>
      </c>
      <c r="H1439" s="26">
        <f t="shared" si="667"/>
        <v>21.627933302173513</v>
      </c>
      <c r="I1439" s="33">
        <f t="shared" si="661"/>
        <v>14.754509119520176</v>
      </c>
      <c r="J1439" s="50">
        <f t="shared" si="662"/>
        <v>14.910509119520176</v>
      </c>
      <c r="K1439" s="33">
        <f t="shared" si="652"/>
        <v>3.9035621592640166</v>
      </c>
      <c r="L1439" s="33">
        <f t="shared" si="668"/>
        <v>-0.99866281767294207</v>
      </c>
      <c r="M1439" s="33">
        <f t="shared" si="653"/>
        <v>3.0898726295604559</v>
      </c>
      <c r="N1439" s="33">
        <f t="shared" si="669"/>
        <v>5.1696968939583463E-2</v>
      </c>
      <c r="O1439" s="33">
        <f t="shared" si="654"/>
        <v>3.0898726295604559</v>
      </c>
      <c r="P1439" s="33">
        <f t="shared" si="655"/>
        <v>177.03666090680377</v>
      </c>
      <c r="Q1439" s="33">
        <f t="shared" si="663"/>
        <v>0.18014233433904234</v>
      </c>
      <c r="R1439" s="33">
        <f t="shared" si="656"/>
        <v>10.321395469261727</v>
      </c>
      <c r="S1439" s="33">
        <f t="shared" si="664"/>
        <v>-0.98504261716847608</v>
      </c>
      <c r="T1439" s="33">
        <f t="shared" si="657"/>
        <v>2.9684174850906464</v>
      </c>
      <c r="U1439" s="33">
        <f t="shared" si="665"/>
        <v>-0.17231088869215222</v>
      </c>
      <c r="V1439" s="72">
        <f t="shared" si="658"/>
        <v>3.3147678220889398</v>
      </c>
      <c r="W1439" s="33">
        <f t="shared" si="659"/>
        <v>189.92220627146799</v>
      </c>
      <c r="X1439" s="80">
        <v>0.93541666666666667</v>
      </c>
      <c r="Z1439" s="16">
        <v>175</v>
      </c>
      <c r="AA1439" s="16">
        <v>47</v>
      </c>
      <c r="AB1439" s="16">
        <v>7.22</v>
      </c>
      <c r="AC1439" s="14">
        <f t="shared" si="646"/>
        <v>175.7853388888889</v>
      </c>
      <c r="AD1439" s="16">
        <v>49</v>
      </c>
      <c r="AE1439" s="16">
        <v>35</v>
      </c>
      <c r="AF1439" s="16">
        <v>4.09</v>
      </c>
      <c r="AG1439" s="14">
        <f t="shared" si="647"/>
        <v>49.584469444444444</v>
      </c>
      <c r="AH1439" s="16">
        <v>4</v>
      </c>
      <c r="AI1439" s="16">
        <v>52</v>
      </c>
      <c r="AJ1439" s="16">
        <v>50.82</v>
      </c>
      <c r="AK1439" s="14">
        <f t="shared" si="648"/>
        <v>4.8807833333333335</v>
      </c>
      <c r="AL1439" s="16">
        <v>190</v>
      </c>
      <c r="AM1439" s="16">
        <v>21</v>
      </c>
      <c r="AN1439" s="16">
        <v>33.57</v>
      </c>
      <c r="AO1439" s="16">
        <f t="shared" si="649"/>
        <v>190.35932500000001</v>
      </c>
      <c r="AP1439" s="16">
        <v>36</v>
      </c>
      <c r="AQ1439" s="16">
        <v>46</v>
      </c>
      <c r="AR1439" s="16">
        <v>58.3</v>
      </c>
      <c r="AS1439" s="14">
        <f t="shared" si="650"/>
        <v>36.78286111111111</v>
      </c>
      <c r="AT1439" s="16">
        <v>14</v>
      </c>
      <c r="AU1439" s="16">
        <v>23</v>
      </c>
      <c r="AV1439" s="16">
        <v>34.64</v>
      </c>
      <c r="AW1439" s="14">
        <f t="shared" si="651"/>
        <v>14.392955555555556</v>
      </c>
      <c r="AX1439" s="14">
        <f t="shared" ref="AX1439:AX1502" si="674">AO1439-AC1439</f>
        <v>14.573986111111111</v>
      </c>
      <c r="AY1439" s="14">
        <f t="shared" ref="AY1439:AY1502" si="675">AS1439-AG1439</f>
        <v>-12.801608333333334</v>
      </c>
      <c r="AZ1439" s="14">
        <f t="shared" ref="AZ1439:AZ1502" si="676">(AW1439-AK1439)*15</f>
        <v>142.68258333333333</v>
      </c>
    </row>
    <row r="1440" spans="1:52">
      <c r="A1440" s="11">
        <v>0.93611111111111101</v>
      </c>
      <c r="B1440" s="12">
        <f t="shared" si="670"/>
        <v>22.45000000000001</v>
      </c>
      <c r="C1440" s="12">
        <f t="shared" si="671"/>
        <v>29.168165797297966</v>
      </c>
      <c r="D1440" s="12">
        <f t="shared" si="672"/>
        <v>28.785989141742402</v>
      </c>
      <c r="E1440" s="12">
        <f t="shared" si="673"/>
        <v>28.9419891417424</v>
      </c>
      <c r="F1440" s="12">
        <f t="shared" si="666"/>
        <v>7.5769950389977909</v>
      </c>
      <c r="G1440" s="12">
        <f t="shared" si="660"/>
        <v>0.37726788927516097</v>
      </c>
      <c r="H1440" s="26">
        <f t="shared" si="667"/>
        <v>21.615857801275581</v>
      </c>
      <c r="I1440" s="33">
        <f t="shared" si="661"/>
        <v>14.771221352853523</v>
      </c>
      <c r="J1440" s="50">
        <f t="shared" si="662"/>
        <v>14.927221352853524</v>
      </c>
      <c r="K1440" s="33">
        <f t="shared" si="652"/>
        <v>3.9079374117194434</v>
      </c>
      <c r="L1440" s="33">
        <f t="shared" si="668"/>
        <v>-0.99865984751980896</v>
      </c>
      <c r="M1440" s="33">
        <f t="shared" si="653"/>
        <v>3.0898152082686892</v>
      </c>
      <c r="N1440" s="33">
        <f t="shared" si="669"/>
        <v>5.1754313363352802E-2</v>
      </c>
      <c r="O1440" s="33">
        <f t="shared" si="654"/>
        <v>3.0898152082686892</v>
      </c>
      <c r="P1440" s="33">
        <f t="shared" si="655"/>
        <v>177.03337090913138</v>
      </c>
      <c r="Q1440" s="33">
        <f t="shared" si="663"/>
        <v>0.18084848041038556</v>
      </c>
      <c r="R1440" s="33">
        <f t="shared" si="656"/>
        <v>10.361854658869438</v>
      </c>
      <c r="S1440" s="33">
        <f t="shared" si="664"/>
        <v>-0.98490045288669215</v>
      </c>
      <c r="T1440" s="33">
        <f t="shared" si="657"/>
        <v>2.9675943762801036</v>
      </c>
      <c r="U1440" s="33">
        <f t="shared" si="665"/>
        <v>-0.17312162748654142</v>
      </c>
      <c r="V1440" s="72">
        <f t="shared" si="658"/>
        <v>3.3155909308994826</v>
      </c>
      <c r="W1440" s="33">
        <f t="shared" si="659"/>
        <v>189.96936693239212</v>
      </c>
      <c r="X1440" s="80">
        <v>0.93611111111111101</v>
      </c>
      <c r="Z1440" s="16">
        <v>175</v>
      </c>
      <c r="AA1440" s="16">
        <v>46</v>
      </c>
      <c r="AB1440" s="16">
        <v>51.08</v>
      </c>
      <c r="AC1440" s="14">
        <f t="shared" ref="AC1440:AC1503" si="677">AB1440/3600+AA1440/60+Z1440</f>
        <v>175.78085555555555</v>
      </c>
      <c r="AD1440" s="16">
        <v>49</v>
      </c>
      <c r="AE1440" s="16">
        <v>34</v>
      </c>
      <c r="AF1440" s="16">
        <v>20.41</v>
      </c>
      <c r="AG1440" s="14">
        <f t="shared" ref="AG1440:AG1503" si="678">AF1440/3600+AE1440/60+AD1440</f>
        <v>49.572336111111113</v>
      </c>
      <c r="AH1440" s="16">
        <v>4</v>
      </c>
      <c r="AI1440" s="16">
        <v>53</v>
      </c>
      <c r="AJ1440" s="16">
        <v>50.98</v>
      </c>
      <c r="AK1440" s="14">
        <f t="shared" ref="AK1440:AK1503" si="679">AJ1440/3600+AI1440/60+AH1440</f>
        <v>4.8974944444444439</v>
      </c>
      <c r="AL1440" s="16">
        <v>190</v>
      </c>
      <c r="AM1440" s="16">
        <v>25</v>
      </c>
      <c r="AN1440" s="16">
        <v>35.92</v>
      </c>
      <c r="AO1440" s="16">
        <f t="shared" ref="AO1440:AO1503" si="680">AN1440/3600+AM1440/60+AL1440</f>
        <v>190.42664444444443</v>
      </c>
      <c r="AP1440" s="16">
        <v>36</v>
      </c>
      <c r="AQ1440" s="16">
        <v>48</v>
      </c>
      <c r="AR1440" s="16">
        <v>45.46</v>
      </c>
      <c r="AS1440" s="14">
        <f t="shared" ref="AS1440:AS1503" si="681">AR1440/3600+AQ1440/60+AP1440</f>
        <v>36.812627777777777</v>
      </c>
      <c r="AT1440" s="16">
        <v>14</v>
      </c>
      <c r="AU1440" s="16">
        <v>24</v>
      </c>
      <c r="AV1440" s="16">
        <v>34.799999999999997</v>
      </c>
      <c r="AW1440" s="14">
        <f t="shared" ref="AW1440:AW1503" si="682">AV1440/3600+AU1440/60+AT1440</f>
        <v>14.409666666666666</v>
      </c>
      <c r="AX1440" s="14">
        <f t="shared" si="674"/>
        <v>14.645788888888887</v>
      </c>
      <c r="AY1440" s="14">
        <f t="shared" si="675"/>
        <v>-12.759708333333336</v>
      </c>
      <c r="AZ1440" s="14">
        <f t="shared" si="676"/>
        <v>142.68258333333333</v>
      </c>
    </row>
    <row r="1441" spans="1:52">
      <c r="A1441" s="11">
        <v>0.936805555555556</v>
      </c>
      <c r="B1441" s="12">
        <f t="shared" si="670"/>
        <v>22.466666666666665</v>
      </c>
      <c r="C1441" s="12">
        <f t="shared" si="671"/>
        <v>29.184878030631289</v>
      </c>
      <c r="D1441" s="12">
        <f t="shared" si="672"/>
        <v>28.802701375075745</v>
      </c>
      <c r="E1441" s="12">
        <f t="shared" si="673"/>
        <v>28.958701375075744</v>
      </c>
      <c r="F1441" s="12">
        <f t="shared" si="666"/>
        <v>7.5813702914532159</v>
      </c>
      <c r="G1441" s="12">
        <f t="shared" si="660"/>
        <v>0.37705688734168058</v>
      </c>
      <c r="H1441" s="26">
        <f t="shared" si="667"/>
        <v>21.603768281018052</v>
      </c>
      <c r="I1441" s="33">
        <f t="shared" si="661"/>
        <v>14.787933586186846</v>
      </c>
      <c r="J1441" s="50">
        <f t="shared" si="662"/>
        <v>14.943933586186846</v>
      </c>
      <c r="K1441" s="33">
        <f t="shared" si="652"/>
        <v>3.912312664174864</v>
      </c>
      <c r="L1441" s="33">
        <f t="shared" si="668"/>
        <v>-0.99865692608475487</v>
      </c>
      <c r="M1441" s="33">
        <f t="shared" si="653"/>
        <v>3.089758790831473</v>
      </c>
      <c r="N1441" s="33">
        <f t="shared" si="669"/>
        <v>5.1810655110205488E-2</v>
      </c>
      <c r="O1441" s="33">
        <f t="shared" si="654"/>
        <v>3.089758790831473</v>
      </c>
      <c r="P1441" s="33">
        <f t="shared" si="655"/>
        <v>177.03013842808789</v>
      </c>
      <c r="Q1441" s="33">
        <f t="shared" si="663"/>
        <v>0.18155793521149705</v>
      </c>
      <c r="R1441" s="33">
        <f t="shared" si="656"/>
        <v>10.402503424728421</v>
      </c>
      <c r="S1441" s="33">
        <f t="shared" si="664"/>
        <v>-0.98475811512963618</v>
      </c>
      <c r="T1441" s="33">
        <f t="shared" si="657"/>
        <v>2.9667741065446034</v>
      </c>
      <c r="U1441" s="33">
        <f t="shared" si="665"/>
        <v>-0.1739294531881429</v>
      </c>
      <c r="V1441" s="72">
        <f t="shared" si="658"/>
        <v>3.3164112006349828</v>
      </c>
      <c r="W1441" s="33">
        <f t="shared" si="659"/>
        <v>190.01636492629859</v>
      </c>
      <c r="X1441" s="80">
        <v>0.93680555555555556</v>
      </c>
      <c r="Z1441" s="16">
        <v>175</v>
      </c>
      <c r="AA1441" s="16">
        <v>46</v>
      </c>
      <c r="AB1441" s="16">
        <v>35.25</v>
      </c>
      <c r="AC1441" s="14">
        <f t="shared" si="677"/>
        <v>175.77645833333332</v>
      </c>
      <c r="AD1441" s="16">
        <v>49</v>
      </c>
      <c r="AE1441" s="16">
        <v>33</v>
      </c>
      <c r="AF1441" s="16">
        <v>36.68</v>
      </c>
      <c r="AG1441" s="14">
        <f t="shared" si="678"/>
        <v>49.560188888888888</v>
      </c>
      <c r="AH1441" s="16">
        <v>4</v>
      </c>
      <c r="AI1441" s="16">
        <v>54</v>
      </c>
      <c r="AJ1441" s="16">
        <v>51.15</v>
      </c>
      <c r="AK1441" s="14">
        <f t="shared" si="679"/>
        <v>4.9142083333333337</v>
      </c>
      <c r="AL1441" s="16">
        <v>190</v>
      </c>
      <c r="AM1441" s="16">
        <v>29</v>
      </c>
      <c r="AN1441" s="16">
        <v>37.9</v>
      </c>
      <c r="AO1441" s="16">
        <f t="shared" si="680"/>
        <v>190.4938611111111</v>
      </c>
      <c r="AP1441" s="16">
        <v>36</v>
      </c>
      <c r="AQ1441" s="16">
        <v>50</v>
      </c>
      <c r="AR1441" s="16">
        <v>33.31</v>
      </c>
      <c r="AS1441" s="14">
        <f t="shared" si="681"/>
        <v>36.84258611111111</v>
      </c>
      <c r="AT1441" s="16">
        <v>14</v>
      </c>
      <c r="AU1441" s="16">
        <v>25</v>
      </c>
      <c r="AV1441" s="16">
        <v>34.97</v>
      </c>
      <c r="AW1441" s="14">
        <f t="shared" si="682"/>
        <v>14.426380555555555</v>
      </c>
      <c r="AX1441" s="14">
        <f t="shared" si="674"/>
        <v>14.717402777777778</v>
      </c>
      <c r="AY1441" s="14">
        <f t="shared" si="675"/>
        <v>-12.717602777777778</v>
      </c>
      <c r="AZ1441" s="14">
        <f t="shared" si="676"/>
        <v>142.68258333333333</v>
      </c>
    </row>
    <row r="1442" spans="1:52">
      <c r="A1442" s="11">
        <v>0.9375</v>
      </c>
      <c r="B1442" s="12">
        <f t="shared" si="670"/>
        <v>22.483333333333345</v>
      </c>
      <c r="C1442" s="12">
        <f t="shared" si="671"/>
        <v>29.201590263964633</v>
      </c>
      <c r="D1442" s="12">
        <f t="shared" si="672"/>
        <v>28.819413608409068</v>
      </c>
      <c r="E1442" s="12">
        <f t="shared" si="673"/>
        <v>28.975413608409067</v>
      </c>
      <c r="F1442" s="12">
        <f t="shared" si="666"/>
        <v>7.5857455439086365</v>
      </c>
      <c r="G1442" s="12">
        <f t="shared" si="660"/>
        <v>0.37684564481483279</v>
      </c>
      <c r="H1442" s="26">
        <f t="shared" si="667"/>
        <v>21.591664975775995</v>
      </c>
      <c r="I1442" s="33">
        <f t="shared" si="661"/>
        <v>14.804645819520189</v>
      </c>
      <c r="J1442" s="50">
        <f t="shared" si="662"/>
        <v>14.96064581952019</v>
      </c>
      <c r="K1442" s="33">
        <f t="shared" si="652"/>
        <v>3.9166879166302899</v>
      </c>
      <c r="L1442" s="33">
        <f t="shared" si="668"/>
        <v>-0.99865405358079662</v>
      </c>
      <c r="M1442" s="33">
        <f t="shared" si="653"/>
        <v>3.0897033780842431</v>
      </c>
      <c r="N1442" s="33">
        <f t="shared" si="669"/>
        <v>5.1865993354445597E-2</v>
      </c>
      <c r="O1442" s="33">
        <f t="shared" si="654"/>
        <v>3.0897033780842431</v>
      </c>
      <c r="P1442" s="33">
        <f t="shared" si="655"/>
        <v>177.0269635115404</v>
      </c>
      <c r="Q1442" s="33">
        <f t="shared" si="663"/>
        <v>0.18227068680640071</v>
      </c>
      <c r="R1442" s="33">
        <f t="shared" si="656"/>
        <v>10.443341082957618</v>
      </c>
      <c r="S1442" s="33">
        <f t="shared" si="664"/>
        <v>-0.98461561323809677</v>
      </c>
      <c r="T1442" s="33">
        <f t="shared" si="657"/>
        <v>2.965956689416597</v>
      </c>
      <c r="U1442" s="33">
        <f t="shared" si="665"/>
        <v>-0.17473435314146707</v>
      </c>
      <c r="V1442" s="72">
        <f t="shared" si="658"/>
        <v>3.3172286177629893</v>
      </c>
      <c r="W1442" s="33">
        <f t="shared" si="659"/>
        <v>190.06319947783507</v>
      </c>
      <c r="X1442" s="80">
        <v>0.9375</v>
      </c>
      <c r="Z1442" s="16">
        <v>175</v>
      </c>
      <c r="AA1442" s="16">
        <v>46</v>
      </c>
      <c r="AB1442" s="16">
        <v>19.72</v>
      </c>
      <c r="AC1442" s="14">
        <f t="shared" si="677"/>
        <v>175.77214444444445</v>
      </c>
      <c r="AD1442" s="16">
        <v>49</v>
      </c>
      <c r="AE1442" s="16">
        <v>32</v>
      </c>
      <c r="AF1442" s="16">
        <v>52.91</v>
      </c>
      <c r="AG1442" s="14">
        <f t="shared" si="678"/>
        <v>49.548030555555556</v>
      </c>
      <c r="AH1442" s="16">
        <v>4</v>
      </c>
      <c r="AI1442" s="16">
        <v>55</v>
      </c>
      <c r="AJ1442" s="16">
        <v>51.31</v>
      </c>
      <c r="AK1442" s="14">
        <f t="shared" si="679"/>
        <v>4.9309194444444442</v>
      </c>
      <c r="AL1442" s="16">
        <v>190</v>
      </c>
      <c r="AM1442" s="16">
        <v>33</v>
      </c>
      <c r="AN1442" s="16">
        <v>39.49</v>
      </c>
      <c r="AO1442" s="16">
        <f t="shared" si="680"/>
        <v>190.56096944444445</v>
      </c>
      <c r="AP1442" s="16">
        <v>36</v>
      </c>
      <c r="AQ1442" s="16">
        <v>52</v>
      </c>
      <c r="AR1442" s="16">
        <v>21.84</v>
      </c>
      <c r="AS1442" s="14">
        <f t="shared" si="681"/>
        <v>36.872733333333336</v>
      </c>
      <c r="AT1442" s="16">
        <v>14</v>
      </c>
      <c r="AU1442" s="16">
        <v>26</v>
      </c>
      <c r="AV1442" s="16">
        <v>35.130000000000003</v>
      </c>
      <c r="AW1442" s="14">
        <f t="shared" si="682"/>
        <v>14.443091666666668</v>
      </c>
      <c r="AX1442" s="14">
        <f t="shared" si="674"/>
        <v>14.788825000000003</v>
      </c>
      <c r="AY1442" s="14">
        <f t="shared" si="675"/>
        <v>-12.67529722222222</v>
      </c>
      <c r="AZ1442" s="14">
        <f t="shared" si="676"/>
        <v>142.68258333333333</v>
      </c>
    </row>
    <row r="1443" spans="1:52">
      <c r="A1443" s="11">
        <v>0.938194444444444</v>
      </c>
      <c r="B1443" s="12">
        <f t="shared" si="670"/>
        <v>22.5</v>
      </c>
      <c r="C1443" s="12">
        <f t="shared" si="671"/>
        <v>29.218302497297955</v>
      </c>
      <c r="D1443" s="12">
        <f t="shared" si="672"/>
        <v>28.83612584174239</v>
      </c>
      <c r="E1443" s="12">
        <f t="shared" si="673"/>
        <v>28.992125841742389</v>
      </c>
      <c r="F1443" s="12">
        <f t="shared" si="666"/>
        <v>7.5901207963640571</v>
      </c>
      <c r="G1443" s="12">
        <f t="shared" si="660"/>
        <v>0.37663416578881154</v>
      </c>
      <c r="H1443" s="26">
        <f t="shared" si="667"/>
        <v>21.579548120129441</v>
      </c>
      <c r="I1443" s="33">
        <f t="shared" si="661"/>
        <v>14.821358052853512</v>
      </c>
      <c r="J1443" s="50">
        <f t="shared" si="662"/>
        <v>14.977358052853512</v>
      </c>
      <c r="K1443" s="33">
        <f t="shared" si="652"/>
        <v>3.9210631690857105</v>
      </c>
      <c r="L1443" s="33">
        <f t="shared" si="668"/>
        <v>-0.99865123021707547</v>
      </c>
      <c r="M1443" s="33">
        <f t="shared" si="653"/>
        <v>3.0896489708424593</v>
      </c>
      <c r="N1443" s="33">
        <f t="shared" si="669"/>
        <v>5.1920327290202704E-2</v>
      </c>
      <c r="O1443" s="33">
        <f t="shared" si="654"/>
        <v>3.0896489708424593</v>
      </c>
      <c r="P1443" s="33">
        <f t="shared" si="655"/>
        <v>177.02384620621126</v>
      </c>
      <c r="Q1443" s="33">
        <f t="shared" si="663"/>
        <v>0.18298672320747922</v>
      </c>
      <c r="R1443" s="33">
        <f t="shared" si="656"/>
        <v>10.484366946717152</v>
      </c>
      <c r="S1443" s="33">
        <f t="shared" si="664"/>
        <v>-0.98447295656451195</v>
      </c>
      <c r="T1443" s="33">
        <f t="shared" si="657"/>
        <v>2.9651421383920455</v>
      </c>
      <c r="U1443" s="33">
        <f t="shared" si="665"/>
        <v>-0.17553631474178938</v>
      </c>
      <c r="V1443" s="72">
        <f t="shared" si="658"/>
        <v>3.3180431687875407</v>
      </c>
      <c r="W1443" s="33">
        <f t="shared" si="659"/>
        <v>190.10986981373992</v>
      </c>
      <c r="X1443" s="80">
        <v>0.93819444444444444</v>
      </c>
      <c r="Z1443" s="16">
        <v>175</v>
      </c>
      <c r="AA1443" s="16">
        <v>46</v>
      </c>
      <c r="AB1443" s="16">
        <v>4.49</v>
      </c>
      <c r="AC1443" s="14">
        <f t="shared" si="677"/>
        <v>175.7679138888889</v>
      </c>
      <c r="AD1443" s="16">
        <v>49</v>
      </c>
      <c r="AE1443" s="16">
        <v>32</v>
      </c>
      <c r="AF1443" s="16">
        <v>9.1</v>
      </c>
      <c r="AG1443" s="14">
        <f t="shared" si="678"/>
        <v>49.53586111111111</v>
      </c>
      <c r="AH1443" s="16">
        <v>4</v>
      </c>
      <c r="AI1443" s="16">
        <v>56</v>
      </c>
      <c r="AJ1443" s="16">
        <v>51.47</v>
      </c>
      <c r="AK1443" s="14">
        <f t="shared" si="679"/>
        <v>4.9476305555555555</v>
      </c>
      <c r="AL1443" s="16">
        <v>190</v>
      </c>
      <c r="AM1443" s="16">
        <v>37</v>
      </c>
      <c r="AN1443" s="16">
        <v>40.69</v>
      </c>
      <c r="AO1443" s="16">
        <f t="shared" si="680"/>
        <v>190.62796944444443</v>
      </c>
      <c r="AP1443" s="16">
        <v>36</v>
      </c>
      <c r="AQ1443" s="16">
        <v>54</v>
      </c>
      <c r="AR1443" s="16">
        <v>11.05</v>
      </c>
      <c r="AS1443" s="14">
        <f t="shared" si="681"/>
        <v>36.903069444444448</v>
      </c>
      <c r="AT1443" s="16">
        <v>14</v>
      </c>
      <c r="AU1443" s="16">
        <v>27</v>
      </c>
      <c r="AV1443" s="16">
        <v>35.299999999999997</v>
      </c>
      <c r="AW1443" s="14">
        <f t="shared" si="682"/>
        <v>14.459805555555555</v>
      </c>
      <c r="AX1443" s="14">
        <f t="shared" si="674"/>
        <v>14.860055555555533</v>
      </c>
      <c r="AY1443" s="14">
        <f t="shared" si="675"/>
        <v>-12.632791666666662</v>
      </c>
      <c r="AZ1443" s="14">
        <f t="shared" si="676"/>
        <v>142.68262499999997</v>
      </c>
    </row>
    <row r="1444" spans="1:52">
      <c r="A1444" s="11">
        <v>0.93888888888888899</v>
      </c>
      <c r="B1444" s="12">
        <f t="shared" si="670"/>
        <v>22.516666666666655</v>
      </c>
      <c r="C1444" s="12">
        <f t="shared" si="671"/>
        <v>29.235014730631278</v>
      </c>
      <c r="D1444" s="12">
        <f t="shared" si="672"/>
        <v>28.852838075075738</v>
      </c>
      <c r="E1444" s="12">
        <f t="shared" si="673"/>
        <v>29.008838075075737</v>
      </c>
      <c r="F1444" s="12">
        <f t="shared" si="666"/>
        <v>7.5944960488194839</v>
      </c>
      <c r="G1444" s="12">
        <f t="shared" si="660"/>
        <v>0.37642245436130856</v>
      </c>
      <c r="H1444" s="26">
        <f t="shared" si="667"/>
        <v>21.567417948858829</v>
      </c>
      <c r="I1444" s="33">
        <f t="shared" si="661"/>
        <v>14.838070286186834</v>
      </c>
      <c r="J1444" s="50">
        <f t="shared" si="662"/>
        <v>14.994070286186835</v>
      </c>
      <c r="K1444" s="33">
        <f t="shared" si="652"/>
        <v>3.9254384215411311</v>
      </c>
      <c r="L1444" s="33">
        <f t="shared" si="668"/>
        <v>-0.99864845619884313</v>
      </c>
      <c r="M1444" s="33">
        <f t="shared" si="653"/>
        <v>3.0895955699016113</v>
      </c>
      <c r="N1444" s="33">
        <f t="shared" si="669"/>
        <v>5.1973656131424441E-2</v>
      </c>
      <c r="O1444" s="33">
        <f t="shared" si="654"/>
        <v>3.0895955699016113</v>
      </c>
      <c r="P1444" s="33">
        <f t="shared" si="655"/>
        <v>177.02078655767863</v>
      </c>
      <c r="Q1444" s="33">
        <f t="shared" si="663"/>
        <v>0.18370603237568731</v>
      </c>
      <c r="R1444" s="33">
        <f t="shared" si="656"/>
        <v>10.525580326220542</v>
      </c>
      <c r="S1444" s="33">
        <f t="shared" si="664"/>
        <v>-0.98433015447242944</v>
      </c>
      <c r="T1444" s="33">
        <f t="shared" si="657"/>
        <v>2.9643304669304258</v>
      </c>
      <c r="U1444" s="33">
        <f t="shared" si="665"/>
        <v>-0.1763353254350454</v>
      </c>
      <c r="V1444" s="72">
        <f t="shared" si="658"/>
        <v>3.3188548402491604</v>
      </c>
      <c r="W1444" s="33">
        <f t="shared" si="659"/>
        <v>190.15637516284195</v>
      </c>
      <c r="X1444" s="80">
        <v>0.93888888888888899</v>
      </c>
      <c r="Z1444" s="16">
        <v>175</v>
      </c>
      <c r="AA1444" s="16">
        <v>45</v>
      </c>
      <c r="AB1444" s="16">
        <v>49.57</v>
      </c>
      <c r="AC1444" s="14">
        <f t="shared" si="677"/>
        <v>175.76376944444445</v>
      </c>
      <c r="AD1444" s="16">
        <v>49</v>
      </c>
      <c r="AE1444" s="16">
        <v>31</v>
      </c>
      <c r="AF1444" s="16">
        <v>25.24</v>
      </c>
      <c r="AG1444" s="14">
        <f t="shared" si="678"/>
        <v>49.523677777777777</v>
      </c>
      <c r="AH1444" s="16">
        <v>4</v>
      </c>
      <c r="AI1444" s="16">
        <v>57</v>
      </c>
      <c r="AJ1444" s="16">
        <v>51.64</v>
      </c>
      <c r="AK1444" s="14">
        <f t="shared" si="679"/>
        <v>4.9643444444444444</v>
      </c>
      <c r="AL1444" s="16">
        <v>190</v>
      </c>
      <c r="AM1444" s="16">
        <v>41</v>
      </c>
      <c r="AN1444" s="16">
        <v>41.51</v>
      </c>
      <c r="AO1444" s="16">
        <f t="shared" si="680"/>
        <v>190.69486388888888</v>
      </c>
      <c r="AP1444" s="16">
        <v>36</v>
      </c>
      <c r="AQ1444" s="16">
        <v>56</v>
      </c>
      <c r="AR1444" s="16">
        <v>0.94</v>
      </c>
      <c r="AS1444" s="14">
        <f t="shared" si="681"/>
        <v>36.933594444444445</v>
      </c>
      <c r="AT1444" s="16">
        <v>14</v>
      </c>
      <c r="AU1444" s="16">
        <v>28</v>
      </c>
      <c r="AV1444" s="16">
        <v>35.46</v>
      </c>
      <c r="AW1444" s="14">
        <f t="shared" si="682"/>
        <v>14.476516666666667</v>
      </c>
      <c r="AX1444" s="14">
        <f t="shared" si="674"/>
        <v>14.931094444444426</v>
      </c>
      <c r="AY1444" s="14">
        <f t="shared" si="675"/>
        <v>-12.590083333333332</v>
      </c>
      <c r="AZ1444" s="14">
        <f t="shared" si="676"/>
        <v>142.68258333333333</v>
      </c>
    </row>
    <row r="1445" spans="1:52">
      <c r="A1445" s="11">
        <v>0.93958333333333299</v>
      </c>
      <c r="B1445" s="12">
        <f t="shared" si="670"/>
        <v>22.533333333333335</v>
      </c>
      <c r="C1445" s="12">
        <f t="shared" si="671"/>
        <v>29.251726963964625</v>
      </c>
      <c r="D1445" s="12">
        <f t="shared" si="672"/>
        <v>28.869550308409057</v>
      </c>
      <c r="E1445" s="12">
        <f t="shared" si="673"/>
        <v>29.025550308409056</v>
      </c>
      <c r="F1445" s="12">
        <f t="shared" si="666"/>
        <v>7.5988713012749045</v>
      </c>
      <c r="G1445" s="12">
        <f t="shared" si="660"/>
        <v>0.37621051463343258</v>
      </c>
      <c r="H1445" s="26">
        <f t="shared" si="667"/>
        <v>21.555274696940383</v>
      </c>
      <c r="I1445" s="33">
        <f t="shared" si="661"/>
        <v>14.854782519520182</v>
      </c>
      <c r="J1445" s="50">
        <f t="shared" si="662"/>
        <v>15.010782519520182</v>
      </c>
      <c r="K1445" s="33">
        <f t="shared" si="652"/>
        <v>3.9298136739965579</v>
      </c>
      <c r="L1445" s="33">
        <f t="shared" si="668"/>
        <v>-0.99864573172744864</v>
      </c>
      <c r="M1445" s="33">
        <f t="shared" si="653"/>
        <v>3.0895431760372007</v>
      </c>
      <c r="N1445" s="33">
        <f t="shared" si="669"/>
        <v>5.202597911187009E-2</v>
      </c>
      <c r="O1445" s="33">
        <f t="shared" si="654"/>
        <v>3.0895431760372007</v>
      </c>
      <c r="P1445" s="33">
        <f t="shared" si="655"/>
        <v>177.01778461037554</v>
      </c>
      <c r="Q1445" s="33">
        <f t="shared" si="663"/>
        <v>0.18442860222075638</v>
      </c>
      <c r="R1445" s="33">
        <f t="shared" si="656"/>
        <v>10.566980528746424</v>
      </c>
      <c r="S1445" s="33">
        <f t="shared" si="664"/>
        <v>-0.98418721633596651</v>
      </c>
      <c r="T1445" s="33">
        <f t="shared" si="657"/>
        <v>2.9635216884547253</v>
      </c>
      <c r="U1445" s="33">
        <f t="shared" si="665"/>
        <v>-0.17713137271771309</v>
      </c>
      <c r="V1445" s="72">
        <f t="shared" si="658"/>
        <v>3.3196636187248609</v>
      </c>
      <c r="W1445" s="33">
        <f t="shared" si="659"/>
        <v>190.2027147560606</v>
      </c>
      <c r="X1445" s="80">
        <v>0.93958333333333333</v>
      </c>
      <c r="Z1445" s="16">
        <v>175</v>
      </c>
      <c r="AA1445" s="16">
        <v>45</v>
      </c>
      <c r="AB1445" s="16">
        <v>34.94</v>
      </c>
      <c r="AC1445" s="14">
        <f t="shared" si="677"/>
        <v>175.75970555555554</v>
      </c>
      <c r="AD1445" s="16">
        <v>49</v>
      </c>
      <c r="AE1445" s="16">
        <v>30</v>
      </c>
      <c r="AF1445" s="16">
        <v>41.34</v>
      </c>
      <c r="AG1445" s="14">
        <f t="shared" si="678"/>
        <v>49.511483333333331</v>
      </c>
      <c r="AH1445" s="16">
        <v>4</v>
      </c>
      <c r="AI1445" s="16">
        <v>58</v>
      </c>
      <c r="AJ1445" s="16">
        <v>51.8</v>
      </c>
      <c r="AK1445" s="14">
        <f t="shared" si="679"/>
        <v>4.9810555555555558</v>
      </c>
      <c r="AL1445" s="16">
        <v>190</v>
      </c>
      <c r="AM1445" s="16">
        <v>45</v>
      </c>
      <c r="AN1445" s="16">
        <v>41.93</v>
      </c>
      <c r="AO1445" s="16">
        <f t="shared" si="680"/>
        <v>190.76164722222222</v>
      </c>
      <c r="AP1445" s="16">
        <v>36</v>
      </c>
      <c r="AQ1445" s="16">
        <v>57</v>
      </c>
      <c r="AR1445" s="16">
        <v>51.52</v>
      </c>
      <c r="AS1445" s="14">
        <f t="shared" si="681"/>
        <v>36.964311111111108</v>
      </c>
      <c r="AT1445" s="16">
        <v>14</v>
      </c>
      <c r="AU1445" s="16">
        <v>29</v>
      </c>
      <c r="AV1445" s="16">
        <v>35.619999999999997</v>
      </c>
      <c r="AW1445" s="14">
        <f t="shared" si="682"/>
        <v>14.493227777777777</v>
      </c>
      <c r="AX1445" s="14">
        <f t="shared" si="674"/>
        <v>15.001941666666681</v>
      </c>
      <c r="AY1445" s="14">
        <f t="shared" si="675"/>
        <v>-12.547172222222223</v>
      </c>
      <c r="AZ1445" s="14">
        <f t="shared" si="676"/>
        <v>142.68258333333333</v>
      </c>
    </row>
    <row r="1446" spans="1:52">
      <c r="A1446" s="11">
        <v>0.94027777777777799</v>
      </c>
      <c r="B1446" s="12">
        <f t="shared" si="670"/>
        <v>22.54999999999999</v>
      </c>
      <c r="C1446" s="12">
        <f t="shared" si="671"/>
        <v>29.268439197297944</v>
      </c>
      <c r="D1446" s="12">
        <f t="shared" si="672"/>
        <v>28.886262541742404</v>
      </c>
      <c r="E1446" s="12">
        <f t="shared" si="673"/>
        <v>29.042262541742403</v>
      </c>
      <c r="F1446" s="12">
        <f t="shared" si="666"/>
        <v>7.6032465537303313</v>
      </c>
      <c r="G1446" s="12">
        <f t="shared" si="660"/>
        <v>0.37599835070962678</v>
      </c>
      <c r="H1446" s="26">
        <f t="shared" si="667"/>
        <v>21.543118599541376</v>
      </c>
      <c r="I1446" s="33">
        <f t="shared" si="661"/>
        <v>14.871494752853501</v>
      </c>
      <c r="J1446" s="50">
        <f t="shared" si="662"/>
        <v>15.027494752853501</v>
      </c>
      <c r="K1446" s="33">
        <f t="shared" si="652"/>
        <v>3.9341889264519767</v>
      </c>
      <c r="L1446" s="33">
        <f t="shared" si="668"/>
        <v>-0.99864305700032652</v>
      </c>
      <c r="M1446" s="33">
        <f t="shared" si="653"/>
        <v>3.0894917900047867</v>
      </c>
      <c r="N1446" s="33">
        <f t="shared" si="669"/>
        <v>5.2077295485102398E-2</v>
      </c>
      <c r="O1446" s="33">
        <f t="shared" si="654"/>
        <v>3.0894917900047867</v>
      </c>
      <c r="P1446" s="33">
        <f t="shared" si="655"/>
        <v>177.01484040759229</v>
      </c>
      <c r="Q1446" s="33">
        <f t="shared" si="663"/>
        <v>0.18515442060139731</v>
      </c>
      <c r="R1446" s="33">
        <f t="shared" si="656"/>
        <v>10.608566858650168</v>
      </c>
      <c r="S1446" s="33">
        <f t="shared" si="664"/>
        <v>-0.98404415153927427</v>
      </c>
      <c r="T1446" s="33">
        <f t="shared" si="657"/>
        <v>2.9627158163514773</v>
      </c>
      <c r="U1446" s="33">
        <f t="shared" si="665"/>
        <v>-0.17792444413668934</v>
      </c>
      <c r="V1446" s="72">
        <f t="shared" si="658"/>
        <v>3.3204694908281089</v>
      </c>
      <c r="W1446" s="33">
        <f t="shared" si="659"/>
        <v>190.24888782640406</v>
      </c>
      <c r="X1446" s="80">
        <v>0.94027777777777777</v>
      </c>
      <c r="Z1446" s="16">
        <v>175</v>
      </c>
      <c r="AA1446" s="16">
        <v>45</v>
      </c>
      <c r="AB1446" s="16">
        <v>20.63</v>
      </c>
      <c r="AC1446" s="14">
        <f t="shared" si="677"/>
        <v>175.75573055555554</v>
      </c>
      <c r="AD1446" s="16">
        <v>49</v>
      </c>
      <c r="AE1446" s="16">
        <v>29</v>
      </c>
      <c r="AF1446" s="16">
        <v>57.4</v>
      </c>
      <c r="AG1446" s="14">
        <f t="shared" si="678"/>
        <v>49.499277777777777</v>
      </c>
      <c r="AH1446" s="16">
        <v>4</v>
      </c>
      <c r="AI1446" s="16">
        <v>59</v>
      </c>
      <c r="AJ1446" s="16">
        <v>51.97</v>
      </c>
      <c r="AK1446" s="14">
        <f t="shared" si="679"/>
        <v>4.9977694444444447</v>
      </c>
      <c r="AL1446" s="16">
        <v>190</v>
      </c>
      <c r="AM1446" s="16">
        <v>49</v>
      </c>
      <c r="AN1446" s="16">
        <v>41.96</v>
      </c>
      <c r="AO1446" s="16">
        <f t="shared" si="680"/>
        <v>190.82832222222223</v>
      </c>
      <c r="AP1446" s="16">
        <v>36</v>
      </c>
      <c r="AQ1446" s="16">
        <v>59</v>
      </c>
      <c r="AR1446" s="16">
        <v>42.77</v>
      </c>
      <c r="AS1446" s="14">
        <f t="shared" si="681"/>
        <v>36.995213888888891</v>
      </c>
      <c r="AT1446" s="16">
        <v>14</v>
      </c>
      <c r="AU1446" s="16">
        <v>30</v>
      </c>
      <c r="AV1446" s="16">
        <v>35.79</v>
      </c>
      <c r="AW1446" s="14">
        <f t="shared" si="682"/>
        <v>14.509941666666666</v>
      </c>
      <c r="AX1446" s="14">
        <f t="shared" si="674"/>
        <v>15.072591666666682</v>
      </c>
      <c r="AY1446" s="14">
        <f t="shared" si="675"/>
        <v>-12.504063888888886</v>
      </c>
      <c r="AZ1446" s="14">
        <f t="shared" si="676"/>
        <v>142.68258333333333</v>
      </c>
    </row>
    <row r="1447" spans="1:52">
      <c r="A1447" s="11">
        <v>0.94097222222222199</v>
      </c>
      <c r="B1447" s="12">
        <f t="shared" si="670"/>
        <v>22.56666666666667</v>
      </c>
      <c r="C1447" s="12">
        <f t="shared" si="671"/>
        <v>29.285151430631291</v>
      </c>
      <c r="D1447" s="12">
        <f t="shared" si="672"/>
        <v>28.90297477507573</v>
      </c>
      <c r="E1447" s="12">
        <f t="shared" si="673"/>
        <v>29.058974775075729</v>
      </c>
      <c r="F1447" s="12">
        <f t="shared" si="666"/>
        <v>7.6076218061857519</v>
      </c>
      <c r="G1447" s="12">
        <f t="shared" si="660"/>
        <v>0.37578596669758935</v>
      </c>
      <c r="H1447" s="26">
        <f t="shared" si="667"/>
        <v>21.530949892015574</v>
      </c>
      <c r="I1447" s="33">
        <f t="shared" si="661"/>
        <v>14.888206986186848</v>
      </c>
      <c r="J1447" s="50">
        <f t="shared" si="662"/>
        <v>15.044206986186849</v>
      </c>
      <c r="K1447" s="33">
        <f t="shared" si="652"/>
        <v>3.9385641789074035</v>
      </c>
      <c r="L1447" s="33">
        <f t="shared" si="668"/>
        <v>-0.99864043221098331</v>
      </c>
      <c r="M1447" s="33">
        <f t="shared" si="653"/>
        <v>3.0894414125399567</v>
      </c>
      <c r="N1447" s="33">
        <f t="shared" si="669"/>
        <v>5.2127604524480418E-2</v>
      </c>
      <c r="O1447" s="33">
        <f t="shared" si="654"/>
        <v>3.0894414125399567</v>
      </c>
      <c r="P1447" s="33">
        <f t="shared" si="655"/>
        <v>177.01195399147497</v>
      </c>
      <c r="Q1447" s="33">
        <f t="shared" si="663"/>
        <v>0.18588347532551475</v>
      </c>
      <c r="R1447" s="33">
        <f t="shared" si="656"/>
        <v>10.650338617376173</v>
      </c>
      <c r="S1447" s="33">
        <f t="shared" si="664"/>
        <v>-0.98390096947599681</v>
      </c>
      <c r="T1447" s="33">
        <f t="shared" si="657"/>
        <v>2.9619128639707415</v>
      </c>
      <c r="U1447" s="33">
        <f t="shared" si="665"/>
        <v>-0.17871452728917664</v>
      </c>
      <c r="V1447" s="72">
        <f t="shared" si="658"/>
        <v>3.3212724432088447</v>
      </c>
      <c r="W1447" s="33">
        <f t="shared" si="659"/>
        <v>190.2948936089702</v>
      </c>
      <c r="X1447" s="80">
        <v>0.94097222222222221</v>
      </c>
      <c r="Z1447" s="16">
        <v>175</v>
      </c>
      <c r="AA1447" s="16">
        <v>45</v>
      </c>
      <c r="AB1447" s="16">
        <v>6.61</v>
      </c>
      <c r="AC1447" s="14">
        <f t="shared" si="677"/>
        <v>175.75183611111112</v>
      </c>
      <c r="AD1447" s="16">
        <v>49</v>
      </c>
      <c r="AE1447" s="16">
        <v>29</v>
      </c>
      <c r="AF1447" s="16">
        <v>13.42</v>
      </c>
      <c r="AG1447" s="14">
        <f t="shared" si="678"/>
        <v>49.48706111111111</v>
      </c>
      <c r="AH1447" s="16">
        <v>5</v>
      </c>
      <c r="AI1447" s="16">
        <v>0</v>
      </c>
      <c r="AJ1447" s="16">
        <v>52.13</v>
      </c>
      <c r="AK1447" s="14">
        <f t="shared" si="679"/>
        <v>5.0144805555555552</v>
      </c>
      <c r="AL1447" s="16">
        <v>190</v>
      </c>
      <c r="AM1447" s="16">
        <v>53</v>
      </c>
      <c r="AN1447" s="16">
        <v>41.6</v>
      </c>
      <c r="AO1447" s="16">
        <f t="shared" si="680"/>
        <v>190.89488888888889</v>
      </c>
      <c r="AP1447" s="16">
        <v>37</v>
      </c>
      <c r="AQ1447" s="16">
        <v>1</v>
      </c>
      <c r="AR1447" s="16">
        <v>34.71</v>
      </c>
      <c r="AS1447" s="14">
        <f t="shared" si="681"/>
        <v>37.026308333333333</v>
      </c>
      <c r="AT1447" s="16">
        <v>14</v>
      </c>
      <c r="AU1447" s="16">
        <v>31</v>
      </c>
      <c r="AV1447" s="16">
        <v>35.950000000000003</v>
      </c>
      <c r="AW1447" s="14">
        <f t="shared" si="682"/>
        <v>14.526652777777779</v>
      </c>
      <c r="AX1447" s="14">
        <f t="shared" si="674"/>
        <v>15.143052777777768</v>
      </c>
      <c r="AY1447" s="14">
        <f t="shared" si="675"/>
        <v>-12.460752777777778</v>
      </c>
      <c r="AZ1447" s="14">
        <f t="shared" si="676"/>
        <v>142.68258333333333</v>
      </c>
    </row>
    <row r="1448" spans="1:52">
      <c r="A1448" s="11">
        <v>0.94166666666666698</v>
      </c>
      <c r="B1448" s="12">
        <f t="shared" si="670"/>
        <v>22.583333333333329</v>
      </c>
      <c r="C1448" s="12">
        <f t="shared" si="671"/>
        <v>29.301863663964618</v>
      </c>
      <c r="D1448" s="12">
        <f t="shared" si="672"/>
        <v>28.919687008409078</v>
      </c>
      <c r="E1448" s="12">
        <f t="shared" si="673"/>
        <v>29.075687008409076</v>
      </c>
      <c r="F1448" s="12">
        <f t="shared" si="666"/>
        <v>7.6119970586411787</v>
      </c>
      <c r="G1448" s="12">
        <f t="shared" si="660"/>
        <v>0.3755733667081908</v>
      </c>
      <c r="H1448" s="26">
        <f t="shared" si="667"/>
        <v>21.518768809898511</v>
      </c>
      <c r="I1448" s="33">
        <f t="shared" si="661"/>
        <v>14.904919219520174</v>
      </c>
      <c r="J1448" s="50">
        <f t="shared" si="662"/>
        <v>15.060919219520175</v>
      </c>
      <c r="K1448" s="33">
        <f t="shared" si="652"/>
        <v>3.9429394313628254</v>
      </c>
      <c r="L1448" s="33">
        <f t="shared" si="668"/>
        <v>-0.99863785754898582</v>
      </c>
      <c r="M1448" s="33">
        <f t="shared" si="653"/>
        <v>3.0893920443583527</v>
      </c>
      <c r="N1448" s="33">
        <f t="shared" si="669"/>
        <v>5.2176905523150588E-2</v>
      </c>
      <c r="O1448" s="33">
        <f t="shared" si="654"/>
        <v>3.0893920443583527</v>
      </c>
      <c r="P1448" s="33">
        <f t="shared" si="655"/>
        <v>177.00912540302684</v>
      </c>
      <c r="Q1448" s="33">
        <f t="shared" si="663"/>
        <v>0.1866157541504026</v>
      </c>
      <c r="R1448" s="33">
        <f t="shared" si="656"/>
        <v>10.692295103469045</v>
      </c>
      <c r="S1448" s="33">
        <f t="shared" si="664"/>
        <v>-0.98375767954873672</v>
      </c>
      <c r="T1448" s="33">
        <f t="shared" si="657"/>
        <v>2.9611128446261468</v>
      </c>
      <c r="U1448" s="33">
        <f t="shared" si="665"/>
        <v>-0.17950160982254559</v>
      </c>
      <c r="V1448" s="72">
        <f t="shared" si="658"/>
        <v>3.3220724625534395</v>
      </c>
      <c r="W1448" s="33">
        <f t="shared" si="659"/>
        <v>190.3407313409443</v>
      </c>
      <c r="X1448" s="80">
        <v>0.94166666666666676</v>
      </c>
      <c r="Z1448" s="16">
        <v>175</v>
      </c>
      <c r="AA1448" s="16">
        <v>44</v>
      </c>
      <c r="AB1448" s="16">
        <v>52.9</v>
      </c>
      <c r="AC1448" s="14">
        <f t="shared" si="677"/>
        <v>175.74802777777776</v>
      </c>
      <c r="AD1448" s="16">
        <v>49</v>
      </c>
      <c r="AE1448" s="16">
        <v>28</v>
      </c>
      <c r="AF1448" s="16">
        <v>29.4</v>
      </c>
      <c r="AG1448" s="14">
        <f t="shared" si="678"/>
        <v>49.474833333333336</v>
      </c>
      <c r="AH1448" s="16">
        <v>5</v>
      </c>
      <c r="AI1448" s="16">
        <v>1</v>
      </c>
      <c r="AJ1448" s="16">
        <v>52.3</v>
      </c>
      <c r="AK1448" s="14">
        <f t="shared" si="679"/>
        <v>5.0311944444444441</v>
      </c>
      <c r="AL1448" s="16">
        <v>190</v>
      </c>
      <c r="AM1448" s="16">
        <v>57</v>
      </c>
      <c r="AN1448" s="16">
        <v>40.83</v>
      </c>
      <c r="AO1448" s="16">
        <f t="shared" si="680"/>
        <v>190.96134166666667</v>
      </c>
      <c r="AP1448" s="16">
        <v>37</v>
      </c>
      <c r="AQ1448" s="16">
        <v>3</v>
      </c>
      <c r="AR1448" s="16">
        <v>27.32</v>
      </c>
      <c r="AS1448" s="14">
        <f t="shared" si="681"/>
        <v>37.057588888888887</v>
      </c>
      <c r="AT1448" s="16">
        <v>14</v>
      </c>
      <c r="AU1448" s="16">
        <v>32</v>
      </c>
      <c r="AV1448" s="16">
        <v>36.119999999999997</v>
      </c>
      <c r="AW1448" s="14">
        <f t="shared" si="682"/>
        <v>14.543366666666667</v>
      </c>
      <c r="AX1448" s="14">
        <f t="shared" si="674"/>
        <v>15.213313888888905</v>
      </c>
      <c r="AY1448" s="14">
        <f t="shared" si="675"/>
        <v>-12.417244444444449</v>
      </c>
      <c r="AZ1448" s="14">
        <f t="shared" si="676"/>
        <v>142.68258333333333</v>
      </c>
    </row>
    <row r="1449" spans="1:52">
      <c r="A1449" s="11">
        <v>0.94236111111111098</v>
      </c>
      <c r="B1449" s="12">
        <f t="shared" si="670"/>
        <v>22.600000000000009</v>
      </c>
      <c r="C1449" s="12">
        <f t="shared" si="671"/>
        <v>29.318575897297965</v>
      </c>
      <c r="D1449" s="12">
        <f t="shared" si="672"/>
        <v>28.9363992417424</v>
      </c>
      <c r="E1449" s="12">
        <f t="shared" si="673"/>
        <v>29.092399241742399</v>
      </c>
      <c r="F1449" s="12">
        <f t="shared" si="666"/>
        <v>7.6163723110965984</v>
      </c>
      <c r="G1449" s="12">
        <f t="shared" si="660"/>
        <v>0.3753605548553951</v>
      </c>
      <c r="H1449" s="26">
        <f t="shared" si="667"/>
        <v>21.506575588902958</v>
      </c>
      <c r="I1449" s="33">
        <f t="shared" si="661"/>
        <v>14.921631452853521</v>
      </c>
      <c r="J1449" s="50">
        <f t="shared" si="662"/>
        <v>15.077631452853522</v>
      </c>
      <c r="K1449" s="33">
        <f t="shared" si="652"/>
        <v>3.9473146838182522</v>
      </c>
      <c r="L1449" s="33">
        <f t="shared" si="668"/>
        <v>-0.99863533319994924</v>
      </c>
      <c r="M1449" s="33">
        <f t="shared" si="653"/>
        <v>3.0893436861556731</v>
      </c>
      <c r="N1449" s="33">
        <f t="shared" si="669"/>
        <v>5.2225197794038815E-2</v>
      </c>
      <c r="O1449" s="33">
        <f t="shared" si="654"/>
        <v>3.0893436861556731</v>
      </c>
      <c r="P1449" s="33">
        <f t="shared" si="655"/>
        <v>177.00635468210842</v>
      </c>
      <c r="Q1449" s="33">
        <f t="shared" si="663"/>
        <v>0.18735124478295762</v>
      </c>
      <c r="R1449" s="33">
        <f t="shared" si="656"/>
        <v>10.734435612585855</v>
      </c>
      <c r="S1449" s="33">
        <f t="shared" si="664"/>
        <v>-0.98361429116851684</v>
      </c>
      <c r="T1449" s="33">
        <f t="shared" si="657"/>
        <v>2.9603157715948871</v>
      </c>
      <c r="U1449" s="33">
        <f t="shared" si="665"/>
        <v>-0.18028567943421406</v>
      </c>
      <c r="V1449" s="72">
        <f t="shared" si="658"/>
        <v>3.3228695355846991</v>
      </c>
      <c r="W1449" s="33">
        <f t="shared" si="659"/>
        <v>190.38640026159919</v>
      </c>
      <c r="X1449" s="80">
        <v>0.94236111111111109</v>
      </c>
      <c r="Z1449" s="16">
        <v>175</v>
      </c>
      <c r="AA1449" s="16">
        <v>44</v>
      </c>
      <c r="AB1449" s="16">
        <v>39.49</v>
      </c>
      <c r="AC1449" s="14">
        <f t="shared" si="677"/>
        <v>175.74430277777779</v>
      </c>
      <c r="AD1449" s="16">
        <v>49</v>
      </c>
      <c r="AE1449" s="16">
        <v>27</v>
      </c>
      <c r="AF1449" s="16">
        <v>45.33</v>
      </c>
      <c r="AG1449" s="14">
        <f t="shared" si="678"/>
        <v>49.462591666666668</v>
      </c>
      <c r="AH1449" s="16">
        <v>5</v>
      </c>
      <c r="AI1449" s="16">
        <v>2</v>
      </c>
      <c r="AJ1449" s="16">
        <v>52.46</v>
      </c>
      <c r="AK1449" s="14">
        <f t="shared" si="679"/>
        <v>5.0479055555555554</v>
      </c>
      <c r="AL1449" s="16">
        <v>191</v>
      </c>
      <c r="AM1449" s="16">
        <v>1</v>
      </c>
      <c r="AN1449" s="16">
        <v>39.659999999999997</v>
      </c>
      <c r="AO1449" s="16">
        <f t="shared" si="680"/>
        <v>191.02768333333333</v>
      </c>
      <c r="AP1449" s="16">
        <v>37</v>
      </c>
      <c r="AQ1449" s="16">
        <v>5</v>
      </c>
      <c r="AR1449" s="16">
        <v>20.61</v>
      </c>
      <c r="AS1449" s="14">
        <f t="shared" si="681"/>
        <v>37.089058333333334</v>
      </c>
      <c r="AT1449" s="16">
        <v>14</v>
      </c>
      <c r="AU1449" s="16">
        <v>33</v>
      </c>
      <c r="AV1449" s="16">
        <v>36.28</v>
      </c>
      <c r="AW1449" s="14">
        <f t="shared" si="682"/>
        <v>14.560077777777778</v>
      </c>
      <c r="AX1449" s="14">
        <f t="shared" si="674"/>
        <v>15.283380555555539</v>
      </c>
      <c r="AY1449" s="14">
        <f t="shared" si="675"/>
        <v>-12.373533333333334</v>
      </c>
      <c r="AZ1449" s="14">
        <f t="shared" si="676"/>
        <v>142.68258333333333</v>
      </c>
    </row>
    <row r="1450" spans="1:52">
      <c r="A1450" s="11">
        <v>0.94305555555555598</v>
      </c>
      <c r="B1450" s="12">
        <f t="shared" si="670"/>
        <v>22.616666666666664</v>
      </c>
      <c r="C1450" s="12">
        <f t="shared" si="671"/>
        <v>29.335288130631287</v>
      </c>
      <c r="D1450" s="12">
        <f t="shared" si="672"/>
        <v>28.953111475075744</v>
      </c>
      <c r="E1450" s="12">
        <f t="shared" si="673"/>
        <v>29.109111475075743</v>
      </c>
      <c r="F1450" s="12">
        <f t="shared" si="666"/>
        <v>7.6207475635520252</v>
      </c>
      <c r="G1450" s="12">
        <f t="shared" si="660"/>
        <v>0.37514753525617622</v>
      </c>
      <c r="H1450" s="26">
        <f t="shared" si="667"/>
        <v>21.494370464914148</v>
      </c>
      <c r="I1450" s="33">
        <f t="shared" si="661"/>
        <v>14.938343686186844</v>
      </c>
      <c r="J1450" s="50">
        <f t="shared" si="662"/>
        <v>15.094343686186845</v>
      </c>
      <c r="K1450" s="33">
        <f t="shared" si="652"/>
        <v>3.9516899362736728</v>
      </c>
      <c r="L1450" s="33">
        <f t="shared" si="668"/>
        <v>-0.99863285934552626</v>
      </c>
      <c r="M1450" s="33">
        <f t="shared" si="653"/>
        <v>3.0892963386076939</v>
      </c>
      <c r="N1450" s="33">
        <f t="shared" si="669"/>
        <v>5.2272480669840922E-2</v>
      </c>
      <c r="O1450" s="33">
        <f t="shared" si="654"/>
        <v>3.0892963386076939</v>
      </c>
      <c r="P1450" s="33">
        <f t="shared" si="655"/>
        <v>177.00364186743894</v>
      </c>
      <c r="Q1450" s="33">
        <f t="shared" si="663"/>
        <v>0.18808993487987644</v>
      </c>
      <c r="R1450" s="33">
        <f t="shared" si="656"/>
        <v>10.776759437507412</v>
      </c>
      <c r="S1450" s="33">
        <f t="shared" si="664"/>
        <v>-0.98347081375424661</v>
      </c>
      <c r="T1450" s="33">
        <f t="shared" si="657"/>
        <v>2.9595216581177519</v>
      </c>
      <c r="U1450" s="33">
        <f t="shared" si="665"/>
        <v>-0.18106672387150582</v>
      </c>
      <c r="V1450" s="72">
        <f t="shared" si="658"/>
        <v>3.3236636490618343</v>
      </c>
      <c r="W1450" s="33">
        <f t="shared" si="659"/>
        <v>190.43189961229348</v>
      </c>
      <c r="X1450" s="80">
        <v>0.94305555555555554</v>
      </c>
      <c r="Z1450" s="16">
        <v>175</v>
      </c>
      <c r="AA1450" s="16">
        <v>44</v>
      </c>
      <c r="AB1450" s="16">
        <v>26.38</v>
      </c>
      <c r="AC1450" s="14">
        <f t="shared" si="677"/>
        <v>175.74066111111111</v>
      </c>
      <c r="AD1450" s="16">
        <v>49</v>
      </c>
      <c r="AE1450" s="16">
        <v>27</v>
      </c>
      <c r="AF1450" s="16">
        <v>1.23</v>
      </c>
      <c r="AG1450" s="14">
        <f t="shared" si="678"/>
        <v>49.450341666666667</v>
      </c>
      <c r="AH1450" s="16">
        <v>5</v>
      </c>
      <c r="AI1450" s="16">
        <v>3</v>
      </c>
      <c r="AJ1450" s="16">
        <v>52.63</v>
      </c>
      <c r="AK1450" s="14">
        <f t="shared" si="679"/>
        <v>5.0646194444444443</v>
      </c>
      <c r="AL1450" s="16">
        <v>191</v>
      </c>
      <c r="AM1450" s="16">
        <v>5</v>
      </c>
      <c r="AN1450" s="16">
        <v>38.090000000000003</v>
      </c>
      <c r="AO1450" s="16">
        <f t="shared" si="680"/>
        <v>191.09391388888889</v>
      </c>
      <c r="AP1450" s="16">
        <v>37</v>
      </c>
      <c r="AQ1450" s="16">
        <v>7</v>
      </c>
      <c r="AR1450" s="16">
        <v>14.57</v>
      </c>
      <c r="AS1450" s="14">
        <f t="shared" si="681"/>
        <v>37.120713888888886</v>
      </c>
      <c r="AT1450" s="16">
        <v>14</v>
      </c>
      <c r="AU1450" s="16">
        <v>34</v>
      </c>
      <c r="AV1450" s="16">
        <v>36.450000000000003</v>
      </c>
      <c r="AW1450" s="14">
        <f t="shared" si="682"/>
        <v>14.576791666666667</v>
      </c>
      <c r="AX1450" s="14">
        <f t="shared" si="674"/>
        <v>15.353252777777783</v>
      </c>
      <c r="AY1450" s="14">
        <f t="shared" si="675"/>
        <v>-12.32962777777778</v>
      </c>
      <c r="AZ1450" s="14">
        <f t="shared" si="676"/>
        <v>142.68258333333333</v>
      </c>
    </row>
    <row r="1451" spans="1:52">
      <c r="A1451" s="11">
        <v>0.94374999999999998</v>
      </c>
      <c r="B1451" s="12">
        <f t="shared" si="670"/>
        <v>22.633333333333344</v>
      </c>
      <c r="C1451" s="12">
        <f t="shared" si="671"/>
        <v>29.352000363964631</v>
      </c>
      <c r="D1451" s="12">
        <f t="shared" si="672"/>
        <v>28.969823708409066</v>
      </c>
      <c r="E1451" s="12">
        <f t="shared" si="673"/>
        <v>29.125823708409065</v>
      </c>
      <c r="F1451" s="12">
        <f t="shared" si="666"/>
        <v>7.6251228160074449</v>
      </c>
      <c r="G1451" s="12">
        <f t="shared" si="660"/>
        <v>0.37493431203043975</v>
      </c>
      <c r="H1451" s="26">
        <f t="shared" si="667"/>
        <v>21.482153673985287</v>
      </c>
      <c r="I1451" s="33">
        <f t="shared" si="661"/>
        <v>14.955055919520188</v>
      </c>
      <c r="J1451" s="50">
        <f t="shared" si="662"/>
        <v>15.111055919520188</v>
      </c>
      <c r="K1451" s="33">
        <f t="shared" si="652"/>
        <v>3.9560651887290983</v>
      </c>
      <c r="L1451" s="33">
        <f t="shared" si="668"/>
        <v>-0.9986304361633942</v>
      </c>
      <c r="M1451" s="33">
        <f t="shared" si="653"/>
        <v>3.0892500023702301</v>
      </c>
      <c r="N1451" s="33">
        <f t="shared" si="669"/>
        <v>5.2318753503013758E-2</v>
      </c>
      <c r="O1451" s="33">
        <f t="shared" si="654"/>
        <v>3.0892500023702301</v>
      </c>
      <c r="P1451" s="33">
        <f t="shared" si="655"/>
        <v>177.00098699659375</v>
      </c>
      <c r="Q1451" s="33">
        <f t="shared" si="663"/>
        <v>0.18883181204786648</v>
      </c>
      <c r="R1451" s="33">
        <f t="shared" si="656"/>
        <v>10.81926586815036</v>
      </c>
      <c r="S1451" s="33">
        <f t="shared" si="664"/>
        <v>-0.98332725673218413</v>
      </c>
      <c r="T1451" s="33">
        <f t="shared" si="657"/>
        <v>2.9587305173991272</v>
      </c>
      <c r="U1451" s="33">
        <f t="shared" si="665"/>
        <v>-0.18184473093152068</v>
      </c>
      <c r="V1451" s="72">
        <f t="shared" si="658"/>
        <v>3.3244547897804591</v>
      </c>
      <c r="W1451" s="33">
        <f t="shared" si="659"/>
        <v>190.47722863647164</v>
      </c>
      <c r="X1451" s="80">
        <v>0.94374999999999998</v>
      </c>
      <c r="Z1451" s="16">
        <v>175</v>
      </c>
      <c r="AA1451" s="16">
        <v>44</v>
      </c>
      <c r="AB1451" s="16">
        <v>13.57</v>
      </c>
      <c r="AC1451" s="14">
        <f t="shared" si="677"/>
        <v>175.73710277777778</v>
      </c>
      <c r="AD1451" s="16">
        <v>49</v>
      </c>
      <c r="AE1451" s="16">
        <v>26</v>
      </c>
      <c r="AF1451" s="16">
        <v>17.100000000000001</v>
      </c>
      <c r="AG1451" s="14">
        <f t="shared" si="678"/>
        <v>49.438083333333331</v>
      </c>
      <c r="AH1451" s="16">
        <v>5</v>
      </c>
      <c r="AI1451" s="16">
        <v>4</v>
      </c>
      <c r="AJ1451" s="16">
        <v>52.79</v>
      </c>
      <c r="AK1451" s="14">
        <f t="shared" si="679"/>
        <v>5.0813305555555557</v>
      </c>
      <c r="AL1451" s="16">
        <v>191</v>
      </c>
      <c r="AM1451" s="16">
        <v>9</v>
      </c>
      <c r="AN1451" s="16">
        <v>36.1</v>
      </c>
      <c r="AO1451" s="16">
        <f t="shared" si="680"/>
        <v>191.16002777777777</v>
      </c>
      <c r="AP1451" s="16">
        <v>37</v>
      </c>
      <c r="AQ1451" s="16">
        <v>9</v>
      </c>
      <c r="AR1451" s="16">
        <v>9.1999999999999993</v>
      </c>
      <c r="AS1451" s="14">
        <f t="shared" si="681"/>
        <v>37.152555555555558</v>
      </c>
      <c r="AT1451" s="16">
        <v>14</v>
      </c>
      <c r="AU1451" s="16">
        <v>35</v>
      </c>
      <c r="AV1451" s="16">
        <v>36.61</v>
      </c>
      <c r="AW1451" s="14">
        <f t="shared" si="682"/>
        <v>14.593502777777777</v>
      </c>
      <c r="AX1451" s="14">
        <f t="shared" si="674"/>
        <v>15.422924999999992</v>
      </c>
      <c r="AY1451" s="14">
        <f t="shared" si="675"/>
        <v>-12.285527777777773</v>
      </c>
      <c r="AZ1451" s="14">
        <f t="shared" si="676"/>
        <v>142.68258333333333</v>
      </c>
    </row>
    <row r="1452" spans="1:52">
      <c r="A1452" s="11">
        <v>0.94444444444444497</v>
      </c>
      <c r="B1452" s="12">
        <f t="shared" si="670"/>
        <v>22.65</v>
      </c>
      <c r="C1452" s="12">
        <f t="shared" si="671"/>
        <v>29.368712597297954</v>
      </c>
      <c r="D1452" s="12">
        <f t="shared" si="672"/>
        <v>28.986535941742414</v>
      </c>
      <c r="E1452" s="12">
        <f t="shared" si="673"/>
        <v>29.142535941742413</v>
      </c>
      <c r="F1452" s="12">
        <f t="shared" si="666"/>
        <v>7.6294980684628717</v>
      </c>
      <c r="G1452" s="12">
        <f t="shared" si="660"/>
        <v>0.37472088930093983</v>
      </c>
      <c r="H1452" s="26">
        <f t="shared" si="667"/>
        <v>21.469925452332774</v>
      </c>
      <c r="I1452" s="33">
        <f t="shared" si="661"/>
        <v>14.97176815285351</v>
      </c>
      <c r="J1452" s="50">
        <f t="shared" si="662"/>
        <v>15.127768152853511</v>
      </c>
      <c r="K1452" s="33">
        <f t="shared" si="652"/>
        <v>3.9604404411845184</v>
      </c>
      <c r="L1452" s="33">
        <f t="shared" si="668"/>
        <v>-0.99862806382724678</v>
      </c>
      <c r="M1452" s="33">
        <f t="shared" si="653"/>
        <v>3.0892046780792133</v>
      </c>
      <c r="N1452" s="33">
        <f t="shared" si="669"/>
        <v>5.2364015665765505E-2</v>
      </c>
      <c r="O1452" s="33">
        <f t="shared" si="654"/>
        <v>3.0892046780792133</v>
      </c>
      <c r="P1452" s="33">
        <f t="shared" si="655"/>
        <v>176.99839010600905</v>
      </c>
      <c r="Q1452" s="33">
        <f t="shared" si="663"/>
        <v>0.18957686384384193</v>
      </c>
      <c r="R1452" s="33">
        <f t="shared" si="656"/>
        <v>10.861954191578395</v>
      </c>
      <c r="S1452" s="33">
        <f t="shared" si="664"/>
        <v>-0.98318362953540506</v>
      </c>
      <c r="T1452" s="33">
        <f t="shared" si="657"/>
        <v>2.957942362607044</v>
      </c>
      <c r="U1452" s="33">
        <f t="shared" si="665"/>
        <v>-0.18261968846098589</v>
      </c>
      <c r="V1452" s="72">
        <f t="shared" si="658"/>
        <v>3.3252429445725422</v>
      </c>
      <c r="W1452" s="33">
        <f t="shared" si="659"/>
        <v>190.522386579661</v>
      </c>
      <c r="X1452" s="80">
        <v>0.94444444444444453</v>
      </c>
      <c r="Z1452" s="16">
        <v>175</v>
      </c>
      <c r="AA1452" s="16">
        <v>44</v>
      </c>
      <c r="AB1452" s="16">
        <v>1.07</v>
      </c>
      <c r="AC1452" s="14">
        <f t="shared" si="677"/>
        <v>175.73363055555555</v>
      </c>
      <c r="AD1452" s="16">
        <v>49</v>
      </c>
      <c r="AE1452" s="16">
        <v>25</v>
      </c>
      <c r="AF1452" s="16">
        <v>32.93</v>
      </c>
      <c r="AG1452" s="14">
        <f t="shared" si="678"/>
        <v>49.425813888888889</v>
      </c>
      <c r="AH1452" s="16">
        <v>5</v>
      </c>
      <c r="AI1452" s="16">
        <v>5</v>
      </c>
      <c r="AJ1452" s="16">
        <v>52.96</v>
      </c>
      <c r="AK1452" s="14">
        <f t="shared" si="679"/>
        <v>5.0980444444444446</v>
      </c>
      <c r="AL1452" s="16">
        <v>191</v>
      </c>
      <c r="AM1452" s="16">
        <v>13</v>
      </c>
      <c r="AN1452" s="16">
        <v>33.71</v>
      </c>
      <c r="AO1452" s="16">
        <f t="shared" si="680"/>
        <v>191.22603055555555</v>
      </c>
      <c r="AP1452" s="16">
        <v>37</v>
      </c>
      <c r="AQ1452" s="16">
        <v>11</v>
      </c>
      <c r="AR1452" s="16">
        <v>4.51</v>
      </c>
      <c r="AS1452" s="14">
        <f t="shared" si="681"/>
        <v>37.184586111111109</v>
      </c>
      <c r="AT1452" s="16">
        <v>14</v>
      </c>
      <c r="AU1452" s="16">
        <v>36</v>
      </c>
      <c r="AV1452" s="16">
        <v>36.770000000000003</v>
      </c>
      <c r="AW1452" s="14">
        <f t="shared" si="682"/>
        <v>14.610213888888889</v>
      </c>
      <c r="AX1452" s="14">
        <f t="shared" si="674"/>
        <v>15.492400000000004</v>
      </c>
      <c r="AY1452" s="14">
        <f t="shared" si="675"/>
        <v>-12.24122777777778</v>
      </c>
      <c r="AZ1452" s="14">
        <f t="shared" si="676"/>
        <v>142.68254166666668</v>
      </c>
    </row>
    <row r="1453" spans="1:52">
      <c r="A1453" s="11">
        <v>0.94513888888888897</v>
      </c>
      <c r="B1453" s="12">
        <f t="shared" si="670"/>
        <v>22.666666666666679</v>
      </c>
      <c r="C1453" s="12">
        <f t="shared" si="671"/>
        <v>29.385424830631301</v>
      </c>
      <c r="D1453" s="12">
        <f t="shared" si="672"/>
        <v>29.00324817507574</v>
      </c>
      <c r="E1453" s="12">
        <f t="shared" si="673"/>
        <v>29.159248175075739</v>
      </c>
      <c r="F1453" s="12">
        <f t="shared" si="666"/>
        <v>7.6338733209182932</v>
      </c>
      <c r="G1453" s="12">
        <f t="shared" si="660"/>
        <v>0.37450727119319993</v>
      </c>
      <c r="H1453" s="26">
        <f t="shared" si="667"/>
        <v>21.457686036331712</v>
      </c>
      <c r="I1453" s="33">
        <f t="shared" si="661"/>
        <v>14.988480386186858</v>
      </c>
      <c r="J1453" s="50">
        <f t="shared" si="662"/>
        <v>15.144480386186858</v>
      </c>
      <c r="K1453" s="33">
        <f t="shared" si="652"/>
        <v>3.9648156936399452</v>
      </c>
      <c r="L1453" s="33">
        <f t="shared" si="668"/>
        <v>-0.99862574250678104</v>
      </c>
      <c r="M1453" s="33">
        <f t="shared" si="653"/>
        <v>3.0891603663506499</v>
      </c>
      <c r="N1453" s="33">
        <f t="shared" si="669"/>
        <v>5.2408266550045324E-2</v>
      </c>
      <c r="O1453" s="33">
        <f t="shared" si="654"/>
        <v>3.0891603663506499</v>
      </c>
      <c r="P1453" s="33">
        <f t="shared" si="655"/>
        <v>176.99585123097944</v>
      </c>
      <c r="Q1453" s="33">
        <f t="shared" si="663"/>
        <v>0.19032507777513363</v>
      </c>
      <c r="R1453" s="33">
        <f t="shared" si="656"/>
        <v>10.904823692014302</v>
      </c>
      <c r="S1453" s="33">
        <f t="shared" si="664"/>
        <v>-0.9830399416032658</v>
      </c>
      <c r="T1453" s="33">
        <f t="shared" si="657"/>
        <v>2.9571572068731689</v>
      </c>
      <c r="U1453" s="33">
        <f t="shared" si="665"/>
        <v>-0.18339158435611994</v>
      </c>
      <c r="V1453" s="72">
        <f t="shared" si="658"/>
        <v>3.3260281003064174</v>
      </c>
      <c r="W1453" s="33">
        <f t="shared" si="659"/>
        <v>190.56737268947253</v>
      </c>
      <c r="X1453" s="80">
        <v>0.94513888888888886</v>
      </c>
      <c r="Z1453" s="16">
        <v>175</v>
      </c>
      <c r="AA1453" s="16">
        <v>43</v>
      </c>
      <c r="AB1453" s="16">
        <v>48.87</v>
      </c>
      <c r="AC1453" s="14">
        <f t="shared" si="677"/>
        <v>175.73024166666667</v>
      </c>
      <c r="AD1453" s="16">
        <v>49</v>
      </c>
      <c r="AE1453" s="16">
        <v>24</v>
      </c>
      <c r="AF1453" s="16">
        <v>48.72</v>
      </c>
      <c r="AG1453" s="14">
        <f t="shared" si="678"/>
        <v>49.413533333333334</v>
      </c>
      <c r="AH1453" s="16">
        <v>5</v>
      </c>
      <c r="AI1453" s="16">
        <v>6</v>
      </c>
      <c r="AJ1453" s="16">
        <v>53.12</v>
      </c>
      <c r="AK1453" s="14">
        <f t="shared" si="679"/>
        <v>5.1147555555555559</v>
      </c>
      <c r="AL1453" s="16">
        <v>191</v>
      </c>
      <c r="AM1453" s="16">
        <v>17</v>
      </c>
      <c r="AN1453" s="16">
        <v>30.9</v>
      </c>
      <c r="AO1453" s="16">
        <f t="shared" si="680"/>
        <v>191.29191666666668</v>
      </c>
      <c r="AP1453" s="16">
        <v>37</v>
      </c>
      <c r="AQ1453" s="16">
        <v>13</v>
      </c>
      <c r="AR1453" s="16">
        <v>0.48</v>
      </c>
      <c r="AS1453" s="14">
        <f t="shared" si="681"/>
        <v>37.216799999999999</v>
      </c>
      <c r="AT1453" s="16">
        <v>14</v>
      </c>
      <c r="AU1453" s="16">
        <v>37</v>
      </c>
      <c r="AV1453" s="16">
        <v>36.94</v>
      </c>
      <c r="AW1453" s="14">
        <f t="shared" si="682"/>
        <v>14.626927777777778</v>
      </c>
      <c r="AX1453" s="14">
        <f t="shared" si="674"/>
        <v>15.561675000000008</v>
      </c>
      <c r="AY1453" s="14">
        <f t="shared" si="675"/>
        <v>-12.196733333333334</v>
      </c>
      <c r="AZ1453" s="14">
        <f t="shared" si="676"/>
        <v>142.68258333333333</v>
      </c>
    </row>
    <row r="1454" spans="1:52">
      <c r="A1454" s="11">
        <v>0.94583333333333297</v>
      </c>
      <c r="B1454" s="12">
        <f t="shared" si="670"/>
        <v>22.683333333333337</v>
      </c>
      <c r="C1454" s="12">
        <f t="shared" si="671"/>
        <v>29.402137063964627</v>
      </c>
      <c r="D1454" s="12">
        <f t="shared" si="672"/>
        <v>29.019960408409059</v>
      </c>
      <c r="E1454" s="12">
        <f t="shared" si="673"/>
        <v>29.175960408409058</v>
      </c>
      <c r="F1454" s="12">
        <f t="shared" si="666"/>
        <v>7.638248573373712</v>
      </c>
      <c r="G1454" s="12">
        <f t="shared" si="660"/>
        <v>0.37429346183543138</v>
      </c>
      <c r="H1454" s="26">
        <f t="shared" si="667"/>
        <v>21.445435662511173</v>
      </c>
      <c r="I1454" s="33">
        <f t="shared" si="661"/>
        <v>15.005192619520184</v>
      </c>
      <c r="J1454" s="50">
        <f t="shared" si="662"/>
        <v>15.161192619520184</v>
      </c>
      <c r="K1454" s="33">
        <f t="shared" si="652"/>
        <v>3.9691909460953663</v>
      </c>
      <c r="L1454" s="33">
        <f t="shared" si="668"/>
        <v>-0.99862347236768823</v>
      </c>
      <c r="M1454" s="33">
        <f t="shared" si="653"/>
        <v>3.0891170677806361</v>
      </c>
      <c r="N1454" s="33">
        <f t="shared" si="669"/>
        <v>5.2451505567533453E-2</v>
      </c>
      <c r="O1454" s="33">
        <f t="shared" si="654"/>
        <v>3.0891170677806361</v>
      </c>
      <c r="P1454" s="33">
        <f t="shared" si="655"/>
        <v>176.99337040565871</v>
      </c>
      <c r="Q1454" s="33">
        <f t="shared" si="663"/>
        <v>0.19107644129968326</v>
      </c>
      <c r="R1454" s="33">
        <f t="shared" si="656"/>
        <v>10.94787365085107</v>
      </c>
      <c r="S1454" s="33">
        <f t="shared" si="664"/>
        <v>-0.98289620238087372</v>
      </c>
      <c r="T1454" s="33">
        <f t="shared" si="657"/>
        <v>2.956375063292854</v>
      </c>
      <c r="U1454" s="33">
        <f t="shared" si="665"/>
        <v>-0.18416040656247637</v>
      </c>
      <c r="V1454" s="72">
        <f t="shared" si="658"/>
        <v>3.3268102438867322</v>
      </c>
      <c r="W1454" s="33">
        <f t="shared" si="659"/>
        <v>190.61218621559783</v>
      </c>
      <c r="X1454" s="80">
        <v>0.9458333333333333</v>
      </c>
      <c r="Z1454" s="16">
        <v>175</v>
      </c>
      <c r="AA1454" s="16">
        <v>43</v>
      </c>
      <c r="AB1454" s="16">
        <v>36.979999999999997</v>
      </c>
      <c r="AC1454" s="14">
        <f t="shared" si="677"/>
        <v>175.7269388888889</v>
      </c>
      <c r="AD1454" s="16">
        <v>49</v>
      </c>
      <c r="AE1454" s="16">
        <v>24</v>
      </c>
      <c r="AF1454" s="16">
        <v>4.47</v>
      </c>
      <c r="AG1454" s="14">
        <f t="shared" si="678"/>
        <v>49.401241666666664</v>
      </c>
      <c r="AH1454" s="16">
        <v>5</v>
      </c>
      <c r="AI1454" s="16">
        <v>7</v>
      </c>
      <c r="AJ1454" s="16">
        <v>53.29</v>
      </c>
      <c r="AK1454" s="14">
        <f t="shared" si="679"/>
        <v>5.1314694444444449</v>
      </c>
      <c r="AL1454" s="16">
        <v>191</v>
      </c>
      <c r="AM1454" s="16">
        <v>21</v>
      </c>
      <c r="AN1454" s="16">
        <v>27.68</v>
      </c>
      <c r="AO1454" s="16">
        <f t="shared" si="680"/>
        <v>191.3576888888889</v>
      </c>
      <c r="AP1454" s="16">
        <v>37</v>
      </c>
      <c r="AQ1454" s="16">
        <v>14</v>
      </c>
      <c r="AR1454" s="16">
        <v>57.13</v>
      </c>
      <c r="AS1454" s="14">
        <f t="shared" si="681"/>
        <v>37.249202777777775</v>
      </c>
      <c r="AT1454" s="16">
        <v>14</v>
      </c>
      <c r="AU1454" s="16">
        <v>38</v>
      </c>
      <c r="AV1454" s="16">
        <v>37.1</v>
      </c>
      <c r="AW1454" s="14">
        <f t="shared" si="682"/>
        <v>14.643638888888889</v>
      </c>
      <c r="AX1454" s="14">
        <f t="shared" si="674"/>
        <v>15.630750000000006</v>
      </c>
      <c r="AY1454" s="14">
        <f t="shared" si="675"/>
        <v>-12.152038888888889</v>
      </c>
      <c r="AZ1454" s="14">
        <f t="shared" si="676"/>
        <v>142.68254166666665</v>
      </c>
    </row>
    <row r="1455" spans="1:52">
      <c r="A1455" s="11">
        <v>0.94652777777777797</v>
      </c>
      <c r="B1455" s="12">
        <f t="shared" si="670"/>
        <v>22.699999999999992</v>
      </c>
      <c r="C1455" s="12">
        <f t="shared" si="671"/>
        <v>29.418849297297946</v>
      </c>
      <c r="D1455" s="12">
        <f t="shared" si="672"/>
        <v>29.036672641742406</v>
      </c>
      <c r="E1455" s="12">
        <f t="shared" si="673"/>
        <v>29.192672641742405</v>
      </c>
      <c r="F1455" s="12">
        <f t="shared" si="666"/>
        <v>7.6426238258291388</v>
      </c>
      <c r="G1455" s="12">
        <f t="shared" si="660"/>
        <v>0.37407946535845144</v>
      </c>
      <c r="H1455" s="26">
        <f t="shared" si="667"/>
        <v>21.43317456754955</v>
      </c>
      <c r="I1455" s="33">
        <f t="shared" si="661"/>
        <v>15.021904852853503</v>
      </c>
      <c r="J1455" s="50">
        <f t="shared" si="662"/>
        <v>15.177904852853503</v>
      </c>
      <c r="K1455" s="33">
        <f t="shared" si="652"/>
        <v>3.9735661985507864</v>
      </c>
      <c r="L1455" s="33">
        <f t="shared" si="668"/>
        <v>-0.99862125357164466</v>
      </c>
      <c r="M1455" s="33">
        <f t="shared" si="653"/>
        <v>3.0890747829453882</v>
      </c>
      <c r="N1455" s="33">
        <f t="shared" si="669"/>
        <v>5.2493732149630018E-2</v>
      </c>
      <c r="O1455" s="33">
        <f t="shared" si="654"/>
        <v>3.0890747829453882</v>
      </c>
      <c r="P1455" s="33">
        <f t="shared" si="655"/>
        <v>176.9909476630616</v>
      </c>
      <c r="Q1455" s="33">
        <f t="shared" si="663"/>
        <v>0.19183094182625188</v>
      </c>
      <c r="R1455" s="33">
        <f t="shared" si="656"/>
        <v>10.99110334666385</v>
      </c>
      <c r="S1455" s="33">
        <f t="shared" si="664"/>
        <v>-0.982752421318553</v>
      </c>
      <c r="T1455" s="33">
        <f t="shared" si="657"/>
        <v>2.9555959449251503</v>
      </c>
      <c r="U1455" s="33">
        <f t="shared" si="665"/>
        <v>-0.18492614307480026</v>
      </c>
      <c r="V1455" s="72">
        <f t="shared" si="658"/>
        <v>3.3275893622544359</v>
      </c>
      <c r="W1455" s="33">
        <f t="shared" si="659"/>
        <v>190.65682640980836</v>
      </c>
      <c r="X1455" s="80">
        <v>0.94652777777777775</v>
      </c>
      <c r="Z1455" s="16">
        <v>175</v>
      </c>
      <c r="AA1455" s="16">
        <v>43</v>
      </c>
      <c r="AB1455" s="16">
        <v>25.39</v>
      </c>
      <c r="AC1455" s="14">
        <f t="shared" si="677"/>
        <v>175.72371944444444</v>
      </c>
      <c r="AD1455" s="16">
        <v>49</v>
      </c>
      <c r="AE1455" s="16">
        <v>23</v>
      </c>
      <c r="AF1455" s="16">
        <v>20.2</v>
      </c>
      <c r="AG1455" s="14">
        <f t="shared" si="678"/>
        <v>49.388944444444448</v>
      </c>
      <c r="AH1455" s="16">
        <v>5</v>
      </c>
      <c r="AI1455" s="16">
        <v>8</v>
      </c>
      <c r="AJ1455" s="16">
        <v>53.45</v>
      </c>
      <c r="AK1455" s="14">
        <f t="shared" si="679"/>
        <v>5.1481805555555553</v>
      </c>
      <c r="AL1455" s="16">
        <v>191</v>
      </c>
      <c r="AM1455" s="16">
        <v>25</v>
      </c>
      <c r="AN1455" s="16">
        <v>24.03</v>
      </c>
      <c r="AO1455" s="16">
        <f t="shared" si="680"/>
        <v>191.42334166666666</v>
      </c>
      <c r="AP1455" s="16">
        <v>37</v>
      </c>
      <c r="AQ1455" s="16">
        <v>16</v>
      </c>
      <c r="AR1455" s="16">
        <v>54.44</v>
      </c>
      <c r="AS1455" s="14">
        <f t="shared" si="681"/>
        <v>37.28178888888889</v>
      </c>
      <c r="AT1455" s="16">
        <v>14</v>
      </c>
      <c r="AU1455" s="16">
        <v>39</v>
      </c>
      <c r="AV1455" s="16">
        <v>37.270000000000003</v>
      </c>
      <c r="AW1455" s="14">
        <f t="shared" si="682"/>
        <v>14.660352777777778</v>
      </c>
      <c r="AX1455" s="14">
        <f t="shared" si="674"/>
        <v>15.699622222222217</v>
      </c>
      <c r="AY1455" s="14">
        <f t="shared" si="675"/>
        <v>-12.107155555555558</v>
      </c>
      <c r="AZ1455" s="14">
        <f t="shared" si="676"/>
        <v>142.68258333333333</v>
      </c>
    </row>
    <row r="1456" spans="1:52">
      <c r="A1456" s="11">
        <v>0.94722222222222197</v>
      </c>
      <c r="B1456" s="12">
        <f t="shared" si="670"/>
        <v>22.716666666666672</v>
      </c>
      <c r="C1456" s="12">
        <f t="shared" si="671"/>
        <v>29.435561530631293</v>
      </c>
      <c r="D1456" s="12">
        <f t="shared" si="672"/>
        <v>29.053384875075729</v>
      </c>
      <c r="E1456" s="12">
        <f t="shared" si="673"/>
        <v>29.209384875075727</v>
      </c>
      <c r="F1456" s="12">
        <f t="shared" si="666"/>
        <v>7.6469990782845594</v>
      </c>
      <c r="G1456" s="12">
        <f t="shared" si="660"/>
        <v>0.37386528589560541</v>
      </c>
      <c r="H1456" s="26">
        <f t="shared" si="667"/>
        <v>21.420902988270097</v>
      </c>
      <c r="I1456" s="33">
        <f t="shared" si="661"/>
        <v>15.03861708618685</v>
      </c>
      <c r="J1456" s="50">
        <f t="shared" si="662"/>
        <v>15.194617086186851</v>
      </c>
      <c r="K1456" s="33">
        <f t="shared" si="652"/>
        <v>3.9779414510062137</v>
      </c>
      <c r="L1456" s="33">
        <f t="shared" si="668"/>
        <v>-0.99861908627630047</v>
      </c>
      <c r="M1456" s="33">
        <f t="shared" si="653"/>
        <v>3.0890335124012438</v>
      </c>
      <c r="N1456" s="33">
        <f t="shared" si="669"/>
        <v>5.2534945747444474E-2</v>
      </c>
      <c r="O1456" s="33">
        <f t="shared" si="654"/>
        <v>3.0890335124012438</v>
      </c>
      <c r="P1456" s="33">
        <f t="shared" si="655"/>
        <v>176.98858303506393</v>
      </c>
      <c r="Q1456" s="33">
        <f t="shared" si="663"/>
        <v>0.19258856671461813</v>
      </c>
      <c r="R1456" s="33">
        <f t="shared" si="656"/>
        <v>11.034512055221306</v>
      </c>
      <c r="S1456" s="33">
        <f t="shared" si="664"/>
        <v>-0.98260860787131388</v>
      </c>
      <c r="T1456" s="33">
        <f t="shared" si="657"/>
        <v>2.9548198647928334</v>
      </c>
      <c r="U1456" s="33">
        <f t="shared" si="665"/>
        <v>-0.18568878193687149</v>
      </c>
      <c r="V1456" s="72">
        <f t="shared" si="658"/>
        <v>3.3283654423867528</v>
      </c>
      <c r="W1456" s="33">
        <f t="shared" si="659"/>
        <v>190.7012925259541</v>
      </c>
      <c r="X1456" s="80">
        <v>0.9472222222222223</v>
      </c>
      <c r="Z1456" s="16">
        <v>175</v>
      </c>
      <c r="AA1456" s="16">
        <v>43</v>
      </c>
      <c r="AB1456" s="16">
        <v>14.1</v>
      </c>
      <c r="AC1456" s="14">
        <f t="shared" si="677"/>
        <v>175.72058333333334</v>
      </c>
      <c r="AD1456" s="16">
        <v>49</v>
      </c>
      <c r="AE1456" s="16">
        <v>22</v>
      </c>
      <c r="AF1456" s="16">
        <v>35.89</v>
      </c>
      <c r="AG1456" s="14">
        <f t="shared" si="678"/>
        <v>49.376636111111111</v>
      </c>
      <c r="AH1456" s="16">
        <v>5</v>
      </c>
      <c r="AI1456" s="16">
        <v>9</v>
      </c>
      <c r="AJ1456" s="16">
        <v>53.61</v>
      </c>
      <c r="AK1456" s="14">
        <f t="shared" si="679"/>
        <v>5.1648916666666667</v>
      </c>
      <c r="AL1456" s="16">
        <v>191</v>
      </c>
      <c r="AM1456" s="16">
        <v>29</v>
      </c>
      <c r="AN1456" s="16">
        <v>19.97</v>
      </c>
      <c r="AO1456" s="16">
        <f t="shared" si="680"/>
        <v>191.48888055555557</v>
      </c>
      <c r="AP1456" s="16">
        <v>37</v>
      </c>
      <c r="AQ1456" s="16">
        <v>18</v>
      </c>
      <c r="AR1456" s="16">
        <v>52.43</v>
      </c>
      <c r="AS1456" s="14">
        <f t="shared" si="681"/>
        <v>37.314563888888891</v>
      </c>
      <c r="AT1456" s="16">
        <v>14</v>
      </c>
      <c r="AU1456" s="16">
        <v>40</v>
      </c>
      <c r="AV1456" s="16">
        <v>37.43</v>
      </c>
      <c r="AW1456" s="14">
        <f t="shared" si="682"/>
        <v>14.677063888888888</v>
      </c>
      <c r="AX1456" s="14">
        <f t="shared" si="674"/>
        <v>15.76829722222223</v>
      </c>
      <c r="AY1456" s="14">
        <f t="shared" si="675"/>
        <v>-12.06207222222222</v>
      </c>
      <c r="AZ1456" s="14">
        <f t="shared" si="676"/>
        <v>142.68258333333333</v>
      </c>
    </row>
    <row r="1457" spans="1:52">
      <c r="A1457" s="11">
        <v>0.94791666666666696</v>
      </c>
      <c r="B1457" s="12">
        <f t="shared" si="670"/>
        <v>22.733333333333327</v>
      </c>
      <c r="C1457" s="12">
        <f t="shared" si="671"/>
        <v>29.452273763964616</v>
      </c>
      <c r="D1457" s="12">
        <f t="shared" si="672"/>
        <v>29.070097108409076</v>
      </c>
      <c r="E1457" s="12">
        <f t="shared" si="673"/>
        <v>29.226097108409075</v>
      </c>
      <c r="F1457" s="12">
        <f t="shared" si="666"/>
        <v>7.651374330739988</v>
      </c>
      <c r="G1457" s="12">
        <f t="shared" si="660"/>
        <v>0.37365092758268281</v>
      </c>
      <c r="H1457" s="26">
        <f t="shared" si="667"/>
        <v>21.408621161636088</v>
      </c>
      <c r="I1457" s="33">
        <f t="shared" si="661"/>
        <v>15.055329319520173</v>
      </c>
      <c r="J1457" s="50">
        <f t="shared" si="662"/>
        <v>15.211329319520173</v>
      </c>
      <c r="K1457" s="33">
        <f t="shared" si="652"/>
        <v>3.9823167034616342</v>
      </c>
      <c r="L1457" s="33">
        <f t="shared" si="668"/>
        <v>-0.99861697063527155</v>
      </c>
      <c r="M1457" s="33">
        <f t="shared" si="653"/>
        <v>3.0889932566846525</v>
      </c>
      <c r="N1457" s="33">
        <f t="shared" si="669"/>
        <v>5.2575145831783687E-2</v>
      </c>
      <c r="O1457" s="33">
        <f t="shared" si="654"/>
        <v>3.0889932566846525</v>
      </c>
      <c r="P1457" s="33">
        <f t="shared" si="655"/>
        <v>176.98627655240196</v>
      </c>
      <c r="Q1457" s="33">
        <f t="shared" si="663"/>
        <v>0.1933493032757744</v>
      </c>
      <c r="R1457" s="33">
        <f t="shared" si="656"/>
        <v>11.078099049496856</v>
      </c>
      <c r="S1457" s="33">
        <f t="shared" si="664"/>
        <v>-0.98246477149832279</v>
      </c>
      <c r="T1457" s="33">
        <f t="shared" si="657"/>
        <v>2.9540468358824392</v>
      </c>
      <c r="U1457" s="33">
        <f t="shared" si="665"/>
        <v>-0.18644831124134259</v>
      </c>
      <c r="V1457" s="72">
        <f t="shared" si="658"/>
        <v>3.329138471297147</v>
      </c>
      <c r="W1457" s="33">
        <f t="shared" si="659"/>
        <v>190.7455838199613</v>
      </c>
      <c r="X1457" s="80">
        <v>0.94791666666666663</v>
      </c>
      <c r="Z1457" s="16">
        <v>175</v>
      </c>
      <c r="AA1457" s="16">
        <v>43</v>
      </c>
      <c r="AB1457" s="16">
        <v>3.11</v>
      </c>
      <c r="AC1457" s="14">
        <f t="shared" si="677"/>
        <v>175.71753055555556</v>
      </c>
      <c r="AD1457" s="16">
        <v>49</v>
      </c>
      <c r="AE1457" s="16">
        <v>21</v>
      </c>
      <c r="AF1457" s="16">
        <v>51.55</v>
      </c>
      <c r="AG1457" s="14">
        <f t="shared" si="678"/>
        <v>49.364319444444448</v>
      </c>
      <c r="AH1457" s="16">
        <v>5</v>
      </c>
      <c r="AI1457" s="16">
        <v>10</v>
      </c>
      <c r="AJ1457" s="16">
        <v>53.78</v>
      </c>
      <c r="AK1457" s="14">
        <f t="shared" si="679"/>
        <v>5.1816055555555556</v>
      </c>
      <c r="AL1457" s="16">
        <v>191</v>
      </c>
      <c r="AM1457" s="16">
        <v>33</v>
      </c>
      <c r="AN1457" s="16">
        <v>15.48</v>
      </c>
      <c r="AO1457" s="16">
        <f t="shared" si="680"/>
        <v>191.55430000000001</v>
      </c>
      <c r="AP1457" s="16">
        <v>37</v>
      </c>
      <c r="AQ1457" s="16">
        <v>20</v>
      </c>
      <c r="AR1457" s="16">
        <v>51.07</v>
      </c>
      <c r="AS1457" s="14">
        <f t="shared" si="681"/>
        <v>37.347519444444444</v>
      </c>
      <c r="AT1457" s="16">
        <v>14</v>
      </c>
      <c r="AU1457" s="16">
        <v>41</v>
      </c>
      <c r="AV1457" s="16">
        <v>37.590000000000003</v>
      </c>
      <c r="AW1457" s="14">
        <f t="shared" si="682"/>
        <v>14.693775</v>
      </c>
      <c r="AX1457" s="14">
        <f t="shared" si="674"/>
        <v>15.836769444444457</v>
      </c>
      <c r="AY1457" s="14">
        <f t="shared" si="675"/>
        <v>-12.016800000000003</v>
      </c>
      <c r="AZ1457" s="14">
        <f t="shared" si="676"/>
        <v>142.68254166666668</v>
      </c>
    </row>
    <row r="1458" spans="1:52">
      <c r="A1458" s="11">
        <v>0.94861111111111096</v>
      </c>
      <c r="B1458" s="12">
        <f t="shared" si="670"/>
        <v>22.750000000000007</v>
      </c>
      <c r="C1458" s="12">
        <f t="shared" si="671"/>
        <v>29.468985997297963</v>
      </c>
      <c r="D1458" s="12">
        <f t="shared" si="672"/>
        <v>29.086809341742399</v>
      </c>
      <c r="E1458" s="12">
        <f t="shared" si="673"/>
        <v>29.242809341742397</v>
      </c>
      <c r="F1458" s="12">
        <f t="shared" si="666"/>
        <v>7.6557495831954077</v>
      </c>
      <c r="G1458" s="12">
        <f t="shared" si="660"/>
        <v>0.3734363945578395</v>
      </c>
      <c r="H1458" s="26">
        <f t="shared" si="667"/>
        <v>21.396329324746389</v>
      </c>
      <c r="I1458" s="33">
        <f t="shared" si="661"/>
        <v>15.07204155285352</v>
      </c>
      <c r="J1458" s="50">
        <f t="shared" si="662"/>
        <v>15.22804155285352</v>
      </c>
      <c r="K1458" s="33">
        <f t="shared" si="652"/>
        <v>3.9866919559170606</v>
      </c>
      <c r="L1458" s="33">
        <f t="shared" si="668"/>
        <v>-0.99861490679813036</v>
      </c>
      <c r="M1458" s="33">
        <f t="shared" si="653"/>
        <v>3.0889540163122211</v>
      </c>
      <c r="N1458" s="33">
        <f t="shared" si="669"/>
        <v>5.2614331893140645E-2</v>
      </c>
      <c r="O1458" s="33">
        <f t="shared" si="654"/>
        <v>3.0889540163122211</v>
      </c>
      <c r="P1458" s="33">
        <f t="shared" si="655"/>
        <v>176.98402824467513</v>
      </c>
      <c r="Q1458" s="33">
        <f t="shared" si="663"/>
        <v>0.19411313877213426</v>
      </c>
      <c r="R1458" s="33">
        <f t="shared" si="656"/>
        <v>11.121863599680557</v>
      </c>
      <c r="S1458" s="33">
        <f t="shared" si="664"/>
        <v>-0.9823209216623725</v>
      </c>
      <c r="T1458" s="33">
        <f t="shared" si="657"/>
        <v>2.9532768711442929</v>
      </c>
      <c r="U1458" s="33">
        <f t="shared" si="665"/>
        <v>-0.18720471912958667</v>
      </c>
      <c r="V1458" s="72">
        <f t="shared" si="658"/>
        <v>3.3299084360352933</v>
      </c>
      <c r="W1458" s="33">
        <f t="shared" si="659"/>
        <v>190.78969954983097</v>
      </c>
      <c r="X1458" s="80">
        <v>0.94861111111111107</v>
      </c>
      <c r="Z1458" s="16">
        <v>175</v>
      </c>
      <c r="AA1458" s="16">
        <v>42</v>
      </c>
      <c r="AB1458" s="16">
        <v>52.43</v>
      </c>
      <c r="AC1458" s="14">
        <f t="shared" si="677"/>
        <v>175.71456388888888</v>
      </c>
      <c r="AD1458" s="16">
        <v>49</v>
      </c>
      <c r="AE1458" s="16">
        <v>21</v>
      </c>
      <c r="AF1458" s="16">
        <v>7.17</v>
      </c>
      <c r="AG1458" s="14">
        <f t="shared" si="678"/>
        <v>49.351991666666663</v>
      </c>
      <c r="AH1458" s="16">
        <v>5</v>
      </c>
      <c r="AI1458" s="16">
        <v>11</v>
      </c>
      <c r="AJ1458" s="16">
        <v>53.94</v>
      </c>
      <c r="AK1458" s="14">
        <f t="shared" si="679"/>
        <v>5.1983166666666669</v>
      </c>
      <c r="AL1458" s="16">
        <v>191</v>
      </c>
      <c r="AM1458" s="16">
        <v>37</v>
      </c>
      <c r="AN1458" s="16">
        <v>10.56</v>
      </c>
      <c r="AO1458" s="16">
        <f t="shared" si="680"/>
        <v>191.61959999999999</v>
      </c>
      <c r="AP1458" s="16">
        <v>37</v>
      </c>
      <c r="AQ1458" s="16">
        <v>22</v>
      </c>
      <c r="AR1458" s="16">
        <v>50.38</v>
      </c>
      <c r="AS1458" s="14">
        <f t="shared" si="681"/>
        <v>37.38066111111111</v>
      </c>
      <c r="AT1458" s="16">
        <v>14</v>
      </c>
      <c r="AU1458" s="16">
        <v>42</v>
      </c>
      <c r="AV1458" s="16">
        <v>37.76</v>
      </c>
      <c r="AW1458" s="14">
        <f t="shared" si="682"/>
        <v>14.710488888888889</v>
      </c>
      <c r="AX1458" s="14">
        <f t="shared" si="674"/>
        <v>15.905036111111116</v>
      </c>
      <c r="AY1458" s="14">
        <f t="shared" si="675"/>
        <v>-11.971330555555554</v>
      </c>
      <c r="AZ1458" s="14">
        <f t="shared" si="676"/>
        <v>142.68258333333333</v>
      </c>
    </row>
    <row r="1459" spans="1:52">
      <c r="A1459" s="11">
        <v>0.94930555555555596</v>
      </c>
      <c r="B1459" s="12">
        <f t="shared" si="670"/>
        <v>22.766666666666662</v>
      </c>
      <c r="C1459" s="12">
        <f t="shared" si="671"/>
        <v>29.485698230631286</v>
      </c>
      <c r="D1459" s="12">
        <f t="shared" si="672"/>
        <v>29.103521575075742</v>
      </c>
      <c r="E1459" s="12">
        <f t="shared" si="673"/>
        <v>29.259521575075741</v>
      </c>
      <c r="F1459" s="12">
        <f t="shared" si="666"/>
        <v>7.6601248356508336</v>
      </c>
      <c r="G1459" s="12">
        <f t="shared" si="660"/>
        <v>0.37322169096151442</v>
      </c>
      <c r="H1459" s="26">
        <f t="shared" si="667"/>
        <v>21.384027714830676</v>
      </c>
      <c r="I1459" s="33">
        <f t="shared" si="661"/>
        <v>15.088753786186842</v>
      </c>
      <c r="J1459" s="50">
        <f t="shared" si="662"/>
        <v>15.244753786186843</v>
      </c>
      <c r="K1459" s="33">
        <f t="shared" si="652"/>
        <v>3.9910672083724807</v>
      </c>
      <c r="L1459" s="33">
        <f t="shared" si="668"/>
        <v>-0.99861289491039706</v>
      </c>
      <c r="M1459" s="33">
        <f t="shared" si="653"/>
        <v>3.0889157917806926</v>
      </c>
      <c r="N1459" s="33">
        <f t="shared" si="669"/>
        <v>5.2652503441681903E-2</v>
      </c>
      <c r="O1459" s="33">
        <f t="shared" si="654"/>
        <v>3.0889157917806926</v>
      </c>
      <c r="P1459" s="33">
        <f t="shared" si="655"/>
        <v>176.98183814034468</v>
      </c>
      <c r="Q1459" s="33">
        <f t="shared" si="663"/>
        <v>0.19488006041772293</v>
      </c>
      <c r="R1459" s="33">
        <f t="shared" si="656"/>
        <v>11.165804973190015</v>
      </c>
      <c r="S1459" s="33">
        <f t="shared" si="664"/>
        <v>-0.9821770678293531</v>
      </c>
      <c r="T1459" s="33">
        <f t="shared" si="657"/>
        <v>2.9525099834925372</v>
      </c>
      <c r="U1459" s="33">
        <f t="shared" si="665"/>
        <v>-0.18795799379152428</v>
      </c>
      <c r="V1459" s="72">
        <f t="shared" si="658"/>
        <v>3.330675323687049</v>
      </c>
      <c r="W1459" s="33">
        <f t="shared" si="659"/>
        <v>190.83363897563726</v>
      </c>
      <c r="X1459" s="80">
        <v>0.94930555555555562</v>
      </c>
      <c r="Z1459" s="16">
        <v>175</v>
      </c>
      <c r="AA1459" s="16">
        <v>42</v>
      </c>
      <c r="AB1459" s="16">
        <v>42.05</v>
      </c>
      <c r="AC1459" s="14">
        <f t="shared" si="677"/>
        <v>175.71168055555555</v>
      </c>
      <c r="AD1459" s="16">
        <v>49</v>
      </c>
      <c r="AE1459" s="16">
        <v>20</v>
      </c>
      <c r="AF1459" s="16">
        <v>22.77</v>
      </c>
      <c r="AG1459" s="14">
        <f t="shared" si="678"/>
        <v>49.339658333333333</v>
      </c>
      <c r="AH1459" s="16">
        <v>5</v>
      </c>
      <c r="AI1459" s="16">
        <v>12</v>
      </c>
      <c r="AJ1459" s="16">
        <v>54.11</v>
      </c>
      <c r="AK1459" s="14">
        <f t="shared" si="679"/>
        <v>5.2150305555555558</v>
      </c>
      <c r="AL1459" s="16">
        <v>191</v>
      </c>
      <c r="AM1459" s="16">
        <v>41</v>
      </c>
      <c r="AN1459" s="16">
        <v>5.21</v>
      </c>
      <c r="AO1459" s="16">
        <f t="shared" si="680"/>
        <v>191.68478055555556</v>
      </c>
      <c r="AP1459" s="16">
        <v>37</v>
      </c>
      <c r="AQ1459" s="16">
        <v>24</v>
      </c>
      <c r="AR1459" s="16">
        <v>50.35</v>
      </c>
      <c r="AS1459" s="14">
        <f t="shared" si="681"/>
        <v>37.413986111111114</v>
      </c>
      <c r="AT1459" s="16">
        <v>14</v>
      </c>
      <c r="AU1459" s="16">
        <v>43</v>
      </c>
      <c r="AV1459" s="16">
        <v>37.92</v>
      </c>
      <c r="AW1459" s="14">
        <f t="shared" si="682"/>
        <v>14.7272</v>
      </c>
      <c r="AX1459" s="14">
        <f t="shared" si="674"/>
        <v>15.973100000000017</v>
      </c>
      <c r="AY1459" s="14">
        <f t="shared" si="675"/>
        <v>-11.925672222222218</v>
      </c>
      <c r="AZ1459" s="14">
        <f t="shared" si="676"/>
        <v>142.68254166666665</v>
      </c>
    </row>
    <row r="1460" spans="1:52">
      <c r="A1460" s="11">
        <v>0.95</v>
      </c>
      <c r="B1460" s="12">
        <f t="shared" si="670"/>
        <v>22.783333333333342</v>
      </c>
      <c r="C1460" s="12">
        <f t="shared" si="671"/>
        <v>29.50241046396463</v>
      </c>
      <c r="D1460" s="12">
        <f t="shared" si="672"/>
        <v>29.120233808409065</v>
      </c>
      <c r="E1460" s="12">
        <f t="shared" si="673"/>
        <v>29.276233808409064</v>
      </c>
      <c r="F1460" s="12">
        <f t="shared" si="666"/>
        <v>7.6645000881062542</v>
      </c>
      <c r="G1460" s="12">
        <f t="shared" si="660"/>
        <v>0.37300682093635162</v>
      </c>
      <c r="H1460" s="26">
        <f t="shared" si="667"/>
        <v>21.371716569244981</v>
      </c>
      <c r="I1460" s="33">
        <f t="shared" si="661"/>
        <v>15.105466019520186</v>
      </c>
      <c r="J1460" s="50">
        <f t="shared" si="662"/>
        <v>15.261466019520187</v>
      </c>
      <c r="K1460" s="33">
        <f t="shared" si="652"/>
        <v>3.9954424608279067</v>
      </c>
      <c r="L1460" s="33">
        <f t="shared" si="668"/>
        <v>-0.99861093511353161</v>
      </c>
      <c r="M1460" s="33">
        <f t="shared" si="653"/>
        <v>3.0888785835669852</v>
      </c>
      <c r="N1460" s="33">
        <f t="shared" si="669"/>
        <v>5.2689660007235531E-2</v>
      </c>
      <c r="O1460" s="33">
        <f t="shared" si="654"/>
        <v>3.0888785835669852</v>
      </c>
      <c r="P1460" s="33">
        <f t="shared" si="655"/>
        <v>176.979706266736</v>
      </c>
      <c r="Q1460" s="33">
        <f t="shared" si="663"/>
        <v>0.19565005537838348</v>
      </c>
      <c r="R1460" s="33">
        <f t="shared" si="656"/>
        <v>11.209922434682206</v>
      </c>
      <c r="S1460" s="33">
        <f t="shared" si="664"/>
        <v>-0.98203321946772404</v>
      </c>
      <c r="T1460" s="33">
        <f t="shared" si="657"/>
        <v>2.9517461858051668</v>
      </c>
      <c r="U1460" s="33">
        <f t="shared" si="665"/>
        <v>-0.18870812346546531</v>
      </c>
      <c r="V1460" s="72">
        <f t="shared" si="658"/>
        <v>3.3314391213744194</v>
      </c>
      <c r="W1460" s="33">
        <f t="shared" si="659"/>
        <v>190.87740135952544</v>
      </c>
      <c r="X1460" s="80">
        <v>0.95000000000000007</v>
      </c>
      <c r="Z1460" s="16">
        <v>175</v>
      </c>
      <c r="AA1460" s="16">
        <v>42</v>
      </c>
      <c r="AB1460" s="16">
        <v>31.97</v>
      </c>
      <c r="AC1460" s="14">
        <f t="shared" si="677"/>
        <v>175.70888055555557</v>
      </c>
      <c r="AD1460" s="16">
        <v>49</v>
      </c>
      <c r="AE1460" s="16">
        <v>19</v>
      </c>
      <c r="AF1460" s="16">
        <v>38.340000000000003</v>
      </c>
      <c r="AG1460" s="14">
        <f t="shared" si="678"/>
        <v>49.327316666666668</v>
      </c>
      <c r="AH1460" s="16">
        <v>5</v>
      </c>
      <c r="AI1460" s="16">
        <v>13</v>
      </c>
      <c r="AJ1460" s="16">
        <v>54.27</v>
      </c>
      <c r="AK1460" s="14">
        <f t="shared" si="679"/>
        <v>5.2317416666666663</v>
      </c>
      <c r="AL1460" s="16">
        <v>191</v>
      </c>
      <c r="AM1460" s="16">
        <v>44</v>
      </c>
      <c r="AN1460" s="16">
        <v>59.43</v>
      </c>
      <c r="AO1460" s="16">
        <f t="shared" si="680"/>
        <v>191.74984166666667</v>
      </c>
      <c r="AP1460" s="16">
        <v>37</v>
      </c>
      <c r="AQ1460" s="16">
        <v>26</v>
      </c>
      <c r="AR1460" s="16">
        <v>50.99</v>
      </c>
      <c r="AS1460" s="14">
        <f t="shared" si="681"/>
        <v>37.447497222222225</v>
      </c>
      <c r="AT1460" s="16">
        <v>14</v>
      </c>
      <c r="AU1460" s="16">
        <v>44</v>
      </c>
      <c r="AV1460" s="16">
        <v>38.090000000000003</v>
      </c>
      <c r="AW1460" s="14">
        <f t="shared" si="682"/>
        <v>14.743913888888889</v>
      </c>
      <c r="AX1460" s="14">
        <f t="shared" si="674"/>
        <v>16.040961111111102</v>
      </c>
      <c r="AY1460" s="14">
        <f t="shared" si="675"/>
        <v>-11.879819444444443</v>
      </c>
      <c r="AZ1460" s="14">
        <f t="shared" si="676"/>
        <v>142.68258333333333</v>
      </c>
    </row>
    <row r="1461" spans="1:52">
      <c r="A1461" s="11">
        <v>0.95069444444444495</v>
      </c>
      <c r="B1461" s="12">
        <f t="shared" si="670"/>
        <v>22.799999999999997</v>
      </c>
      <c r="C1461" s="12">
        <f t="shared" si="671"/>
        <v>29.519122697297952</v>
      </c>
      <c r="D1461" s="12">
        <f t="shared" si="672"/>
        <v>29.136946041742412</v>
      </c>
      <c r="E1461" s="12">
        <f t="shared" si="673"/>
        <v>29.292946041742411</v>
      </c>
      <c r="F1461" s="12">
        <f t="shared" si="666"/>
        <v>7.668875340561681</v>
      </c>
      <c r="G1461" s="12">
        <f t="shared" si="660"/>
        <v>0.37279178862711709</v>
      </c>
      <c r="H1461" s="26">
        <f t="shared" si="667"/>
        <v>21.35939612546689</v>
      </c>
      <c r="I1461" s="33">
        <f t="shared" si="661"/>
        <v>15.122178252853509</v>
      </c>
      <c r="J1461" s="50">
        <f t="shared" si="662"/>
        <v>15.278178252853509</v>
      </c>
      <c r="K1461" s="33">
        <f t="shared" si="652"/>
        <v>3.9998177132833272</v>
      </c>
      <c r="L1461" s="33">
        <f t="shared" si="668"/>
        <v>-0.99860902754492531</v>
      </c>
      <c r="M1461" s="33">
        <f t="shared" si="653"/>
        <v>3.0888423921281687</v>
      </c>
      <c r="N1461" s="33">
        <f t="shared" si="669"/>
        <v>5.2725801139278244E-2</v>
      </c>
      <c r="O1461" s="33">
        <f t="shared" si="654"/>
        <v>3.0888423921281687</v>
      </c>
      <c r="P1461" s="33">
        <f t="shared" si="655"/>
        <v>176.97763265003732</v>
      </c>
      <c r="Q1461" s="33">
        <f t="shared" si="663"/>
        <v>0.19642311077196625</v>
      </c>
      <c r="R1461" s="33">
        <f t="shared" si="656"/>
        <v>11.254215246064323</v>
      </c>
      <c r="S1461" s="33">
        <f t="shared" si="664"/>
        <v>-0.98188938604798803</v>
      </c>
      <c r="T1461" s="33">
        <f t="shared" si="657"/>
        <v>2.9509854909240687</v>
      </c>
      <c r="U1461" s="33">
        <f t="shared" si="665"/>
        <v>-0.18945509643793013</v>
      </c>
      <c r="V1461" s="72">
        <f t="shared" si="658"/>
        <v>3.3321998162555175</v>
      </c>
      <c r="W1461" s="33">
        <f t="shared" si="659"/>
        <v>190.92098596570958</v>
      </c>
      <c r="X1461" s="80">
        <v>0.9506944444444444</v>
      </c>
      <c r="Z1461" s="16">
        <v>175</v>
      </c>
      <c r="AA1461" s="16">
        <v>42</v>
      </c>
      <c r="AB1461" s="16">
        <v>22.2</v>
      </c>
      <c r="AC1461" s="14">
        <f t="shared" si="677"/>
        <v>175.70616666666666</v>
      </c>
      <c r="AD1461" s="16">
        <v>49</v>
      </c>
      <c r="AE1461" s="16">
        <v>18</v>
      </c>
      <c r="AF1461" s="16">
        <v>53.88</v>
      </c>
      <c r="AG1461" s="14">
        <f t="shared" si="678"/>
        <v>49.314966666666663</v>
      </c>
      <c r="AH1461" s="16">
        <v>5</v>
      </c>
      <c r="AI1461" s="16">
        <v>14</v>
      </c>
      <c r="AJ1461" s="16">
        <v>54.44</v>
      </c>
      <c r="AK1461" s="14">
        <f t="shared" si="679"/>
        <v>5.2484555555555552</v>
      </c>
      <c r="AL1461" s="16">
        <v>191</v>
      </c>
      <c r="AM1461" s="16">
        <v>48</v>
      </c>
      <c r="AN1461" s="16">
        <v>53.21</v>
      </c>
      <c r="AO1461" s="16">
        <f t="shared" si="680"/>
        <v>191.81478055555556</v>
      </c>
      <c r="AP1461" s="16">
        <v>37</v>
      </c>
      <c r="AQ1461" s="16">
        <v>28</v>
      </c>
      <c r="AR1461" s="16">
        <v>52.28</v>
      </c>
      <c r="AS1461" s="14">
        <f t="shared" si="681"/>
        <v>37.481188888888887</v>
      </c>
      <c r="AT1461" s="16">
        <v>14</v>
      </c>
      <c r="AU1461" s="16">
        <v>45</v>
      </c>
      <c r="AV1461" s="16">
        <v>38.25</v>
      </c>
      <c r="AW1461" s="14">
        <f t="shared" si="682"/>
        <v>14.760624999999999</v>
      </c>
      <c r="AX1461" s="14">
        <f t="shared" si="674"/>
        <v>16.108613888888897</v>
      </c>
      <c r="AY1461" s="14">
        <f t="shared" si="675"/>
        <v>-11.833777777777776</v>
      </c>
      <c r="AZ1461" s="14">
        <f t="shared" si="676"/>
        <v>142.68254166666665</v>
      </c>
    </row>
    <row r="1462" spans="1:52">
      <c r="A1462" s="11">
        <v>0.95138888888888895</v>
      </c>
      <c r="B1462" s="12">
        <f t="shared" si="670"/>
        <v>22.816666666666677</v>
      </c>
      <c r="C1462" s="12">
        <f t="shared" si="671"/>
        <v>29.535834930631299</v>
      </c>
      <c r="D1462" s="12">
        <f t="shared" si="672"/>
        <v>29.153658275075738</v>
      </c>
      <c r="E1462" s="12">
        <f t="shared" si="673"/>
        <v>29.309658275075737</v>
      </c>
      <c r="F1462" s="12">
        <f t="shared" si="666"/>
        <v>7.6732505930171024</v>
      </c>
      <c r="G1462" s="12">
        <f t="shared" si="660"/>
        <v>0.37257659818062117</v>
      </c>
      <c r="H1462" s="26">
        <f t="shared" si="667"/>
        <v>21.347066621091138</v>
      </c>
      <c r="I1462" s="33">
        <f t="shared" si="661"/>
        <v>15.138890486186856</v>
      </c>
      <c r="J1462" s="50">
        <f t="shared" si="662"/>
        <v>15.294890486186857</v>
      </c>
      <c r="K1462" s="33">
        <f t="shared" si="652"/>
        <v>4.0041929657387536</v>
      </c>
      <c r="L1462" s="33">
        <f t="shared" si="668"/>
        <v>-0.99860717233789364</v>
      </c>
      <c r="M1462" s="33">
        <f t="shared" si="653"/>
        <v>3.08880721790152</v>
      </c>
      <c r="N1462" s="33">
        <f t="shared" si="669"/>
        <v>5.2760926406922065E-2</v>
      </c>
      <c r="O1462" s="33">
        <f t="shared" si="654"/>
        <v>3.08880721790152</v>
      </c>
      <c r="P1462" s="33">
        <f t="shared" si="655"/>
        <v>176.97561731530271</v>
      </c>
      <c r="Q1462" s="33">
        <f t="shared" si="663"/>
        <v>0.19719921366853357</v>
      </c>
      <c r="R1462" s="33">
        <f t="shared" si="656"/>
        <v>11.29868266650551</v>
      </c>
      <c r="S1462" s="33">
        <f t="shared" si="664"/>
        <v>-0.98174557704216359</v>
      </c>
      <c r="T1462" s="33">
        <f t="shared" si="657"/>
        <v>2.9502279116550465</v>
      </c>
      <c r="U1462" s="33">
        <f t="shared" si="665"/>
        <v>-0.19019890104348475</v>
      </c>
      <c r="V1462" s="72">
        <f t="shared" si="658"/>
        <v>3.3329573955245397</v>
      </c>
      <c r="W1462" s="33">
        <f t="shared" si="659"/>
        <v>190.96439206047117</v>
      </c>
      <c r="X1462" s="80">
        <v>0.95138888888888884</v>
      </c>
      <c r="Z1462" s="16">
        <v>175</v>
      </c>
      <c r="AA1462" s="16">
        <v>42</v>
      </c>
      <c r="AB1462" s="16">
        <v>12.73</v>
      </c>
      <c r="AC1462" s="14">
        <f t="shared" si="677"/>
        <v>175.70353611111111</v>
      </c>
      <c r="AD1462" s="16">
        <v>49</v>
      </c>
      <c r="AE1462" s="16">
        <v>18</v>
      </c>
      <c r="AF1462" s="16">
        <v>9.39</v>
      </c>
      <c r="AG1462" s="14">
        <f t="shared" si="678"/>
        <v>49.302608333333332</v>
      </c>
      <c r="AH1462" s="16">
        <v>5</v>
      </c>
      <c r="AI1462" s="16">
        <v>15</v>
      </c>
      <c r="AJ1462" s="16">
        <v>54.6</v>
      </c>
      <c r="AK1462" s="14">
        <f t="shared" si="679"/>
        <v>5.2651666666666666</v>
      </c>
      <c r="AL1462" s="16">
        <v>191</v>
      </c>
      <c r="AM1462" s="16">
        <v>52</v>
      </c>
      <c r="AN1462" s="16">
        <v>46.56</v>
      </c>
      <c r="AO1462" s="16">
        <f t="shared" si="680"/>
        <v>191.87960000000001</v>
      </c>
      <c r="AP1462" s="16">
        <v>37</v>
      </c>
      <c r="AQ1462" s="16">
        <v>30</v>
      </c>
      <c r="AR1462" s="16">
        <v>54.23</v>
      </c>
      <c r="AS1462" s="14">
        <f t="shared" si="681"/>
        <v>37.515063888888889</v>
      </c>
      <c r="AT1462" s="16">
        <v>14</v>
      </c>
      <c r="AU1462" s="16">
        <v>46</v>
      </c>
      <c r="AV1462" s="16">
        <v>38.42</v>
      </c>
      <c r="AW1462" s="14">
        <f t="shared" si="682"/>
        <v>14.777338888888888</v>
      </c>
      <c r="AX1462" s="14">
        <f t="shared" si="674"/>
        <v>16.176063888888905</v>
      </c>
      <c r="AY1462" s="14">
        <f t="shared" si="675"/>
        <v>-11.787544444444443</v>
      </c>
      <c r="AZ1462" s="14">
        <f t="shared" si="676"/>
        <v>142.68258333333333</v>
      </c>
    </row>
    <row r="1463" spans="1:52">
      <c r="A1463" s="11">
        <v>0.95208333333333295</v>
      </c>
      <c r="B1463" s="12">
        <f t="shared" si="670"/>
        <v>22.833333333333336</v>
      </c>
      <c r="C1463" s="12">
        <f t="shared" si="671"/>
        <v>29.552547163964626</v>
      </c>
      <c r="D1463" s="12">
        <f t="shared" si="672"/>
        <v>29.170370508409061</v>
      </c>
      <c r="E1463" s="12">
        <f t="shared" si="673"/>
        <v>29.32637050840906</v>
      </c>
      <c r="F1463" s="12">
        <f t="shared" si="666"/>
        <v>7.6776258454725212</v>
      </c>
      <c r="G1463" s="12">
        <f t="shared" si="660"/>
        <v>0.37236125374563589</v>
      </c>
      <c r="H1463" s="26">
        <f t="shared" si="667"/>
        <v>21.334728293824853</v>
      </c>
      <c r="I1463" s="33">
        <f t="shared" si="661"/>
        <v>15.155602719520182</v>
      </c>
      <c r="J1463" s="50">
        <f t="shared" si="662"/>
        <v>15.311602719520183</v>
      </c>
      <c r="K1463" s="33">
        <f t="shared" si="652"/>
        <v>4.0085682181941751</v>
      </c>
      <c r="L1463" s="33">
        <f t="shared" si="668"/>
        <v>-0.99860536962166835</v>
      </c>
      <c r="M1463" s="33">
        <f t="shared" si="653"/>
        <v>3.0887730613045044</v>
      </c>
      <c r="N1463" s="33">
        <f t="shared" si="669"/>
        <v>5.2795035398901229E-2</v>
      </c>
      <c r="O1463" s="33">
        <f t="shared" si="654"/>
        <v>3.0887730613045044</v>
      </c>
      <c r="P1463" s="33">
        <f t="shared" si="655"/>
        <v>176.97366028645121</v>
      </c>
      <c r="Q1463" s="33">
        <f t="shared" si="663"/>
        <v>0.19797835109054815</v>
      </c>
      <c r="R1463" s="33">
        <f t="shared" si="656"/>
        <v>11.343323952447649</v>
      </c>
      <c r="S1463" s="33">
        <f t="shared" si="664"/>
        <v>-0.98160180192326152</v>
      </c>
      <c r="T1463" s="33">
        <f t="shared" si="657"/>
        <v>2.9494734607678765</v>
      </c>
      <c r="U1463" s="33">
        <f t="shared" si="665"/>
        <v>-0.19093952566455694</v>
      </c>
      <c r="V1463" s="72">
        <f t="shared" si="658"/>
        <v>3.3337118464117097</v>
      </c>
      <c r="W1463" s="33">
        <f t="shared" si="659"/>
        <v>191.00761891215589</v>
      </c>
      <c r="X1463" s="80">
        <v>0.95208333333333339</v>
      </c>
      <c r="Z1463" s="16">
        <v>175</v>
      </c>
      <c r="AA1463" s="16">
        <v>42</v>
      </c>
      <c r="AB1463" s="16">
        <v>3.56</v>
      </c>
      <c r="AC1463" s="14">
        <f t="shared" si="677"/>
        <v>175.7009888888889</v>
      </c>
      <c r="AD1463" s="16">
        <v>49</v>
      </c>
      <c r="AE1463" s="16">
        <v>17</v>
      </c>
      <c r="AF1463" s="16">
        <v>24.87</v>
      </c>
      <c r="AG1463" s="14">
        <f t="shared" si="678"/>
        <v>49.290241666666667</v>
      </c>
      <c r="AH1463" s="16">
        <v>5</v>
      </c>
      <c r="AI1463" s="16">
        <v>16</v>
      </c>
      <c r="AJ1463" s="16">
        <v>54.77</v>
      </c>
      <c r="AK1463" s="14">
        <f t="shared" si="679"/>
        <v>5.2818805555555555</v>
      </c>
      <c r="AL1463" s="16">
        <v>191</v>
      </c>
      <c r="AM1463" s="16">
        <v>56</v>
      </c>
      <c r="AN1463" s="16">
        <v>39.46</v>
      </c>
      <c r="AO1463" s="16">
        <f t="shared" si="680"/>
        <v>191.94429444444444</v>
      </c>
      <c r="AP1463" s="16">
        <v>37</v>
      </c>
      <c r="AQ1463" s="16">
        <v>32</v>
      </c>
      <c r="AR1463" s="16">
        <v>56.84</v>
      </c>
      <c r="AS1463" s="14">
        <f t="shared" si="681"/>
        <v>37.549122222222223</v>
      </c>
      <c r="AT1463" s="16">
        <v>14</v>
      </c>
      <c r="AU1463" s="16">
        <v>47</v>
      </c>
      <c r="AV1463" s="16">
        <v>38.58</v>
      </c>
      <c r="AW1463" s="14">
        <f t="shared" si="682"/>
        <v>14.79405</v>
      </c>
      <c r="AX1463" s="14">
        <f t="shared" si="674"/>
        <v>16.243305555555537</v>
      </c>
      <c r="AY1463" s="14">
        <f t="shared" si="675"/>
        <v>-11.741119444444443</v>
      </c>
      <c r="AZ1463" s="14">
        <f t="shared" si="676"/>
        <v>142.68254166666668</v>
      </c>
    </row>
    <row r="1464" spans="1:52">
      <c r="A1464" s="11">
        <v>0.95277777777777795</v>
      </c>
      <c r="B1464" s="12">
        <f t="shared" si="670"/>
        <v>22.849999999999991</v>
      </c>
      <c r="C1464" s="12">
        <f t="shared" si="671"/>
        <v>29.569259397297948</v>
      </c>
      <c r="D1464" s="12">
        <f t="shared" si="672"/>
        <v>29.187082741742405</v>
      </c>
      <c r="E1464" s="12">
        <f t="shared" si="673"/>
        <v>29.343082741742403</v>
      </c>
      <c r="F1464" s="12">
        <f t="shared" si="666"/>
        <v>7.6820010979279481</v>
      </c>
      <c r="G1464" s="12">
        <f t="shared" si="660"/>
        <v>0.37214575947281486</v>
      </c>
      <c r="H1464" s="26">
        <f t="shared" si="667"/>
        <v>21.32238138148297</v>
      </c>
      <c r="I1464" s="33">
        <f t="shared" si="661"/>
        <v>15.172314952853505</v>
      </c>
      <c r="J1464" s="50">
        <f t="shared" si="662"/>
        <v>15.328314952853505</v>
      </c>
      <c r="K1464" s="33">
        <f t="shared" si="652"/>
        <v>4.0129434706495957</v>
      </c>
      <c r="L1464" s="33">
        <f t="shared" si="668"/>
        <v>-0.99860361952139121</v>
      </c>
      <c r="M1464" s="33">
        <f t="shared" si="653"/>
        <v>3.0887399227347956</v>
      </c>
      <c r="N1464" s="33">
        <f t="shared" si="669"/>
        <v>5.2828127723558077E-2</v>
      </c>
      <c r="O1464" s="33">
        <f t="shared" si="654"/>
        <v>3.0887399227347956</v>
      </c>
      <c r="P1464" s="33">
        <f t="shared" si="655"/>
        <v>176.97176158626777</v>
      </c>
      <c r="Q1464" s="33">
        <f t="shared" si="663"/>
        <v>0.19876051001307457</v>
      </c>
      <c r="R1464" s="33">
        <f t="shared" si="656"/>
        <v>11.388138357616914</v>
      </c>
      <c r="S1464" s="33">
        <f t="shared" si="664"/>
        <v>-0.98145807016475928</v>
      </c>
      <c r="T1464" s="33">
        <f t="shared" si="657"/>
        <v>2.9487221509963271</v>
      </c>
      <c r="U1464" s="33">
        <f t="shared" si="665"/>
        <v>-0.19167695873126375</v>
      </c>
      <c r="V1464" s="72">
        <f t="shared" si="658"/>
        <v>3.3344631561832592</v>
      </c>
      <c r="W1464" s="33">
        <f t="shared" si="659"/>
        <v>191.05066579117258</v>
      </c>
      <c r="X1464" s="80">
        <v>0.95277777777777783</v>
      </c>
      <c r="Z1464" s="16">
        <v>175</v>
      </c>
      <c r="AA1464" s="16">
        <v>41</v>
      </c>
      <c r="AB1464" s="16">
        <v>54.69</v>
      </c>
      <c r="AC1464" s="14">
        <f t="shared" si="677"/>
        <v>175.69852499999999</v>
      </c>
      <c r="AD1464" s="16">
        <v>49</v>
      </c>
      <c r="AE1464" s="16">
        <v>16</v>
      </c>
      <c r="AF1464" s="16">
        <v>40.33</v>
      </c>
      <c r="AG1464" s="14">
        <f t="shared" si="678"/>
        <v>49.277869444444441</v>
      </c>
      <c r="AH1464" s="16">
        <v>5</v>
      </c>
      <c r="AI1464" s="16">
        <v>17</v>
      </c>
      <c r="AJ1464" s="16">
        <v>54.93</v>
      </c>
      <c r="AK1464" s="14">
        <f t="shared" si="679"/>
        <v>5.2985916666666668</v>
      </c>
      <c r="AL1464" s="16">
        <v>192</v>
      </c>
      <c r="AM1464" s="16">
        <v>0</v>
      </c>
      <c r="AN1464" s="16">
        <v>31.92</v>
      </c>
      <c r="AO1464" s="16">
        <f t="shared" si="680"/>
        <v>192.00886666666668</v>
      </c>
      <c r="AP1464" s="16">
        <v>37</v>
      </c>
      <c r="AQ1464" s="16">
        <v>35</v>
      </c>
      <c r="AR1464" s="16">
        <v>0.11</v>
      </c>
      <c r="AS1464" s="14">
        <f t="shared" si="681"/>
        <v>37.58336388888889</v>
      </c>
      <c r="AT1464" s="16">
        <v>14</v>
      </c>
      <c r="AU1464" s="16">
        <v>48</v>
      </c>
      <c r="AV1464" s="16">
        <v>38.74</v>
      </c>
      <c r="AW1464" s="14">
        <f t="shared" si="682"/>
        <v>14.810761111111111</v>
      </c>
      <c r="AX1464" s="14">
        <f t="shared" si="674"/>
        <v>16.310341666666687</v>
      </c>
      <c r="AY1464" s="14">
        <f t="shared" si="675"/>
        <v>-11.694505555555551</v>
      </c>
      <c r="AZ1464" s="14">
        <f t="shared" si="676"/>
        <v>142.68254166666665</v>
      </c>
    </row>
    <row r="1465" spans="1:52">
      <c r="A1465" s="11">
        <v>0.95347222222222205</v>
      </c>
      <c r="B1465" s="12">
        <f t="shared" si="670"/>
        <v>22.866666666666671</v>
      </c>
      <c r="C1465" s="12">
        <f t="shared" si="671"/>
        <v>29.585971630631292</v>
      </c>
      <c r="D1465" s="12">
        <f t="shared" si="672"/>
        <v>29.203794975075731</v>
      </c>
      <c r="E1465" s="12">
        <f t="shared" si="673"/>
        <v>29.359794975075729</v>
      </c>
      <c r="F1465" s="12">
        <f t="shared" si="666"/>
        <v>7.6863763503833704</v>
      </c>
      <c r="G1465" s="12">
        <f t="shared" si="660"/>
        <v>0.37193011951461485</v>
      </c>
      <c r="H1465" s="26">
        <f t="shared" si="667"/>
        <v>21.310026121983729</v>
      </c>
      <c r="I1465" s="33">
        <f t="shared" si="661"/>
        <v>15.189027186186848</v>
      </c>
      <c r="J1465" s="50">
        <f t="shared" si="662"/>
        <v>15.345027186186849</v>
      </c>
      <c r="K1465" s="33">
        <f t="shared" si="652"/>
        <v>4.0173187231050216</v>
      </c>
      <c r="L1465" s="33">
        <f t="shared" si="668"/>
        <v>-0.99860192215810684</v>
      </c>
      <c r="M1465" s="33">
        <f t="shared" si="653"/>
        <v>3.0887078025702994</v>
      </c>
      <c r="N1465" s="33">
        <f t="shared" si="669"/>
        <v>5.2860203008829348E-2</v>
      </c>
      <c r="O1465" s="33">
        <f t="shared" si="654"/>
        <v>3.0887078025702994</v>
      </c>
      <c r="P1465" s="33">
        <f t="shared" si="655"/>
        <v>176.9699212364049</v>
      </c>
      <c r="Q1465" s="33">
        <f t="shared" si="663"/>
        <v>0.19954567736397219</v>
      </c>
      <c r="R1465" s="33">
        <f t="shared" si="656"/>
        <v>11.433125133034812</v>
      </c>
      <c r="S1465" s="33">
        <f t="shared" si="664"/>
        <v>-0.9813143912400778</v>
      </c>
      <c r="T1465" s="33">
        <f t="shared" si="657"/>
        <v>2.9479739950382093</v>
      </c>
      <c r="U1465" s="33">
        <f t="shared" si="665"/>
        <v>-0.1924111887212272</v>
      </c>
      <c r="V1465" s="72">
        <f t="shared" si="658"/>
        <v>3.3352113121413769</v>
      </c>
      <c r="W1465" s="33">
        <f t="shared" si="659"/>
        <v>191.09353196999032</v>
      </c>
      <c r="X1465" s="80">
        <v>0.95347222222222217</v>
      </c>
      <c r="Z1465" s="16">
        <v>175</v>
      </c>
      <c r="AA1465" s="16">
        <v>41</v>
      </c>
      <c r="AB1465" s="16">
        <v>46.13</v>
      </c>
      <c r="AC1465" s="14">
        <f t="shared" si="677"/>
        <v>175.69614722222221</v>
      </c>
      <c r="AD1465" s="16">
        <v>49</v>
      </c>
      <c r="AE1465" s="16">
        <v>15</v>
      </c>
      <c r="AF1465" s="16">
        <v>55.77</v>
      </c>
      <c r="AG1465" s="14">
        <f t="shared" si="678"/>
        <v>49.265491666666669</v>
      </c>
      <c r="AH1465" s="16">
        <v>5</v>
      </c>
      <c r="AI1465" s="16">
        <v>18</v>
      </c>
      <c r="AJ1465" s="16">
        <v>55.1</v>
      </c>
      <c r="AK1465" s="14">
        <f t="shared" si="679"/>
        <v>5.3153055555555557</v>
      </c>
      <c r="AL1465" s="16">
        <v>192</v>
      </c>
      <c r="AM1465" s="16">
        <v>4</v>
      </c>
      <c r="AN1465" s="16">
        <v>23.93</v>
      </c>
      <c r="AO1465" s="16">
        <f t="shared" si="680"/>
        <v>192.07331388888889</v>
      </c>
      <c r="AP1465" s="16">
        <v>37</v>
      </c>
      <c r="AQ1465" s="16">
        <v>37</v>
      </c>
      <c r="AR1465" s="16">
        <v>4.0199999999999996</v>
      </c>
      <c r="AS1465" s="14">
        <f t="shared" si="681"/>
        <v>37.617783333333335</v>
      </c>
      <c r="AT1465" s="16">
        <v>14</v>
      </c>
      <c r="AU1465" s="16">
        <v>49</v>
      </c>
      <c r="AV1465" s="16">
        <v>38.909999999999997</v>
      </c>
      <c r="AW1465" s="14">
        <f t="shared" si="682"/>
        <v>14.827475</v>
      </c>
      <c r="AX1465" s="14">
        <f t="shared" si="674"/>
        <v>16.377166666666682</v>
      </c>
      <c r="AY1465" s="14">
        <f t="shared" si="675"/>
        <v>-11.647708333333334</v>
      </c>
      <c r="AZ1465" s="14">
        <f t="shared" si="676"/>
        <v>142.68254166666665</v>
      </c>
    </row>
    <row r="1466" spans="1:52">
      <c r="A1466" s="11">
        <v>0.95416666666666705</v>
      </c>
      <c r="B1466" s="12">
        <f t="shared" si="670"/>
        <v>22.883333333333329</v>
      </c>
      <c r="C1466" s="12">
        <f t="shared" si="671"/>
        <v>29.602683863964618</v>
      </c>
      <c r="D1466" s="12">
        <f t="shared" si="672"/>
        <v>29.220507208409078</v>
      </c>
      <c r="E1466" s="12">
        <f t="shared" si="673"/>
        <v>29.376507208409077</v>
      </c>
      <c r="F1466" s="12">
        <f t="shared" si="666"/>
        <v>7.6907516028387972</v>
      </c>
      <c r="G1466" s="12">
        <f t="shared" si="660"/>
        <v>0.37171433802521281</v>
      </c>
      <c r="H1466" s="26">
        <f t="shared" si="667"/>
        <v>21.297662753343946</v>
      </c>
      <c r="I1466" s="33">
        <f t="shared" si="661"/>
        <v>15.205739419520174</v>
      </c>
      <c r="J1466" s="50">
        <f t="shared" si="662"/>
        <v>15.361739419520175</v>
      </c>
      <c r="K1466" s="33">
        <f t="shared" si="652"/>
        <v>4.0216939755604431</v>
      </c>
      <c r="L1466" s="33">
        <f t="shared" si="668"/>
        <v>-0.99860027764875581</v>
      </c>
      <c r="M1466" s="33">
        <f t="shared" si="653"/>
        <v>3.0886767011691427</v>
      </c>
      <c r="N1466" s="33">
        <f t="shared" si="669"/>
        <v>5.2891260902231341E-2</v>
      </c>
      <c r="O1466" s="33">
        <f t="shared" si="654"/>
        <v>3.0886767011691427</v>
      </c>
      <c r="P1466" s="33">
        <f t="shared" si="655"/>
        <v>176.96813925738167</v>
      </c>
      <c r="Q1466" s="33">
        <f t="shared" si="663"/>
        <v>0.20033384002408505</v>
      </c>
      <c r="R1466" s="33">
        <f t="shared" si="656"/>
        <v>11.478283527029083</v>
      </c>
      <c r="S1466" s="33">
        <f t="shared" si="664"/>
        <v>-0.98117077462206026</v>
      </c>
      <c r="T1466" s="33">
        <f t="shared" si="657"/>
        <v>2.9472290055554184</v>
      </c>
      <c r="U1466" s="33">
        <f t="shared" si="665"/>
        <v>-0.19314220415938685</v>
      </c>
      <c r="V1466" s="72">
        <f t="shared" si="658"/>
        <v>3.3359563016241678</v>
      </c>
      <c r="W1466" s="33">
        <f t="shared" si="659"/>
        <v>191.13621672313587</v>
      </c>
      <c r="X1466" s="80">
        <v>0.95416666666666661</v>
      </c>
      <c r="Z1466" s="16">
        <v>175</v>
      </c>
      <c r="AA1466" s="16">
        <v>41</v>
      </c>
      <c r="AB1466" s="16">
        <v>37.869999999999997</v>
      </c>
      <c r="AC1466" s="14">
        <f t="shared" si="677"/>
        <v>175.69385277777778</v>
      </c>
      <c r="AD1466" s="16">
        <v>49</v>
      </c>
      <c r="AE1466" s="16">
        <v>15</v>
      </c>
      <c r="AF1466" s="16">
        <v>11.18</v>
      </c>
      <c r="AG1466" s="14">
        <f t="shared" si="678"/>
        <v>49.253105555555557</v>
      </c>
      <c r="AH1466" s="16">
        <v>5</v>
      </c>
      <c r="AI1466" s="16">
        <v>19</v>
      </c>
      <c r="AJ1466" s="16">
        <v>55.26</v>
      </c>
      <c r="AK1466" s="14">
        <f t="shared" si="679"/>
        <v>5.3320166666666662</v>
      </c>
      <c r="AL1466" s="16">
        <v>192</v>
      </c>
      <c r="AM1466" s="16">
        <v>8</v>
      </c>
      <c r="AN1466" s="16">
        <v>15.49</v>
      </c>
      <c r="AO1466" s="16">
        <f t="shared" si="680"/>
        <v>192.13763611111111</v>
      </c>
      <c r="AP1466" s="16">
        <v>37</v>
      </c>
      <c r="AQ1466" s="16">
        <v>39</v>
      </c>
      <c r="AR1466" s="16">
        <v>8.59</v>
      </c>
      <c r="AS1466" s="14">
        <f t="shared" si="681"/>
        <v>37.652386111111113</v>
      </c>
      <c r="AT1466" s="16">
        <v>14</v>
      </c>
      <c r="AU1466" s="16">
        <v>50</v>
      </c>
      <c r="AV1466" s="16">
        <v>39.07</v>
      </c>
      <c r="AW1466" s="14">
        <f t="shared" si="682"/>
        <v>14.844186111111112</v>
      </c>
      <c r="AX1466" s="14">
        <f t="shared" si="674"/>
        <v>16.443783333333329</v>
      </c>
      <c r="AY1466" s="14">
        <f t="shared" si="675"/>
        <v>-11.600719444444444</v>
      </c>
      <c r="AZ1466" s="14">
        <f t="shared" si="676"/>
        <v>142.68254166666668</v>
      </c>
    </row>
    <row r="1467" spans="1:52">
      <c r="A1467" s="11">
        <v>0.95486111111111105</v>
      </c>
      <c r="B1467" s="12">
        <f t="shared" si="670"/>
        <v>22.900000000000009</v>
      </c>
      <c r="C1467" s="12">
        <f t="shared" si="671"/>
        <v>29.619396097297965</v>
      </c>
      <c r="D1467" s="12">
        <f t="shared" si="672"/>
        <v>29.237219441742401</v>
      </c>
      <c r="E1467" s="12">
        <f t="shared" si="673"/>
        <v>29.393219441742399</v>
      </c>
      <c r="F1467" s="12">
        <f t="shared" si="666"/>
        <v>7.695126855294216</v>
      </c>
      <c r="G1467" s="12">
        <f t="shared" si="660"/>
        <v>0.37149841916042842</v>
      </c>
      <c r="H1467" s="26">
        <f t="shared" si="667"/>
        <v>21.285291513674544</v>
      </c>
      <c r="I1467" s="33">
        <f t="shared" si="661"/>
        <v>15.222451652853522</v>
      </c>
      <c r="J1467" s="50">
        <f t="shared" si="662"/>
        <v>15.378451652853522</v>
      </c>
      <c r="K1467" s="33">
        <f t="shared" si="652"/>
        <v>4.0260692280158699</v>
      </c>
      <c r="L1467" s="33">
        <f t="shared" si="668"/>
        <v>-0.99859868610617009</v>
      </c>
      <c r="M1467" s="33">
        <f t="shared" si="653"/>
        <v>3.0886466188697268</v>
      </c>
      <c r="N1467" s="33">
        <f t="shared" si="669"/>
        <v>5.2921301070845424E-2</v>
      </c>
      <c r="O1467" s="33">
        <f t="shared" si="654"/>
        <v>3.0886466188697268</v>
      </c>
      <c r="P1467" s="33">
        <f t="shared" si="655"/>
        <v>176.96641566858708</v>
      </c>
      <c r="Q1467" s="33">
        <f t="shared" si="663"/>
        <v>0.20112498482744195</v>
      </c>
      <c r="R1467" s="33">
        <f t="shared" si="656"/>
        <v>11.523612785245142</v>
      </c>
      <c r="S1467" s="33">
        <f t="shared" si="664"/>
        <v>-0.98102722978244972</v>
      </c>
      <c r="T1467" s="33">
        <f t="shared" si="657"/>
        <v>2.9464871951739751</v>
      </c>
      <c r="U1467" s="33">
        <f t="shared" si="665"/>
        <v>-0.19386999361781812</v>
      </c>
      <c r="V1467" s="72">
        <f t="shared" si="658"/>
        <v>3.3366981120056112</v>
      </c>
      <c r="W1467" s="33">
        <f t="shared" si="659"/>
        <v>191.17871932719157</v>
      </c>
      <c r="X1467" s="80">
        <v>0.95486111111111116</v>
      </c>
      <c r="Z1467" s="16">
        <v>175</v>
      </c>
      <c r="AA1467" s="16">
        <v>41</v>
      </c>
      <c r="AB1467" s="16">
        <v>29.92</v>
      </c>
      <c r="AC1467" s="14">
        <f t="shared" si="677"/>
        <v>175.69164444444445</v>
      </c>
      <c r="AD1467" s="16">
        <v>49</v>
      </c>
      <c r="AE1467" s="16">
        <v>14</v>
      </c>
      <c r="AF1467" s="16">
        <v>26.56</v>
      </c>
      <c r="AG1467" s="14">
        <f t="shared" si="678"/>
        <v>49.240711111111111</v>
      </c>
      <c r="AH1467" s="16">
        <v>5</v>
      </c>
      <c r="AI1467" s="16">
        <v>20</v>
      </c>
      <c r="AJ1467" s="16">
        <v>55.43</v>
      </c>
      <c r="AK1467" s="14">
        <f t="shared" si="679"/>
        <v>5.3487305555555551</v>
      </c>
      <c r="AL1467" s="16">
        <v>192</v>
      </c>
      <c r="AM1467" s="16">
        <v>12</v>
      </c>
      <c r="AN1467" s="16">
        <v>6.6</v>
      </c>
      <c r="AO1467" s="16">
        <f t="shared" si="680"/>
        <v>192.20183333333333</v>
      </c>
      <c r="AP1467" s="16">
        <v>37</v>
      </c>
      <c r="AQ1467" s="16">
        <v>41</v>
      </c>
      <c r="AR1467" s="16">
        <v>13.82</v>
      </c>
      <c r="AS1467" s="14">
        <f t="shared" si="681"/>
        <v>37.687172222222223</v>
      </c>
      <c r="AT1467" s="16">
        <v>14</v>
      </c>
      <c r="AU1467" s="16">
        <v>51</v>
      </c>
      <c r="AV1467" s="16">
        <v>39.24</v>
      </c>
      <c r="AW1467" s="14">
        <f t="shared" si="682"/>
        <v>14.860900000000001</v>
      </c>
      <c r="AX1467" s="14">
        <f t="shared" si="674"/>
        <v>16.510188888888877</v>
      </c>
      <c r="AY1467" s="14">
        <f t="shared" si="675"/>
        <v>-11.553538888888887</v>
      </c>
      <c r="AZ1467" s="14">
        <f t="shared" si="676"/>
        <v>142.68254166666668</v>
      </c>
    </row>
    <row r="1468" spans="1:52">
      <c r="A1468" s="11">
        <v>0.95555555555555605</v>
      </c>
      <c r="B1468" s="12">
        <f t="shared" si="670"/>
        <v>22.916666666666664</v>
      </c>
      <c r="C1468" s="12">
        <f t="shared" si="671"/>
        <v>29.636108330631288</v>
      </c>
      <c r="D1468" s="12">
        <f t="shared" si="672"/>
        <v>29.253931675075744</v>
      </c>
      <c r="E1468" s="12">
        <f t="shared" si="673"/>
        <v>29.409931675075743</v>
      </c>
      <c r="F1468" s="12">
        <f t="shared" si="666"/>
        <v>7.6995021077496428</v>
      </c>
      <c r="G1468" s="12">
        <f t="shared" si="660"/>
        <v>0.37128236707764117</v>
      </c>
      <c r="H1468" s="26">
        <f t="shared" si="667"/>
        <v>21.272912641175825</v>
      </c>
      <c r="I1468" s="33">
        <f t="shared" si="661"/>
        <v>15.239163886186844</v>
      </c>
      <c r="J1468" s="50">
        <f t="shared" si="662"/>
        <v>15.395163886186845</v>
      </c>
      <c r="K1468" s="33">
        <f t="shared" si="652"/>
        <v>4.0304444804712896</v>
      </c>
      <c r="L1468" s="33">
        <f t="shared" si="668"/>
        <v>-0.9985971476390656</v>
      </c>
      <c r="M1468" s="33">
        <f t="shared" si="653"/>
        <v>3.0886175559907008</v>
      </c>
      <c r="N1468" s="33">
        <f t="shared" si="669"/>
        <v>5.2950323201302989E-2</v>
      </c>
      <c r="O1468" s="33">
        <f t="shared" si="654"/>
        <v>3.0886175559907008</v>
      </c>
      <c r="P1468" s="33">
        <f t="shared" si="655"/>
        <v>176.96475048827838</v>
      </c>
      <c r="Q1468" s="33">
        <f t="shared" si="663"/>
        <v>0.20191909856144091</v>
      </c>
      <c r="R1468" s="33">
        <f t="shared" si="656"/>
        <v>11.569112150656656</v>
      </c>
      <c r="S1468" s="33">
        <f t="shared" si="664"/>
        <v>-0.98088376619136919</v>
      </c>
      <c r="T1468" s="33">
        <f t="shared" si="657"/>
        <v>2.9457485764840716</v>
      </c>
      <c r="U1468" s="33">
        <f t="shared" si="665"/>
        <v>-0.19459454571553547</v>
      </c>
      <c r="V1468" s="72">
        <f t="shared" si="658"/>
        <v>3.3374367306955146</v>
      </c>
      <c r="W1468" s="33">
        <f t="shared" si="659"/>
        <v>191.22103906079249</v>
      </c>
      <c r="X1468" s="80">
        <v>0.9555555555555556</v>
      </c>
      <c r="Z1468" s="16">
        <v>175</v>
      </c>
      <c r="AA1468" s="16">
        <v>41</v>
      </c>
      <c r="AB1468" s="16">
        <v>22.26</v>
      </c>
      <c r="AC1468" s="14">
        <f t="shared" si="677"/>
        <v>175.68951666666666</v>
      </c>
      <c r="AD1468" s="16">
        <v>49</v>
      </c>
      <c r="AE1468" s="16">
        <v>13</v>
      </c>
      <c r="AF1468" s="16">
        <v>41.93</v>
      </c>
      <c r="AG1468" s="14">
        <f t="shared" si="678"/>
        <v>49.228313888888891</v>
      </c>
      <c r="AH1468" s="16">
        <v>5</v>
      </c>
      <c r="AI1468" s="16">
        <v>21</v>
      </c>
      <c r="AJ1468" s="16">
        <v>55.59</v>
      </c>
      <c r="AK1468" s="14">
        <f t="shared" si="679"/>
        <v>5.3654416666666664</v>
      </c>
      <c r="AL1468" s="16">
        <v>192</v>
      </c>
      <c r="AM1468" s="16">
        <v>15</v>
      </c>
      <c r="AN1468" s="16">
        <v>57.25</v>
      </c>
      <c r="AO1468" s="16">
        <f t="shared" si="680"/>
        <v>192.26590277777777</v>
      </c>
      <c r="AP1468" s="16">
        <v>37</v>
      </c>
      <c r="AQ1468" s="16">
        <v>43</v>
      </c>
      <c r="AR1468" s="16">
        <v>19.690000000000001</v>
      </c>
      <c r="AS1468" s="14">
        <f t="shared" si="681"/>
        <v>37.722136111111112</v>
      </c>
      <c r="AT1468" s="16">
        <v>14</v>
      </c>
      <c r="AU1468" s="16">
        <v>52</v>
      </c>
      <c r="AV1468" s="16">
        <v>39.4</v>
      </c>
      <c r="AW1468" s="14">
        <f t="shared" si="682"/>
        <v>14.877611111111111</v>
      </c>
      <c r="AX1468" s="14">
        <f t="shared" si="674"/>
        <v>16.576386111111105</v>
      </c>
      <c r="AY1468" s="14">
        <f t="shared" si="675"/>
        <v>-11.506177777777779</v>
      </c>
      <c r="AZ1468" s="14">
        <f t="shared" si="676"/>
        <v>142.68254166666668</v>
      </c>
    </row>
    <row r="1469" spans="1:52">
      <c r="A1469" s="11">
        <v>0.95625000000000004</v>
      </c>
      <c r="B1469" s="12">
        <f t="shared" si="670"/>
        <v>22.933333333333344</v>
      </c>
      <c r="C1469" s="12">
        <f t="shared" si="671"/>
        <v>29.652820563964632</v>
      </c>
      <c r="D1469" s="12">
        <f t="shared" si="672"/>
        <v>29.27064390840907</v>
      </c>
      <c r="E1469" s="12">
        <f t="shared" si="673"/>
        <v>29.426643908409069</v>
      </c>
      <c r="F1469" s="12">
        <f t="shared" si="666"/>
        <v>7.7038773602050643</v>
      </c>
      <c r="G1469" s="12">
        <f t="shared" si="660"/>
        <v>0.37106618593571294</v>
      </c>
      <c r="H1469" s="26">
        <f t="shared" si="667"/>
        <v>21.260526374133018</v>
      </c>
      <c r="I1469" s="33">
        <f t="shared" si="661"/>
        <v>15.255876119520188</v>
      </c>
      <c r="J1469" s="50">
        <f t="shared" si="662"/>
        <v>15.411876119520189</v>
      </c>
      <c r="K1469" s="33">
        <f t="shared" si="652"/>
        <v>4.0348197329267164</v>
      </c>
      <c r="L1469" s="33">
        <f t="shared" si="668"/>
        <v>-0.99859566235203789</v>
      </c>
      <c r="M1469" s="33">
        <f t="shared" si="653"/>
        <v>3.0885895128309953</v>
      </c>
      <c r="N1469" s="33">
        <f t="shared" si="669"/>
        <v>5.2978326999769808E-2</v>
      </c>
      <c r="O1469" s="33">
        <f t="shared" si="654"/>
        <v>3.0885895128309953</v>
      </c>
      <c r="P1469" s="33">
        <f t="shared" si="655"/>
        <v>176.96314373358305</v>
      </c>
      <c r="Q1469" s="33">
        <f t="shared" si="663"/>
        <v>0.20271616796704955</v>
      </c>
      <c r="R1469" s="33">
        <f t="shared" si="656"/>
        <v>11.614780863577032</v>
      </c>
      <c r="S1469" s="33">
        <f t="shared" si="664"/>
        <v>-0.98074039331680163</v>
      </c>
      <c r="T1469" s="33">
        <f t="shared" si="657"/>
        <v>2.9450131620401105</v>
      </c>
      <c r="U1469" s="33">
        <f t="shared" si="665"/>
        <v>-0.19531584911830757</v>
      </c>
      <c r="V1469" s="72">
        <f t="shared" si="658"/>
        <v>3.3381721451394757</v>
      </c>
      <c r="W1469" s="33">
        <f t="shared" si="659"/>
        <v>191.26317520462445</v>
      </c>
      <c r="X1469" s="80">
        <v>0.95624999999999993</v>
      </c>
      <c r="Z1469" s="16">
        <v>175</v>
      </c>
      <c r="AA1469" s="16">
        <v>41</v>
      </c>
      <c r="AB1469" s="16">
        <v>14.91</v>
      </c>
      <c r="AC1469" s="14">
        <f t="shared" si="677"/>
        <v>175.68747500000001</v>
      </c>
      <c r="AD1469" s="16">
        <v>49</v>
      </c>
      <c r="AE1469" s="16">
        <v>12</v>
      </c>
      <c r="AF1469" s="16">
        <v>57.27</v>
      </c>
      <c r="AG1469" s="14">
        <f t="shared" si="678"/>
        <v>49.215908333333331</v>
      </c>
      <c r="AH1469" s="16">
        <v>5</v>
      </c>
      <c r="AI1469" s="16">
        <v>22</v>
      </c>
      <c r="AJ1469" s="16">
        <v>55.75</v>
      </c>
      <c r="AK1469" s="14">
        <f t="shared" si="679"/>
        <v>5.3821527777777778</v>
      </c>
      <c r="AL1469" s="16">
        <v>192</v>
      </c>
      <c r="AM1469" s="16">
        <v>19</v>
      </c>
      <c r="AN1469" s="16">
        <v>47.44</v>
      </c>
      <c r="AO1469" s="16">
        <f t="shared" si="680"/>
        <v>192.32984444444443</v>
      </c>
      <c r="AP1469" s="16">
        <v>37</v>
      </c>
      <c r="AQ1469" s="16">
        <v>45</v>
      </c>
      <c r="AR1469" s="16">
        <v>26.21</v>
      </c>
      <c r="AS1469" s="14">
        <f t="shared" si="681"/>
        <v>37.757280555555553</v>
      </c>
      <c r="AT1469" s="16">
        <v>14</v>
      </c>
      <c r="AU1469" s="16">
        <v>53</v>
      </c>
      <c r="AV1469" s="16">
        <v>39.57</v>
      </c>
      <c r="AW1469" s="14">
        <f t="shared" si="682"/>
        <v>14.894325</v>
      </c>
      <c r="AX1469" s="14">
        <f t="shared" si="674"/>
        <v>16.642369444444427</v>
      </c>
      <c r="AY1469" s="14">
        <f t="shared" si="675"/>
        <v>-11.458627777777778</v>
      </c>
      <c r="AZ1469" s="14">
        <f t="shared" si="676"/>
        <v>142.68258333333333</v>
      </c>
    </row>
    <row r="1470" spans="1:52">
      <c r="A1470" s="11">
        <v>0.95694444444444404</v>
      </c>
      <c r="B1470" s="12">
        <f t="shared" si="670"/>
        <v>22.950000000000003</v>
      </c>
      <c r="C1470" s="12">
        <f t="shared" si="671"/>
        <v>29.669532797297958</v>
      </c>
      <c r="D1470" s="12">
        <f t="shared" si="672"/>
        <v>29.287356141742393</v>
      </c>
      <c r="E1470" s="12">
        <f t="shared" si="673"/>
        <v>29.443356141742392</v>
      </c>
      <c r="F1470" s="12">
        <f t="shared" si="666"/>
        <v>7.708252612660484</v>
      </c>
      <c r="G1470" s="12">
        <f t="shared" si="660"/>
        <v>0.37084987989490587</v>
      </c>
      <c r="H1470" s="26">
        <f t="shared" si="667"/>
        <v>21.248132950911586</v>
      </c>
      <c r="I1470" s="33">
        <f t="shared" si="661"/>
        <v>15.272588352853514</v>
      </c>
      <c r="J1470" s="50">
        <f t="shared" si="662"/>
        <v>15.428588352853515</v>
      </c>
      <c r="K1470" s="33">
        <f t="shared" si="652"/>
        <v>4.0391949853821369</v>
      </c>
      <c r="L1470" s="33">
        <f t="shared" si="668"/>
        <v>-0.9985942303455575</v>
      </c>
      <c r="M1470" s="33">
        <f t="shared" si="653"/>
        <v>3.0885624896698483</v>
      </c>
      <c r="N1470" s="33">
        <f t="shared" si="669"/>
        <v>5.300531219193063E-2</v>
      </c>
      <c r="O1470" s="33">
        <f t="shared" si="654"/>
        <v>3.0885624896698483</v>
      </c>
      <c r="P1470" s="33">
        <f t="shared" si="655"/>
        <v>176.96159542050023</v>
      </c>
      <c r="Q1470" s="33">
        <f t="shared" si="663"/>
        <v>0.20351617973898617</v>
      </c>
      <c r="R1470" s="33">
        <f t="shared" si="656"/>
        <v>11.660618161669783</v>
      </c>
      <c r="S1470" s="33">
        <f t="shared" si="664"/>
        <v>-0.98059712062407278</v>
      </c>
      <c r="T1470" s="33">
        <f t="shared" si="657"/>
        <v>2.9442809643607588</v>
      </c>
      <c r="U1470" s="33">
        <f t="shared" si="665"/>
        <v>-0.1960338925384531</v>
      </c>
      <c r="V1470" s="72">
        <f t="shared" si="658"/>
        <v>3.3389043428188274</v>
      </c>
      <c r="W1470" s="33">
        <f t="shared" si="659"/>
        <v>191.30512704142058</v>
      </c>
      <c r="X1470" s="80">
        <v>0.95694444444444438</v>
      </c>
      <c r="Z1470" s="16">
        <v>175</v>
      </c>
      <c r="AA1470" s="16">
        <v>41</v>
      </c>
      <c r="AB1470" s="16">
        <v>7.86</v>
      </c>
      <c r="AC1470" s="14">
        <f t="shared" si="677"/>
        <v>175.68551666666667</v>
      </c>
      <c r="AD1470" s="16">
        <v>49</v>
      </c>
      <c r="AE1470" s="16">
        <v>12</v>
      </c>
      <c r="AF1470" s="16">
        <v>12.59</v>
      </c>
      <c r="AG1470" s="14">
        <f t="shared" si="678"/>
        <v>49.203497222222225</v>
      </c>
      <c r="AH1470" s="16">
        <v>5</v>
      </c>
      <c r="AI1470" s="16">
        <v>23</v>
      </c>
      <c r="AJ1470" s="16">
        <v>55.92</v>
      </c>
      <c r="AK1470" s="14">
        <f t="shared" si="679"/>
        <v>5.3988666666666667</v>
      </c>
      <c r="AL1470" s="16">
        <v>192</v>
      </c>
      <c r="AM1470" s="16">
        <v>23</v>
      </c>
      <c r="AN1470" s="16">
        <v>37.17</v>
      </c>
      <c r="AO1470" s="16">
        <f t="shared" si="680"/>
        <v>192.39365833333332</v>
      </c>
      <c r="AP1470" s="16">
        <v>37</v>
      </c>
      <c r="AQ1470" s="16">
        <v>47</v>
      </c>
      <c r="AR1470" s="16">
        <v>33.380000000000003</v>
      </c>
      <c r="AS1470" s="14">
        <f t="shared" si="681"/>
        <v>37.792605555555554</v>
      </c>
      <c r="AT1470" s="16">
        <v>14</v>
      </c>
      <c r="AU1470" s="16">
        <v>54</v>
      </c>
      <c r="AV1470" s="16">
        <v>39.729999999999997</v>
      </c>
      <c r="AW1470" s="14">
        <f t="shared" si="682"/>
        <v>14.911036111111111</v>
      </c>
      <c r="AX1470" s="14">
        <f t="shared" si="674"/>
        <v>16.708141666666648</v>
      </c>
      <c r="AY1470" s="14">
        <f t="shared" si="675"/>
        <v>-11.410891666666672</v>
      </c>
      <c r="AZ1470" s="14">
        <f t="shared" si="676"/>
        <v>142.68254166666665</v>
      </c>
    </row>
    <row r="1471" spans="1:52">
      <c r="A1471" s="11">
        <v>0.95763888888888904</v>
      </c>
      <c r="B1471" s="12">
        <f t="shared" si="670"/>
        <v>22.966666666666658</v>
      </c>
      <c r="C1471" s="12">
        <f t="shared" si="671"/>
        <v>29.68624503063128</v>
      </c>
      <c r="D1471" s="12">
        <f t="shared" si="672"/>
        <v>29.30406837507574</v>
      </c>
      <c r="E1471" s="12">
        <f t="shared" si="673"/>
        <v>29.460068375075739</v>
      </c>
      <c r="F1471" s="12">
        <f t="shared" si="666"/>
        <v>7.7126278651159108</v>
      </c>
      <c r="G1471" s="12">
        <f t="shared" si="660"/>
        <v>0.37063345311680324</v>
      </c>
      <c r="H1471" s="26">
        <f t="shared" si="667"/>
        <v>21.235732609952692</v>
      </c>
      <c r="I1471" s="33">
        <f t="shared" si="661"/>
        <v>15.289300586186837</v>
      </c>
      <c r="J1471" s="50">
        <f t="shared" si="662"/>
        <v>15.445300586186837</v>
      </c>
      <c r="K1471" s="33">
        <f t="shared" si="652"/>
        <v>4.0435702378375575</v>
      </c>
      <c r="L1471" s="33">
        <f t="shared" si="668"/>
        <v>-0.99859285171596279</v>
      </c>
      <c r="M1471" s="33">
        <f t="shared" si="653"/>
        <v>3.0885364867667873</v>
      </c>
      <c r="N1471" s="33">
        <f t="shared" si="669"/>
        <v>5.3031278522972861E-2</v>
      </c>
      <c r="O1471" s="33">
        <f t="shared" si="654"/>
        <v>3.0885364867667873</v>
      </c>
      <c r="P1471" s="33">
        <f t="shared" si="655"/>
        <v>176.96010556389976</v>
      </c>
      <c r="Q1471" s="33">
        <f t="shared" si="663"/>
        <v>0.20431912052591802</v>
      </c>
      <c r="R1471" s="33">
        <f t="shared" si="656"/>
        <v>11.70662327995989</v>
      </c>
      <c r="S1471" s="33">
        <f t="shared" si="664"/>
        <v>-0.9804539575753326</v>
      </c>
      <c r="T1471" s="33">
        <f t="shared" si="657"/>
        <v>2.9435519959289911</v>
      </c>
      <c r="U1471" s="33">
        <f t="shared" si="665"/>
        <v>-0.19674866473465055</v>
      </c>
      <c r="V1471" s="72">
        <f t="shared" si="658"/>
        <v>3.3396333112505951</v>
      </c>
      <c r="W1471" s="33">
        <f t="shared" si="659"/>
        <v>191.34689385595911</v>
      </c>
      <c r="X1471" s="80">
        <v>0.95763888888888893</v>
      </c>
      <c r="Z1471" s="16">
        <v>175</v>
      </c>
      <c r="AA1471" s="16">
        <v>41</v>
      </c>
      <c r="AB1471" s="16">
        <v>1.1100000000000001</v>
      </c>
      <c r="AC1471" s="14">
        <f t="shared" si="677"/>
        <v>175.68364166666666</v>
      </c>
      <c r="AD1471" s="16">
        <v>49</v>
      </c>
      <c r="AE1471" s="16">
        <v>11</v>
      </c>
      <c r="AF1471" s="16">
        <v>27.89</v>
      </c>
      <c r="AG1471" s="14">
        <f t="shared" si="678"/>
        <v>49.191080555555558</v>
      </c>
      <c r="AH1471" s="16">
        <v>5</v>
      </c>
      <c r="AI1471" s="16">
        <v>24</v>
      </c>
      <c r="AJ1471" s="16">
        <v>56.08</v>
      </c>
      <c r="AK1471" s="14">
        <f t="shared" si="679"/>
        <v>5.415577777777778</v>
      </c>
      <c r="AL1471" s="16">
        <v>192</v>
      </c>
      <c r="AM1471" s="16">
        <v>27</v>
      </c>
      <c r="AN1471" s="16">
        <v>26.44</v>
      </c>
      <c r="AO1471" s="16">
        <f t="shared" si="680"/>
        <v>192.45734444444443</v>
      </c>
      <c r="AP1471" s="16">
        <v>37</v>
      </c>
      <c r="AQ1471" s="16">
        <v>49</v>
      </c>
      <c r="AR1471" s="16">
        <v>41.19</v>
      </c>
      <c r="AS1471" s="14">
        <f t="shared" si="681"/>
        <v>37.828108333333333</v>
      </c>
      <c r="AT1471" s="16">
        <v>14</v>
      </c>
      <c r="AU1471" s="16">
        <v>55</v>
      </c>
      <c r="AV1471" s="16">
        <v>39.89</v>
      </c>
      <c r="AW1471" s="14">
        <f t="shared" si="682"/>
        <v>14.927747222222223</v>
      </c>
      <c r="AX1471" s="14">
        <f t="shared" si="674"/>
        <v>16.773702777777771</v>
      </c>
      <c r="AY1471" s="14">
        <f t="shared" si="675"/>
        <v>-11.362972222222226</v>
      </c>
      <c r="AZ1471" s="14">
        <f t="shared" si="676"/>
        <v>142.68254166666668</v>
      </c>
    </row>
    <row r="1472" spans="1:52">
      <c r="A1472" s="11">
        <v>0.95833333333333304</v>
      </c>
      <c r="B1472" s="12">
        <f t="shared" si="670"/>
        <v>22.983333333333338</v>
      </c>
      <c r="C1472" s="12">
        <f t="shared" si="671"/>
        <v>29.702957263964628</v>
      </c>
      <c r="D1472" s="12">
        <f t="shared" si="672"/>
        <v>29.320780608409063</v>
      </c>
      <c r="E1472" s="12">
        <f t="shared" si="673"/>
        <v>29.476780608409062</v>
      </c>
      <c r="F1472" s="12">
        <f t="shared" si="666"/>
        <v>7.7170031175713323</v>
      </c>
      <c r="G1472" s="12">
        <f t="shared" si="660"/>
        <v>0.37041690976423047</v>
      </c>
      <c r="H1472" s="26">
        <f t="shared" si="667"/>
        <v>21.22332558976866</v>
      </c>
      <c r="I1472" s="33">
        <f t="shared" si="661"/>
        <v>15.306012819520184</v>
      </c>
      <c r="J1472" s="50">
        <f t="shared" si="662"/>
        <v>15.462012819520185</v>
      </c>
      <c r="K1472" s="33">
        <f t="shared" si="652"/>
        <v>4.0479454902929843</v>
      </c>
      <c r="L1472" s="33">
        <f t="shared" si="668"/>
        <v>-0.99859152655545891</v>
      </c>
      <c r="M1472" s="33">
        <f t="shared" si="653"/>
        <v>3.0885115043616924</v>
      </c>
      <c r="N1472" s="33">
        <f t="shared" si="669"/>
        <v>5.3056225757570574E-2</v>
      </c>
      <c r="O1472" s="33">
        <f t="shared" si="654"/>
        <v>3.0885115043616924</v>
      </c>
      <c r="P1472" s="33">
        <f t="shared" si="655"/>
        <v>176.95867417752572</v>
      </c>
      <c r="Q1472" s="33">
        <f t="shared" si="663"/>
        <v>0.20512497693064713</v>
      </c>
      <c r="R1472" s="33">
        <f t="shared" si="656"/>
        <v>11.752795450844458</v>
      </c>
      <c r="S1472" s="33">
        <f t="shared" si="664"/>
        <v>-0.98031091362903944</v>
      </c>
      <c r="T1472" s="33">
        <f t="shared" si="657"/>
        <v>2.9428262691921381</v>
      </c>
      <c r="U1472" s="33">
        <f t="shared" si="665"/>
        <v>-0.1974601545117346</v>
      </c>
      <c r="V1472" s="72">
        <f t="shared" si="658"/>
        <v>3.3403590379874482</v>
      </c>
      <c r="W1472" s="33">
        <f t="shared" si="659"/>
        <v>191.38847493506063</v>
      </c>
      <c r="X1472" s="80">
        <v>0.95833333333333337</v>
      </c>
      <c r="Z1472" s="16">
        <v>175</v>
      </c>
      <c r="AA1472" s="16">
        <v>40</v>
      </c>
      <c r="AB1472" s="16">
        <v>54.67</v>
      </c>
      <c r="AC1472" s="14">
        <f t="shared" si="677"/>
        <v>175.68185277777778</v>
      </c>
      <c r="AD1472" s="16">
        <v>49</v>
      </c>
      <c r="AE1472" s="16">
        <v>10</v>
      </c>
      <c r="AF1472" s="16">
        <v>43.18</v>
      </c>
      <c r="AG1472" s="14">
        <f t="shared" si="678"/>
        <v>49.178661111111111</v>
      </c>
      <c r="AH1472" s="16">
        <v>5</v>
      </c>
      <c r="AI1472" s="16">
        <v>25</v>
      </c>
      <c r="AJ1472" s="16">
        <v>56.25</v>
      </c>
      <c r="AK1472" s="14">
        <f t="shared" si="679"/>
        <v>5.432291666666667</v>
      </c>
      <c r="AL1472" s="16">
        <v>192</v>
      </c>
      <c r="AM1472" s="16">
        <v>31</v>
      </c>
      <c r="AN1472" s="16">
        <v>15.24</v>
      </c>
      <c r="AO1472" s="16">
        <f t="shared" si="680"/>
        <v>192.52090000000001</v>
      </c>
      <c r="AP1472" s="16">
        <v>37</v>
      </c>
      <c r="AQ1472" s="16">
        <v>51</v>
      </c>
      <c r="AR1472" s="16">
        <v>49.65</v>
      </c>
      <c r="AS1472" s="14">
        <f t="shared" si="681"/>
        <v>37.863791666666664</v>
      </c>
      <c r="AT1472" s="16">
        <v>14</v>
      </c>
      <c r="AU1472" s="16">
        <v>56</v>
      </c>
      <c r="AV1472" s="16">
        <v>40.06</v>
      </c>
      <c r="AW1472" s="14">
        <f t="shared" si="682"/>
        <v>14.944461111111112</v>
      </c>
      <c r="AX1472" s="14">
        <f t="shared" si="674"/>
        <v>16.839047222222234</v>
      </c>
      <c r="AY1472" s="14">
        <f t="shared" si="675"/>
        <v>-11.314869444444447</v>
      </c>
      <c r="AZ1472" s="14">
        <f t="shared" si="676"/>
        <v>142.68254166666668</v>
      </c>
    </row>
    <row r="1473" spans="1:52">
      <c r="A1473" s="11">
        <v>0.95902777777777803</v>
      </c>
      <c r="B1473" s="12">
        <f t="shared" si="670"/>
        <v>22.999999999999993</v>
      </c>
      <c r="C1473" s="12">
        <f t="shared" si="671"/>
        <v>29.71966949729795</v>
      </c>
      <c r="D1473" s="12">
        <f t="shared" si="672"/>
        <v>29.337492841742407</v>
      </c>
      <c r="E1473" s="12">
        <f t="shared" si="673"/>
        <v>29.493492841742405</v>
      </c>
      <c r="F1473" s="12">
        <f t="shared" si="666"/>
        <v>7.7213783700267573</v>
      </c>
      <c r="G1473" s="12">
        <f t="shared" si="660"/>
        <v>0.3702002540011734</v>
      </c>
      <c r="H1473" s="26">
        <f t="shared" si="667"/>
        <v>21.210912128938304</v>
      </c>
      <c r="I1473" s="33">
        <f t="shared" si="661"/>
        <v>15.322725052853507</v>
      </c>
      <c r="J1473" s="50">
        <f t="shared" si="662"/>
        <v>15.478725052853507</v>
      </c>
      <c r="K1473" s="33">
        <f t="shared" si="652"/>
        <v>4.0523207427484049</v>
      </c>
      <c r="L1473" s="33">
        <f t="shared" si="668"/>
        <v>-0.99859025495211096</v>
      </c>
      <c r="M1473" s="33">
        <f t="shared" si="653"/>
        <v>3.0884875426747644</v>
      </c>
      <c r="N1473" s="33">
        <f t="shared" si="669"/>
        <v>5.3080153679867438E-2</v>
      </c>
      <c r="O1473" s="33">
        <f t="shared" si="654"/>
        <v>3.0884875426747644</v>
      </c>
      <c r="P1473" s="33">
        <f t="shared" si="655"/>
        <v>176.95730127399474</v>
      </c>
      <c r="Q1473" s="33">
        <f t="shared" si="663"/>
        <v>0.20593373551029476</v>
      </c>
      <c r="R1473" s="33">
        <f t="shared" si="656"/>
        <v>11.799133904103261</v>
      </c>
      <c r="S1473" s="33">
        <f t="shared" si="664"/>
        <v>-0.98016799823944512</v>
      </c>
      <c r="T1473" s="33">
        <f t="shared" si="657"/>
        <v>2.9421037965619421</v>
      </c>
      <c r="U1473" s="33">
        <f t="shared" si="665"/>
        <v>-0.1981683507204903</v>
      </c>
      <c r="V1473" s="72">
        <f t="shared" si="658"/>
        <v>3.3410815106176441</v>
      </c>
      <c r="W1473" s="33">
        <f t="shared" si="659"/>
        <v>191.42986956758455</v>
      </c>
      <c r="X1473" s="80">
        <v>0.9590277777777777</v>
      </c>
      <c r="Z1473" s="16">
        <v>175</v>
      </c>
      <c r="AA1473" s="16">
        <v>40</v>
      </c>
      <c r="AB1473" s="16">
        <v>48.53</v>
      </c>
      <c r="AC1473" s="14">
        <f t="shared" si="677"/>
        <v>175.68014722222222</v>
      </c>
      <c r="AD1473" s="16">
        <v>49</v>
      </c>
      <c r="AE1473" s="16">
        <v>9</v>
      </c>
      <c r="AF1473" s="16">
        <v>58.44</v>
      </c>
      <c r="AG1473" s="14">
        <f t="shared" si="678"/>
        <v>49.166233333333331</v>
      </c>
      <c r="AH1473" s="16">
        <v>5</v>
      </c>
      <c r="AI1473" s="16">
        <v>26</v>
      </c>
      <c r="AJ1473" s="16">
        <v>56.41</v>
      </c>
      <c r="AK1473" s="14">
        <f t="shared" si="679"/>
        <v>5.4490027777777774</v>
      </c>
      <c r="AL1473" s="16">
        <v>192</v>
      </c>
      <c r="AM1473" s="16">
        <v>35</v>
      </c>
      <c r="AN1473" s="16">
        <v>3.57</v>
      </c>
      <c r="AO1473" s="16">
        <f t="shared" si="680"/>
        <v>192.58432500000001</v>
      </c>
      <c r="AP1473" s="16">
        <v>37</v>
      </c>
      <c r="AQ1473" s="16">
        <v>53</v>
      </c>
      <c r="AR1473" s="16">
        <v>58.75</v>
      </c>
      <c r="AS1473" s="14">
        <f t="shared" si="681"/>
        <v>37.899652777777774</v>
      </c>
      <c r="AT1473" s="16">
        <v>14</v>
      </c>
      <c r="AU1473" s="16">
        <v>57</v>
      </c>
      <c r="AV1473" s="16">
        <v>40.22</v>
      </c>
      <c r="AW1473" s="14">
        <f t="shared" si="682"/>
        <v>14.961172222222222</v>
      </c>
      <c r="AX1473" s="14">
        <f t="shared" si="674"/>
        <v>16.90417777777779</v>
      </c>
      <c r="AY1473" s="14">
        <f t="shared" si="675"/>
        <v>-11.266580555555556</v>
      </c>
      <c r="AZ1473" s="14">
        <f t="shared" si="676"/>
        <v>142.68254166666668</v>
      </c>
    </row>
    <row r="1474" spans="1:52">
      <c r="A1474" s="11">
        <v>0.95972222222222203</v>
      </c>
      <c r="B1474" s="12">
        <f t="shared" si="670"/>
        <v>23.016666666666673</v>
      </c>
      <c r="C1474" s="12">
        <f t="shared" si="671"/>
        <v>29.736381730631294</v>
      </c>
      <c r="D1474" s="12">
        <f t="shared" si="672"/>
        <v>29.354205075075729</v>
      </c>
      <c r="E1474" s="12">
        <f t="shared" si="673"/>
        <v>29.510205075075728</v>
      </c>
      <c r="F1474" s="12">
        <f t="shared" si="666"/>
        <v>7.7257536224821779</v>
      </c>
      <c r="G1474" s="12">
        <f t="shared" si="660"/>
        <v>0.36998348999270037</v>
      </c>
      <c r="H1474" s="26">
        <f t="shared" si="667"/>
        <v>21.198492466102458</v>
      </c>
      <c r="I1474" s="33">
        <f t="shared" si="661"/>
        <v>15.33943728618685</v>
      </c>
      <c r="J1474" s="50">
        <f t="shared" si="662"/>
        <v>15.495437286186851</v>
      </c>
      <c r="K1474" s="33">
        <f t="shared" si="652"/>
        <v>4.0566959952038308</v>
      </c>
      <c r="L1474" s="33">
        <f t="shared" si="668"/>
        <v>-0.99858903698984114</v>
      </c>
      <c r="M1474" s="33">
        <f t="shared" si="653"/>
        <v>3.0884646019065647</v>
      </c>
      <c r="N1474" s="33">
        <f t="shared" si="669"/>
        <v>5.3103062093460156E-2</v>
      </c>
      <c r="O1474" s="33">
        <f t="shared" si="654"/>
        <v>3.0884646019065647</v>
      </c>
      <c r="P1474" s="33">
        <f t="shared" si="655"/>
        <v>176.95598686479812</v>
      </c>
      <c r="Q1474" s="33">
        <f t="shared" si="663"/>
        <v>0.20674538277649726</v>
      </c>
      <c r="R1474" s="33">
        <f t="shared" si="656"/>
        <v>11.845637866909994</v>
      </c>
      <c r="S1474" s="33">
        <f t="shared" si="664"/>
        <v>-0.98002522085607968</v>
      </c>
      <c r="T1474" s="33">
        <f t="shared" si="657"/>
        <v>2.9413845904145952</v>
      </c>
      <c r="U1474" s="33">
        <f t="shared" si="665"/>
        <v>-0.19887324225745479</v>
      </c>
      <c r="V1474" s="72">
        <f t="shared" si="658"/>
        <v>3.341800716764991</v>
      </c>
      <c r="W1474" s="33">
        <f t="shared" si="659"/>
        <v>191.47107704442737</v>
      </c>
      <c r="X1474" s="80">
        <v>0.95972222222222225</v>
      </c>
      <c r="Z1474" s="16">
        <v>175</v>
      </c>
      <c r="AA1474" s="16">
        <v>40</v>
      </c>
      <c r="AB1474" s="16">
        <v>42.69</v>
      </c>
      <c r="AC1474" s="14">
        <f t="shared" si="677"/>
        <v>175.67852500000001</v>
      </c>
      <c r="AD1474" s="16">
        <v>49</v>
      </c>
      <c r="AE1474" s="16">
        <v>9</v>
      </c>
      <c r="AF1474" s="16">
        <v>13.69</v>
      </c>
      <c r="AG1474" s="14">
        <f t="shared" si="678"/>
        <v>49.153802777777777</v>
      </c>
      <c r="AH1474" s="16">
        <v>5</v>
      </c>
      <c r="AI1474" s="16">
        <v>27</v>
      </c>
      <c r="AJ1474" s="16">
        <v>56.58</v>
      </c>
      <c r="AK1474" s="14">
        <f t="shared" si="679"/>
        <v>5.4657166666666663</v>
      </c>
      <c r="AL1474" s="16">
        <v>192</v>
      </c>
      <c r="AM1474" s="16">
        <v>38</v>
      </c>
      <c r="AN1474" s="16">
        <v>51.43</v>
      </c>
      <c r="AO1474" s="16">
        <f t="shared" si="680"/>
        <v>192.64761944444444</v>
      </c>
      <c r="AP1474" s="16">
        <v>37</v>
      </c>
      <c r="AQ1474" s="16">
        <v>56</v>
      </c>
      <c r="AR1474" s="16">
        <v>8.49</v>
      </c>
      <c r="AS1474" s="14">
        <f t="shared" si="681"/>
        <v>37.935691666666663</v>
      </c>
      <c r="AT1474" s="16">
        <v>14</v>
      </c>
      <c r="AU1474" s="16">
        <v>58</v>
      </c>
      <c r="AV1474" s="16">
        <v>40.39</v>
      </c>
      <c r="AW1474" s="14">
        <f t="shared" si="682"/>
        <v>14.977886111111111</v>
      </c>
      <c r="AX1474" s="14">
        <f t="shared" si="674"/>
        <v>16.969094444444437</v>
      </c>
      <c r="AY1474" s="14">
        <f t="shared" si="675"/>
        <v>-11.218111111111114</v>
      </c>
      <c r="AZ1474" s="14">
        <f t="shared" si="676"/>
        <v>142.68254166666668</v>
      </c>
    </row>
    <row r="1475" spans="1:52">
      <c r="A1475" s="11">
        <v>0.96041666666666703</v>
      </c>
      <c r="B1475" s="12">
        <f t="shared" si="670"/>
        <v>23.033333333333328</v>
      </c>
      <c r="C1475" s="12">
        <f t="shared" si="671"/>
        <v>29.753093963964616</v>
      </c>
      <c r="D1475" s="12">
        <f t="shared" si="672"/>
        <v>29.370917308409076</v>
      </c>
      <c r="E1475" s="12">
        <f t="shared" si="673"/>
        <v>29.526917308409075</v>
      </c>
      <c r="F1475" s="12">
        <f t="shared" si="666"/>
        <v>7.7301288749376047</v>
      </c>
      <c r="G1475" s="12">
        <f t="shared" si="660"/>
        <v>0.36976662190488063</v>
      </c>
      <c r="H1475" s="26">
        <f t="shared" si="667"/>
        <v>21.186066839959317</v>
      </c>
      <c r="I1475" s="33">
        <f t="shared" si="661"/>
        <v>15.356149519520173</v>
      </c>
      <c r="J1475" s="50">
        <f t="shared" si="662"/>
        <v>15.512149519520174</v>
      </c>
      <c r="K1475" s="33">
        <f t="shared" si="652"/>
        <v>4.0610712476592514</v>
      </c>
      <c r="L1475" s="33">
        <f t="shared" si="668"/>
        <v>-0.99858787274842564</v>
      </c>
      <c r="M1475" s="33">
        <f t="shared" si="653"/>
        <v>3.0884426822380422</v>
      </c>
      <c r="N1475" s="33">
        <f t="shared" si="669"/>
        <v>5.3124950821380912E-2</v>
      </c>
      <c r="O1475" s="33">
        <f t="shared" si="654"/>
        <v>3.0884426822380422</v>
      </c>
      <c r="P1475" s="33">
        <f t="shared" si="655"/>
        <v>176.95473096030341</v>
      </c>
      <c r="Q1475" s="33">
        <f t="shared" si="663"/>
        <v>0.20755990519558376</v>
      </c>
      <c r="R1475" s="33">
        <f t="shared" si="656"/>
        <v>11.892306563842439</v>
      </c>
      <c r="S1475" s="33">
        <f t="shared" si="664"/>
        <v>-0.9798825909232397</v>
      </c>
      <c r="T1475" s="33">
        <f t="shared" si="657"/>
        <v>2.940668663090805</v>
      </c>
      <c r="U1475" s="33">
        <f t="shared" si="665"/>
        <v>-0.19957481806470226</v>
      </c>
      <c r="V1475" s="72">
        <f t="shared" si="658"/>
        <v>3.3425166440887812</v>
      </c>
      <c r="W1475" s="33">
        <f t="shared" si="659"/>
        <v>191.51209665851866</v>
      </c>
      <c r="X1475" s="80">
        <v>0.9604166666666667</v>
      </c>
      <c r="Z1475" s="16">
        <v>175</v>
      </c>
      <c r="AA1475" s="16">
        <v>40</v>
      </c>
      <c r="AB1475" s="16">
        <v>37.15</v>
      </c>
      <c r="AC1475" s="14">
        <f t="shared" si="677"/>
        <v>175.67698611111112</v>
      </c>
      <c r="AD1475" s="16">
        <v>49</v>
      </c>
      <c r="AE1475" s="16">
        <v>8</v>
      </c>
      <c r="AF1475" s="16">
        <v>28.92</v>
      </c>
      <c r="AG1475" s="14">
        <f t="shared" si="678"/>
        <v>49.14136666666667</v>
      </c>
      <c r="AH1475" s="16">
        <v>5</v>
      </c>
      <c r="AI1475" s="16">
        <v>28</v>
      </c>
      <c r="AJ1475" s="16">
        <v>56.74</v>
      </c>
      <c r="AK1475" s="14">
        <f t="shared" si="679"/>
        <v>5.4824277777777777</v>
      </c>
      <c r="AL1475" s="16">
        <v>192</v>
      </c>
      <c r="AM1475" s="16">
        <v>42</v>
      </c>
      <c r="AN1475" s="16">
        <v>38.81</v>
      </c>
      <c r="AO1475" s="16">
        <f t="shared" si="680"/>
        <v>192.71078055555554</v>
      </c>
      <c r="AP1475" s="16">
        <v>37</v>
      </c>
      <c r="AQ1475" s="16">
        <v>58</v>
      </c>
      <c r="AR1475" s="16">
        <v>18.87</v>
      </c>
      <c r="AS1475" s="14">
        <f t="shared" si="681"/>
        <v>37.971908333333332</v>
      </c>
      <c r="AT1475" s="16">
        <v>14</v>
      </c>
      <c r="AU1475" s="16">
        <v>59</v>
      </c>
      <c r="AV1475" s="16">
        <v>40.549999999999997</v>
      </c>
      <c r="AW1475" s="14">
        <f t="shared" si="682"/>
        <v>14.994597222222222</v>
      </c>
      <c r="AX1475" s="14">
        <f t="shared" si="674"/>
        <v>17.033794444444425</v>
      </c>
      <c r="AY1475" s="14">
        <f t="shared" si="675"/>
        <v>-11.169458333333338</v>
      </c>
      <c r="AZ1475" s="14">
        <f t="shared" si="676"/>
        <v>142.68254166666665</v>
      </c>
    </row>
    <row r="1476" spans="1:52">
      <c r="A1476" s="11">
        <v>0.96111111111111103</v>
      </c>
      <c r="B1476" s="12">
        <f t="shared" si="670"/>
        <v>23.050000000000008</v>
      </c>
      <c r="C1476" s="12">
        <f t="shared" si="671"/>
        <v>29.769806197297964</v>
      </c>
      <c r="D1476" s="12">
        <f t="shared" si="672"/>
        <v>29.387629541742399</v>
      </c>
      <c r="E1476" s="12">
        <f t="shared" si="673"/>
        <v>29.543629541742398</v>
      </c>
      <c r="F1476" s="12">
        <f t="shared" si="666"/>
        <v>7.7345041273930253</v>
      </c>
      <c r="G1476" s="12">
        <f t="shared" si="660"/>
        <v>0.36954965390470723</v>
      </c>
      <c r="H1476" s="26">
        <f t="shared" si="667"/>
        <v>21.173635489259986</v>
      </c>
      <c r="I1476" s="33">
        <f t="shared" si="661"/>
        <v>15.37286175285352</v>
      </c>
      <c r="J1476" s="50">
        <f t="shared" si="662"/>
        <v>15.528861752853521</v>
      </c>
      <c r="K1476" s="33">
        <f t="shared" si="652"/>
        <v>4.0654465001146782</v>
      </c>
      <c r="L1476" s="33">
        <f t="shared" si="668"/>
        <v>-0.99858676230349108</v>
      </c>
      <c r="M1476" s="33">
        <f t="shared" si="653"/>
        <v>3.0884217838305288</v>
      </c>
      <c r="N1476" s="33">
        <f t="shared" si="669"/>
        <v>5.3145819706079948E-2</v>
      </c>
      <c r="O1476" s="33">
        <f t="shared" si="654"/>
        <v>3.0884217838305288</v>
      </c>
      <c r="P1476" s="33">
        <f t="shared" si="655"/>
        <v>176.9535335697544</v>
      </c>
      <c r="Q1476" s="33">
        <f t="shared" si="663"/>
        <v>0.20837728918877016</v>
      </c>
      <c r="R1476" s="33">
        <f t="shared" si="656"/>
        <v>11.939139216893569</v>
      </c>
      <c r="S1476" s="33">
        <f t="shared" si="664"/>
        <v>-0.97974011787947435</v>
      </c>
      <c r="T1476" s="33">
        <f t="shared" si="657"/>
        <v>2.9399560268958354</v>
      </c>
      <c r="U1476" s="33">
        <f t="shared" si="665"/>
        <v>-0.20027306712964135</v>
      </c>
      <c r="V1476" s="72">
        <f t="shared" si="658"/>
        <v>3.3432292802837509</v>
      </c>
      <c r="W1476" s="33">
        <f t="shared" si="659"/>
        <v>191.5529277048187</v>
      </c>
      <c r="X1476" s="80">
        <v>0.96111111111111114</v>
      </c>
      <c r="Z1476" s="16">
        <v>175</v>
      </c>
      <c r="AA1476" s="16">
        <v>40</v>
      </c>
      <c r="AB1476" s="16">
        <v>31.91</v>
      </c>
      <c r="AC1476" s="14">
        <f t="shared" si="677"/>
        <v>175.67553055555555</v>
      </c>
      <c r="AD1476" s="16">
        <v>49</v>
      </c>
      <c r="AE1476" s="16">
        <v>7</v>
      </c>
      <c r="AF1476" s="16">
        <v>44.14</v>
      </c>
      <c r="AG1476" s="14">
        <f t="shared" si="678"/>
        <v>49.128927777777776</v>
      </c>
      <c r="AH1476" s="16">
        <v>5</v>
      </c>
      <c r="AI1476" s="16">
        <v>29</v>
      </c>
      <c r="AJ1476" s="16">
        <v>56.91</v>
      </c>
      <c r="AK1476" s="14">
        <f t="shared" si="679"/>
        <v>5.4991416666666666</v>
      </c>
      <c r="AL1476" s="16">
        <v>192</v>
      </c>
      <c r="AM1476" s="16">
        <v>46</v>
      </c>
      <c r="AN1476" s="16">
        <v>25.72</v>
      </c>
      <c r="AO1476" s="16">
        <f t="shared" si="680"/>
        <v>192.77381111111112</v>
      </c>
      <c r="AP1476" s="16">
        <v>38</v>
      </c>
      <c r="AQ1476" s="16">
        <v>0</v>
      </c>
      <c r="AR1476" s="16">
        <v>29.89</v>
      </c>
      <c r="AS1476" s="14">
        <f t="shared" si="681"/>
        <v>38.008302777777779</v>
      </c>
      <c r="AT1476" s="16">
        <v>15</v>
      </c>
      <c r="AU1476" s="16">
        <v>0</v>
      </c>
      <c r="AV1476" s="16">
        <v>40.71</v>
      </c>
      <c r="AW1476" s="14">
        <f t="shared" si="682"/>
        <v>15.011308333333334</v>
      </c>
      <c r="AX1476" s="14">
        <f t="shared" si="674"/>
        <v>17.098280555555561</v>
      </c>
      <c r="AY1476" s="14">
        <f t="shared" si="675"/>
        <v>-11.120624999999997</v>
      </c>
      <c r="AZ1476" s="14">
        <f t="shared" si="676"/>
        <v>142.6825</v>
      </c>
    </row>
    <row r="1477" spans="1:52">
      <c r="A1477" s="11">
        <v>0.96180555555555602</v>
      </c>
      <c r="B1477" s="12">
        <f t="shared" si="670"/>
        <v>23.066666666666663</v>
      </c>
      <c r="C1477" s="12">
        <f t="shared" si="671"/>
        <v>29.786518430631286</v>
      </c>
      <c r="D1477" s="12">
        <f t="shared" si="672"/>
        <v>29.404341775075743</v>
      </c>
      <c r="E1477" s="12">
        <f t="shared" si="673"/>
        <v>29.560341775075742</v>
      </c>
      <c r="F1477" s="12">
        <f t="shared" si="666"/>
        <v>7.7388793798484512</v>
      </c>
      <c r="G1477" s="12">
        <f t="shared" si="660"/>
        <v>0.36933259016001424</v>
      </c>
      <c r="H1477" s="26">
        <f t="shared" si="667"/>
        <v>21.161198652803773</v>
      </c>
      <c r="I1477" s="33">
        <f t="shared" si="661"/>
        <v>15.389573986186843</v>
      </c>
      <c r="J1477" s="50">
        <f t="shared" si="662"/>
        <v>15.545573986186843</v>
      </c>
      <c r="K1477" s="33">
        <f t="shared" si="652"/>
        <v>4.0698217525700988</v>
      </c>
      <c r="L1477" s="33">
        <f t="shared" si="668"/>
        <v>-0.9985857057265114</v>
      </c>
      <c r="M1477" s="33">
        <f t="shared" si="653"/>
        <v>3.0884019068257684</v>
      </c>
      <c r="N1477" s="33">
        <f t="shared" si="669"/>
        <v>5.3165668609407683E-2</v>
      </c>
      <c r="O1477" s="33">
        <f t="shared" si="654"/>
        <v>3.0884019068257684</v>
      </c>
      <c r="P1477" s="33">
        <f t="shared" si="655"/>
        <v>176.95239470127223</v>
      </c>
      <c r="Q1477" s="33">
        <f t="shared" si="663"/>
        <v>0.2091975211323357</v>
      </c>
      <c r="R1477" s="33">
        <f t="shared" si="656"/>
        <v>11.986135045481685</v>
      </c>
      <c r="S1477" s="33">
        <f t="shared" si="664"/>
        <v>-0.97959781115707611</v>
      </c>
      <c r="T1477" s="33">
        <f t="shared" si="657"/>
        <v>2.9392466940995696</v>
      </c>
      <c r="U1477" s="33">
        <f t="shared" si="665"/>
        <v>-0.20096797848479567</v>
      </c>
      <c r="V1477" s="72">
        <f t="shared" si="658"/>
        <v>3.3439386130800166</v>
      </c>
      <c r="W1477" s="33">
        <f t="shared" si="659"/>
        <v>191.59356948031495</v>
      </c>
      <c r="X1477" s="80">
        <v>0.96180555555555547</v>
      </c>
      <c r="Z1477" s="16">
        <v>175</v>
      </c>
      <c r="AA1477" s="16">
        <v>40</v>
      </c>
      <c r="AB1477" s="16">
        <v>26.98</v>
      </c>
      <c r="AC1477" s="14">
        <f t="shared" si="677"/>
        <v>175.67416111111112</v>
      </c>
      <c r="AD1477" s="16">
        <v>49</v>
      </c>
      <c r="AE1477" s="16">
        <v>6</v>
      </c>
      <c r="AF1477" s="16">
        <v>59.34</v>
      </c>
      <c r="AG1477" s="14">
        <f t="shared" si="678"/>
        <v>49.116483333333335</v>
      </c>
      <c r="AH1477" s="16">
        <v>5</v>
      </c>
      <c r="AI1477" s="16">
        <v>30</v>
      </c>
      <c r="AJ1477" s="16">
        <v>57.07</v>
      </c>
      <c r="AK1477" s="14">
        <f t="shared" si="679"/>
        <v>5.5158527777777779</v>
      </c>
      <c r="AL1477" s="16">
        <v>192</v>
      </c>
      <c r="AM1477" s="16">
        <v>50</v>
      </c>
      <c r="AN1477" s="16">
        <v>12.14</v>
      </c>
      <c r="AO1477" s="16">
        <f t="shared" si="680"/>
        <v>192.83670555555557</v>
      </c>
      <c r="AP1477" s="16">
        <v>38</v>
      </c>
      <c r="AQ1477" s="16">
        <v>2</v>
      </c>
      <c r="AR1477" s="16">
        <v>41.54</v>
      </c>
      <c r="AS1477" s="14">
        <f t="shared" si="681"/>
        <v>38.044872222222224</v>
      </c>
      <c r="AT1477" s="16">
        <v>15</v>
      </c>
      <c r="AU1477" s="16">
        <v>1</v>
      </c>
      <c r="AV1477" s="16">
        <v>40.880000000000003</v>
      </c>
      <c r="AW1477" s="14">
        <f t="shared" si="682"/>
        <v>15.028022222222223</v>
      </c>
      <c r="AX1477" s="14">
        <f t="shared" si="674"/>
        <v>17.16254444444445</v>
      </c>
      <c r="AY1477" s="14">
        <f t="shared" si="675"/>
        <v>-11.07161111111111</v>
      </c>
      <c r="AZ1477" s="14">
        <f t="shared" si="676"/>
        <v>142.68254166666668</v>
      </c>
    </row>
    <row r="1478" spans="1:52">
      <c r="A1478" s="11">
        <v>0.96250000000000002</v>
      </c>
      <c r="B1478" s="12">
        <f t="shared" si="670"/>
        <v>23.083333333333343</v>
      </c>
      <c r="C1478" s="12">
        <f t="shared" si="671"/>
        <v>29.80323066396463</v>
      </c>
      <c r="D1478" s="12">
        <f t="shared" si="672"/>
        <v>29.421054008409069</v>
      </c>
      <c r="E1478" s="12">
        <f t="shared" si="673"/>
        <v>29.577054008409068</v>
      </c>
      <c r="F1478" s="12">
        <f t="shared" si="666"/>
        <v>7.7432546323038727</v>
      </c>
      <c r="G1478" s="12">
        <f t="shared" si="660"/>
        <v>0.36911543483940051</v>
      </c>
      <c r="H1478" s="26">
        <f t="shared" si="667"/>
        <v>21.148756569433797</v>
      </c>
      <c r="I1478" s="33">
        <f t="shared" si="661"/>
        <v>15.406286219520187</v>
      </c>
      <c r="J1478" s="50">
        <f t="shared" si="662"/>
        <v>15.562286219520187</v>
      </c>
      <c r="K1478" s="33">
        <f t="shared" si="652"/>
        <v>4.0741970050255247</v>
      </c>
      <c r="L1478" s="33">
        <f t="shared" si="668"/>
        <v>-0.99858470308480574</v>
      </c>
      <c r="M1478" s="33">
        <f t="shared" si="653"/>
        <v>3.0883830513459296</v>
      </c>
      <c r="N1478" s="33">
        <f t="shared" si="669"/>
        <v>5.3184497412596371E-2</v>
      </c>
      <c r="O1478" s="33">
        <f t="shared" si="654"/>
        <v>3.0883830513459296</v>
      </c>
      <c r="P1478" s="33">
        <f t="shared" si="655"/>
        <v>176.95131436185679</v>
      </c>
      <c r="Q1478" s="33">
        <f t="shared" si="663"/>
        <v>0.21002058735781565</v>
      </c>
      <c r="R1478" s="33">
        <f t="shared" si="656"/>
        <v>12.033293266461451</v>
      </c>
      <c r="S1478" s="33">
        <f t="shared" si="664"/>
        <v>-0.97945568018156981</v>
      </c>
      <c r="T1478" s="33">
        <f t="shared" si="657"/>
        <v>2.938540676936555</v>
      </c>
      <c r="U1478" s="33">
        <f t="shared" si="665"/>
        <v>-0.20165954120759724</v>
      </c>
      <c r="V1478" s="72">
        <f t="shared" si="658"/>
        <v>3.3446446302430313</v>
      </c>
      <c r="W1478" s="33">
        <f t="shared" si="659"/>
        <v>191.63402128401947</v>
      </c>
      <c r="X1478" s="80">
        <v>0.96250000000000002</v>
      </c>
      <c r="Z1478" s="16">
        <v>175</v>
      </c>
      <c r="AA1478" s="16">
        <v>40</v>
      </c>
      <c r="AB1478" s="16">
        <v>22.34</v>
      </c>
      <c r="AC1478" s="14">
        <f t="shared" si="677"/>
        <v>175.67287222222222</v>
      </c>
      <c r="AD1478" s="16">
        <v>49</v>
      </c>
      <c r="AE1478" s="16">
        <v>6</v>
      </c>
      <c r="AF1478" s="16">
        <v>14.53</v>
      </c>
      <c r="AG1478" s="14">
        <f t="shared" si="678"/>
        <v>49.104036111111114</v>
      </c>
      <c r="AH1478" s="16">
        <v>5</v>
      </c>
      <c r="AI1478" s="16">
        <v>31</v>
      </c>
      <c r="AJ1478" s="16">
        <v>57.24</v>
      </c>
      <c r="AK1478" s="14">
        <f t="shared" si="679"/>
        <v>5.5325666666666669</v>
      </c>
      <c r="AL1478" s="16">
        <v>192</v>
      </c>
      <c r="AM1478" s="16">
        <v>53</v>
      </c>
      <c r="AN1478" s="16">
        <v>58.08</v>
      </c>
      <c r="AO1478" s="16">
        <f t="shared" si="680"/>
        <v>192.89946666666665</v>
      </c>
      <c r="AP1478" s="16">
        <v>38</v>
      </c>
      <c r="AQ1478" s="16">
        <v>4</v>
      </c>
      <c r="AR1478" s="16">
        <v>53.84</v>
      </c>
      <c r="AS1478" s="14">
        <f t="shared" si="681"/>
        <v>38.081622222222222</v>
      </c>
      <c r="AT1478" s="16">
        <v>15</v>
      </c>
      <c r="AU1478" s="16">
        <v>2</v>
      </c>
      <c r="AV1478" s="16">
        <v>41.04</v>
      </c>
      <c r="AW1478" s="14">
        <f t="shared" si="682"/>
        <v>15.044733333333333</v>
      </c>
      <c r="AX1478" s="14">
        <f t="shared" si="674"/>
        <v>17.22659444444443</v>
      </c>
      <c r="AY1478" s="14">
        <f t="shared" si="675"/>
        <v>-11.022413888888892</v>
      </c>
      <c r="AZ1478" s="14">
        <f t="shared" si="676"/>
        <v>142.68249999999998</v>
      </c>
    </row>
    <row r="1479" spans="1:52">
      <c r="A1479" s="11">
        <v>0.96319444444444402</v>
      </c>
      <c r="B1479" s="12">
        <f t="shared" si="670"/>
        <v>23.1</v>
      </c>
      <c r="C1479" s="12">
        <f t="shared" si="671"/>
        <v>29.819942897297956</v>
      </c>
      <c r="D1479" s="12">
        <f t="shared" si="672"/>
        <v>29.437766241742391</v>
      </c>
      <c r="E1479" s="12">
        <f t="shared" si="673"/>
        <v>29.59376624174239</v>
      </c>
      <c r="F1479" s="12">
        <f t="shared" si="666"/>
        <v>7.7476298847592933</v>
      </c>
      <c r="G1479" s="12">
        <f t="shared" si="660"/>
        <v>0.36889819211214792</v>
      </c>
      <c r="H1479" s="26">
        <f t="shared" si="667"/>
        <v>21.13630947803231</v>
      </c>
      <c r="I1479" s="33">
        <f t="shared" si="661"/>
        <v>15.422998452853513</v>
      </c>
      <c r="J1479" s="50">
        <f t="shared" si="662"/>
        <v>15.578998452853513</v>
      </c>
      <c r="K1479" s="33">
        <f t="shared" si="652"/>
        <v>4.0785722574809462</v>
      </c>
      <c r="L1479" s="33">
        <f t="shared" si="668"/>
        <v>-0.99858375444153613</v>
      </c>
      <c r="M1479" s="33">
        <f t="shared" si="653"/>
        <v>3.0883652174936307</v>
      </c>
      <c r="N1479" s="33">
        <f t="shared" si="669"/>
        <v>5.320230601624186E-2</v>
      </c>
      <c r="O1479" s="33">
        <f t="shared" si="654"/>
        <v>3.0883652174936307</v>
      </c>
      <c r="P1479" s="33">
        <f t="shared" si="655"/>
        <v>176.9502925573876</v>
      </c>
      <c r="Q1479" s="33">
        <f t="shared" si="663"/>
        <v>0.21084647415217628</v>
      </c>
      <c r="R1479" s="33">
        <f t="shared" si="656"/>
        <v>12.080613094133904</v>
      </c>
      <c r="S1479" s="33">
        <f t="shared" si="664"/>
        <v>-0.97931373437120361</v>
      </c>
      <c r="T1479" s="33">
        <f t="shared" si="657"/>
        <v>2.9378379876060645</v>
      </c>
      <c r="U1479" s="33">
        <f t="shared" si="665"/>
        <v>-0.20234774442016307</v>
      </c>
      <c r="V1479" s="72">
        <f t="shared" si="658"/>
        <v>3.3453473195735217</v>
      </c>
      <c r="W1479" s="33">
        <f t="shared" si="659"/>
        <v>191.67428241696544</v>
      </c>
      <c r="X1479" s="80">
        <v>0.96319444444444446</v>
      </c>
      <c r="Z1479" s="16">
        <v>175</v>
      </c>
      <c r="AA1479" s="16">
        <v>40</v>
      </c>
      <c r="AB1479" s="16">
        <v>18.010000000000002</v>
      </c>
      <c r="AC1479" s="14">
        <f t="shared" si="677"/>
        <v>175.67166944444443</v>
      </c>
      <c r="AD1479" s="16">
        <v>49</v>
      </c>
      <c r="AE1479" s="16">
        <v>5</v>
      </c>
      <c r="AF1479" s="16">
        <v>29.7</v>
      </c>
      <c r="AG1479" s="14">
        <f t="shared" si="678"/>
        <v>49.091583333333332</v>
      </c>
      <c r="AH1479" s="16">
        <v>5</v>
      </c>
      <c r="AI1479" s="16">
        <v>32</v>
      </c>
      <c r="AJ1479" s="16">
        <v>57.4</v>
      </c>
      <c r="AK1479" s="14">
        <f t="shared" si="679"/>
        <v>5.5492777777777782</v>
      </c>
      <c r="AL1479" s="16">
        <v>192</v>
      </c>
      <c r="AM1479" s="16">
        <v>57</v>
      </c>
      <c r="AN1479" s="16">
        <v>43.53</v>
      </c>
      <c r="AO1479" s="16">
        <f t="shared" si="680"/>
        <v>192.96209166666668</v>
      </c>
      <c r="AP1479" s="16">
        <v>38</v>
      </c>
      <c r="AQ1479" s="16">
        <v>7</v>
      </c>
      <c r="AR1479" s="16">
        <v>6.76</v>
      </c>
      <c r="AS1479" s="14">
        <f t="shared" si="681"/>
        <v>38.118544444444446</v>
      </c>
      <c r="AT1479" s="16">
        <v>15</v>
      </c>
      <c r="AU1479" s="16">
        <v>3</v>
      </c>
      <c r="AV1479" s="16">
        <v>41.21</v>
      </c>
      <c r="AW1479" s="14">
        <f t="shared" si="682"/>
        <v>15.061447222222222</v>
      </c>
      <c r="AX1479" s="14">
        <f t="shared" si="674"/>
        <v>17.290422222222247</v>
      </c>
      <c r="AY1479" s="14">
        <f t="shared" si="675"/>
        <v>-10.973038888888887</v>
      </c>
      <c r="AZ1479" s="14">
        <f t="shared" si="676"/>
        <v>142.68254166666665</v>
      </c>
    </row>
    <row r="1480" spans="1:52">
      <c r="A1480" s="11">
        <v>0.96388888888888902</v>
      </c>
      <c r="B1480" s="12">
        <f t="shared" si="670"/>
        <v>23.116666666666656</v>
      </c>
      <c r="C1480" s="12">
        <f t="shared" si="671"/>
        <v>29.836655130631279</v>
      </c>
      <c r="D1480" s="12">
        <f t="shared" si="672"/>
        <v>29.454478475075739</v>
      </c>
      <c r="E1480" s="12">
        <f t="shared" si="673"/>
        <v>29.610478475075737</v>
      </c>
      <c r="F1480" s="12">
        <f t="shared" si="666"/>
        <v>7.7520051372147201</v>
      </c>
      <c r="G1480" s="12">
        <f t="shared" si="660"/>
        <v>0.36868086614814255</v>
      </c>
      <c r="H1480" s="26">
        <f t="shared" si="667"/>
        <v>21.123857617516194</v>
      </c>
      <c r="I1480" s="33">
        <f t="shared" si="661"/>
        <v>15.439710686186835</v>
      </c>
      <c r="J1480" s="50">
        <f t="shared" si="662"/>
        <v>15.595710686186836</v>
      </c>
      <c r="K1480" s="33">
        <f t="shared" si="652"/>
        <v>4.0829475099363659</v>
      </c>
      <c r="L1480" s="33">
        <f t="shared" si="668"/>
        <v>-0.99858285985570572</v>
      </c>
      <c r="M1480" s="33">
        <f t="shared" si="653"/>
        <v>3.0883484053519465</v>
      </c>
      <c r="N1480" s="33">
        <f t="shared" si="669"/>
        <v>5.3219094340284649E-2</v>
      </c>
      <c r="O1480" s="33">
        <f t="shared" si="654"/>
        <v>3.0883484053519465</v>
      </c>
      <c r="P1480" s="33">
        <f t="shared" si="655"/>
        <v>176.94932929262453</v>
      </c>
      <c r="Q1480" s="33">
        <f t="shared" si="663"/>
        <v>0.21167516775800321</v>
      </c>
      <c r="R1480" s="33">
        <f t="shared" si="656"/>
        <v>12.128093740257265</v>
      </c>
      <c r="S1480" s="33">
        <f t="shared" si="664"/>
        <v>-0.97917198313644227</v>
      </c>
      <c r="T1480" s="33">
        <f t="shared" si="657"/>
        <v>2.9371386382721534</v>
      </c>
      <c r="U1480" s="33">
        <f t="shared" si="665"/>
        <v>-0.203032577289082</v>
      </c>
      <c r="V1480" s="72">
        <f t="shared" si="658"/>
        <v>3.3460466689074329</v>
      </c>
      <c r="W1480" s="33">
        <f t="shared" si="659"/>
        <v>191.71435218220387</v>
      </c>
      <c r="X1480" s="80">
        <v>0.96388888888888891</v>
      </c>
      <c r="Z1480" s="16">
        <v>175</v>
      </c>
      <c r="AA1480" s="16">
        <v>40</v>
      </c>
      <c r="AB1480" s="16">
        <v>13.98</v>
      </c>
      <c r="AC1480" s="14">
        <f t="shared" si="677"/>
        <v>175.67054999999999</v>
      </c>
      <c r="AD1480" s="16">
        <v>49</v>
      </c>
      <c r="AE1480" s="16">
        <v>4</v>
      </c>
      <c r="AF1480" s="16">
        <v>44.86</v>
      </c>
      <c r="AG1480" s="14">
        <f t="shared" si="678"/>
        <v>49.079127777777778</v>
      </c>
      <c r="AH1480" s="16">
        <v>5</v>
      </c>
      <c r="AI1480" s="16">
        <v>33</v>
      </c>
      <c r="AJ1480" s="16">
        <v>57.57</v>
      </c>
      <c r="AK1480" s="14">
        <f t="shared" si="679"/>
        <v>5.5659916666666671</v>
      </c>
      <c r="AL1480" s="16">
        <v>193</v>
      </c>
      <c r="AM1480" s="16">
        <v>1</v>
      </c>
      <c r="AN1480" s="16">
        <v>28.49</v>
      </c>
      <c r="AO1480" s="16">
        <f t="shared" si="680"/>
        <v>193.02458055555556</v>
      </c>
      <c r="AP1480" s="16">
        <v>38</v>
      </c>
      <c r="AQ1480" s="16">
        <v>9</v>
      </c>
      <c r="AR1480" s="16">
        <v>20.32</v>
      </c>
      <c r="AS1480" s="14">
        <f t="shared" si="681"/>
        <v>38.155644444444441</v>
      </c>
      <c r="AT1480" s="16">
        <v>15</v>
      </c>
      <c r="AU1480" s="16">
        <v>4</v>
      </c>
      <c r="AV1480" s="16">
        <v>41.37</v>
      </c>
      <c r="AW1480" s="14">
        <f t="shared" si="682"/>
        <v>15.078158333333333</v>
      </c>
      <c r="AX1480" s="14">
        <f t="shared" si="674"/>
        <v>17.354030555555568</v>
      </c>
      <c r="AY1480" s="14">
        <f t="shared" si="675"/>
        <v>-10.923483333333337</v>
      </c>
      <c r="AZ1480" s="14">
        <f t="shared" si="676"/>
        <v>142.68249999999998</v>
      </c>
    </row>
    <row r="1481" spans="1:52">
      <c r="A1481" s="11">
        <v>0.96458333333333302</v>
      </c>
      <c r="B1481" s="12">
        <f t="shared" si="670"/>
        <v>23.133333333333336</v>
      </c>
      <c r="C1481" s="12">
        <f t="shared" si="671"/>
        <v>29.853367363964626</v>
      </c>
      <c r="D1481" s="12">
        <f t="shared" si="672"/>
        <v>29.471190708409061</v>
      </c>
      <c r="E1481" s="12">
        <f t="shared" si="673"/>
        <v>29.62719070840906</v>
      </c>
      <c r="F1481" s="12">
        <f t="shared" si="666"/>
        <v>7.7563803896701407</v>
      </c>
      <c r="G1481" s="12">
        <f t="shared" si="660"/>
        <v>0.36846346111779665</v>
      </c>
      <c r="H1481" s="26">
        <f t="shared" si="667"/>
        <v>21.111401226832459</v>
      </c>
      <c r="I1481" s="33">
        <f t="shared" si="661"/>
        <v>15.456422919520183</v>
      </c>
      <c r="J1481" s="50">
        <f t="shared" si="662"/>
        <v>15.612422919520183</v>
      </c>
      <c r="K1481" s="33">
        <f t="shared" si="652"/>
        <v>4.0873227623917927</v>
      </c>
      <c r="L1481" s="33">
        <f t="shared" si="668"/>
        <v>-0.99858201938215652</v>
      </c>
      <c r="M1481" s="33">
        <f t="shared" si="653"/>
        <v>3.0883326149844432</v>
      </c>
      <c r="N1481" s="33">
        <f t="shared" si="669"/>
        <v>5.323486232399087E-2</v>
      </c>
      <c r="O1481" s="33">
        <f t="shared" si="654"/>
        <v>3.0883326149844432</v>
      </c>
      <c r="P1481" s="33">
        <f t="shared" si="655"/>
        <v>176.94842457120961</v>
      </c>
      <c r="Q1481" s="33">
        <f t="shared" si="663"/>
        <v>0.21250665437368177</v>
      </c>
      <c r="R1481" s="33">
        <f t="shared" si="656"/>
        <v>12.175734414057262</v>
      </c>
      <c r="S1481" s="33">
        <f t="shared" si="664"/>
        <v>-0.97903043587945859</v>
      </c>
      <c r="T1481" s="33">
        <f t="shared" si="657"/>
        <v>2.9364426410637079</v>
      </c>
      <c r="U1481" s="33">
        <f t="shared" si="665"/>
        <v>-0.20371402902519356</v>
      </c>
      <c r="V1481" s="72">
        <f t="shared" si="658"/>
        <v>3.3467426661158783</v>
      </c>
      <c r="W1481" s="33">
        <f t="shared" si="659"/>
        <v>191.75422988480068</v>
      </c>
      <c r="X1481" s="80">
        <v>0.96458333333333324</v>
      </c>
      <c r="Z1481" s="16">
        <v>175</v>
      </c>
      <c r="AA1481" s="16">
        <v>40</v>
      </c>
      <c r="AB1481" s="16">
        <v>10.25</v>
      </c>
      <c r="AC1481" s="14">
        <f t="shared" si="677"/>
        <v>175.6695138888889</v>
      </c>
      <c r="AD1481" s="16">
        <v>49</v>
      </c>
      <c r="AE1481" s="16">
        <v>4</v>
      </c>
      <c r="AF1481" s="16">
        <v>0.01</v>
      </c>
      <c r="AG1481" s="14">
        <f t="shared" si="678"/>
        <v>49.066669444444443</v>
      </c>
      <c r="AH1481" s="16">
        <v>5</v>
      </c>
      <c r="AI1481" s="16">
        <v>34</v>
      </c>
      <c r="AJ1481" s="16">
        <v>57.73</v>
      </c>
      <c r="AK1481" s="14">
        <f t="shared" si="679"/>
        <v>5.5827027777777776</v>
      </c>
      <c r="AL1481" s="16">
        <v>193</v>
      </c>
      <c r="AM1481" s="16">
        <v>5</v>
      </c>
      <c r="AN1481" s="16">
        <v>12.96</v>
      </c>
      <c r="AO1481" s="16">
        <f t="shared" si="680"/>
        <v>193.08693333333332</v>
      </c>
      <c r="AP1481" s="16">
        <v>38</v>
      </c>
      <c r="AQ1481" s="16">
        <v>11</v>
      </c>
      <c r="AR1481" s="16">
        <v>34.5</v>
      </c>
      <c r="AS1481" s="14">
        <f t="shared" si="681"/>
        <v>38.192916666666669</v>
      </c>
      <c r="AT1481" s="16">
        <v>15</v>
      </c>
      <c r="AU1481" s="16">
        <v>5</v>
      </c>
      <c r="AV1481" s="16">
        <v>41.54</v>
      </c>
      <c r="AW1481" s="14">
        <f t="shared" si="682"/>
        <v>15.094872222222222</v>
      </c>
      <c r="AX1481" s="14">
        <f t="shared" si="674"/>
        <v>17.41741944444442</v>
      </c>
      <c r="AY1481" s="14">
        <f t="shared" si="675"/>
        <v>-10.873752777777774</v>
      </c>
      <c r="AZ1481" s="14">
        <f t="shared" si="676"/>
        <v>142.68254166666665</v>
      </c>
    </row>
    <row r="1482" spans="1:52">
      <c r="A1482" s="11">
        <v>0.96527777777777801</v>
      </c>
      <c r="B1482" s="12">
        <f t="shared" si="670"/>
        <v>23.149999999999991</v>
      </c>
      <c r="C1482" s="12">
        <f t="shared" si="671"/>
        <v>29.870079597297948</v>
      </c>
      <c r="D1482" s="12">
        <f t="shared" si="672"/>
        <v>29.487902941742405</v>
      </c>
      <c r="E1482" s="12">
        <f t="shared" si="673"/>
        <v>29.643902941742404</v>
      </c>
      <c r="F1482" s="12">
        <f t="shared" si="666"/>
        <v>7.7607556421255657</v>
      </c>
      <c r="G1482" s="12">
        <f t="shared" si="660"/>
        <v>0.36824598119196744</v>
      </c>
      <c r="H1482" s="26">
        <f t="shared" si="667"/>
        <v>21.098940544953628</v>
      </c>
      <c r="I1482" s="33">
        <f t="shared" si="661"/>
        <v>15.473135152853505</v>
      </c>
      <c r="J1482" s="50">
        <f t="shared" si="662"/>
        <v>15.629135152853506</v>
      </c>
      <c r="K1482" s="33">
        <f t="shared" si="652"/>
        <v>4.0916980148472133</v>
      </c>
      <c r="L1482" s="33">
        <f t="shared" si="668"/>
        <v>-0.99858123307156954</v>
      </c>
      <c r="M1482" s="33">
        <f t="shared" si="653"/>
        <v>3.0883178464351806</v>
      </c>
      <c r="N1482" s="33">
        <f t="shared" si="669"/>
        <v>5.3249609925932903E-2</v>
      </c>
      <c r="O1482" s="33">
        <f t="shared" si="654"/>
        <v>3.0883178464351806</v>
      </c>
      <c r="P1482" s="33">
        <f t="shared" si="655"/>
        <v>176.94757839566734</v>
      </c>
      <c r="Q1482" s="33">
        <f t="shared" si="663"/>
        <v>0.21334092015357178</v>
      </c>
      <c r="R1482" s="33">
        <f t="shared" si="656"/>
        <v>12.223534322237152</v>
      </c>
      <c r="S1482" s="33">
        <f t="shared" si="664"/>
        <v>-0.97888910199363044</v>
      </c>
      <c r="T1482" s="33">
        <f t="shared" si="657"/>
        <v>2.9357500080745136</v>
      </c>
      <c r="U1482" s="33">
        <f t="shared" si="665"/>
        <v>-0.20439208888336116</v>
      </c>
      <c r="V1482" s="72">
        <f t="shared" si="658"/>
        <v>3.3474352991050726</v>
      </c>
      <c r="W1482" s="33">
        <f t="shared" si="659"/>
        <v>191.79391483183301</v>
      </c>
      <c r="X1482" s="80">
        <v>0.96527777777777779</v>
      </c>
      <c r="Z1482" s="16">
        <v>175</v>
      </c>
      <c r="AA1482" s="16">
        <v>40</v>
      </c>
      <c r="AB1482" s="16">
        <v>6.82</v>
      </c>
      <c r="AC1482" s="14">
        <f t="shared" si="677"/>
        <v>175.6685611111111</v>
      </c>
      <c r="AD1482" s="16">
        <v>49</v>
      </c>
      <c r="AE1482" s="16">
        <v>3</v>
      </c>
      <c r="AF1482" s="16">
        <v>15.16</v>
      </c>
      <c r="AG1482" s="14">
        <f t="shared" si="678"/>
        <v>49.054211111111108</v>
      </c>
      <c r="AH1482" s="16">
        <v>5</v>
      </c>
      <c r="AI1482" s="16">
        <v>35</v>
      </c>
      <c r="AJ1482" s="16">
        <v>57.89</v>
      </c>
      <c r="AK1482" s="14">
        <f t="shared" si="679"/>
        <v>5.5994138888888889</v>
      </c>
      <c r="AL1482" s="16">
        <v>193</v>
      </c>
      <c r="AM1482" s="16">
        <v>8</v>
      </c>
      <c r="AN1482" s="16">
        <v>56.93</v>
      </c>
      <c r="AO1482" s="16">
        <f t="shared" si="680"/>
        <v>193.14914722222221</v>
      </c>
      <c r="AP1482" s="16">
        <v>38</v>
      </c>
      <c r="AQ1482" s="16">
        <v>13</v>
      </c>
      <c r="AR1482" s="16">
        <v>49.32</v>
      </c>
      <c r="AS1482" s="14">
        <f t="shared" si="681"/>
        <v>38.230366666666669</v>
      </c>
      <c r="AT1482" s="16">
        <v>15</v>
      </c>
      <c r="AU1482" s="16">
        <v>6</v>
      </c>
      <c r="AV1482" s="16">
        <v>41.7</v>
      </c>
      <c r="AW1482" s="14">
        <f t="shared" si="682"/>
        <v>15.111583333333334</v>
      </c>
      <c r="AX1482" s="14">
        <f t="shared" si="674"/>
        <v>17.480586111111108</v>
      </c>
      <c r="AY1482" s="14">
        <f t="shared" si="675"/>
        <v>-10.82384444444444</v>
      </c>
      <c r="AZ1482" s="14">
        <f t="shared" si="676"/>
        <v>142.68254166666668</v>
      </c>
    </row>
    <row r="1483" spans="1:52">
      <c r="A1483" s="11">
        <v>0.96597222222222201</v>
      </c>
      <c r="B1483" s="12">
        <f t="shared" si="670"/>
        <v>23.166666666666671</v>
      </c>
      <c r="C1483" s="12">
        <f t="shared" si="671"/>
        <v>29.886791830631292</v>
      </c>
      <c r="D1483" s="12">
        <f t="shared" si="672"/>
        <v>29.504615175075731</v>
      </c>
      <c r="E1483" s="12">
        <f t="shared" si="673"/>
        <v>29.66061517507573</v>
      </c>
      <c r="F1483" s="12">
        <f t="shared" si="666"/>
        <v>7.7651308945809872</v>
      </c>
      <c r="G1483" s="12">
        <f t="shared" si="660"/>
        <v>0.36802843054187989</v>
      </c>
      <c r="H1483" s="26">
        <f t="shared" si="667"/>
        <v>21.086475810873281</v>
      </c>
      <c r="I1483" s="33">
        <f t="shared" si="661"/>
        <v>15.489847386186849</v>
      </c>
      <c r="J1483" s="50">
        <f t="shared" si="662"/>
        <v>15.645847386186849</v>
      </c>
      <c r="K1483" s="33">
        <f t="shared" si="652"/>
        <v>4.0960732673026392</v>
      </c>
      <c r="L1483" s="33">
        <f t="shared" si="668"/>
        <v>-0.9985805009704618</v>
      </c>
      <c r="M1483" s="33">
        <f t="shared" si="653"/>
        <v>3.0883040997287377</v>
      </c>
      <c r="N1483" s="33">
        <f t="shared" si="669"/>
        <v>5.3263337123969766E-2</v>
      </c>
      <c r="O1483" s="33">
        <f t="shared" si="654"/>
        <v>3.0883040997287377</v>
      </c>
      <c r="P1483" s="33">
        <f t="shared" si="655"/>
        <v>176.94679076740596</v>
      </c>
      <c r="Q1483" s="33">
        <f t="shared" si="663"/>
        <v>0.2141779512081966</v>
      </c>
      <c r="R1483" s="33">
        <f t="shared" si="656"/>
        <v>12.271492668988536</v>
      </c>
      <c r="S1483" s="33">
        <f t="shared" si="664"/>
        <v>-0.97874799086303366</v>
      </c>
      <c r="T1483" s="33">
        <f t="shared" si="657"/>
        <v>2.9350607513633005</v>
      </c>
      <c r="U1483" s="33">
        <f t="shared" si="665"/>
        <v>-0.20506674616225515</v>
      </c>
      <c r="V1483" s="72">
        <f t="shared" si="658"/>
        <v>3.3481245558162858</v>
      </c>
      <c r="W1483" s="33">
        <f t="shared" si="659"/>
        <v>191.83340633238657</v>
      </c>
      <c r="X1483" s="80">
        <v>0.96597222222222223</v>
      </c>
      <c r="Z1483" s="16">
        <v>175</v>
      </c>
      <c r="AA1483" s="16">
        <v>40</v>
      </c>
      <c r="AB1483" s="16">
        <v>3.69</v>
      </c>
      <c r="AC1483" s="14">
        <f t="shared" si="677"/>
        <v>175.66769166666666</v>
      </c>
      <c r="AD1483" s="16">
        <v>49</v>
      </c>
      <c r="AE1483" s="16">
        <v>2</v>
      </c>
      <c r="AF1483" s="16">
        <v>30.29</v>
      </c>
      <c r="AG1483" s="14">
        <f t="shared" si="678"/>
        <v>49.04174722222222</v>
      </c>
      <c r="AH1483" s="16">
        <v>5</v>
      </c>
      <c r="AI1483" s="16">
        <v>36</v>
      </c>
      <c r="AJ1483" s="16">
        <v>58.06</v>
      </c>
      <c r="AK1483" s="14">
        <f t="shared" si="679"/>
        <v>5.6161277777777778</v>
      </c>
      <c r="AL1483" s="16">
        <v>193</v>
      </c>
      <c r="AM1483" s="16">
        <v>12</v>
      </c>
      <c r="AN1483" s="16">
        <v>40.4</v>
      </c>
      <c r="AO1483" s="16">
        <f t="shared" si="680"/>
        <v>193.21122222222223</v>
      </c>
      <c r="AP1483" s="16">
        <v>38</v>
      </c>
      <c r="AQ1483" s="16">
        <v>16</v>
      </c>
      <c r="AR1483" s="16">
        <v>4.76</v>
      </c>
      <c r="AS1483" s="14">
        <f t="shared" si="681"/>
        <v>38.267988888888887</v>
      </c>
      <c r="AT1483" s="16">
        <v>15</v>
      </c>
      <c r="AU1483" s="16">
        <v>7</v>
      </c>
      <c r="AV1483" s="16">
        <v>41.86</v>
      </c>
      <c r="AW1483" s="14">
        <f t="shared" si="682"/>
        <v>15.128294444444444</v>
      </c>
      <c r="AX1483" s="14">
        <f t="shared" si="674"/>
        <v>17.543530555555577</v>
      </c>
      <c r="AY1483" s="14">
        <f t="shared" si="675"/>
        <v>-10.773758333333333</v>
      </c>
      <c r="AZ1483" s="14">
        <f t="shared" si="676"/>
        <v>142.68249999999998</v>
      </c>
    </row>
    <row r="1484" spans="1:52">
      <c r="A1484" s="11">
        <v>0.96666666666666701</v>
      </c>
      <c r="B1484" s="12">
        <f t="shared" si="670"/>
        <v>23.18333333333333</v>
      </c>
      <c r="C1484" s="12">
        <f t="shared" si="671"/>
        <v>29.903504063964618</v>
      </c>
      <c r="D1484" s="12">
        <f t="shared" si="672"/>
        <v>29.521327408409078</v>
      </c>
      <c r="E1484" s="12">
        <f t="shared" si="673"/>
        <v>29.677327408409077</v>
      </c>
      <c r="F1484" s="12">
        <f t="shared" si="666"/>
        <v>7.769506147036414</v>
      </c>
      <c r="G1484" s="12">
        <f t="shared" si="660"/>
        <v>0.36781081333904586</v>
      </c>
      <c r="H1484" s="26">
        <f t="shared" si="667"/>
        <v>21.074007263601452</v>
      </c>
      <c r="I1484" s="33">
        <f t="shared" si="661"/>
        <v>15.506559619520175</v>
      </c>
      <c r="J1484" s="50">
        <f t="shared" si="662"/>
        <v>15.662559619520176</v>
      </c>
      <c r="K1484" s="33">
        <f t="shared" si="652"/>
        <v>4.1004485197580607</v>
      </c>
      <c r="L1484" s="33">
        <f t="shared" si="668"/>
        <v>-0.99857982312118787</v>
      </c>
      <c r="M1484" s="33">
        <f t="shared" si="653"/>
        <v>3.088291374870245</v>
      </c>
      <c r="N1484" s="33">
        <f t="shared" si="669"/>
        <v>5.3276043915227077E-2</v>
      </c>
      <c r="O1484" s="33">
        <f t="shared" si="654"/>
        <v>3.088291374870245</v>
      </c>
      <c r="P1484" s="33">
        <f t="shared" si="655"/>
        <v>176.94606168671942</v>
      </c>
      <c r="Q1484" s="33">
        <f t="shared" si="663"/>
        <v>0.21501773360441234</v>
      </c>
      <c r="R1484" s="33">
        <f t="shared" si="656"/>
        <v>12.319608656001082</v>
      </c>
      <c r="S1484" s="33">
        <f t="shared" si="664"/>
        <v>-0.97860711186194105</v>
      </c>
      <c r="T1484" s="33">
        <f t="shared" si="657"/>
        <v>2.9343748829538168</v>
      </c>
      <c r="U1484" s="33">
        <f t="shared" si="665"/>
        <v>-0.20573799020411981</v>
      </c>
      <c r="V1484" s="72">
        <f t="shared" si="658"/>
        <v>3.3488104242257695</v>
      </c>
      <c r="W1484" s="33">
        <f t="shared" si="659"/>
        <v>191.87270369755137</v>
      </c>
      <c r="X1484" s="80">
        <v>0.96666666666666667</v>
      </c>
      <c r="Z1484" s="16">
        <v>175</v>
      </c>
      <c r="AA1484" s="16">
        <v>40</v>
      </c>
      <c r="AB1484" s="16">
        <v>0.86</v>
      </c>
      <c r="AC1484" s="14">
        <f t="shared" si="677"/>
        <v>175.66690555555556</v>
      </c>
      <c r="AD1484" s="16">
        <v>49</v>
      </c>
      <c r="AE1484" s="16">
        <v>1</v>
      </c>
      <c r="AF1484" s="16">
        <v>45.41</v>
      </c>
      <c r="AG1484" s="14">
        <f t="shared" si="678"/>
        <v>49.029280555555559</v>
      </c>
      <c r="AH1484" s="16">
        <v>5</v>
      </c>
      <c r="AI1484" s="16">
        <v>37</v>
      </c>
      <c r="AJ1484" s="16">
        <v>58.22</v>
      </c>
      <c r="AK1484" s="14">
        <f t="shared" si="679"/>
        <v>5.6328388888888892</v>
      </c>
      <c r="AL1484" s="16">
        <v>193</v>
      </c>
      <c r="AM1484" s="16">
        <v>16</v>
      </c>
      <c r="AN1484" s="16">
        <v>23.38</v>
      </c>
      <c r="AO1484" s="16">
        <f t="shared" si="680"/>
        <v>193.27316111111111</v>
      </c>
      <c r="AP1484" s="16">
        <v>38</v>
      </c>
      <c r="AQ1484" s="16">
        <v>18</v>
      </c>
      <c r="AR1484" s="16">
        <v>20.83</v>
      </c>
      <c r="AS1484" s="14">
        <f t="shared" si="681"/>
        <v>38.305786111111111</v>
      </c>
      <c r="AT1484" s="16">
        <v>15</v>
      </c>
      <c r="AU1484" s="16">
        <v>8</v>
      </c>
      <c r="AV1484" s="16">
        <v>42.03</v>
      </c>
      <c r="AW1484" s="14">
        <f t="shared" si="682"/>
        <v>15.145008333333333</v>
      </c>
      <c r="AX1484" s="14">
        <f t="shared" si="674"/>
        <v>17.606255555555549</v>
      </c>
      <c r="AY1484" s="14">
        <f t="shared" si="675"/>
        <v>-10.723494444444448</v>
      </c>
      <c r="AZ1484" s="14">
        <f t="shared" si="676"/>
        <v>142.68254166666665</v>
      </c>
    </row>
    <row r="1485" spans="1:52">
      <c r="A1485" s="11">
        <v>0.96736111111111101</v>
      </c>
      <c r="B1485" s="12">
        <f t="shared" si="670"/>
        <v>23.20000000000001</v>
      </c>
      <c r="C1485" s="12">
        <f t="shared" si="671"/>
        <v>29.920216297297966</v>
      </c>
      <c r="D1485" s="12">
        <f t="shared" si="672"/>
        <v>29.538039641742401</v>
      </c>
      <c r="E1485" s="12">
        <f t="shared" si="673"/>
        <v>29.6940396417424</v>
      </c>
      <c r="F1485" s="12">
        <f t="shared" si="666"/>
        <v>7.7738813994918345</v>
      </c>
      <c r="G1485" s="12">
        <f t="shared" si="660"/>
        <v>0.36759313375518715</v>
      </c>
      <c r="H1485" s="26">
        <f t="shared" si="667"/>
        <v>21.061535142160182</v>
      </c>
      <c r="I1485" s="33">
        <f t="shared" si="661"/>
        <v>15.523271852853522</v>
      </c>
      <c r="J1485" s="50">
        <f t="shared" si="662"/>
        <v>15.679271852853523</v>
      </c>
      <c r="K1485" s="33">
        <f t="shared" si="652"/>
        <v>4.1048237722134875</v>
      </c>
      <c r="L1485" s="33">
        <f t="shared" si="668"/>
        <v>-0.99857919956193819</v>
      </c>
      <c r="M1485" s="33">
        <f t="shared" si="653"/>
        <v>3.0882796718453793</v>
      </c>
      <c r="N1485" s="33">
        <f t="shared" si="669"/>
        <v>5.3287730316076927E-2</v>
      </c>
      <c r="O1485" s="33">
        <f t="shared" si="654"/>
        <v>3.0882796718453793</v>
      </c>
      <c r="P1485" s="33">
        <f t="shared" si="655"/>
        <v>176.9453911527871</v>
      </c>
      <c r="Q1485" s="33">
        <f t="shared" si="663"/>
        <v>0.21586025336559381</v>
      </c>
      <c r="R1485" s="33">
        <f t="shared" si="656"/>
        <v>12.36788148247315</v>
      </c>
      <c r="S1485" s="33">
        <f t="shared" si="664"/>
        <v>-0.97846647435431766</v>
      </c>
      <c r="T1485" s="33">
        <f t="shared" si="657"/>
        <v>2.9336924148348715</v>
      </c>
      <c r="U1485" s="33">
        <f t="shared" si="665"/>
        <v>-0.20640581039455183</v>
      </c>
      <c r="V1485" s="72">
        <f t="shared" si="658"/>
        <v>3.3494928923447147</v>
      </c>
      <c r="W1485" s="33">
        <f t="shared" si="659"/>
        <v>191.91180624041917</v>
      </c>
      <c r="X1485" s="80">
        <v>0.96736111111111101</v>
      </c>
      <c r="Z1485" s="16">
        <v>175</v>
      </c>
      <c r="AA1485" s="16">
        <v>39</v>
      </c>
      <c r="AB1485" s="16">
        <v>58.34</v>
      </c>
      <c r="AC1485" s="14">
        <f t="shared" si="677"/>
        <v>175.66620555555556</v>
      </c>
      <c r="AD1485" s="16">
        <v>49</v>
      </c>
      <c r="AE1485" s="16">
        <v>1</v>
      </c>
      <c r="AF1485" s="16">
        <v>0.53</v>
      </c>
      <c r="AG1485" s="14">
        <f t="shared" si="678"/>
        <v>49.01681388888889</v>
      </c>
      <c r="AH1485" s="16">
        <v>5</v>
      </c>
      <c r="AI1485" s="16">
        <v>38</v>
      </c>
      <c r="AJ1485" s="16">
        <v>58.39</v>
      </c>
      <c r="AK1485" s="14">
        <f t="shared" si="679"/>
        <v>5.6495527777777781</v>
      </c>
      <c r="AL1485" s="16">
        <v>193</v>
      </c>
      <c r="AM1485" s="16">
        <v>20</v>
      </c>
      <c r="AN1485" s="16">
        <v>5.84</v>
      </c>
      <c r="AO1485" s="16">
        <f t="shared" si="680"/>
        <v>193.33495555555555</v>
      </c>
      <c r="AP1485" s="16">
        <v>38</v>
      </c>
      <c r="AQ1485" s="16">
        <v>20</v>
      </c>
      <c r="AR1485" s="16">
        <v>37.520000000000003</v>
      </c>
      <c r="AS1485" s="14">
        <f t="shared" si="681"/>
        <v>38.343755555555553</v>
      </c>
      <c r="AT1485" s="16">
        <v>15</v>
      </c>
      <c r="AU1485" s="16">
        <v>9</v>
      </c>
      <c r="AV1485" s="16">
        <v>42.19</v>
      </c>
      <c r="AW1485" s="14">
        <f t="shared" si="682"/>
        <v>15.161719444444444</v>
      </c>
      <c r="AX1485" s="14">
        <f t="shared" si="674"/>
        <v>17.668749999999989</v>
      </c>
      <c r="AY1485" s="14">
        <f t="shared" si="675"/>
        <v>-10.673058333333337</v>
      </c>
      <c r="AZ1485" s="14">
        <f t="shared" si="676"/>
        <v>142.68249999999998</v>
      </c>
    </row>
    <row r="1486" spans="1:52">
      <c r="A1486" s="11">
        <v>0.968055555555556</v>
      </c>
      <c r="B1486" s="12">
        <f t="shared" si="670"/>
        <v>23.216666666666665</v>
      </c>
      <c r="C1486" s="12">
        <f t="shared" si="671"/>
        <v>29.936928530631288</v>
      </c>
      <c r="D1486" s="12">
        <f t="shared" si="672"/>
        <v>29.554751875075748</v>
      </c>
      <c r="E1486" s="12">
        <f t="shared" si="673"/>
        <v>29.710751875075747</v>
      </c>
      <c r="F1486" s="12">
        <f t="shared" si="666"/>
        <v>7.7782566519472613</v>
      </c>
      <c r="G1486" s="12">
        <f t="shared" si="660"/>
        <v>0.36737539596215413</v>
      </c>
      <c r="H1486" s="26">
        <f t="shared" si="667"/>
        <v>21.049059685578897</v>
      </c>
      <c r="I1486" s="33">
        <f t="shared" si="661"/>
        <v>15.539984086186845</v>
      </c>
      <c r="J1486" s="50">
        <f t="shared" si="662"/>
        <v>15.695984086186845</v>
      </c>
      <c r="K1486" s="33">
        <f t="shared" si="652"/>
        <v>4.1091990246689081</v>
      </c>
      <c r="L1486" s="33">
        <f t="shared" si="668"/>
        <v>-0.99857863032673932</v>
      </c>
      <c r="M1486" s="33">
        <f t="shared" si="653"/>
        <v>3.0882689906204117</v>
      </c>
      <c r="N1486" s="33">
        <f t="shared" si="669"/>
        <v>5.3298396362117299E-2</v>
      </c>
      <c r="O1486" s="33">
        <f t="shared" si="654"/>
        <v>3.0882689906204117</v>
      </c>
      <c r="P1486" s="33">
        <f t="shared" si="655"/>
        <v>176.9447791636764</v>
      </c>
      <c r="Q1486" s="33">
        <f t="shared" si="663"/>
        <v>0.21670549647180321</v>
      </c>
      <c r="R1486" s="33">
        <f t="shared" si="656"/>
        <v>12.416310345121476</v>
      </c>
      <c r="S1486" s="33">
        <f t="shared" si="664"/>
        <v>-0.97832608769332197</v>
      </c>
      <c r="T1486" s="33">
        <f t="shared" si="657"/>
        <v>2.9330133589604079</v>
      </c>
      <c r="U1486" s="33">
        <f t="shared" si="665"/>
        <v>-0.20707019616226449</v>
      </c>
      <c r="V1486" s="72">
        <f t="shared" si="658"/>
        <v>3.3501719482191783</v>
      </c>
      <c r="W1486" s="33">
        <f t="shared" si="659"/>
        <v>191.95071327607948</v>
      </c>
      <c r="X1486" s="80">
        <v>0.96805555555555556</v>
      </c>
      <c r="Z1486" s="16">
        <v>175</v>
      </c>
      <c r="AA1486" s="16">
        <v>39</v>
      </c>
      <c r="AB1486" s="16">
        <v>56.11</v>
      </c>
      <c r="AC1486" s="14">
        <f t="shared" si="677"/>
        <v>175.66558611111111</v>
      </c>
      <c r="AD1486" s="16">
        <v>49</v>
      </c>
      <c r="AE1486" s="16">
        <v>0</v>
      </c>
      <c r="AF1486" s="16">
        <v>15.64</v>
      </c>
      <c r="AG1486" s="14">
        <f t="shared" si="678"/>
        <v>49.004344444444442</v>
      </c>
      <c r="AH1486" s="16">
        <v>5</v>
      </c>
      <c r="AI1486" s="16">
        <v>39</v>
      </c>
      <c r="AJ1486" s="16">
        <v>58.55</v>
      </c>
      <c r="AK1486" s="14">
        <f t="shared" si="679"/>
        <v>5.6662638888888885</v>
      </c>
      <c r="AL1486" s="16">
        <v>193</v>
      </c>
      <c r="AM1486" s="16">
        <v>23</v>
      </c>
      <c r="AN1486" s="16">
        <v>47.8</v>
      </c>
      <c r="AO1486" s="16">
        <f t="shared" si="680"/>
        <v>193.3966111111111</v>
      </c>
      <c r="AP1486" s="16">
        <v>38</v>
      </c>
      <c r="AQ1486" s="16">
        <v>22</v>
      </c>
      <c r="AR1486" s="16">
        <v>54.84</v>
      </c>
      <c r="AS1486" s="14">
        <f t="shared" si="681"/>
        <v>38.381900000000002</v>
      </c>
      <c r="AT1486" s="16">
        <v>15</v>
      </c>
      <c r="AU1486" s="16">
        <v>10</v>
      </c>
      <c r="AV1486" s="16">
        <v>42.36</v>
      </c>
      <c r="AW1486" s="14">
        <f t="shared" si="682"/>
        <v>15.178433333333333</v>
      </c>
      <c r="AX1486" s="14">
        <f t="shared" si="674"/>
        <v>17.731024999999988</v>
      </c>
      <c r="AY1486" s="14">
        <f t="shared" si="675"/>
        <v>-10.62244444444444</v>
      </c>
      <c r="AZ1486" s="14">
        <f t="shared" si="676"/>
        <v>142.68254166666665</v>
      </c>
    </row>
    <row r="1487" spans="1:52">
      <c r="A1487" s="11">
        <v>0.96875</v>
      </c>
      <c r="B1487" s="12">
        <f t="shared" si="670"/>
        <v>23.233333333333345</v>
      </c>
      <c r="C1487" s="12">
        <f t="shared" si="671"/>
        <v>29.953640763964636</v>
      </c>
      <c r="D1487" s="12">
        <f t="shared" si="672"/>
        <v>29.571464108409067</v>
      </c>
      <c r="E1487" s="12">
        <f t="shared" si="673"/>
        <v>29.727464108409066</v>
      </c>
      <c r="F1487" s="12">
        <f t="shared" si="666"/>
        <v>7.782631904402681</v>
      </c>
      <c r="G1487" s="12">
        <f t="shared" si="660"/>
        <v>0.36715760413184984</v>
      </c>
      <c r="H1487" s="26">
        <f t="shared" si="667"/>
        <v>21.036581132890031</v>
      </c>
      <c r="I1487" s="33">
        <f t="shared" si="661"/>
        <v>15.556696319520192</v>
      </c>
      <c r="J1487" s="50">
        <f t="shared" si="662"/>
        <v>15.712696319520193</v>
      </c>
      <c r="K1487" s="33">
        <f t="shared" si="652"/>
        <v>4.1135742771243349</v>
      </c>
      <c r="L1487" s="33">
        <f t="shared" si="668"/>
        <v>-0.99857811544545472</v>
      </c>
      <c r="M1487" s="33">
        <f t="shared" si="653"/>
        <v>3.088259331142202</v>
      </c>
      <c r="N1487" s="33">
        <f t="shared" si="669"/>
        <v>5.3308042108151203E-2</v>
      </c>
      <c r="O1487" s="33">
        <f t="shared" si="654"/>
        <v>3.088259331142202</v>
      </c>
      <c r="P1487" s="33">
        <f t="shared" si="655"/>
        <v>176.94422571634269</v>
      </c>
      <c r="Q1487" s="33">
        <f t="shared" si="663"/>
        <v>0.21755344885997474</v>
      </c>
      <c r="R1487" s="33">
        <f t="shared" si="656"/>
        <v>12.464894438191743</v>
      </c>
      <c r="S1487" s="33">
        <f t="shared" si="664"/>
        <v>-0.97818596122080415</v>
      </c>
      <c r="T1487" s="33">
        <f t="shared" si="657"/>
        <v>2.9323377272495534</v>
      </c>
      <c r="U1487" s="33">
        <f t="shared" si="665"/>
        <v>-0.2077311369788635</v>
      </c>
      <c r="V1487" s="72">
        <f t="shared" si="658"/>
        <v>3.3508475799300328</v>
      </c>
      <c r="W1487" s="33">
        <f t="shared" si="659"/>
        <v>191.98942412161665</v>
      </c>
      <c r="X1487" s="80">
        <v>0.96875</v>
      </c>
      <c r="Z1487" s="16">
        <v>175</v>
      </c>
      <c r="AA1487" s="16">
        <v>39</v>
      </c>
      <c r="AB1487" s="16">
        <v>54.18</v>
      </c>
      <c r="AC1487" s="14">
        <f t="shared" si="677"/>
        <v>175.66505000000001</v>
      </c>
      <c r="AD1487" s="16">
        <v>48</v>
      </c>
      <c r="AE1487" s="16">
        <v>59</v>
      </c>
      <c r="AF1487" s="16">
        <v>30.74</v>
      </c>
      <c r="AG1487" s="14">
        <f t="shared" si="678"/>
        <v>48.99187222222222</v>
      </c>
      <c r="AH1487" s="16">
        <v>5</v>
      </c>
      <c r="AI1487" s="16">
        <v>40</v>
      </c>
      <c r="AJ1487" s="16">
        <v>58.72</v>
      </c>
      <c r="AK1487" s="14">
        <f t="shared" si="679"/>
        <v>5.6829777777777775</v>
      </c>
      <c r="AL1487" s="16">
        <v>193</v>
      </c>
      <c r="AM1487" s="16">
        <v>27</v>
      </c>
      <c r="AN1487" s="16">
        <v>29.25</v>
      </c>
      <c r="AO1487" s="16">
        <f t="shared" si="680"/>
        <v>193.458125</v>
      </c>
      <c r="AP1487" s="16">
        <v>38</v>
      </c>
      <c r="AQ1487" s="16">
        <v>25</v>
      </c>
      <c r="AR1487" s="16">
        <v>12.77</v>
      </c>
      <c r="AS1487" s="14">
        <f t="shared" si="681"/>
        <v>38.420213888888888</v>
      </c>
      <c r="AT1487" s="16">
        <v>15</v>
      </c>
      <c r="AU1487" s="16">
        <v>11</v>
      </c>
      <c r="AV1487" s="16">
        <v>42.52</v>
      </c>
      <c r="AW1487" s="14">
        <f t="shared" si="682"/>
        <v>15.195144444444445</v>
      </c>
      <c r="AX1487" s="14">
        <f t="shared" si="674"/>
        <v>17.793074999999988</v>
      </c>
      <c r="AY1487" s="14">
        <f t="shared" si="675"/>
        <v>-10.571658333333332</v>
      </c>
      <c r="AZ1487" s="14">
        <f t="shared" si="676"/>
        <v>142.6825</v>
      </c>
    </row>
    <row r="1488" spans="1:52">
      <c r="A1488" s="11">
        <v>0.969444444444444</v>
      </c>
      <c r="B1488" s="12">
        <f t="shared" si="670"/>
        <v>23.25</v>
      </c>
      <c r="C1488" s="12">
        <f t="shared" si="671"/>
        <v>29.970352997297955</v>
      </c>
      <c r="D1488" s="12">
        <f t="shared" si="672"/>
        <v>29.58817634174239</v>
      </c>
      <c r="E1488" s="12">
        <f t="shared" si="673"/>
        <v>29.744176341742389</v>
      </c>
      <c r="F1488" s="12">
        <f t="shared" si="666"/>
        <v>7.7870071568581007</v>
      </c>
      <c r="G1488" s="12">
        <f t="shared" si="660"/>
        <v>0.36693976243614856</v>
      </c>
      <c r="H1488" s="26">
        <f t="shared" si="667"/>
        <v>21.024099723124372</v>
      </c>
      <c r="I1488" s="33">
        <f t="shared" si="661"/>
        <v>15.573408552853511</v>
      </c>
      <c r="J1488" s="50">
        <f t="shared" si="662"/>
        <v>15.729408552853512</v>
      </c>
      <c r="K1488" s="33">
        <f t="shared" si="652"/>
        <v>4.1179495295797546</v>
      </c>
      <c r="L1488" s="33">
        <f t="shared" si="668"/>
        <v>-0.99857765494378448</v>
      </c>
      <c r="M1488" s="33">
        <f t="shared" si="653"/>
        <v>3.0882506933382396</v>
      </c>
      <c r="N1488" s="33">
        <f t="shared" si="669"/>
        <v>5.3316667628165719E-2</v>
      </c>
      <c r="O1488" s="33">
        <f t="shared" si="654"/>
        <v>3.0882506933382396</v>
      </c>
      <c r="P1488" s="33">
        <f t="shared" si="655"/>
        <v>176.94373080663138</v>
      </c>
      <c r="Q1488" s="33">
        <f t="shared" si="663"/>
        <v>0.2184040964240799</v>
      </c>
      <c r="R1488" s="33">
        <f t="shared" si="656"/>
        <v>12.513632953468052</v>
      </c>
      <c r="S1488" s="33">
        <f t="shared" si="664"/>
        <v>-0.97804610426680916</v>
      </c>
      <c r="T1488" s="33">
        <f t="shared" si="657"/>
        <v>2.9316655315866917</v>
      </c>
      <c r="U1488" s="33">
        <f t="shared" si="665"/>
        <v>-0.20838862235860686</v>
      </c>
      <c r="V1488" s="72">
        <f t="shared" si="658"/>
        <v>3.3515197755928945</v>
      </c>
      <c r="W1488" s="33">
        <f t="shared" si="659"/>
        <v>192.02793809610563</v>
      </c>
      <c r="X1488" s="80">
        <v>0.96944444444444444</v>
      </c>
      <c r="Z1488" s="16">
        <v>175</v>
      </c>
      <c r="AA1488" s="16">
        <v>39</v>
      </c>
      <c r="AB1488" s="16">
        <v>52.56</v>
      </c>
      <c r="AC1488" s="14">
        <f t="shared" si="677"/>
        <v>175.66460000000001</v>
      </c>
      <c r="AD1488" s="16">
        <v>48</v>
      </c>
      <c r="AE1488" s="16">
        <v>58</v>
      </c>
      <c r="AF1488" s="16">
        <v>45.84</v>
      </c>
      <c r="AG1488" s="14">
        <f t="shared" si="678"/>
        <v>48.979399999999998</v>
      </c>
      <c r="AH1488" s="16">
        <v>5</v>
      </c>
      <c r="AI1488" s="16">
        <v>41</v>
      </c>
      <c r="AJ1488" s="16">
        <v>58.88</v>
      </c>
      <c r="AK1488" s="14">
        <f t="shared" si="679"/>
        <v>5.6996888888888888</v>
      </c>
      <c r="AL1488" s="16">
        <v>193</v>
      </c>
      <c r="AM1488" s="16">
        <v>31</v>
      </c>
      <c r="AN1488" s="16">
        <v>10.19</v>
      </c>
      <c r="AO1488" s="16">
        <f t="shared" si="680"/>
        <v>193.51949722222221</v>
      </c>
      <c r="AP1488" s="16">
        <v>38</v>
      </c>
      <c r="AQ1488" s="16">
        <v>27</v>
      </c>
      <c r="AR1488" s="16">
        <v>31.33</v>
      </c>
      <c r="AS1488" s="14">
        <f t="shared" si="681"/>
        <v>38.458702777777781</v>
      </c>
      <c r="AT1488" s="16">
        <v>15</v>
      </c>
      <c r="AU1488" s="16">
        <v>12</v>
      </c>
      <c r="AV1488" s="16">
        <v>42.69</v>
      </c>
      <c r="AW1488" s="14">
        <f t="shared" si="682"/>
        <v>15.211858333333334</v>
      </c>
      <c r="AX1488" s="14">
        <f t="shared" si="674"/>
        <v>17.854897222222206</v>
      </c>
      <c r="AY1488" s="14">
        <f t="shared" si="675"/>
        <v>-10.520697222222218</v>
      </c>
      <c r="AZ1488" s="14">
        <f t="shared" si="676"/>
        <v>142.68254166666668</v>
      </c>
    </row>
    <row r="1489" spans="1:52">
      <c r="A1489" s="11">
        <v>0.97013888888888899</v>
      </c>
      <c r="B1489" s="12">
        <f t="shared" si="670"/>
        <v>23.266666666666655</v>
      </c>
      <c r="C1489" s="12">
        <f t="shared" si="671"/>
        <v>29.987065230631277</v>
      </c>
      <c r="D1489" s="12">
        <f t="shared" si="672"/>
        <v>29.604888575075737</v>
      </c>
      <c r="E1489" s="12">
        <f t="shared" si="673"/>
        <v>29.760888575075736</v>
      </c>
      <c r="F1489" s="12">
        <f t="shared" si="666"/>
        <v>7.7913824093135275</v>
      </c>
      <c r="G1489" s="12">
        <f t="shared" si="660"/>
        <v>0.3667218750468183</v>
      </c>
      <c r="H1489" s="26">
        <f t="shared" si="667"/>
        <v>21.011615695306631</v>
      </c>
      <c r="I1489" s="33">
        <f t="shared" si="661"/>
        <v>15.590120786186834</v>
      </c>
      <c r="J1489" s="50">
        <f t="shared" si="662"/>
        <v>15.746120786186834</v>
      </c>
      <c r="K1489" s="33">
        <f t="shared" si="652"/>
        <v>4.1223247820351752</v>
      </c>
      <c r="L1489" s="33">
        <f t="shared" si="668"/>
        <v>-0.99857724884326737</v>
      </c>
      <c r="M1489" s="33">
        <f t="shared" si="653"/>
        <v>3.0882430771166502</v>
      </c>
      <c r="N1489" s="33">
        <f t="shared" si="669"/>
        <v>5.3324273015310522E-2</v>
      </c>
      <c r="O1489" s="33">
        <f t="shared" si="654"/>
        <v>3.0882430771166502</v>
      </c>
      <c r="P1489" s="33">
        <f t="shared" si="655"/>
        <v>176.94329442927847</v>
      </c>
      <c r="Q1489" s="33">
        <f t="shared" si="663"/>
        <v>0.21925742501531056</v>
      </c>
      <c r="R1489" s="33">
        <f t="shared" si="656"/>
        <v>12.562525080283415</v>
      </c>
      <c r="S1489" s="33">
        <f t="shared" si="664"/>
        <v>-0.97790652614907625</v>
      </c>
      <c r="T1489" s="33">
        <f t="shared" si="657"/>
        <v>2.9309967838215094</v>
      </c>
      <c r="U1489" s="33">
        <f t="shared" si="665"/>
        <v>-0.20904264185817745</v>
      </c>
      <c r="V1489" s="72">
        <f t="shared" si="658"/>
        <v>3.3521885233580768</v>
      </c>
      <c r="W1489" s="33">
        <f t="shared" si="659"/>
        <v>192.06625452060936</v>
      </c>
      <c r="X1489" s="80">
        <v>0.97013888888888899</v>
      </c>
      <c r="Z1489" s="16">
        <v>175</v>
      </c>
      <c r="AA1489" s="16">
        <v>39</v>
      </c>
      <c r="AB1489" s="16">
        <v>51.23</v>
      </c>
      <c r="AC1489" s="14">
        <f t="shared" si="677"/>
        <v>175.66423055555555</v>
      </c>
      <c r="AD1489" s="16">
        <v>48</v>
      </c>
      <c r="AE1489" s="16">
        <v>58</v>
      </c>
      <c r="AF1489" s="16">
        <v>0.93</v>
      </c>
      <c r="AG1489" s="14">
        <f t="shared" si="678"/>
        <v>48.966925000000003</v>
      </c>
      <c r="AH1489" s="16">
        <v>5</v>
      </c>
      <c r="AI1489" s="16">
        <v>42</v>
      </c>
      <c r="AJ1489" s="16">
        <v>59.05</v>
      </c>
      <c r="AK1489" s="14">
        <f t="shared" si="679"/>
        <v>5.7164027777777777</v>
      </c>
      <c r="AL1489" s="16">
        <v>193</v>
      </c>
      <c r="AM1489" s="16">
        <v>34</v>
      </c>
      <c r="AN1489" s="16">
        <v>50.61</v>
      </c>
      <c r="AO1489" s="16">
        <f t="shared" si="680"/>
        <v>193.580725</v>
      </c>
      <c r="AP1489" s="16">
        <v>38</v>
      </c>
      <c r="AQ1489" s="16">
        <v>29</v>
      </c>
      <c r="AR1489" s="16">
        <v>50.5</v>
      </c>
      <c r="AS1489" s="14">
        <f t="shared" si="681"/>
        <v>38.497361111111111</v>
      </c>
      <c r="AT1489" s="16">
        <v>15</v>
      </c>
      <c r="AU1489" s="16">
        <v>13</v>
      </c>
      <c r="AV1489" s="16">
        <v>42.85</v>
      </c>
      <c r="AW1489" s="14">
        <f t="shared" si="682"/>
        <v>15.228569444444444</v>
      </c>
      <c r="AX1489" s="14">
        <f t="shared" si="674"/>
        <v>17.916494444444453</v>
      </c>
      <c r="AY1489" s="14">
        <f t="shared" si="675"/>
        <v>-10.469563888888892</v>
      </c>
      <c r="AZ1489" s="14">
        <f t="shared" si="676"/>
        <v>142.68249999999998</v>
      </c>
    </row>
    <row r="1490" spans="1:52">
      <c r="A1490" s="11">
        <v>0.97083333333333299</v>
      </c>
      <c r="B1490" s="12">
        <f t="shared" si="670"/>
        <v>23.283333333333335</v>
      </c>
      <c r="C1490" s="12">
        <f t="shared" si="671"/>
        <v>30.003777463964624</v>
      </c>
      <c r="D1490" s="12">
        <f t="shared" si="672"/>
        <v>29.62160080840906</v>
      </c>
      <c r="E1490" s="12">
        <f t="shared" si="673"/>
        <v>29.777600808409058</v>
      </c>
      <c r="F1490" s="12">
        <f t="shared" si="666"/>
        <v>7.7957576617689499</v>
      </c>
      <c r="G1490" s="12">
        <f t="shared" si="660"/>
        <v>0.36650394613544324</v>
      </c>
      <c r="H1490" s="26">
        <f t="shared" si="667"/>
        <v>20.999129288450955</v>
      </c>
      <c r="I1490" s="33">
        <f t="shared" si="661"/>
        <v>15.606833019520181</v>
      </c>
      <c r="J1490" s="50">
        <f t="shared" si="662"/>
        <v>15.762833019520182</v>
      </c>
      <c r="K1490" s="33">
        <f t="shared" si="652"/>
        <v>4.126700034490602</v>
      </c>
      <c r="L1490" s="33">
        <f t="shared" si="668"/>
        <v>-0.99857689716128151</v>
      </c>
      <c r="M1490" s="33">
        <f t="shared" si="653"/>
        <v>3.0882364823662405</v>
      </c>
      <c r="N1490" s="33">
        <f t="shared" si="669"/>
        <v>5.3330858381876275E-2</v>
      </c>
      <c r="O1490" s="33">
        <f t="shared" si="654"/>
        <v>3.0882364823662405</v>
      </c>
      <c r="P1490" s="33">
        <f t="shared" si="655"/>
        <v>176.94291657791305</v>
      </c>
      <c r="Q1490" s="33">
        <f t="shared" si="663"/>
        <v>0.22011342044224705</v>
      </c>
      <c r="R1490" s="33">
        <f t="shared" si="656"/>
        <v>12.611570005529375</v>
      </c>
      <c r="S1490" s="33">
        <f t="shared" si="664"/>
        <v>-0.97776723617254457</v>
      </c>
      <c r="T1490" s="33">
        <f t="shared" si="657"/>
        <v>2.93033149576907</v>
      </c>
      <c r="U1490" s="33">
        <f t="shared" si="665"/>
        <v>-0.20969318507644374</v>
      </c>
      <c r="V1490" s="72">
        <f t="shared" si="658"/>
        <v>3.3528538114105162</v>
      </c>
      <c r="W1490" s="33">
        <f t="shared" si="659"/>
        <v>192.10437271817463</v>
      </c>
      <c r="X1490" s="80">
        <v>0.97083333333333333</v>
      </c>
      <c r="Z1490" s="16">
        <v>175</v>
      </c>
      <c r="AA1490" s="16">
        <v>39</v>
      </c>
      <c r="AB1490" s="16">
        <v>50.2</v>
      </c>
      <c r="AC1490" s="14">
        <f t="shared" si="677"/>
        <v>175.66394444444444</v>
      </c>
      <c r="AD1490" s="16">
        <v>48</v>
      </c>
      <c r="AE1490" s="16">
        <v>57</v>
      </c>
      <c r="AF1490" s="16">
        <v>16.02</v>
      </c>
      <c r="AG1490" s="14">
        <f t="shared" si="678"/>
        <v>48.954450000000001</v>
      </c>
      <c r="AH1490" s="16">
        <v>5</v>
      </c>
      <c r="AI1490" s="16">
        <v>43</v>
      </c>
      <c r="AJ1490" s="16">
        <v>59.21</v>
      </c>
      <c r="AK1490" s="14">
        <f t="shared" si="679"/>
        <v>5.7331138888888891</v>
      </c>
      <c r="AL1490" s="16">
        <v>193</v>
      </c>
      <c r="AM1490" s="16">
        <v>38</v>
      </c>
      <c r="AN1490" s="16">
        <v>30.51</v>
      </c>
      <c r="AO1490" s="16">
        <f t="shared" si="680"/>
        <v>193.64180833333333</v>
      </c>
      <c r="AP1490" s="16">
        <v>38</v>
      </c>
      <c r="AQ1490" s="16">
        <v>32</v>
      </c>
      <c r="AR1490" s="16">
        <v>10.3</v>
      </c>
      <c r="AS1490" s="14">
        <f t="shared" si="681"/>
        <v>38.536194444444448</v>
      </c>
      <c r="AT1490" s="16">
        <v>15</v>
      </c>
      <c r="AU1490" s="16">
        <v>14</v>
      </c>
      <c r="AV1490" s="16">
        <v>43.01</v>
      </c>
      <c r="AW1490" s="14">
        <f t="shared" si="682"/>
        <v>15.245280555555556</v>
      </c>
      <c r="AX1490" s="14">
        <f t="shared" si="674"/>
        <v>17.977863888888891</v>
      </c>
      <c r="AY1490" s="14">
        <f t="shared" si="675"/>
        <v>-10.418255555555554</v>
      </c>
      <c r="AZ1490" s="14">
        <f t="shared" si="676"/>
        <v>142.6825</v>
      </c>
    </row>
    <row r="1491" spans="1:52">
      <c r="A1491" s="11">
        <v>0.97152777777777799</v>
      </c>
      <c r="B1491" s="12">
        <f t="shared" si="670"/>
        <v>23.29999999999999</v>
      </c>
      <c r="C1491" s="12">
        <f t="shared" si="671"/>
        <v>30.020489697297947</v>
      </c>
      <c r="D1491" s="12">
        <f t="shared" si="672"/>
        <v>29.638313041742403</v>
      </c>
      <c r="E1491" s="12">
        <f t="shared" si="673"/>
        <v>29.794313041742402</v>
      </c>
      <c r="F1491" s="12">
        <f t="shared" si="666"/>
        <v>7.8001329142243749</v>
      </c>
      <c r="G1491" s="12">
        <f t="shared" si="660"/>
        <v>0.36628597987334338</v>
      </c>
      <c r="H1491" s="26">
        <f t="shared" si="667"/>
        <v>20.986640741556389</v>
      </c>
      <c r="I1491" s="33">
        <f t="shared" si="661"/>
        <v>15.623545252853503</v>
      </c>
      <c r="J1491" s="50">
        <f t="shared" si="662"/>
        <v>15.779545252853504</v>
      </c>
      <c r="K1491" s="33">
        <f t="shared" si="652"/>
        <v>4.1310752869460226</v>
      </c>
      <c r="L1491" s="33">
        <f t="shared" si="668"/>
        <v>-0.99857659991104553</v>
      </c>
      <c r="M1491" s="33">
        <f t="shared" si="653"/>
        <v>3.0882309089564801</v>
      </c>
      <c r="N1491" s="33">
        <f t="shared" si="669"/>
        <v>5.3336423859272696E-2</v>
      </c>
      <c r="O1491" s="33">
        <f t="shared" si="654"/>
        <v>3.0882309089564801</v>
      </c>
      <c r="P1491" s="33">
        <f t="shared" si="655"/>
        <v>176.94259724505631</v>
      </c>
      <c r="Q1491" s="33">
        <f t="shared" si="663"/>
        <v>0.22097206847102752</v>
      </c>
      <c r="R1491" s="33">
        <f t="shared" si="656"/>
        <v>12.660766913665723</v>
      </c>
      <c r="S1491" s="33">
        <f t="shared" si="664"/>
        <v>-0.97762824362885714</v>
      </c>
      <c r="T1491" s="33">
        <f t="shared" si="657"/>
        <v>2.9296696792098693</v>
      </c>
      <c r="U1491" s="33">
        <f t="shared" si="665"/>
        <v>-0.21034024165422055</v>
      </c>
      <c r="V1491" s="72">
        <f t="shared" si="658"/>
        <v>3.3535156279697169</v>
      </c>
      <c r="W1491" s="33">
        <f t="shared" si="659"/>
        <v>192.14229201382869</v>
      </c>
      <c r="X1491" s="80">
        <v>0.97152777777777777</v>
      </c>
      <c r="Z1491" s="16">
        <v>175</v>
      </c>
      <c r="AA1491" s="16">
        <v>39</v>
      </c>
      <c r="AB1491" s="16">
        <v>49.48</v>
      </c>
      <c r="AC1491" s="14">
        <f t="shared" si="677"/>
        <v>175.66374444444443</v>
      </c>
      <c r="AD1491" s="16">
        <v>48</v>
      </c>
      <c r="AE1491" s="16">
        <v>56</v>
      </c>
      <c r="AF1491" s="16">
        <v>31.11</v>
      </c>
      <c r="AG1491" s="14">
        <f t="shared" si="678"/>
        <v>48.941974999999999</v>
      </c>
      <c r="AH1491" s="16">
        <v>5</v>
      </c>
      <c r="AI1491" s="16">
        <v>44</v>
      </c>
      <c r="AJ1491" s="16">
        <v>59.38</v>
      </c>
      <c r="AK1491" s="14">
        <f t="shared" si="679"/>
        <v>5.749827777777778</v>
      </c>
      <c r="AL1491" s="16">
        <v>193</v>
      </c>
      <c r="AM1491" s="16">
        <v>42</v>
      </c>
      <c r="AN1491" s="16">
        <v>9.89</v>
      </c>
      <c r="AO1491" s="16">
        <f t="shared" si="680"/>
        <v>193.70274722222223</v>
      </c>
      <c r="AP1491" s="16">
        <v>38</v>
      </c>
      <c r="AQ1491" s="16">
        <v>34</v>
      </c>
      <c r="AR1491" s="16">
        <v>30.7</v>
      </c>
      <c r="AS1491" s="14">
        <f t="shared" si="681"/>
        <v>38.575194444444442</v>
      </c>
      <c r="AT1491" s="16">
        <v>15</v>
      </c>
      <c r="AU1491" s="16">
        <v>15</v>
      </c>
      <c r="AV1491" s="16">
        <v>43.18</v>
      </c>
      <c r="AW1491" s="14">
        <f t="shared" si="682"/>
        <v>15.261994444444444</v>
      </c>
      <c r="AX1491" s="14">
        <f t="shared" si="674"/>
        <v>18.039002777777796</v>
      </c>
      <c r="AY1491" s="14">
        <f t="shared" si="675"/>
        <v>-10.366780555555557</v>
      </c>
      <c r="AZ1491" s="14">
        <f t="shared" si="676"/>
        <v>142.68249999999998</v>
      </c>
    </row>
    <row r="1492" spans="1:52">
      <c r="A1492" s="11">
        <v>0.97222222222222199</v>
      </c>
      <c r="B1492" s="12">
        <f t="shared" si="670"/>
        <v>23.31666666666667</v>
      </c>
      <c r="C1492" s="12">
        <f t="shared" si="671"/>
        <v>30.037201930631291</v>
      </c>
      <c r="D1492" s="12">
        <f t="shared" si="672"/>
        <v>29.655025275075729</v>
      </c>
      <c r="E1492" s="12">
        <f t="shared" si="673"/>
        <v>29.811025275075728</v>
      </c>
      <c r="F1492" s="12">
        <f t="shared" si="666"/>
        <v>7.8045081666797955</v>
      </c>
      <c r="G1492" s="12">
        <f t="shared" si="660"/>
        <v>0.3660679804314978</v>
      </c>
      <c r="H1492" s="26">
        <f t="shared" si="667"/>
        <v>20.974150293602431</v>
      </c>
      <c r="I1492" s="33">
        <f t="shared" si="661"/>
        <v>15.640257486186847</v>
      </c>
      <c r="J1492" s="50">
        <f t="shared" si="662"/>
        <v>15.796257486186848</v>
      </c>
      <c r="K1492" s="33">
        <f t="shared" si="652"/>
        <v>4.1354505394014476</v>
      </c>
      <c r="L1492" s="33">
        <f t="shared" si="668"/>
        <v>-0.99857635710162129</v>
      </c>
      <c r="M1492" s="33">
        <f t="shared" si="653"/>
        <v>3.088226356737561</v>
      </c>
      <c r="N1492" s="33">
        <f t="shared" si="669"/>
        <v>5.3340969598006369E-2</v>
      </c>
      <c r="O1492" s="33">
        <f t="shared" si="654"/>
        <v>3.088226356737561</v>
      </c>
      <c r="P1492" s="33">
        <f t="shared" si="655"/>
        <v>176.94233642212481</v>
      </c>
      <c r="Q1492" s="33">
        <f t="shared" si="663"/>
        <v>0.22183335482552666</v>
      </c>
      <c r="R1492" s="33">
        <f t="shared" si="656"/>
        <v>12.710114986730732</v>
      </c>
      <c r="S1492" s="33">
        <f t="shared" si="664"/>
        <v>-0.9774895577958661</v>
      </c>
      <c r="T1492" s="33">
        <f t="shared" si="657"/>
        <v>2.929011345889899</v>
      </c>
      <c r="U1492" s="33">
        <f t="shared" si="665"/>
        <v>-0.21098380127403635</v>
      </c>
      <c r="V1492" s="72">
        <f t="shared" si="658"/>
        <v>3.3541739612896873</v>
      </c>
      <c r="W1492" s="33">
        <f t="shared" si="659"/>
        <v>192.18001173457583</v>
      </c>
      <c r="X1492" s="80">
        <v>0.97222222222222221</v>
      </c>
      <c r="Z1492" s="16">
        <v>175</v>
      </c>
      <c r="AA1492" s="16">
        <v>39</v>
      </c>
      <c r="AB1492" s="16">
        <v>49.05</v>
      </c>
      <c r="AC1492" s="14">
        <f t="shared" si="677"/>
        <v>175.663625</v>
      </c>
      <c r="AD1492" s="16">
        <v>48</v>
      </c>
      <c r="AE1492" s="16">
        <v>55</v>
      </c>
      <c r="AF1492" s="16">
        <v>46.19</v>
      </c>
      <c r="AG1492" s="14">
        <f t="shared" si="678"/>
        <v>48.929497222222224</v>
      </c>
      <c r="AH1492" s="16">
        <v>5</v>
      </c>
      <c r="AI1492" s="16">
        <v>45</v>
      </c>
      <c r="AJ1492" s="16">
        <v>59.54</v>
      </c>
      <c r="AK1492" s="14">
        <f t="shared" si="679"/>
        <v>5.7665388888888884</v>
      </c>
      <c r="AL1492" s="16">
        <v>193</v>
      </c>
      <c r="AM1492" s="16">
        <v>45</v>
      </c>
      <c r="AN1492" s="16">
        <v>48.75</v>
      </c>
      <c r="AO1492" s="16">
        <f t="shared" si="680"/>
        <v>193.76354166666667</v>
      </c>
      <c r="AP1492" s="16">
        <v>38</v>
      </c>
      <c r="AQ1492" s="16">
        <v>36</v>
      </c>
      <c r="AR1492" s="16">
        <v>51.72</v>
      </c>
      <c r="AS1492" s="14">
        <f t="shared" si="681"/>
        <v>38.614366666666669</v>
      </c>
      <c r="AT1492" s="16">
        <v>15</v>
      </c>
      <c r="AU1492" s="16">
        <v>16</v>
      </c>
      <c r="AV1492" s="16">
        <v>43.34</v>
      </c>
      <c r="AW1492" s="14">
        <f t="shared" si="682"/>
        <v>15.278705555555556</v>
      </c>
      <c r="AX1492" s="14">
        <f t="shared" si="674"/>
        <v>18.099916666666672</v>
      </c>
      <c r="AY1492" s="14">
        <f t="shared" si="675"/>
        <v>-10.315130555555555</v>
      </c>
      <c r="AZ1492" s="14">
        <f t="shared" si="676"/>
        <v>142.6825</v>
      </c>
    </row>
    <row r="1493" spans="1:52">
      <c r="A1493" s="11">
        <v>0.97291666666666698</v>
      </c>
      <c r="B1493" s="12">
        <f t="shared" si="670"/>
        <v>23.333333333333329</v>
      </c>
      <c r="C1493" s="12">
        <f t="shared" si="671"/>
        <v>30.053914163964617</v>
      </c>
      <c r="D1493" s="12">
        <f t="shared" si="672"/>
        <v>29.671737508409077</v>
      </c>
      <c r="E1493" s="12">
        <f t="shared" si="673"/>
        <v>29.827737508409076</v>
      </c>
      <c r="F1493" s="12">
        <f t="shared" si="666"/>
        <v>7.8088834191352223</v>
      </c>
      <c r="G1493" s="12">
        <f t="shared" si="660"/>
        <v>0.36584995198046444</v>
      </c>
      <c r="H1493" s="26">
        <f t="shared" si="667"/>
        <v>20.961658183544447</v>
      </c>
      <c r="I1493" s="33">
        <f t="shared" si="661"/>
        <v>15.656969719520173</v>
      </c>
      <c r="J1493" s="50">
        <f t="shared" si="662"/>
        <v>15.812969719520174</v>
      </c>
      <c r="K1493" s="33">
        <f t="shared" si="652"/>
        <v>4.1398257918568691</v>
      </c>
      <c r="L1493" s="33">
        <f t="shared" si="668"/>
        <v>-0.99857616873791588</v>
      </c>
      <c r="M1493" s="33">
        <f t="shared" si="653"/>
        <v>3.0882228255404174</v>
      </c>
      <c r="N1493" s="33">
        <f t="shared" si="669"/>
        <v>5.3344495767658269E-2</v>
      </c>
      <c r="O1493" s="33">
        <f t="shared" si="654"/>
        <v>3.0882228255404174</v>
      </c>
      <c r="P1493" s="33">
        <f t="shared" si="655"/>
        <v>176.94213409943185</v>
      </c>
      <c r="Q1493" s="33">
        <f t="shared" si="663"/>
        <v>0.22269726518751781</v>
      </c>
      <c r="R1493" s="33">
        <f t="shared" si="656"/>
        <v>12.759613404350443</v>
      </c>
      <c r="S1493" s="33">
        <f t="shared" si="664"/>
        <v>-0.97735118793713993</v>
      </c>
      <c r="T1493" s="33">
        <f t="shared" si="657"/>
        <v>2.9283565075207103</v>
      </c>
      <c r="U1493" s="33">
        <f t="shared" si="665"/>
        <v>-0.21162385365988748</v>
      </c>
      <c r="V1493" s="72">
        <f t="shared" si="658"/>
        <v>3.3548287996588759</v>
      </c>
      <c r="W1493" s="33">
        <f t="shared" si="659"/>
        <v>192.21753120939357</v>
      </c>
      <c r="X1493" s="80">
        <v>0.97291666666666676</v>
      </c>
      <c r="Z1493" s="16">
        <v>175</v>
      </c>
      <c r="AA1493" s="16">
        <v>39</v>
      </c>
      <c r="AB1493" s="16">
        <v>48.92</v>
      </c>
      <c r="AC1493" s="14">
        <f t="shared" si="677"/>
        <v>175.66358888888888</v>
      </c>
      <c r="AD1493" s="16">
        <v>48</v>
      </c>
      <c r="AE1493" s="16">
        <v>55</v>
      </c>
      <c r="AF1493" s="16">
        <v>1.28</v>
      </c>
      <c r="AG1493" s="14">
        <f t="shared" si="678"/>
        <v>48.917022222222222</v>
      </c>
      <c r="AH1493" s="16">
        <v>5</v>
      </c>
      <c r="AI1493" s="16">
        <v>46</v>
      </c>
      <c r="AJ1493" s="16">
        <v>59.71</v>
      </c>
      <c r="AK1493" s="14">
        <f t="shared" si="679"/>
        <v>5.7832527777777774</v>
      </c>
      <c r="AL1493" s="16">
        <v>193</v>
      </c>
      <c r="AM1493" s="16">
        <v>49</v>
      </c>
      <c r="AN1493" s="16">
        <v>27.07</v>
      </c>
      <c r="AO1493" s="16">
        <f t="shared" si="680"/>
        <v>193.82418611111112</v>
      </c>
      <c r="AP1493" s="16">
        <v>38</v>
      </c>
      <c r="AQ1493" s="16">
        <v>39</v>
      </c>
      <c r="AR1493" s="16">
        <v>13.35</v>
      </c>
      <c r="AS1493" s="14">
        <f t="shared" si="681"/>
        <v>38.653708333333334</v>
      </c>
      <c r="AT1493" s="16">
        <v>15</v>
      </c>
      <c r="AU1493" s="16">
        <v>17</v>
      </c>
      <c r="AV1493" s="16">
        <v>43.51</v>
      </c>
      <c r="AW1493" s="14">
        <f t="shared" si="682"/>
        <v>15.295419444444445</v>
      </c>
      <c r="AX1493" s="14">
        <f t="shared" si="674"/>
        <v>18.160597222222236</v>
      </c>
      <c r="AY1493" s="14">
        <f t="shared" si="675"/>
        <v>-10.263313888888888</v>
      </c>
      <c r="AZ1493" s="14">
        <f t="shared" si="676"/>
        <v>142.6825</v>
      </c>
    </row>
    <row r="1494" spans="1:52">
      <c r="A1494" s="11">
        <v>0.97361111111111098</v>
      </c>
      <c r="B1494" s="12">
        <f t="shared" si="670"/>
        <v>23.350000000000009</v>
      </c>
      <c r="C1494" s="12">
        <f t="shared" si="671"/>
        <v>30.070626397297964</v>
      </c>
      <c r="D1494" s="12">
        <f t="shared" si="672"/>
        <v>29.688449741742399</v>
      </c>
      <c r="E1494" s="12">
        <f t="shared" si="673"/>
        <v>29.844449741742398</v>
      </c>
      <c r="F1494" s="12">
        <f t="shared" si="666"/>
        <v>7.8132586715906429</v>
      </c>
      <c r="G1494" s="12">
        <f t="shared" si="660"/>
        <v>0.36563189869030444</v>
      </c>
      <c r="H1494" s="26">
        <f t="shared" si="667"/>
        <v>20.949164650309338</v>
      </c>
      <c r="I1494" s="33">
        <f t="shared" si="661"/>
        <v>15.673681952853521</v>
      </c>
      <c r="J1494" s="50">
        <f t="shared" si="662"/>
        <v>15.829681952853521</v>
      </c>
      <c r="K1494" s="33">
        <f t="shared" si="652"/>
        <v>4.1442010443122959</v>
      </c>
      <c r="L1494" s="33">
        <f t="shared" si="668"/>
        <v>-0.99857603482068324</v>
      </c>
      <c r="M1494" s="33">
        <f t="shared" si="653"/>
        <v>3.0882203151767058</v>
      </c>
      <c r="N1494" s="33">
        <f t="shared" si="669"/>
        <v>5.3347002556860999E-2</v>
      </c>
      <c r="O1494" s="33">
        <f t="shared" si="654"/>
        <v>3.0882203151767058</v>
      </c>
      <c r="P1494" s="33">
        <f t="shared" si="655"/>
        <v>176.94199026618614</v>
      </c>
      <c r="Q1494" s="33">
        <f t="shared" si="663"/>
        <v>0.22356378519684883</v>
      </c>
      <c r="R1494" s="33">
        <f t="shared" si="656"/>
        <v>12.809261343748748</v>
      </c>
      <c r="S1494" s="33">
        <f t="shared" si="664"/>
        <v>-0.97721314330147047</v>
      </c>
      <c r="T1494" s="33">
        <f t="shared" si="657"/>
        <v>2.9277051757794754</v>
      </c>
      <c r="U1494" s="33">
        <f t="shared" si="665"/>
        <v>-0.212260388577002</v>
      </c>
      <c r="V1494" s="72">
        <f t="shared" si="658"/>
        <v>3.3554801314001108</v>
      </c>
      <c r="W1494" s="33">
        <f t="shared" si="659"/>
        <v>192.25484976922925</v>
      </c>
      <c r="X1494" s="80">
        <v>0.97361111111111109</v>
      </c>
      <c r="Z1494" s="16">
        <v>175</v>
      </c>
      <c r="AA1494" s="16">
        <v>39</v>
      </c>
      <c r="AB1494" s="16">
        <v>49.08</v>
      </c>
      <c r="AC1494" s="14">
        <f t="shared" si="677"/>
        <v>175.66363333333334</v>
      </c>
      <c r="AD1494" s="16">
        <v>48</v>
      </c>
      <c r="AE1494" s="16">
        <v>54</v>
      </c>
      <c r="AF1494" s="16">
        <v>16.36</v>
      </c>
      <c r="AG1494" s="14">
        <f t="shared" si="678"/>
        <v>48.904544444444447</v>
      </c>
      <c r="AH1494" s="16">
        <v>5</v>
      </c>
      <c r="AI1494" s="16">
        <v>47</v>
      </c>
      <c r="AJ1494" s="16">
        <v>59.87</v>
      </c>
      <c r="AK1494" s="14">
        <f t="shared" si="679"/>
        <v>5.7999638888888887</v>
      </c>
      <c r="AL1494" s="16">
        <v>193</v>
      </c>
      <c r="AM1494" s="16">
        <v>53</v>
      </c>
      <c r="AN1494" s="16">
        <v>4.87</v>
      </c>
      <c r="AO1494" s="16">
        <f t="shared" si="680"/>
        <v>193.88468611111111</v>
      </c>
      <c r="AP1494" s="16">
        <v>38</v>
      </c>
      <c r="AQ1494" s="16">
        <v>41</v>
      </c>
      <c r="AR1494" s="16">
        <v>35.590000000000003</v>
      </c>
      <c r="AS1494" s="14">
        <f t="shared" si="681"/>
        <v>38.693219444444445</v>
      </c>
      <c r="AT1494" s="16">
        <v>15</v>
      </c>
      <c r="AU1494" s="16">
        <v>18</v>
      </c>
      <c r="AV1494" s="16">
        <v>43.67</v>
      </c>
      <c r="AW1494" s="14">
        <f t="shared" si="682"/>
        <v>15.312130555555555</v>
      </c>
      <c r="AX1494" s="14">
        <f t="shared" si="674"/>
        <v>18.221052777777771</v>
      </c>
      <c r="AY1494" s="14">
        <f t="shared" si="675"/>
        <v>-10.211325000000002</v>
      </c>
      <c r="AZ1494" s="14">
        <f t="shared" si="676"/>
        <v>142.68249999999998</v>
      </c>
    </row>
    <row r="1495" spans="1:52">
      <c r="A1495" s="11">
        <v>0.97430555555555598</v>
      </c>
      <c r="B1495" s="12">
        <f t="shared" si="670"/>
        <v>23.366666666666664</v>
      </c>
      <c r="C1495" s="12">
        <f t="shared" si="671"/>
        <v>30.087338630631287</v>
      </c>
      <c r="D1495" s="12">
        <f t="shared" si="672"/>
        <v>29.705161975075747</v>
      </c>
      <c r="E1495" s="12">
        <f t="shared" si="673"/>
        <v>29.861161975075746</v>
      </c>
      <c r="F1495" s="12">
        <f t="shared" si="666"/>
        <v>7.8176339240460706</v>
      </c>
      <c r="G1495" s="12">
        <f t="shared" si="660"/>
        <v>0.36541382473050149</v>
      </c>
      <c r="H1495" s="26">
        <f t="shared" si="667"/>
        <v>20.936669932790924</v>
      </c>
      <c r="I1495" s="33">
        <f t="shared" si="661"/>
        <v>15.690394186186843</v>
      </c>
      <c r="J1495" s="50">
        <f t="shared" si="662"/>
        <v>15.846394186186844</v>
      </c>
      <c r="K1495" s="33">
        <f t="shared" si="652"/>
        <v>4.1485762967677164</v>
      </c>
      <c r="L1495" s="33">
        <f t="shared" si="668"/>
        <v>-0.99857595534652843</v>
      </c>
      <c r="M1495" s="33">
        <f t="shared" si="653"/>
        <v>3.0882188254388963</v>
      </c>
      <c r="N1495" s="33">
        <f t="shared" si="669"/>
        <v>5.3348490173275795E-2</v>
      </c>
      <c r="O1495" s="33">
        <f t="shared" si="654"/>
        <v>3.0882188254388963</v>
      </c>
      <c r="P1495" s="33">
        <f t="shared" si="655"/>
        <v>176.94190491049707</v>
      </c>
      <c r="Q1495" s="33">
        <f t="shared" si="663"/>
        <v>0.22443290045160272</v>
      </c>
      <c r="R1495" s="33">
        <f t="shared" si="656"/>
        <v>12.859057979756585</v>
      </c>
      <c r="S1495" s="33">
        <f t="shared" si="664"/>
        <v>-0.97707543312238332</v>
      </c>
      <c r="T1495" s="33">
        <f t="shared" si="657"/>
        <v>2.9270573623090499</v>
      </c>
      <c r="U1495" s="33">
        <f t="shared" si="665"/>
        <v>-0.21289339583159225</v>
      </c>
      <c r="V1495" s="72">
        <f t="shared" si="658"/>
        <v>3.3561279448705363</v>
      </c>
      <c r="W1495" s="33">
        <f t="shared" si="659"/>
        <v>192.29196674699637</v>
      </c>
      <c r="X1495" s="80">
        <v>0.97430555555555554</v>
      </c>
      <c r="Z1495" s="16">
        <v>175</v>
      </c>
      <c r="AA1495" s="16">
        <v>39</v>
      </c>
      <c r="AB1495" s="16">
        <v>49.55</v>
      </c>
      <c r="AC1495" s="14">
        <f t="shared" si="677"/>
        <v>175.66376388888889</v>
      </c>
      <c r="AD1495" s="16">
        <v>48</v>
      </c>
      <c r="AE1495" s="16">
        <v>53</v>
      </c>
      <c r="AF1495" s="16">
        <v>31.45</v>
      </c>
      <c r="AG1495" s="14">
        <f t="shared" si="678"/>
        <v>48.892069444444445</v>
      </c>
      <c r="AH1495" s="16">
        <v>5</v>
      </c>
      <c r="AI1495" s="16">
        <v>49</v>
      </c>
      <c r="AJ1495" s="16">
        <v>0.03</v>
      </c>
      <c r="AK1495" s="14">
        <f t="shared" si="679"/>
        <v>5.816675</v>
      </c>
      <c r="AL1495" s="16">
        <v>193</v>
      </c>
      <c r="AM1495" s="16">
        <v>56</v>
      </c>
      <c r="AN1495" s="16">
        <v>42.13</v>
      </c>
      <c r="AO1495" s="16">
        <f t="shared" si="680"/>
        <v>193.94503611111111</v>
      </c>
      <c r="AP1495" s="16">
        <v>38</v>
      </c>
      <c r="AQ1495" s="16">
        <v>43</v>
      </c>
      <c r="AR1495" s="16">
        <v>58.44</v>
      </c>
      <c r="AS1495" s="14">
        <f t="shared" si="681"/>
        <v>38.732900000000001</v>
      </c>
      <c r="AT1495" s="16">
        <v>15</v>
      </c>
      <c r="AU1495" s="16">
        <v>19</v>
      </c>
      <c r="AV1495" s="16">
        <v>43.84</v>
      </c>
      <c r="AW1495" s="14">
        <f t="shared" si="682"/>
        <v>15.328844444444444</v>
      </c>
      <c r="AX1495" s="14">
        <f t="shared" si="674"/>
        <v>18.281272222222213</v>
      </c>
      <c r="AY1495" s="14">
        <f t="shared" si="675"/>
        <v>-10.159169444444444</v>
      </c>
      <c r="AZ1495" s="14">
        <f t="shared" si="676"/>
        <v>142.68254166666665</v>
      </c>
    </row>
    <row r="1496" spans="1:52">
      <c r="A1496" s="11">
        <v>0.97499999999999998</v>
      </c>
      <c r="B1496" s="12">
        <f t="shared" si="670"/>
        <v>23.383333333333344</v>
      </c>
      <c r="C1496" s="12">
        <f t="shared" si="671"/>
        <v>30.104050863964634</v>
      </c>
      <c r="D1496" s="12">
        <f t="shared" si="672"/>
        <v>29.721874208409066</v>
      </c>
      <c r="E1496" s="12">
        <f t="shared" si="673"/>
        <v>29.877874208409064</v>
      </c>
      <c r="F1496" s="12">
        <f t="shared" si="666"/>
        <v>7.8220091765014885</v>
      </c>
      <c r="G1496" s="12">
        <f t="shared" si="660"/>
        <v>0.36519573426988605</v>
      </c>
      <c r="H1496" s="26">
        <f t="shared" si="667"/>
        <v>20.924174269845594</v>
      </c>
      <c r="I1496" s="33">
        <f t="shared" si="661"/>
        <v>15.707106419520191</v>
      </c>
      <c r="J1496" s="50">
        <f t="shared" si="662"/>
        <v>15.863106419520191</v>
      </c>
      <c r="K1496" s="33">
        <f t="shared" si="652"/>
        <v>4.1529515492231432</v>
      </c>
      <c r="L1496" s="33">
        <f t="shared" si="668"/>
        <v>-0.9985759303079097</v>
      </c>
      <c r="M1496" s="33">
        <f t="shared" si="653"/>
        <v>3.088218356100239</v>
      </c>
      <c r="N1496" s="33">
        <f t="shared" si="669"/>
        <v>5.3348958843569258E-2</v>
      </c>
      <c r="O1496" s="33">
        <f t="shared" si="654"/>
        <v>3.088218356100239</v>
      </c>
      <c r="P1496" s="33">
        <f t="shared" si="655"/>
        <v>176.94187801937284</v>
      </c>
      <c r="Q1496" s="33">
        <f t="shared" si="663"/>
        <v>0.22530459650827386</v>
      </c>
      <c r="R1496" s="33">
        <f t="shared" si="656"/>
        <v>12.909002484822038</v>
      </c>
      <c r="S1496" s="33">
        <f t="shared" si="664"/>
        <v>-0.97693806661764671</v>
      </c>
      <c r="T1496" s="33">
        <f t="shared" si="657"/>
        <v>2.9264130787180349</v>
      </c>
      <c r="U1496" s="33">
        <f t="shared" si="665"/>
        <v>-0.21352286527061776</v>
      </c>
      <c r="V1496" s="72">
        <f t="shared" si="658"/>
        <v>3.3567722284615513</v>
      </c>
      <c r="W1496" s="33">
        <f t="shared" si="659"/>
        <v>192.32888147757106</v>
      </c>
      <c r="X1496" s="80">
        <v>0.97499999999999998</v>
      </c>
      <c r="Z1496" s="16">
        <v>175</v>
      </c>
      <c r="AA1496" s="16">
        <v>39</v>
      </c>
      <c r="AB1496" s="16">
        <v>50.32</v>
      </c>
      <c r="AC1496" s="14">
        <f t="shared" si="677"/>
        <v>175.66397777777777</v>
      </c>
      <c r="AD1496" s="16">
        <v>48</v>
      </c>
      <c r="AE1496" s="16">
        <v>52</v>
      </c>
      <c r="AF1496" s="16">
        <v>46.54</v>
      </c>
      <c r="AG1496" s="14">
        <f t="shared" si="678"/>
        <v>48.879594444444443</v>
      </c>
      <c r="AH1496" s="16">
        <v>5</v>
      </c>
      <c r="AI1496" s="16">
        <v>50</v>
      </c>
      <c r="AJ1496" s="16">
        <v>0.2</v>
      </c>
      <c r="AK1496" s="14">
        <f t="shared" si="679"/>
        <v>5.833388888888889</v>
      </c>
      <c r="AL1496" s="16">
        <v>194</v>
      </c>
      <c r="AM1496" s="16">
        <v>0</v>
      </c>
      <c r="AN1496" s="16">
        <v>18.86</v>
      </c>
      <c r="AO1496" s="16">
        <f t="shared" si="680"/>
        <v>194.0052388888889</v>
      </c>
      <c r="AP1496" s="16">
        <v>38</v>
      </c>
      <c r="AQ1496" s="16">
        <v>46</v>
      </c>
      <c r="AR1496" s="16">
        <v>21.89</v>
      </c>
      <c r="AS1496" s="14">
        <f t="shared" si="681"/>
        <v>38.772747222222222</v>
      </c>
      <c r="AT1496" s="16">
        <v>15</v>
      </c>
      <c r="AU1496" s="16">
        <v>20</v>
      </c>
      <c r="AV1496" s="16">
        <v>44</v>
      </c>
      <c r="AW1496" s="14">
        <f t="shared" si="682"/>
        <v>15.345555555555556</v>
      </c>
      <c r="AX1496" s="14">
        <f t="shared" si="674"/>
        <v>18.341261111111123</v>
      </c>
      <c r="AY1496" s="14">
        <f t="shared" si="675"/>
        <v>-10.106847222222221</v>
      </c>
      <c r="AZ1496" s="14">
        <f t="shared" si="676"/>
        <v>142.6825</v>
      </c>
    </row>
    <row r="1497" spans="1:52">
      <c r="A1497" s="11">
        <v>0.97569444444444497</v>
      </c>
      <c r="B1497" s="12">
        <f t="shared" si="670"/>
        <v>23.4</v>
      </c>
      <c r="C1497" s="12">
        <f t="shared" si="671"/>
        <v>30.120763097297953</v>
      </c>
      <c r="D1497" s="12">
        <f t="shared" si="672"/>
        <v>29.738586441742413</v>
      </c>
      <c r="E1497" s="12">
        <f t="shared" si="673"/>
        <v>29.894586441742412</v>
      </c>
      <c r="F1497" s="12">
        <f t="shared" si="666"/>
        <v>7.8263844289569153</v>
      </c>
      <c r="G1497" s="12">
        <f t="shared" si="660"/>
        <v>0.36497763147655476</v>
      </c>
      <c r="H1497" s="26">
        <f t="shared" si="667"/>
        <v>20.911677900287696</v>
      </c>
      <c r="I1497" s="33">
        <f t="shared" si="661"/>
        <v>15.72381865285351</v>
      </c>
      <c r="J1497" s="50">
        <f t="shared" si="662"/>
        <v>15.87981865285351</v>
      </c>
      <c r="K1497" s="33">
        <f t="shared" si="652"/>
        <v>4.1573268016785629</v>
      </c>
      <c r="L1497" s="33">
        <f t="shared" si="668"/>
        <v>-0.99857595969314195</v>
      </c>
      <c r="M1497" s="33">
        <f t="shared" si="653"/>
        <v>3.0882189069148112</v>
      </c>
      <c r="N1497" s="33">
        <f t="shared" si="669"/>
        <v>5.3348408813389779E-2</v>
      </c>
      <c r="O1497" s="33">
        <f t="shared" si="654"/>
        <v>3.0882189069148112</v>
      </c>
      <c r="P1497" s="33">
        <f t="shared" si="655"/>
        <v>176.94190957872314</v>
      </c>
      <c r="Q1497" s="33">
        <f t="shared" si="663"/>
        <v>0.22617885888192391</v>
      </c>
      <c r="R1497" s="33">
        <f t="shared" si="656"/>
        <v>12.959094029019273</v>
      </c>
      <c r="S1497" s="33">
        <f t="shared" si="664"/>
        <v>-0.97680105298878406</v>
      </c>
      <c r="T1497" s="33">
        <f t="shared" si="657"/>
        <v>2.9257723365808483</v>
      </c>
      <c r="U1497" s="33">
        <f t="shared" si="665"/>
        <v>-0.21414878678153371</v>
      </c>
      <c r="V1497" s="72">
        <f t="shared" si="658"/>
        <v>3.3574129705987379</v>
      </c>
      <c r="W1497" s="33">
        <f t="shared" si="659"/>
        <v>192.36559329778802</v>
      </c>
      <c r="X1497" s="80">
        <v>0.97569444444444453</v>
      </c>
      <c r="Z1497" s="16">
        <v>175</v>
      </c>
      <c r="AA1497" s="16">
        <v>39</v>
      </c>
      <c r="AB1497" s="16">
        <v>51.38</v>
      </c>
      <c r="AC1497" s="14">
        <f t="shared" si="677"/>
        <v>175.66427222222222</v>
      </c>
      <c r="AD1497" s="16">
        <v>48</v>
      </c>
      <c r="AE1497" s="16">
        <v>52</v>
      </c>
      <c r="AF1497" s="16">
        <v>1.63</v>
      </c>
      <c r="AG1497" s="14">
        <f t="shared" si="678"/>
        <v>48.867119444444441</v>
      </c>
      <c r="AH1497" s="16">
        <v>5</v>
      </c>
      <c r="AI1497" s="16">
        <v>51</v>
      </c>
      <c r="AJ1497" s="16">
        <v>0.36</v>
      </c>
      <c r="AK1497" s="14">
        <f t="shared" si="679"/>
        <v>5.8501000000000003</v>
      </c>
      <c r="AL1497" s="16">
        <v>194</v>
      </c>
      <c r="AM1497" s="16">
        <v>3</v>
      </c>
      <c r="AN1497" s="16">
        <v>55.05</v>
      </c>
      <c r="AO1497" s="16">
        <f t="shared" si="680"/>
        <v>194.06529166666667</v>
      </c>
      <c r="AP1497" s="16">
        <v>38</v>
      </c>
      <c r="AQ1497" s="16">
        <v>48</v>
      </c>
      <c r="AR1497" s="16">
        <v>45.95</v>
      </c>
      <c r="AS1497" s="14">
        <f t="shared" si="681"/>
        <v>38.812763888888888</v>
      </c>
      <c r="AT1497" s="16">
        <v>15</v>
      </c>
      <c r="AU1497" s="16">
        <v>21</v>
      </c>
      <c r="AV1497" s="16">
        <v>44.16</v>
      </c>
      <c r="AW1497" s="14">
        <f t="shared" si="682"/>
        <v>15.362266666666667</v>
      </c>
      <c r="AX1497" s="14">
        <f t="shared" si="674"/>
        <v>18.401019444444444</v>
      </c>
      <c r="AY1497" s="14">
        <f t="shared" si="675"/>
        <v>-10.054355555555553</v>
      </c>
      <c r="AZ1497" s="14">
        <f t="shared" si="676"/>
        <v>142.68249999999998</v>
      </c>
    </row>
    <row r="1498" spans="1:52">
      <c r="A1498" s="11">
        <v>0.97638888888888897</v>
      </c>
      <c r="B1498" s="12">
        <f t="shared" si="670"/>
        <v>23.416666666666679</v>
      </c>
      <c r="C1498" s="12">
        <f t="shared" si="671"/>
        <v>30.1374753306313</v>
      </c>
      <c r="D1498" s="12">
        <f t="shared" si="672"/>
        <v>29.755298675075739</v>
      </c>
      <c r="E1498" s="12">
        <f t="shared" si="673"/>
        <v>29.911298675075738</v>
      </c>
      <c r="F1498" s="12">
        <f t="shared" si="666"/>
        <v>7.8307596814123368</v>
      </c>
      <c r="G1498" s="12">
        <f t="shared" si="660"/>
        <v>0.36475952051779592</v>
      </c>
      <c r="H1498" s="26">
        <f t="shared" si="667"/>
        <v>20.899181062885265</v>
      </c>
      <c r="I1498" s="33">
        <f t="shared" si="661"/>
        <v>15.740530886186857</v>
      </c>
      <c r="J1498" s="50">
        <f t="shared" si="662"/>
        <v>15.896530886186858</v>
      </c>
      <c r="K1498" s="33">
        <f t="shared" ref="K1498:K1532" si="683">(J1498*15*PI())/180</f>
        <v>4.1617020541339889</v>
      </c>
      <c r="L1498" s="33">
        <f t="shared" si="668"/>
        <v>-0.99857604348640128</v>
      </c>
      <c r="M1498" s="33">
        <f t="shared" ref="M1498:M1529" si="684">ACOS(L1498)</f>
        <v>3.0882204776175346</v>
      </c>
      <c r="N1498" s="33">
        <f t="shared" si="669"/>
        <v>5.3346840347343751E-2</v>
      </c>
      <c r="O1498" s="33">
        <f t="shared" ref="O1498:O1532" si="685">IF(M1498&gt;=0,M1498,2*PI()-M1498)</f>
        <v>3.0882204776175346</v>
      </c>
      <c r="P1498" s="33">
        <f t="shared" ref="P1498:P1529" si="686">(O1498*180)/PI()</f>
        <v>176.94199957336005</v>
      </c>
      <c r="Q1498" s="33">
        <f t="shared" si="663"/>
        <v>0.22705567304635732</v>
      </c>
      <c r="R1498" s="33">
        <f t="shared" ref="R1498:R1529" si="687">(Q1498*180)/PI()</f>
        <v>13.009331780058599</v>
      </c>
      <c r="S1498" s="33">
        <f t="shared" si="664"/>
        <v>-0.97666440142058442</v>
      </c>
      <c r="T1498" s="33">
        <f t="shared" ref="T1498:T1529" si="688">ACOS(S1498)</f>
        <v>2.9251351474377714</v>
      </c>
      <c r="U1498" s="33">
        <f t="shared" si="665"/>
        <v>-0.21477115029205274</v>
      </c>
      <c r="V1498" s="72">
        <f t="shared" ref="V1498:V1529" si="689">IF(U1498&gt;=0,T1498,2*PI()-T1498)</f>
        <v>3.3580501597418149</v>
      </c>
      <c r="W1498" s="33">
        <f t="shared" ref="W1498:W1529" si="690">(V1498*180)/PI()</f>
        <v>192.4021015464379</v>
      </c>
      <c r="X1498" s="80">
        <v>0.97638888888888886</v>
      </c>
      <c r="Z1498" s="16">
        <v>175</v>
      </c>
      <c r="AA1498" s="16">
        <v>39</v>
      </c>
      <c r="AB1498" s="16">
        <v>52.74</v>
      </c>
      <c r="AC1498" s="14">
        <f t="shared" si="677"/>
        <v>175.66464999999999</v>
      </c>
      <c r="AD1498" s="16">
        <v>48</v>
      </c>
      <c r="AE1498" s="16">
        <v>51</v>
      </c>
      <c r="AF1498" s="16">
        <v>16.72</v>
      </c>
      <c r="AG1498" s="14">
        <f t="shared" si="678"/>
        <v>48.854644444444446</v>
      </c>
      <c r="AH1498" s="16">
        <v>5</v>
      </c>
      <c r="AI1498" s="16">
        <v>52</v>
      </c>
      <c r="AJ1498" s="16">
        <v>0.53</v>
      </c>
      <c r="AK1498" s="14">
        <f t="shared" si="679"/>
        <v>5.8668138888888892</v>
      </c>
      <c r="AL1498" s="16">
        <v>194</v>
      </c>
      <c r="AM1498" s="16">
        <v>7</v>
      </c>
      <c r="AN1498" s="16">
        <v>30.69</v>
      </c>
      <c r="AO1498" s="16">
        <f t="shared" si="680"/>
        <v>194.12519166666667</v>
      </c>
      <c r="AP1498" s="16">
        <v>38</v>
      </c>
      <c r="AQ1498" s="16">
        <v>51</v>
      </c>
      <c r="AR1498" s="16">
        <v>10.61</v>
      </c>
      <c r="AS1498" s="14">
        <f t="shared" si="681"/>
        <v>38.85294722222222</v>
      </c>
      <c r="AT1498" s="16">
        <v>15</v>
      </c>
      <c r="AU1498" s="16">
        <v>22</v>
      </c>
      <c r="AV1498" s="16">
        <v>44.33</v>
      </c>
      <c r="AW1498" s="14">
        <f t="shared" si="682"/>
        <v>15.378980555555556</v>
      </c>
      <c r="AX1498" s="14">
        <f t="shared" si="674"/>
        <v>18.460541666666671</v>
      </c>
      <c r="AY1498" s="14">
        <f t="shared" si="675"/>
        <v>-10.001697222222226</v>
      </c>
      <c r="AZ1498" s="14">
        <f t="shared" si="676"/>
        <v>142.68249999999998</v>
      </c>
    </row>
    <row r="1499" spans="1:52">
      <c r="A1499" s="11">
        <v>0.97708333333333297</v>
      </c>
      <c r="B1499" s="12">
        <f t="shared" si="670"/>
        <v>23.433333333333337</v>
      </c>
      <c r="C1499" s="12">
        <f t="shared" si="671"/>
        <v>30.154187563964626</v>
      </c>
      <c r="D1499" s="12">
        <f t="shared" si="672"/>
        <v>29.772010908409062</v>
      </c>
      <c r="E1499" s="12">
        <f t="shared" si="673"/>
        <v>29.92801090840906</v>
      </c>
      <c r="F1499" s="12">
        <f t="shared" si="666"/>
        <v>7.8351349338677574</v>
      </c>
      <c r="G1499" s="12">
        <f t="shared" si="660"/>
        <v>0.36454140556000864</v>
      </c>
      <c r="H1499" s="26">
        <f t="shared" si="667"/>
        <v>20.88668399635538</v>
      </c>
      <c r="I1499" s="33">
        <f t="shared" si="661"/>
        <v>15.757243119520183</v>
      </c>
      <c r="J1499" s="50">
        <f t="shared" si="662"/>
        <v>15.913243119520184</v>
      </c>
      <c r="K1499" s="33">
        <f t="shared" si="683"/>
        <v>4.1660773065894112</v>
      </c>
      <c r="L1499" s="33">
        <f t="shared" si="668"/>
        <v>-0.99857618166772799</v>
      </c>
      <c r="M1499" s="33">
        <f t="shared" si="684"/>
        <v>3.0882230679242104</v>
      </c>
      <c r="N1499" s="33">
        <f t="shared" si="669"/>
        <v>5.3344253728971468E-2</v>
      </c>
      <c r="O1499" s="33">
        <f t="shared" si="685"/>
        <v>3.0882230679242104</v>
      </c>
      <c r="P1499" s="33">
        <f t="shared" si="686"/>
        <v>176.9421479870002</v>
      </c>
      <c r="Q1499" s="33">
        <f t="shared" si="663"/>
        <v>0.22793502443427552</v>
      </c>
      <c r="R1499" s="33">
        <f t="shared" si="687"/>
        <v>13.059714903295284</v>
      </c>
      <c r="S1499" s="33">
        <f t="shared" si="664"/>
        <v>-0.97652812108061848</v>
      </c>
      <c r="T1499" s="33">
        <f t="shared" si="688"/>
        <v>2.9245015227950319</v>
      </c>
      <c r="U1499" s="33">
        <f t="shared" si="665"/>
        <v>-0.21538994576989187</v>
      </c>
      <c r="V1499" s="72">
        <f t="shared" si="689"/>
        <v>3.3586837843845543</v>
      </c>
      <c r="W1499" s="33">
        <f t="shared" si="690"/>
        <v>192.43840556426235</v>
      </c>
      <c r="X1499" s="80">
        <v>0.9770833333333333</v>
      </c>
      <c r="Z1499" s="16">
        <v>175</v>
      </c>
      <c r="AA1499" s="16">
        <v>39</v>
      </c>
      <c r="AB1499" s="16">
        <v>54.4</v>
      </c>
      <c r="AC1499" s="14">
        <f t="shared" si="677"/>
        <v>175.66511111111112</v>
      </c>
      <c r="AD1499" s="16">
        <v>48</v>
      </c>
      <c r="AE1499" s="16">
        <v>50</v>
      </c>
      <c r="AF1499" s="16">
        <v>31.82</v>
      </c>
      <c r="AG1499" s="14">
        <f t="shared" si="678"/>
        <v>48.842172222222224</v>
      </c>
      <c r="AH1499" s="16">
        <v>5</v>
      </c>
      <c r="AI1499" s="16">
        <v>53</v>
      </c>
      <c r="AJ1499" s="16">
        <v>0.69</v>
      </c>
      <c r="AK1499" s="14">
        <f t="shared" si="679"/>
        <v>5.8835249999999997</v>
      </c>
      <c r="AL1499" s="16">
        <v>194</v>
      </c>
      <c r="AM1499" s="16">
        <v>11</v>
      </c>
      <c r="AN1499" s="16">
        <v>5.79</v>
      </c>
      <c r="AO1499" s="16">
        <f t="shared" si="680"/>
        <v>194.18494166666667</v>
      </c>
      <c r="AP1499" s="16">
        <v>38</v>
      </c>
      <c r="AQ1499" s="16">
        <v>53</v>
      </c>
      <c r="AR1499" s="16">
        <v>35.869999999999997</v>
      </c>
      <c r="AS1499" s="14">
        <f t="shared" si="681"/>
        <v>38.893297222222223</v>
      </c>
      <c r="AT1499" s="16">
        <v>15</v>
      </c>
      <c r="AU1499" s="16">
        <v>23</v>
      </c>
      <c r="AV1499" s="16">
        <v>44.49</v>
      </c>
      <c r="AW1499" s="14">
        <f t="shared" si="682"/>
        <v>15.395691666666666</v>
      </c>
      <c r="AX1499" s="14">
        <f t="shared" si="674"/>
        <v>18.519830555555558</v>
      </c>
      <c r="AY1499" s="14">
        <f t="shared" si="675"/>
        <v>-9.948875000000001</v>
      </c>
      <c r="AZ1499" s="14">
        <f t="shared" si="676"/>
        <v>142.68249999999998</v>
      </c>
    </row>
    <row r="1500" spans="1:52">
      <c r="A1500" s="11">
        <v>0.97777777777777797</v>
      </c>
      <c r="B1500" s="12">
        <f t="shared" si="670"/>
        <v>23.449999999999992</v>
      </c>
      <c r="C1500" s="12">
        <f t="shared" si="671"/>
        <v>30.170899797297949</v>
      </c>
      <c r="D1500" s="12">
        <f t="shared" si="672"/>
        <v>29.788723141742405</v>
      </c>
      <c r="E1500" s="12">
        <f t="shared" si="673"/>
        <v>29.944723141742404</v>
      </c>
      <c r="F1500" s="12">
        <f t="shared" si="666"/>
        <v>7.8395101863231833</v>
      </c>
      <c r="G1500" s="12">
        <f t="shared" ref="G1500:G1563" si="691">ASIN(SIN($B$24)*SIN($A$67)+COS(F1500)*COS($B$24)*COS($A$67))</f>
        <v>0.36432329076862668</v>
      </c>
      <c r="H1500" s="26">
        <f t="shared" si="667"/>
        <v>20.874186939359817</v>
      </c>
      <c r="I1500" s="33">
        <f t="shared" ref="I1500:I1532" si="692">IF(C1500-$B$31&gt;=0,C1500-$B$31, 24-$B$31+C1500)</f>
        <v>15.773955352853505</v>
      </c>
      <c r="J1500" s="50">
        <f t="shared" ref="J1500:J1532" si="693">I1500+$B$57</f>
        <v>15.929955352853506</v>
      </c>
      <c r="K1500" s="33">
        <f t="shared" si="683"/>
        <v>4.1704525590448318</v>
      </c>
      <c r="L1500" s="33">
        <f t="shared" si="668"/>
        <v>-0.99857637421303169</v>
      </c>
      <c r="M1500" s="33">
        <f t="shared" si="684"/>
        <v>3.0882266775315363</v>
      </c>
      <c r="N1500" s="33">
        <f t="shared" si="669"/>
        <v>5.3340649260722836E-2</v>
      </c>
      <c r="O1500" s="33">
        <f t="shared" si="685"/>
        <v>3.0882266775315363</v>
      </c>
      <c r="P1500" s="33">
        <f t="shared" si="686"/>
        <v>176.9423548022657</v>
      </c>
      <c r="Q1500" s="33">
        <f t="shared" ref="Q1500:Q1532" si="694">ASIN(SIN($A$42)*SIN($A$67)+COS(K1500)*COS($A$42)*COS($A$67))</f>
        <v>0.22881689843744715</v>
      </c>
      <c r="R1500" s="33">
        <f t="shared" si="687"/>
        <v>13.110242561739323</v>
      </c>
      <c r="S1500" s="33">
        <f t="shared" ref="S1500:S1532" si="695">(SIN($A$67)*SIN(Q1500)-SIN($A$42))/(COS($A$67)*COS(Q1500))</f>
        <v>-0.97639222111875124</v>
      </c>
      <c r="T1500" s="33">
        <f t="shared" si="688"/>
        <v>2.9238714741248506</v>
      </c>
      <c r="U1500" s="33">
        <f t="shared" ref="U1500:U1532" si="696">(COS($A$42)*SIN(K1500))/COS(Q1500)</f>
        <v>-0.21600516322252961</v>
      </c>
      <c r="V1500" s="72">
        <f t="shared" si="689"/>
        <v>3.3593138330547356</v>
      </c>
      <c r="W1500" s="33">
        <f t="shared" si="690"/>
        <v>192.47450469395159</v>
      </c>
      <c r="X1500" s="80">
        <v>0.97777777777777775</v>
      </c>
      <c r="Z1500" s="16">
        <v>175</v>
      </c>
      <c r="AA1500" s="16">
        <v>39</v>
      </c>
      <c r="AB1500" s="16">
        <v>56.35</v>
      </c>
      <c r="AC1500" s="14">
        <f t="shared" si="677"/>
        <v>175.66565277777778</v>
      </c>
      <c r="AD1500" s="16">
        <v>48</v>
      </c>
      <c r="AE1500" s="16">
        <v>49</v>
      </c>
      <c r="AF1500" s="16">
        <v>46.93</v>
      </c>
      <c r="AG1500" s="14">
        <f t="shared" si="678"/>
        <v>48.829702777777776</v>
      </c>
      <c r="AH1500" s="16">
        <v>5</v>
      </c>
      <c r="AI1500" s="16">
        <v>54</v>
      </c>
      <c r="AJ1500" s="16">
        <v>0.86</v>
      </c>
      <c r="AK1500" s="14">
        <f t="shared" si="679"/>
        <v>5.9002388888888886</v>
      </c>
      <c r="AL1500" s="16">
        <v>194</v>
      </c>
      <c r="AM1500" s="16">
        <v>14</v>
      </c>
      <c r="AN1500" s="16">
        <v>40.340000000000003</v>
      </c>
      <c r="AO1500" s="16">
        <f t="shared" si="680"/>
        <v>194.24453888888888</v>
      </c>
      <c r="AP1500" s="16">
        <v>38</v>
      </c>
      <c r="AQ1500" s="16">
        <v>56</v>
      </c>
      <c r="AR1500" s="16">
        <v>1.74</v>
      </c>
      <c r="AS1500" s="14">
        <f t="shared" si="681"/>
        <v>38.933816666666665</v>
      </c>
      <c r="AT1500" s="16">
        <v>15</v>
      </c>
      <c r="AU1500" s="16">
        <v>24</v>
      </c>
      <c r="AV1500" s="16">
        <v>44.66</v>
      </c>
      <c r="AW1500" s="14">
        <f t="shared" si="682"/>
        <v>15.412405555555555</v>
      </c>
      <c r="AX1500" s="14">
        <f t="shared" si="674"/>
        <v>18.578886111111103</v>
      </c>
      <c r="AY1500" s="14">
        <f t="shared" si="675"/>
        <v>-9.8958861111111105</v>
      </c>
      <c r="AZ1500" s="14">
        <f t="shared" si="676"/>
        <v>142.68249999999998</v>
      </c>
    </row>
    <row r="1501" spans="1:52">
      <c r="A1501" s="11">
        <v>0.97847222222222197</v>
      </c>
      <c r="B1501" s="12">
        <f t="shared" si="670"/>
        <v>23.466666666666672</v>
      </c>
      <c r="C1501" s="12">
        <f t="shared" si="671"/>
        <v>30.187612030631293</v>
      </c>
      <c r="D1501" s="12">
        <f t="shared" si="672"/>
        <v>29.805435375075728</v>
      </c>
      <c r="E1501" s="12">
        <f t="shared" si="673"/>
        <v>29.961435375075727</v>
      </c>
      <c r="F1501" s="12">
        <f t="shared" ref="F1501:F1532" si="697">(E1501*15*PI())/180</f>
        <v>7.8438854387786048</v>
      </c>
      <c r="G1501" s="12">
        <f t="shared" si="691"/>
        <v>0.36410518030804156</v>
      </c>
      <c r="H1501" s="26">
        <f t="shared" ref="H1501:H1532" si="698">(G1501*180)/PI()</f>
        <v>20.861690130500634</v>
      </c>
      <c r="I1501" s="33">
        <f t="shared" si="692"/>
        <v>15.790667586186849</v>
      </c>
      <c r="J1501" s="50">
        <f t="shared" si="693"/>
        <v>15.94666758618685</v>
      </c>
      <c r="K1501" s="33">
        <f t="shared" si="683"/>
        <v>4.1748278115002568</v>
      </c>
      <c r="L1501" s="33">
        <f t="shared" ref="L1501:L1564" si="699">(SIN($A$67)*SIN(G1504)-SIN($B$24))/(COS($A$67)*COS(G1504))</f>
        <v>-0.99857662109409584</v>
      </c>
      <c r="M1501" s="33">
        <f t="shared" si="684"/>
        <v>3.0882313061171338</v>
      </c>
      <c r="N1501" s="33">
        <f t="shared" ref="N1501:N1530" si="700">(COS($B$24)*SIN(F1504))/COS(G1504)</f>
        <v>5.3336027263932738E-2</v>
      </c>
      <c r="O1501" s="33">
        <f t="shared" si="685"/>
        <v>3.0882313061171338</v>
      </c>
      <c r="P1501" s="33">
        <f t="shared" si="686"/>
        <v>176.94262000068554</v>
      </c>
      <c r="Q1501" s="33">
        <f t="shared" si="694"/>
        <v>0.22970128040686824</v>
      </c>
      <c r="R1501" s="33">
        <f t="shared" si="687"/>
        <v>13.160913916064619</v>
      </c>
      <c r="S1501" s="33">
        <f t="shared" si="695"/>
        <v>-0.97625671066665842</v>
      </c>
      <c r="T1501" s="33">
        <f t="shared" si="688"/>
        <v>2.9232450128655141</v>
      </c>
      <c r="U1501" s="33">
        <f t="shared" si="696"/>
        <v>-0.21661679269695719</v>
      </c>
      <c r="V1501" s="72">
        <f t="shared" si="689"/>
        <v>3.3599402943140722</v>
      </c>
      <c r="W1501" s="33">
        <f t="shared" si="690"/>
        <v>192.51039828014001</v>
      </c>
      <c r="X1501" s="80">
        <v>0.9784722222222223</v>
      </c>
      <c r="Z1501" s="16">
        <v>175</v>
      </c>
      <c r="AA1501" s="16">
        <v>39</v>
      </c>
      <c r="AB1501" s="16">
        <v>58.61</v>
      </c>
      <c r="AC1501" s="14">
        <f t="shared" si="677"/>
        <v>175.66628055555555</v>
      </c>
      <c r="AD1501" s="16">
        <v>48</v>
      </c>
      <c r="AE1501" s="16">
        <v>49</v>
      </c>
      <c r="AF1501" s="16">
        <v>2.04</v>
      </c>
      <c r="AG1501" s="14">
        <f t="shared" si="678"/>
        <v>48.817233333333334</v>
      </c>
      <c r="AH1501" s="16">
        <v>5</v>
      </c>
      <c r="AI1501" s="16">
        <v>55</v>
      </c>
      <c r="AJ1501" s="16">
        <v>1.02</v>
      </c>
      <c r="AK1501" s="14">
        <f t="shared" si="679"/>
        <v>5.9169499999999999</v>
      </c>
      <c r="AL1501" s="16">
        <v>194</v>
      </c>
      <c r="AM1501" s="16">
        <v>18</v>
      </c>
      <c r="AN1501" s="16">
        <v>14.33</v>
      </c>
      <c r="AO1501" s="16">
        <f t="shared" si="680"/>
        <v>194.30398055555557</v>
      </c>
      <c r="AP1501" s="16">
        <v>38</v>
      </c>
      <c r="AQ1501" s="16">
        <v>58</v>
      </c>
      <c r="AR1501" s="16">
        <v>28.2</v>
      </c>
      <c r="AS1501" s="14">
        <f t="shared" si="681"/>
        <v>38.974499999999999</v>
      </c>
      <c r="AT1501" s="16">
        <v>15</v>
      </c>
      <c r="AU1501" s="16">
        <v>25</v>
      </c>
      <c r="AV1501" s="16">
        <v>44.82</v>
      </c>
      <c r="AW1501" s="14">
        <f t="shared" si="682"/>
        <v>15.429116666666667</v>
      </c>
      <c r="AX1501" s="14">
        <f t="shared" si="674"/>
        <v>18.637700000000024</v>
      </c>
      <c r="AY1501" s="14">
        <f t="shared" si="675"/>
        <v>-9.8427333333333351</v>
      </c>
      <c r="AZ1501" s="14">
        <f t="shared" si="676"/>
        <v>142.6825</v>
      </c>
    </row>
    <row r="1502" spans="1:52">
      <c r="A1502" s="11">
        <v>0.97916666666666696</v>
      </c>
      <c r="B1502" s="12">
        <f t="shared" ref="B1502:B1532" si="701">(A1501-INT(A1501))*24</f>
        <v>23.483333333333327</v>
      </c>
      <c r="C1502" s="12">
        <f t="shared" ref="C1502:C1532" si="702">$D$50+B1502*1.002734</f>
        <v>30.204324263964615</v>
      </c>
      <c r="D1502" s="12">
        <f t="shared" ref="D1502:D1531" si="703">C1503-$C$14</f>
        <v>29.822147608409075</v>
      </c>
      <c r="E1502" s="12">
        <f t="shared" ref="E1502:E1532" si="704">D1502+$B$57</f>
        <v>29.978147608409074</v>
      </c>
      <c r="F1502" s="12">
        <f t="shared" si="697"/>
        <v>7.8482606912340316</v>
      </c>
      <c r="G1502" s="12">
        <f t="shared" si="691"/>
        <v>0.36388707834152301</v>
      </c>
      <c r="H1502" s="26">
        <f t="shared" si="698"/>
        <v>20.849193808315615</v>
      </c>
      <c r="I1502" s="33">
        <f t="shared" si="692"/>
        <v>15.807379819520172</v>
      </c>
      <c r="J1502" s="50">
        <f t="shared" si="693"/>
        <v>15.963379819520172</v>
      </c>
      <c r="K1502" s="33">
        <f t="shared" si="683"/>
        <v>4.1792030639556774</v>
      </c>
      <c r="L1502" s="33">
        <f t="shared" si="699"/>
        <v>-0.99857692227858197</v>
      </c>
      <c r="M1502" s="33">
        <f t="shared" si="684"/>
        <v>3.0882369533395524</v>
      </c>
      <c r="N1502" s="33">
        <f t="shared" si="700"/>
        <v>5.3330388078796226E-2</v>
      </c>
      <c r="O1502" s="33">
        <f t="shared" si="685"/>
        <v>3.0882369533395524</v>
      </c>
      <c r="P1502" s="33">
        <f t="shared" si="686"/>
        <v>176.94294356269609</v>
      </c>
      <c r="Q1502" s="33">
        <f t="shared" si="694"/>
        <v>0.23058815565291968</v>
      </c>
      <c r="R1502" s="33">
        <f t="shared" si="687"/>
        <v>13.211728124617993</v>
      </c>
      <c r="S1502" s="33">
        <f t="shared" si="695"/>
        <v>-0.97612159883734384</v>
      </c>
      <c r="T1502" s="33">
        <f t="shared" si="688"/>
        <v>2.9226221504214349</v>
      </c>
      <c r="U1502" s="33">
        <f t="shared" si="696"/>
        <v>-0.2172248242794268</v>
      </c>
      <c r="V1502" s="72">
        <f t="shared" si="689"/>
        <v>3.3605631567581513</v>
      </c>
      <c r="W1502" s="33">
        <f t="shared" si="690"/>
        <v>192.54608566940297</v>
      </c>
      <c r="X1502" s="80">
        <v>0.97916666666666663</v>
      </c>
      <c r="Z1502" s="16">
        <v>175</v>
      </c>
      <c r="AA1502" s="16">
        <v>40</v>
      </c>
      <c r="AB1502" s="16">
        <v>1.1599999999999999</v>
      </c>
      <c r="AC1502" s="14">
        <f t="shared" si="677"/>
        <v>175.66698888888888</v>
      </c>
      <c r="AD1502" s="16">
        <v>48</v>
      </c>
      <c r="AE1502" s="16">
        <v>48</v>
      </c>
      <c r="AF1502" s="16">
        <v>17.149999999999999</v>
      </c>
      <c r="AG1502" s="14">
        <f t="shared" si="678"/>
        <v>48.804763888888886</v>
      </c>
      <c r="AH1502" s="16">
        <v>5</v>
      </c>
      <c r="AI1502" s="16">
        <v>56</v>
      </c>
      <c r="AJ1502" s="16">
        <v>1.19</v>
      </c>
      <c r="AK1502" s="14">
        <f t="shared" si="679"/>
        <v>5.9336638888888888</v>
      </c>
      <c r="AL1502" s="16">
        <v>194</v>
      </c>
      <c r="AM1502" s="16">
        <v>21</v>
      </c>
      <c r="AN1502" s="16">
        <v>47.78</v>
      </c>
      <c r="AO1502" s="16">
        <f t="shared" si="680"/>
        <v>194.36327222222224</v>
      </c>
      <c r="AP1502" s="16">
        <v>39</v>
      </c>
      <c r="AQ1502" s="16">
        <v>0</v>
      </c>
      <c r="AR1502" s="16">
        <v>55.26</v>
      </c>
      <c r="AS1502" s="14">
        <f t="shared" si="681"/>
        <v>39.015349999999998</v>
      </c>
      <c r="AT1502" s="16">
        <v>15</v>
      </c>
      <c r="AU1502" s="16">
        <v>26</v>
      </c>
      <c r="AV1502" s="16">
        <v>44.98</v>
      </c>
      <c r="AW1502" s="14">
        <f t="shared" si="682"/>
        <v>15.445827777777778</v>
      </c>
      <c r="AX1502" s="14">
        <f t="shared" si="674"/>
        <v>18.696283333333355</v>
      </c>
      <c r="AY1502" s="14">
        <f t="shared" si="675"/>
        <v>-9.7894138888888875</v>
      </c>
      <c r="AZ1502" s="14">
        <f t="shared" si="676"/>
        <v>142.68245833333333</v>
      </c>
    </row>
    <row r="1503" spans="1:52">
      <c r="A1503" s="11">
        <v>0.97986111111111096</v>
      </c>
      <c r="B1503" s="12">
        <f t="shared" si="701"/>
        <v>23.500000000000007</v>
      </c>
      <c r="C1503" s="12">
        <f t="shared" si="702"/>
        <v>30.221036497297963</v>
      </c>
      <c r="D1503" s="12">
        <f t="shared" si="703"/>
        <v>29.838859841742398</v>
      </c>
      <c r="E1503" s="12">
        <f t="shared" si="704"/>
        <v>29.994859841742397</v>
      </c>
      <c r="F1503" s="12">
        <f t="shared" si="697"/>
        <v>7.8526359436894522</v>
      </c>
      <c r="G1503" s="12">
        <f t="shared" si="691"/>
        <v>0.36366898903114425</v>
      </c>
      <c r="H1503" s="26">
        <f t="shared" si="698"/>
        <v>20.836698211273994</v>
      </c>
      <c r="I1503" s="33">
        <f t="shared" si="692"/>
        <v>15.824092052853519</v>
      </c>
      <c r="J1503" s="50">
        <f t="shared" si="693"/>
        <v>15.98009205285352</v>
      </c>
      <c r="K1503" s="33">
        <f t="shared" si="683"/>
        <v>4.1835783164111051</v>
      </c>
      <c r="L1503" s="33">
        <f t="shared" si="699"/>
        <v>-0.99857727773003635</v>
      </c>
      <c r="M1503" s="33">
        <f t="shared" si="684"/>
        <v>3.0882436188383444</v>
      </c>
      <c r="N1503" s="33">
        <f t="shared" si="700"/>
        <v>5.3323732064343363E-2</v>
      </c>
      <c r="O1503" s="33">
        <f t="shared" si="685"/>
        <v>3.0882436188383444</v>
      </c>
      <c r="P1503" s="33">
        <f t="shared" si="686"/>
        <v>176.94332546764522</v>
      </c>
      <c r="Q1503" s="33">
        <f t="shared" si="694"/>
        <v>0.2314775094455343</v>
      </c>
      <c r="R1503" s="33">
        <f t="shared" si="687"/>
        <v>13.262684343428765</v>
      </c>
      <c r="S1503" s="33">
        <f t="shared" si="695"/>
        <v>-0.97598689472465605</v>
      </c>
      <c r="T1503" s="33">
        <f t="shared" si="688"/>
        <v>2.922002898163214</v>
      </c>
      <c r="U1503" s="33">
        <f t="shared" si="696"/>
        <v>-0.21782924809520693</v>
      </c>
      <c r="V1503" s="72">
        <f t="shared" si="689"/>
        <v>3.3611824090163722</v>
      </c>
      <c r="W1503" s="33">
        <f t="shared" si="690"/>
        <v>192.58156621025296</v>
      </c>
      <c r="X1503" s="80">
        <v>0.97986111111111107</v>
      </c>
      <c r="Z1503" s="16">
        <v>175</v>
      </c>
      <c r="AA1503" s="16">
        <v>40</v>
      </c>
      <c r="AB1503" s="16">
        <v>4</v>
      </c>
      <c r="AC1503" s="14">
        <f t="shared" si="677"/>
        <v>175.66777777777779</v>
      </c>
      <c r="AD1503" s="16">
        <v>48</v>
      </c>
      <c r="AE1503" s="16">
        <v>47</v>
      </c>
      <c r="AF1503" s="16">
        <v>32.28</v>
      </c>
      <c r="AG1503" s="14">
        <f t="shared" si="678"/>
        <v>48.792299999999997</v>
      </c>
      <c r="AH1503" s="16">
        <v>5</v>
      </c>
      <c r="AI1503" s="16">
        <v>57</v>
      </c>
      <c r="AJ1503" s="16">
        <v>1.35</v>
      </c>
      <c r="AK1503" s="14">
        <f t="shared" si="679"/>
        <v>5.9503750000000002</v>
      </c>
      <c r="AL1503" s="16">
        <v>194</v>
      </c>
      <c r="AM1503" s="16">
        <v>25</v>
      </c>
      <c r="AN1503" s="16">
        <v>20.66</v>
      </c>
      <c r="AO1503" s="16">
        <f t="shared" si="680"/>
        <v>194.42240555555554</v>
      </c>
      <c r="AP1503" s="16">
        <v>39</v>
      </c>
      <c r="AQ1503" s="16">
        <v>3</v>
      </c>
      <c r="AR1503" s="16">
        <v>22.91</v>
      </c>
      <c r="AS1503" s="14">
        <f t="shared" si="681"/>
        <v>39.056363888888889</v>
      </c>
      <c r="AT1503" s="16">
        <v>15</v>
      </c>
      <c r="AU1503" s="16">
        <v>27</v>
      </c>
      <c r="AV1503" s="16">
        <v>45.15</v>
      </c>
      <c r="AW1503" s="14">
        <f t="shared" si="682"/>
        <v>15.462541666666667</v>
      </c>
      <c r="AX1503" s="14">
        <f t="shared" ref="AX1503:AX1537" si="705">AO1503-AC1503</f>
        <v>18.754627777777756</v>
      </c>
      <c r="AY1503" s="14">
        <f t="shared" ref="AY1503:AY1537" si="706">AS1503-AG1503</f>
        <v>-9.7359361111111085</v>
      </c>
      <c r="AZ1503" s="14">
        <f t="shared" ref="AZ1503:AZ1537" si="707">(AW1503-AK1503)*15</f>
        <v>142.68249999999998</v>
      </c>
    </row>
    <row r="1504" spans="1:52">
      <c r="A1504" s="11">
        <v>0.98055555555555596</v>
      </c>
      <c r="B1504" s="12">
        <f t="shared" si="701"/>
        <v>23.516666666666662</v>
      </c>
      <c r="C1504" s="12">
        <f t="shared" si="702"/>
        <v>30.237748730631285</v>
      </c>
      <c r="D1504" s="12">
        <f t="shared" si="703"/>
        <v>29.855572075075745</v>
      </c>
      <c r="E1504" s="12">
        <f t="shared" si="704"/>
        <v>30.011572075075744</v>
      </c>
      <c r="F1504" s="12">
        <f t="shared" si="697"/>
        <v>7.857011196144879</v>
      </c>
      <c r="G1504" s="12">
        <f t="shared" si="691"/>
        <v>0.36345091653770178</v>
      </c>
      <c r="H1504" s="26">
        <f t="shared" si="698"/>
        <v>20.824203577771843</v>
      </c>
      <c r="I1504" s="33">
        <f t="shared" si="692"/>
        <v>15.840804286186842</v>
      </c>
      <c r="J1504" s="50">
        <f t="shared" si="693"/>
        <v>15.996804286186842</v>
      </c>
      <c r="K1504" s="33">
        <f t="shared" si="683"/>
        <v>4.1879535688665248</v>
      </c>
      <c r="L1504" s="33">
        <f t="shared" si="699"/>
        <v>-0.99857768740789443</v>
      </c>
      <c r="M1504" s="33">
        <f t="shared" si="684"/>
        <v>3.0882513022340392</v>
      </c>
      <c r="N1504" s="33">
        <f t="shared" si="700"/>
        <v>5.3316059598413942E-2</v>
      </c>
      <c r="O1504" s="33">
        <f t="shared" si="685"/>
        <v>3.0882513022340392</v>
      </c>
      <c r="P1504" s="33">
        <f t="shared" si="686"/>
        <v>176.94376569379085</v>
      </c>
      <c r="Q1504" s="33">
        <f t="shared" si="694"/>
        <v>0.23236932701434623</v>
      </c>
      <c r="R1504" s="33">
        <f t="shared" si="687"/>
        <v>13.313781726217305</v>
      </c>
      <c r="S1504" s="33">
        <f t="shared" si="695"/>
        <v>-0.97585260740280955</v>
      </c>
      <c r="T1504" s="33">
        <f t="shared" si="688"/>
        <v>2.9213872674277073</v>
      </c>
      <c r="U1504" s="33">
        <f t="shared" si="696"/>
        <v>-0.21843005430832563</v>
      </c>
      <c r="V1504" s="72">
        <f t="shared" si="689"/>
        <v>3.361798039751879</v>
      </c>
      <c r="W1504" s="33">
        <f t="shared" si="690"/>
        <v>192.61683925313602</v>
      </c>
      <c r="X1504" s="80">
        <v>0.98055555555555562</v>
      </c>
      <c r="Z1504" s="16">
        <v>175</v>
      </c>
      <c r="AA1504" s="16">
        <v>40</v>
      </c>
      <c r="AB1504" s="16">
        <v>7.14</v>
      </c>
      <c r="AC1504" s="14">
        <f t="shared" ref="AC1504:AC1537" si="708">AB1504/3600+AA1504/60+Z1504</f>
        <v>175.66865000000001</v>
      </c>
      <c r="AD1504" s="16">
        <v>48</v>
      </c>
      <c r="AE1504" s="16">
        <v>46</v>
      </c>
      <c r="AF1504" s="16">
        <v>47.41</v>
      </c>
      <c r="AG1504" s="14">
        <f t="shared" ref="AG1504:AG1537" si="709">AF1504/3600+AE1504/60+AD1504</f>
        <v>48.779836111111109</v>
      </c>
      <c r="AH1504" s="16">
        <v>5</v>
      </c>
      <c r="AI1504" s="16">
        <v>58</v>
      </c>
      <c r="AJ1504" s="16">
        <v>1.52</v>
      </c>
      <c r="AK1504" s="14">
        <f t="shared" ref="AK1504:AK1537" si="710">AJ1504/3600+AI1504/60+AH1504</f>
        <v>5.9670888888888891</v>
      </c>
      <c r="AL1504" s="16">
        <v>194</v>
      </c>
      <c r="AM1504" s="16">
        <v>28</v>
      </c>
      <c r="AN1504" s="16">
        <v>52.99</v>
      </c>
      <c r="AO1504" s="16">
        <f t="shared" ref="AO1504:AO1537" si="711">AN1504/3600+AM1504/60+AL1504</f>
        <v>194.48138611111111</v>
      </c>
      <c r="AP1504" s="16">
        <v>39</v>
      </c>
      <c r="AQ1504" s="16">
        <v>5</v>
      </c>
      <c r="AR1504" s="16">
        <v>51.16</v>
      </c>
      <c r="AS1504" s="14">
        <f t="shared" ref="AS1504:AS1537" si="712">AR1504/3600+AQ1504/60+AP1504</f>
        <v>39.097544444444445</v>
      </c>
      <c r="AT1504" s="16">
        <v>15</v>
      </c>
      <c r="AU1504" s="16">
        <v>28</v>
      </c>
      <c r="AV1504" s="16">
        <v>45.31</v>
      </c>
      <c r="AW1504" s="14">
        <f t="shared" ref="AW1504:AW1537" si="713">AV1504/3600+AU1504/60+AT1504</f>
        <v>15.479252777777777</v>
      </c>
      <c r="AX1504" s="14">
        <f t="shared" si="705"/>
        <v>18.812736111111093</v>
      </c>
      <c r="AY1504" s="14">
        <f t="shared" si="706"/>
        <v>-9.6822916666666643</v>
      </c>
      <c r="AZ1504" s="14">
        <f t="shared" si="707"/>
        <v>142.68245833333333</v>
      </c>
    </row>
    <row r="1505" spans="1:52">
      <c r="A1505" s="11">
        <v>0.98124999999999996</v>
      </c>
      <c r="B1505" s="12">
        <f t="shared" si="701"/>
        <v>23.533333333333342</v>
      </c>
      <c r="C1505" s="12">
        <f t="shared" si="702"/>
        <v>30.254460963964632</v>
      </c>
      <c r="D1505" s="12">
        <f t="shared" si="703"/>
        <v>29.872284308409064</v>
      </c>
      <c r="E1505" s="12">
        <f t="shared" si="704"/>
        <v>30.028284308409063</v>
      </c>
      <c r="F1505" s="12">
        <f t="shared" si="697"/>
        <v>7.8613864486002978</v>
      </c>
      <c r="G1505" s="12">
        <f t="shared" si="691"/>
        <v>0.36323286502064134</v>
      </c>
      <c r="H1505" s="26">
        <f t="shared" si="698"/>
        <v>20.811710146127858</v>
      </c>
      <c r="I1505" s="33">
        <f t="shared" si="692"/>
        <v>15.857516519520189</v>
      </c>
      <c r="J1505" s="50">
        <f t="shared" si="693"/>
        <v>16.013516519520188</v>
      </c>
      <c r="K1505" s="33">
        <f t="shared" si="683"/>
        <v>4.1923288213219516</v>
      </c>
      <c r="L1505" s="33">
        <f t="shared" si="699"/>
        <v>-0.99857815126748672</v>
      </c>
      <c r="M1505" s="33">
        <f t="shared" si="684"/>
        <v>3.0882600031281924</v>
      </c>
      <c r="N1505" s="33">
        <f t="shared" si="700"/>
        <v>5.3307371077631803E-2</v>
      </c>
      <c r="O1505" s="33">
        <f t="shared" si="685"/>
        <v>3.0882600031281924</v>
      </c>
      <c r="P1505" s="33">
        <f t="shared" si="686"/>
        <v>176.94426421830383</v>
      </c>
      <c r="Q1505" s="33">
        <f t="shared" si="694"/>
        <v>0.23326359354886059</v>
      </c>
      <c r="R1505" s="33">
        <f t="shared" si="687"/>
        <v>13.365019424404768</v>
      </c>
      <c r="S1505" s="33">
        <f t="shared" si="695"/>
        <v>-0.97571874592590246</v>
      </c>
      <c r="T1505" s="33">
        <f t="shared" si="688"/>
        <v>2.9207752695180802</v>
      </c>
      <c r="U1505" s="33">
        <f t="shared" si="696"/>
        <v>-0.21902723312132757</v>
      </c>
      <c r="V1505" s="72">
        <f t="shared" si="689"/>
        <v>3.362410037661506</v>
      </c>
      <c r="W1505" s="33">
        <f t="shared" si="690"/>
        <v>192.65190415042846</v>
      </c>
      <c r="X1505" s="80">
        <v>0.98125000000000007</v>
      </c>
      <c r="Z1505" s="16">
        <v>175</v>
      </c>
      <c r="AA1505" s="16">
        <v>40</v>
      </c>
      <c r="AB1505" s="16">
        <v>10.58</v>
      </c>
      <c r="AC1505" s="14">
        <f t="shared" si="708"/>
        <v>175.66960555555556</v>
      </c>
      <c r="AD1505" s="16">
        <v>48</v>
      </c>
      <c r="AE1505" s="16">
        <v>46</v>
      </c>
      <c r="AF1505" s="16">
        <v>2.5499999999999998</v>
      </c>
      <c r="AG1505" s="14">
        <f t="shared" si="709"/>
        <v>48.767375000000001</v>
      </c>
      <c r="AH1505" s="16">
        <v>5</v>
      </c>
      <c r="AI1505" s="16">
        <v>59</v>
      </c>
      <c r="AJ1505" s="16">
        <v>1.68</v>
      </c>
      <c r="AK1505" s="14">
        <f t="shared" si="710"/>
        <v>5.9837999999999996</v>
      </c>
      <c r="AL1505" s="16">
        <v>194</v>
      </c>
      <c r="AM1505" s="16">
        <v>32</v>
      </c>
      <c r="AN1505" s="16">
        <v>24.75</v>
      </c>
      <c r="AO1505" s="16">
        <f t="shared" si="711"/>
        <v>194.54020833333334</v>
      </c>
      <c r="AP1505" s="16">
        <v>39</v>
      </c>
      <c r="AQ1505" s="16">
        <v>8</v>
      </c>
      <c r="AR1505" s="16">
        <v>19.989999999999998</v>
      </c>
      <c r="AS1505" s="14">
        <f t="shared" si="712"/>
        <v>39.138886111111113</v>
      </c>
      <c r="AT1505" s="16">
        <v>15</v>
      </c>
      <c r="AU1505" s="16">
        <v>29</v>
      </c>
      <c r="AV1505" s="16">
        <v>45.48</v>
      </c>
      <c r="AW1505" s="14">
        <f t="shared" si="713"/>
        <v>15.495966666666666</v>
      </c>
      <c r="AX1505" s="14">
        <f t="shared" si="705"/>
        <v>18.870602777777776</v>
      </c>
      <c r="AY1505" s="14">
        <f t="shared" si="706"/>
        <v>-9.6284888888888887</v>
      </c>
      <c r="AZ1505" s="14">
        <f t="shared" si="707"/>
        <v>142.68249999999998</v>
      </c>
    </row>
    <row r="1506" spans="1:52">
      <c r="A1506" s="11">
        <v>0.98194444444444495</v>
      </c>
      <c r="B1506" s="12">
        <f t="shared" si="701"/>
        <v>23.549999999999997</v>
      </c>
      <c r="C1506" s="12">
        <f t="shared" si="702"/>
        <v>30.271173197297951</v>
      </c>
      <c r="D1506" s="12">
        <f t="shared" si="703"/>
        <v>29.888996541742411</v>
      </c>
      <c r="E1506" s="12">
        <f t="shared" si="704"/>
        <v>30.04499654174241</v>
      </c>
      <c r="F1506" s="12">
        <f t="shared" si="697"/>
        <v>7.8657617010557246</v>
      </c>
      <c r="G1506" s="12">
        <f t="shared" si="691"/>
        <v>0.36301483863797773</v>
      </c>
      <c r="H1506" s="26">
        <f t="shared" si="698"/>
        <v>20.799218154578732</v>
      </c>
      <c r="I1506" s="33">
        <f t="shared" si="692"/>
        <v>15.874228752853508</v>
      </c>
      <c r="J1506" s="50">
        <f t="shared" si="693"/>
        <v>16.030228752853507</v>
      </c>
      <c r="K1506" s="33">
        <f t="shared" si="683"/>
        <v>4.1967040737773704</v>
      </c>
      <c r="L1506" s="33">
        <f t="shared" si="699"/>
        <v>-0.99857866926004601</v>
      </c>
      <c r="M1506" s="33">
        <f t="shared" si="684"/>
        <v>3.0882697211034218</v>
      </c>
      <c r="N1506" s="33">
        <f t="shared" si="700"/>
        <v>5.3297666917378979E-2</v>
      </c>
      <c r="O1506" s="33">
        <f t="shared" si="685"/>
        <v>3.0882697211034218</v>
      </c>
      <c r="P1506" s="33">
        <f t="shared" si="686"/>
        <v>176.9448210172699</v>
      </c>
      <c r="Q1506" s="33">
        <f t="shared" si="694"/>
        <v>0.23416029419859799</v>
      </c>
      <c r="R1506" s="33">
        <f t="shared" si="687"/>
        <v>13.41639658712136</v>
      </c>
      <c r="S1506" s="33">
        <f t="shared" si="695"/>
        <v>-0.97558531932743975</v>
      </c>
      <c r="T1506" s="33">
        <f t="shared" si="688"/>
        <v>2.9201669157038794</v>
      </c>
      <c r="U1506" s="33">
        <f t="shared" si="696"/>
        <v>-0.21962077477501418</v>
      </c>
      <c r="V1506" s="72">
        <f t="shared" si="689"/>
        <v>3.3630183914757068</v>
      </c>
      <c r="W1506" s="33">
        <f t="shared" si="690"/>
        <v>192.68676025643288</v>
      </c>
      <c r="X1506" s="80">
        <v>0.9819444444444444</v>
      </c>
      <c r="Z1506" s="16">
        <v>175</v>
      </c>
      <c r="AA1506" s="16">
        <v>40</v>
      </c>
      <c r="AB1506" s="16">
        <v>14.31</v>
      </c>
      <c r="AC1506" s="14">
        <f t="shared" si="708"/>
        <v>175.67064166666665</v>
      </c>
      <c r="AD1506" s="16">
        <v>48</v>
      </c>
      <c r="AE1506" s="16">
        <v>45</v>
      </c>
      <c r="AF1506" s="16">
        <v>17.7</v>
      </c>
      <c r="AG1506" s="14">
        <f t="shared" si="709"/>
        <v>48.754916666666666</v>
      </c>
      <c r="AH1506" s="16">
        <v>6</v>
      </c>
      <c r="AI1506" s="16">
        <v>0</v>
      </c>
      <c r="AJ1506" s="16">
        <v>1.84</v>
      </c>
      <c r="AK1506" s="14">
        <f t="shared" si="710"/>
        <v>6.0005111111111109</v>
      </c>
      <c r="AL1506" s="16">
        <v>194</v>
      </c>
      <c r="AM1506" s="16">
        <v>35</v>
      </c>
      <c r="AN1506" s="16">
        <v>55.94</v>
      </c>
      <c r="AO1506" s="16">
        <f t="shared" si="711"/>
        <v>194.59887222222221</v>
      </c>
      <c r="AP1506" s="16">
        <v>39</v>
      </c>
      <c r="AQ1506" s="16">
        <v>10</v>
      </c>
      <c r="AR1506" s="16">
        <v>49.42</v>
      </c>
      <c r="AS1506" s="14">
        <f t="shared" si="712"/>
        <v>39.180394444444445</v>
      </c>
      <c r="AT1506" s="16">
        <v>15</v>
      </c>
      <c r="AU1506" s="16">
        <v>30</v>
      </c>
      <c r="AV1506" s="16">
        <v>45.64</v>
      </c>
      <c r="AW1506" s="14">
        <f t="shared" si="713"/>
        <v>15.512677777777778</v>
      </c>
      <c r="AX1506" s="14">
        <f t="shared" si="705"/>
        <v>18.928230555555558</v>
      </c>
      <c r="AY1506" s="14">
        <f t="shared" si="706"/>
        <v>-9.574522222222221</v>
      </c>
      <c r="AZ1506" s="14">
        <f t="shared" si="707"/>
        <v>142.6825</v>
      </c>
    </row>
    <row r="1507" spans="1:52">
      <c r="A1507" s="11">
        <v>0.98263888888888895</v>
      </c>
      <c r="B1507" s="12">
        <f t="shared" si="701"/>
        <v>23.566666666666677</v>
      </c>
      <c r="C1507" s="12">
        <f t="shared" si="702"/>
        <v>30.287885430631299</v>
      </c>
      <c r="D1507" s="12">
        <f t="shared" si="703"/>
        <v>29.905708775075738</v>
      </c>
      <c r="E1507" s="12">
        <f t="shared" si="704"/>
        <v>30.061708775075736</v>
      </c>
      <c r="F1507" s="12">
        <f t="shared" si="697"/>
        <v>7.8701369535111461</v>
      </c>
      <c r="G1507" s="12">
        <f t="shared" si="691"/>
        <v>0.36279684154622083</v>
      </c>
      <c r="H1507" s="26">
        <f t="shared" si="698"/>
        <v>20.786727841274935</v>
      </c>
      <c r="I1507" s="33">
        <f t="shared" si="692"/>
        <v>15.890940986186855</v>
      </c>
      <c r="J1507" s="50">
        <f t="shared" si="693"/>
        <v>16.046940986186854</v>
      </c>
      <c r="K1507" s="33">
        <f t="shared" si="683"/>
        <v>4.2010793262327972</v>
      </c>
      <c r="L1507" s="33">
        <f t="shared" si="699"/>
        <v>-0.99857924133271214</v>
      </c>
      <c r="M1507" s="33">
        <f t="shared" si="684"/>
        <v>3.0882804557234036</v>
      </c>
      <c r="N1507" s="33">
        <f t="shared" si="700"/>
        <v>5.328694755176968E-2</v>
      </c>
      <c r="O1507" s="33">
        <f t="shared" si="685"/>
        <v>3.0882804557234036</v>
      </c>
      <c r="P1507" s="33">
        <f t="shared" si="686"/>
        <v>176.94543606568953</v>
      </c>
      <c r="Q1507" s="33">
        <f t="shared" si="694"/>
        <v>0.23505941407326289</v>
      </c>
      <c r="R1507" s="33">
        <f t="shared" si="687"/>
        <v>13.467912361215992</v>
      </c>
      <c r="S1507" s="33">
        <f t="shared" si="695"/>
        <v>-0.9754523366198542</v>
      </c>
      <c r="T1507" s="33">
        <f t="shared" si="688"/>
        <v>2.9195622172210869</v>
      </c>
      <c r="U1507" s="33">
        <f t="shared" si="696"/>
        <v>-0.22021066954820059</v>
      </c>
      <c r="V1507" s="72">
        <f t="shared" si="689"/>
        <v>3.3636230899584993</v>
      </c>
      <c r="W1507" s="33">
        <f t="shared" si="690"/>
        <v>192.72140692737483</v>
      </c>
      <c r="X1507" s="80">
        <v>0.98263888888888884</v>
      </c>
      <c r="Z1507" s="16">
        <v>175</v>
      </c>
      <c r="AA1507" s="16">
        <v>40</v>
      </c>
      <c r="AB1507" s="16">
        <v>18.34</v>
      </c>
      <c r="AC1507" s="14">
        <f t="shared" si="708"/>
        <v>175.67176111111112</v>
      </c>
      <c r="AD1507" s="16">
        <v>48</v>
      </c>
      <c r="AE1507" s="16">
        <v>44</v>
      </c>
      <c r="AF1507" s="16">
        <v>32.869999999999997</v>
      </c>
      <c r="AG1507" s="14">
        <f t="shared" si="709"/>
        <v>48.742463888888892</v>
      </c>
      <c r="AH1507" s="16">
        <v>6</v>
      </c>
      <c r="AI1507" s="16">
        <v>1</v>
      </c>
      <c r="AJ1507" s="16">
        <v>2.0099999999999998</v>
      </c>
      <c r="AK1507" s="14">
        <f t="shared" si="710"/>
        <v>6.0172249999999998</v>
      </c>
      <c r="AL1507" s="16">
        <v>194</v>
      </c>
      <c r="AM1507" s="16">
        <v>39</v>
      </c>
      <c r="AN1507" s="16">
        <v>26.57</v>
      </c>
      <c r="AO1507" s="16">
        <f t="shared" si="711"/>
        <v>194.65738055555556</v>
      </c>
      <c r="AP1507" s="16">
        <v>39</v>
      </c>
      <c r="AQ1507" s="16">
        <v>13</v>
      </c>
      <c r="AR1507" s="16">
        <v>19.43</v>
      </c>
      <c r="AS1507" s="14">
        <f t="shared" si="712"/>
        <v>39.22206388888889</v>
      </c>
      <c r="AT1507" s="16">
        <v>15</v>
      </c>
      <c r="AU1507" s="16">
        <v>31</v>
      </c>
      <c r="AV1507" s="16">
        <v>45.81</v>
      </c>
      <c r="AW1507" s="14">
        <f t="shared" si="713"/>
        <v>15.529391666666667</v>
      </c>
      <c r="AX1507" s="14">
        <f t="shared" si="705"/>
        <v>18.985619444444438</v>
      </c>
      <c r="AY1507" s="14">
        <f t="shared" si="706"/>
        <v>-9.5204000000000022</v>
      </c>
      <c r="AZ1507" s="14">
        <f t="shared" si="707"/>
        <v>142.6825</v>
      </c>
    </row>
    <row r="1508" spans="1:52">
      <c r="A1508" s="11">
        <v>0.98333333333333295</v>
      </c>
      <c r="B1508" s="12">
        <f t="shared" si="701"/>
        <v>23.583333333333336</v>
      </c>
      <c r="C1508" s="12">
        <f t="shared" si="702"/>
        <v>30.304597663964625</v>
      </c>
      <c r="D1508" s="12">
        <f t="shared" si="703"/>
        <v>29.92242100840906</v>
      </c>
      <c r="E1508" s="12">
        <f t="shared" si="704"/>
        <v>30.078421008409059</v>
      </c>
      <c r="F1508" s="12">
        <f t="shared" si="697"/>
        <v>7.8745122059665658</v>
      </c>
      <c r="G1508" s="12">
        <f t="shared" si="691"/>
        <v>0.36257887790029647</v>
      </c>
      <c r="H1508" s="26">
        <f t="shared" si="698"/>
        <v>20.774239444276184</v>
      </c>
      <c r="I1508" s="33">
        <f t="shared" si="692"/>
        <v>15.907653219520181</v>
      </c>
      <c r="J1508" s="50">
        <f t="shared" si="693"/>
        <v>16.06365321952018</v>
      </c>
      <c r="K1508" s="33">
        <f t="shared" si="683"/>
        <v>4.2054545786882187</v>
      </c>
      <c r="L1508" s="33">
        <f t="shared" si="699"/>
        <v>-0.99857986742854077</v>
      </c>
      <c r="M1508" s="33">
        <f t="shared" si="684"/>
        <v>3.0882922065329392</v>
      </c>
      <c r="N1508" s="33">
        <f t="shared" si="700"/>
        <v>5.3275213433623785E-2</v>
      </c>
      <c r="O1508" s="33">
        <f t="shared" si="685"/>
        <v>3.0882922065329392</v>
      </c>
      <c r="P1508" s="33">
        <f t="shared" si="686"/>
        <v>176.94610933748177</v>
      </c>
      <c r="Q1508" s="33">
        <f t="shared" si="694"/>
        <v>0.23596093824288653</v>
      </c>
      <c r="R1508" s="33">
        <f t="shared" si="687"/>
        <v>13.519565891264461</v>
      </c>
      <c r="S1508" s="33">
        <f t="shared" si="695"/>
        <v>-0.97531980679403107</v>
      </c>
      <c r="T1508" s="33">
        <f t="shared" si="688"/>
        <v>2.9189611852721877</v>
      </c>
      <c r="U1508" s="33">
        <f t="shared" si="696"/>
        <v>-0.22079690775745486</v>
      </c>
      <c r="V1508" s="72">
        <f t="shared" si="689"/>
        <v>3.3642241219073985</v>
      </c>
      <c r="W1508" s="33">
        <f t="shared" si="690"/>
        <v>192.7558435213993</v>
      </c>
      <c r="X1508" s="80">
        <v>0.98333333333333339</v>
      </c>
      <c r="Z1508" s="16">
        <v>175</v>
      </c>
      <c r="AA1508" s="16">
        <v>40</v>
      </c>
      <c r="AB1508" s="16">
        <v>22.67</v>
      </c>
      <c r="AC1508" s="14">
        <f t="shared" si="708"/>
        <v>175.67296388888889</v>
      </c>
      <c r="AD1508" s="16">
        <v>48</v>
      </c>
      <c r="AE1508" s="16">
        <v>43</v>
      </c>
      <c r="AF1508" s="16">
        <v>48.04</v>
      </c>
      <c r="AG1508" s="14">
        <f t="shared" si="709"/>
        <v>48.730011111111111</v>
      </c>
      <c r="AH1508" s="16">
        <v>6</v>
      </c>
      <c r="AI1508" s="16">
        <v>2</v>
      </c>
      <c r="AJ1508" s="16">
        <v>2.17</v>
      </c>
      <c r="AK1508" s="14">
        <f t="shared" si="710"/>
        <v>6.0339361111111112</v>
      </c>
      <c r="AL1508" s="16">
        <v>194</v>
      </c>
      <c r="AM1508" s="16">
        <v>42</v>
      </c>
      <c r="AN1508" s="16">
        <v>56.62</v>
      </c>
      <c r="AO1508" s="16">
        <f t="shared" si="711"/>
        <v>194.71572777777777</v>
      </c>
      <c r="AP1508" s="16">
        <v>39</v>
      </c>
      <c r="AQ1508" s="16">
        <v>15</v>
      </c>
      <c r="AR1508" s="16">
        <v>50.03</v>
      </c>
      <c r="AS1508" s="14">
        <f t="shared" si="712"/>
        <v>39.263897222222219</v>
      </c>
      <c r="AT1508" s="16">
        <v>15</v>
      </c>
      <c r="AU1508" s="16">
        <v>32</v>
      </c>
      <c r="AV1508" s="16">
        <v>45.97</v>
      </c>
      <c r="AW1508" s="14">
        <f t="shared" si="713"/>
        <v>15.546102777777778</v>
      </c>
      <c r="AX1508" s="14">
        <f t="shared" si="705"/>
        <v>19.042763888888885</v>
      </c>
      <c r="AY1508" s="14">
        <f t="shared" si="706"/>
        <v>-9.4661138888888914</v>
      </c>
      <c r="AZ1508" s="14">
        <f t="shared" si="707"/>
        <v>142.68249999999998</v>
      </c>
    </row>
    <row r="1509" spans="1:52">
      <c r="A1509" s="11">
        <v>0.98402777777777795</v>
      </c>
      <c r="B1509" s="12">
        <f t="shared" si="701"/>
        <v>23.599999999999991</v>
      </c>
      <c r="C1509" s="12">
        <f t="shared" si="702"/>
        <v>30.321309897297947</v>
      </c>
      <c r="D1509" s="12">
        <f t="shared" si="703"/>
        <v>29.939133241742407</v>
      </c>
      <c r="E1509" s="12">
        <f t="shared" si="704"/>
        <v>30.095133241742406</v>
      </c>
      <c r="F1509" s="12">
        <f t="shared" si="697"/>
        <v>7.8788874584219935</v>
      </c>
      <c r="G1509" s="12">
        <f t="shared" si="691"/>
        <v>0.36236095185347034</v>
      </c>
      <c r="H1509" s="26">
        <f t="shared" si="698"/>
        <v>20.761753201547076</v>
      </c>
      <c r="I1509" s="33">
        <f t="shared" si="692"/>
        <v>15.924365452853504</v>
      </c>
      <c r="J1509" s="50">
        <f t="shared" si="693"/>
        <v>16.080365452853503</v>
      </c>
      <c r="K1509" s="33">
        <f t="shared" si="683"/>
        <v>4.2098298311436393</v>
      </c>
      <c r="L1509" s="33">
        <f t="shared" si="699"/>
        <v>-0.99858054748650849</v>
      </c>
      <c r="M1509" s="33">
        <f t="shared" si="684"/>
        <v>3.0883049730579377</v>
      </c>
      <c r="N1509" s="33">
        <f t="shared" si="700"/>
        <v>5.3262465034440418E-2</v>
      </c>
      <c r="O1509" s="33">
        <f t="shared" si="685"/>
        <v>3.0883049730579377</v>
      </c>
      <c r="P1509" s="33">
        <f t="shared" si="686"/>
        <v>176.94684080548322</v>
      </c>
      <c r="Q1509" s="33">
        <f t="shared" si="694"/>
        <v>0.23686485173798988</v>
      </c>
      <c r="R1509" s="33">
        <f t="shared" si="687"/>
        <v>13.571356319578802</v>
      </c>
      <c r="S1509" s="33">
        <f t="shared" si="695"/>
        <v>-0.9751877388188317</v>
      </c>
      <c r="T1509" s="33">
        <f t="shared" si="688"/>
        <v>2.9183638310262294</v>
      </c>
      <c r="U1509" s="33">
        <f t="shared" si="696"/>
        <v>-0.22137947975685202</v>
      </c>
      <c r="V1509" s="72">
        <f t="shared" si="689"/>
        <v>3.3648214761533568</v>
      </c>
      <c r="W1509" s="33">
        <f t="shared" si="690"/>
        <v>192.79006939856694</v>
      </c>
      <c r="X1509" s="80">
        <v>0.98402777777777783</v>
      </c>
      <c r="Z1509" s="16">
        <v>175</v>
      </c>
      <c r="AA1509" s="16">
        <v>40</v>
      </c>
      <c r="AB1509" s="16">
        <v>27.28</v>
      </c>
      <c r="AC1509" s="14">
        <f t="shared" si="708"/>
        <v>175.67424444444444</v>
      </c>
      <c r="AD1509" s="16">
        <v>48</v>
      </c>
      <c r="AE1509" s="16">
        <v>43</v>
      </c>
      <c r="AF1509" s="16">
        <v>3.23</v>
      </c>
      <c r="AG1509" s="14">
        <f t="shared" si="709"/>
        <v>48.71756388888889</v>
      </c>
      <c r="AH1509" s="16">
        <v>6</v>
      </c>
      <c r="AI1509" s="16">
        <v>3</v>
      </c>
      <c r="AJ1509" s="16">
        <v>2.34</v>
      </c>
      <c r="AK1509" s="14">
        <f t="shared" si="710"/>
        <v>6.0506500000000001</v>
      </c>
      <c r="AL1509" s="16">
        <v>194</v>
      </c>
      <c r="AM1509" s="16">
        <v>46</v>
      </c>
      <c r="AN1509" s="16">
        <v>26.09</v>
      </c>
      <c r="AO1509" s="16">
        <f t="shared" si="711"/>
        <v>194.7739138888889</v>
      </c>
      <c r="AP1509" s="16">
        <v>39</v>
      </c>
      <c r="AQ1509" s="16">
        <v>18</v>
      </c>
      <c r="AR1509" s="16">
        <v>21.22</v>
      </c>
      <c r="AS1509" s="14">
        <f t="shared" si="712"/>
        <v>39.305894444444448</v>
      </c>
      <c r="AT1509" s="16">
        <v>15</v>
      </c>
      <c r="AU1509" s="16">
        <v>33</v>
      </c>
      <c r="AV1509" s="16">
        <v>46.13</v>
      </c>
      <c r="AW1509" s="14">
        <f t="shared" si="713"/>
        <v>15.56281388888889</v>
      </c>
      <c r="AX1509" s="14">
        <f t="shared" si="705"/>
        <v>19.099669444444459</v>
      </c>
      <c r="AY1509" s="14">
        <f t="shared" si="706"/>
        <v>-9.411669444444442</v>
      </c>
      <c r="AZ1509" s="14">
        <f t="shared" si="707"/>
        <v>142.68245833333333</v>
      </c>
    </row>
    <row r="1510" spans="1:52">
      <c r="A1510" s="11">
        <v>0.98472222222222205</v>
      </c>
      <c r="B1510" s="12">
        <f t="shared" si="701"/>
        <v>23.616666666666671</v>
      </c>
      <c r="C1510" s="12">
        <f t="shared" si="702"/>
        <v>30.338022130631295</v>
      </c>
      <c r="D1510" s="12">
        <f t="shared" si="703"/>
        <v>29.95584547507573</v>
      </c>
      <c r="E1510" s="12">
        <f t="shared" si="704"/>
        <v>30.111845475075729</v>
      </c>
      <c r="F1510" s="12">
        <f t="shared" si="697"/>
        <v>7.883262710877414</v>
      </c>
      <c r="G1510" s="12">
        <f t="shared" si="691"/>
        <v>0.36214306755727266</v>
      </c>
      <c r="H1510" s="26">
        <f t="shared" si="698"/>
        <v>20.749269350952769</v>
      </c>
      <c r="I1510" s="33">
        <f t="shared" si="692"/>
        <v>15.941077686186851</v>
      </c>
      <c r="J1510" s="50">
        <f t="shared" si="693"/>
        <v>16.09707768618685</v>
      </c>
      <c r="K1510" s="33">
        <f t="shared" si="683"/>
        <v>4.2142050835990661</v>
      </c>
      <c r="L1510" s="33">
        <f t="shared" si="699"/>
        <v>-0.99858128144152181</v>
      </c>
      <c r="M1510" s="33">
        <f t="shared" si="684"/>
        <v>3.0883187548054822</v>
      </c>
      <c r="N1510" s="33">
        <f t="shared" si="700"/>
        <v>5.3248702844370915E-2</v>
      </c>
      <c r="O1510" s="33">
        <f t="shared" si="685"/>
        <v>3.0883187548054822</v>
      </c>
      <c r="P1510" s="33">
        <f t="shared" si="686"/>
        <v>176.94763044145185</v>
      </c>
      <c r="Q1510" s="33">
        <f t="shared" si="694"/>
        <v>0.23777113954973383</v>
      </c>
      <c r="R1510" s="33">
        <f t="shared" si="687"/>
        <v>13.623282786215878</v>
      </c>
      <c r="S1510" s="33">
        <f t="shared" si="695"/>
        <v>-0.97505614164061882</v>
      </c>
      <c r="T1510" s="33">
        <f t="shared" si="688"/>
        <v>2.9177701656188764</v>
      </c>
      <c r="U1510" s="33">
        <f t="shared" si="696"/>
        <v>-0.221958375937719</v>
      </c>
      <c r="V1510" s="72">
        <f t="shared" si="689"/>
        <v>3.3654151415607099</v>
      </c>
      <c r="W1510" s="33">
        <f t="shared" si="690"/>
        <v>192.82408392085119</v>
      </c>
      <c r="X1510" s="80">
        <v>0.98472222222222217</v>
      </c>
      <c r="Z1510" s="16">
        <v>175</v>
      </c>
      <c r="AA1510" s="16">
        <v>40</v>
      </c>
      <c r="AB1510" s="16">
        <v>32.200000000000003</v>
      </c>
      <c r="AC1510" s="14">
        <f t="shared" si="708"/>
        <v>175.67561111111112</v>
      </c>
      <c r="AD1510" s="16">
        <v>48</v>
      </c>
      <c r="AE1510" s="16">
        <v>42</v>
      </c>
      <c r="AF1510" s="16">
        <v>18.43</v>
      </c>
      <c r="AG1510" s="14">
        <f t="shared" si="709"/>
        <v>48.705119444444442</v>
      </c>
      <c r="AH1510" s="16">
        <v>6</v>
      </c>
      <c r="AI1510" s="16">
        <v>4</v>
      </c>
      <c r="AJ1510" s="16">
        <v>2.5</v>
      </c>
      <c r="AK1510" s="14">
        <f t="shared" si="710"/>
        <v>6.0673611111111114</v>
      </c>
      <c r="AL1510" s="16">
        <v>194</v>
      </c>
      <c r="AM1510" s="16">
        <v>49</v>
      </c>
      <c r="AN1510" s="16">
        <v>54.99</v>
      </c>
      <c r="AO1510" s="16">
        <f t="shared" si="711"/>
        <v>194.83194166666667</v>
      </c>
      <c r="AP1510" s="16">
        <v>39</v>
      </c>
      <c r="AQ1510" s="16">
        <v>20</v>
      </c>
      <c r="AR1510" s="16">
        <v>52.98</v>
      </c>
      <c r="AS1510" s="14">
        <f t="shared" si="712"/>
        <v>39.348050000000001</v>
      </c>
      <c r="AT1510" s="16">
        <v>15</v>
      </c>
      <c r="AU1510" s="16">
        <v>34</v>
      </c>
      <c r="AV1510" s="16">
        <v>46.3</v>
      </c>
      <c r="AW1510" s="14">
        <f t="shared" si="713"/>
        <v>15.579527777777777</v>
      </c>
      <c r="AX1510" s="14">
        <f t="shared" si="705"/>
        <v>19.156330555555542</v>
      </c>
      <c r="AY1510" s="14">
        <f t="shared" si="706"/>
        <v>-9.3570694444444413</v>
      </c>
      <c r="AZ1510" s="14">
        <f t="shared" si="707"/>
        <v>142.68249999999998</v>
      </c>
    </row>
    <row r="1511" spans="1:52">
      <c r="A1511" s="11">
        <v>0.98541666666666705</v>
      </c>
      <c r="B1511" s="12">
        <f t="shared" si="701"/>
        <v>23.633333333333329</v>
      </c>
      <c r="C1511" s="12">
        <f t="shared" si="702"/>
        <v>30.354734363964617</v>
      </c>
      <c r="D1511" s="12">
        <f t="shared" si="703"/>
        <v>29.972557708409077</v>
      </c>
      <c r="E1511" s="12">
        <f t="shared" si="704"/>
        <v>30.128557708409076</v>
      </c>
      <c r="F1511" s="12">
        <f t="shared" si="697"/>
        <v>7.8876379633328408</v>
      </c>
      <c r="G1511" s="12">
        <f t="shared" si="691"/>
        <v>0.36192522916141917</v>
      </c>
      <c r="H1511" s="26">
        <f t="shared" si="698"/>
        <v>20.736788130254464</v>
      </c>
      <c r="I1511" s="33">
        <f t="shared" si="692"/>
        <v>15.957789919520174</v>
      </c>
      <c r="J1511" s="50">
        <f t="shared" si="693"/>
        <v>16.113789919520173</v>
      </c>
      <c r="K1511" s="33">
        <f t="shared" si="683"/>
        <v>4.2185803360544867</v>
      </c>
      <c r="L1511" s="33">
        <f t="shared" si="699"/>
        <v>-0.99858206922442405</v>
      </c>
      <c r="M1511" s="33">
        <f t="shared" si="684"/>
        <v>3.0883335512638461</v>
      </c>
      <c r="N1511" s="33">
        <f t="shared" si="700"/>
        <v>5.3233927372191917E-2</v>
      </c>
      <c r="O1511" s="33">
        <f t="shared" si="685"/>
        <v>3.0883335512638461</v>
      </c>
      <c r="P1511" s="33">
        <f t="shared" si="686"/>
        <v>176.94847821606785</v>
      </c>
      <c r="Q1511" s="33">
        <f t="shared" si="694"/>
        <v>0.23867978663006592</v>
      </c>
      <c r="R1511" s="33">
        <f t="shared" si="687"/>
        <v>13.67534442898579</v>
      </c>
      <c r="S1511" s="33">
        <f t="shared" si="695"/>
        <v>-0.97492502418278459</v>
      </c>
      <c r="T1511" s="33">
        <f t="shared" si="688"/>
        <v>2.9171802001524831</v>
      </c>
      <c r="U1511" s="33">
        <f t="shared" si="696"/>
        <v>-0.22253358672837892</v>
      </c>
      <c r="V1511" s="72">
        <f t="shared" si="689"/>
        <v>3.3660051070271031</v>
      </c>
      <c r="W1511" s="33">
        <f t="shared" si="690"/>
        <v>192.85788645213398</v>
      </c>
      <c r="X1511" s="80">
        <v>0.98541666666666661</v>
      </c>
      <c r="Z1511" s="16">
        <v>175</v>
      </c>
      <c r="AA1511" s="16">
        <v>40</v>
      </c>
      <c r="AB1511" s="16">
        <v>37.4</v>
      </c>
      <c r="AC1511" s="14">
        <f t="shared" si="708"/>
        <v>175.67705555555557</v>
      </c>
      <c r="AD1511" s="16">
        <v>48</v>
      </c>
      <c r="AE1511" s="16">
        <v>41</v>
      </c>
      <c r="AF1511" s="16">
        <v>33.65</v>
      </c>
      <c r="AG1511" s="14">
        <f t="shared" si="709"/>
        <v>48.692680555555555</v>
      </c>
      <c r="AH1511" s="16">
        <v>6</v>
      </c>
      <c r="AI1511" s="16">
        <v>5</v>
      </c>
      <c r="AJ1511" s="16">
        <v>2.67</v>
      </c>
      <c r="AK1511" s="14">
        <f t="shared" si="710"/>
        <v>6.0840750000000003</v>
      </c>
      <c r="AL1511" s="16">
        <v>194</v>
      </c>
      <c r="AM1511" s="16">
        <v>53</v>
      </c>
      <c r="AN1511" s="16">
        <v>23.31</v>
      </c>
      <c r="AO1511" s="16">
        <f t="shared" si="711"/>
        <v>194.88980833333332</v>
      </c>
      <c r="AP1511" s="16">
        <v>39</v>
      </c>
      <c r="AQ1511" s="16">
        <v>23</v>
      </c>
      <c r="AR1511" s="16">
        <v>25.33</v>
      </c>
      <c r="AS1511" s="14">
        <f t="shared" si="712"/>
        <v>39.390369444444445</v>
      </c>
      <c r="AT1511" s="16">
        <v>15</v>
      </c>
      <c r="AU1511" s="16">
        <v>35</v>
      </c>
      <c r="AV1511" s="16">
        <v>46.46</v>
      </c>
      <c r="AW1511" s="14">
        <f t="shared" si="713"/>
        <v>15.596238888888889</v>
      </c>
      <c r="AX1511" s="14">
        <f t="shared" si="705"/>
        <v>19.212752777777752</v>
      </c>
      <c r="AY1511" s="14">
        <f t="shared" si="706"/>
        <v>-9.3023111111111092</v>
      </c>
      <c r="AZ1511" s="14">
        <f t="shared" si="707"/>
        <v>142.68245833333333</v>
      </c>
    </row>
    <row r="1512" spans="1:52">
      <c r="A1512" s="11">
        <v>0.98611111111111105</v>
      </c>
      <c r="B1512" s="12">
        <f t="shared" si="701"/>
        <v>23.650000000000009</v>
      </c>
      <c r="C1512" s="12">
        <f t="shared" si="702"/>
        <v>30.371446597297965</v>
      </c>
      <c r="D1512" s="12">
        <f t="shared" si="703"/>
        <v>29.9892699417424</v>
      </c>
      <c r="E1512" s="12">
        <f t="shared" si="704"/>
        <v>30.145269941742399</v>
      </c>
      <c r="F1512" s="12">
        <f t="shared" si="697"/>
        <v>7.8920132157882597</v>
      </c>
      <c r="G1512" s="12">
        <f t="shared" si="691"/>
        <v>0.36170744081373746</v>
      </c>
      <c r="H1512" s="26">
        <f t="shared" si="698"/>
        <v>20.724309777105177</v>
      </c>
      <c r="I1512" s="33">
        <f t="shared" si="692"/>
        <v>15.974502152853521</v>
      </c>
      <c r="J1512" s="50">
        <f t="shared" si="693"/>
        <v>16.13050215285352</v>
      </c>
      <c r="K1512" s="33">
        <f t="shared" si="683"/>
        <v>4.2229555885099135</v>
      </c>
      <c r="L1512" s="33">
        <f t="shared" si="699"/>
        <v>-0.99858291076200278</v>
      </c>
      <c r="M1512" s="33">
        <f t="shared" si="684"/>
        <v>3.0883493619024978</v>
      </c>
      <c r="N1512" s="33">
        <f t="shared" si="700"/>
        <v>5.3218139145277912E-2</v>
      </c>
      <c r="O1512" s="33">
        <f t="shared" si="685"/>
        <v>3.0883493619024978</v>
      </c>
      <c r="P1512" s="33">
        <f t="shared" si="686"/>
        <v>176.94938409893399</v>
      </c>
      <c r="Q1512" s="33">
        <f t="shared" si="694"/>
        <v>0.23959077789188088</v>
      </c>
      <c r="R1512" s="33">
        <f t="shared" si="687"/>
        <v>13.727540383461085</v>
      </c>
      <c r="S1512" s="33">
        <f t="shared" si="695"/>
        <v>-0.97479439534527679</v>
      </c>
      <c r="T1512" s="33">
        <f t="shared" si="688"/>
        <v>2.9165939456961425</v>
      </c>
      <c r="U1512" s="33">
        <f t="shared" si="696"/>
        <v>-0.22310510259390359</v>
      </c>
      <c r="V1512" s="72">
        <f t="shared" si="689"/>
        <v>3.3665913614834437</v>
      </c>
      <c r="W1512" s="33">
        <f t="shared" si="690"/>
        <v>192.89147635820302</v>
      </c>
      <c r="X1512" s="80">
        <v>0.98611111111111116</v>
      </c>
      <c r="Z1512" s="16">
        <v>175</v>
      </c>
      <c r="AA1512" s="16">
        <v>40</v>
      </c>
      <c r="AB1512" s="16">
        <v>42.9</v>
      </c>
      <c r="AC1512" s="14">
        <f t="shared" si="708"/>
        <v>175.67858333333334</v>
      </c>
      <c r="AD1512" s="16">
        <v>48</v>
      </c>
      <c r="AE1512" s="16">
        <v>40</v>
      </c>
      <c r="AF1512" s="16">
        <v>48.88</v>
      </c>
      <c r="AG1512" s="14">
        <f t="shared" si="709"/>
        <v>48.680244444444448</v>
      </c>
      <c r="AH1512" s="16">
        <v>6</v>
      </c>
      <c r="AI1512" s="16">
        <v>6</v>
      </c>
      <c r="AJ1512" s="16">
        <v>2.83</v>
      </c>
      <c r="AK1512" s="14">
        <f t="shared" si="710"/>
        <v>6.1007861111111108</v>
      </c>
      <c r="AL1512" s="16">
        <v>194</v>
      </c>
      <c r="AM1512" s="16">
        <v>56</v>
      </c>
      <c r="AN1512" s="16">
        <v>51.04</v>
      </c>
      <c r="AO1512" s="16">
        <f t="shared" si="711"/>
        <v>194.94751111111111</v>
      </c>
      <c r="AP1512" s="16">
        <v>39</v>
      </c>
      <c r="AQ1512" s="16">
        <v>25</v>
      </c>
      <c r="AR1512" s="16">
        <v>58.26</v>
      </c>
      <c r="AS1512" s="14">
        <f t="shared" si="712"/>
        <v>39.432850000000002</v>
      </c>
      <c r="AT1512" s="16">
        <v>15</v>
      </c>
      <c r="AU1512" s="16">
        <v>36</v>
      </c>
      <c r="AV1512" s="16">
        <v>46.63</v>
      </c>
      <c r="AW1512" s="14">
        <f t="shared" si="713"/>
        <v>15.612952777777778</v>
      </c>
      <c r="AX1512" s="14">
        <f t="shared" si="705"/>
        <v>19.268927777777776</v>
      </c>
      <c r="AY1512" s="14">
        <f t="shared" si="706"/>
        <v>-9.2473944444444456</v>
      </c>
      <c r="AZ1512" s="14">
        <f t="shared" si="707"/>
        <v>142.6825</v>
      </c>
    </row>
    <row r="1513" spans="1:52">
      <c r="A1513" s="11">
        <v>0.98680555555555605</v>
      </c>
      <c r="B1513" s="12">
        <f t="shared" si="701"/>
        <v>23.666666666666664</v>
      </c>
      <c r="C1513" s="12">
        <f t="shared" si="702"/>
        <v>30.388158830631287</v>
      </c>
      <c r="D1513" s="12">
        <f t="shared" si="703"/>
        <v>30.005982175075747</v>
      </c>
      <c r="E1513" s="12">
        <f t="shared" si="704"/>
        <v>30.161982175075746</v>
      </c>
      <c r="F1513" s="12">
        <f t="shared" si="697"/>
        <v>7.8963884682436865</v>
      </c>
      <c r="G1513" s="12">
        <f t="shared" si="691"/>
        <v>0.36148970666008778</v>
      </c>
      <c r="H1513" s="26">
        <f t="shared" si="698"/>
        <v>20.711834529045198</v>
      </c>
      <c r="I1513" s="33">
        <f t="shared" si="692"/>
        <v>15.991214386186844</v>
      </c>
      <c r="J1513" s="50">
        <f t="shared" si="693"/>
        <v>16.147214386186842</v>
      </c>
      <c r="K1513" s="33">
        <f t="shared" si="683"/>
        <v>4.2273308409653341</v>
      </c>
      <c r="L1513" s="33">
        <f t="shared" si="699"/>
        <v>-0.99858380597699925</v>
      </c>
      <c r="M1513" s="33">
        <f t="shared" si="684"/>
        <v>3.0883661861721636</v>
      </c>
      <c r="N1513" s="33">
        <f t="shared" si="700"/>
        <v>5.3201338709573692E-2</v>
      </c>
      <c r="O1513" s="33">
        <f t="shared" si="685"/>
        <v>3.0883661861721636</v>
      </c>
      <c r="P1513" s="33">
        <f t="shared" si="686"/>
        <v>176.95034805857924</v>
      </c>
      <c r="Q1513" s="33">
        <f t="shared" si="694"/>
        <v>0.24050409820915936</v>
      </c>
      <c r="R1513" s="33">
        <f t="shared" si="687"/>
        <v>13.779869782984692</v>
      </c>
      <c r="S1513" s="33">
        <f t="shared" si="695"/>
        <v>-0.97466426400412853</v>
      </c>
      <c r="T1513" s="33">
        <f t="shared" si="688"/>
        <v>2.9160114132857533</v>
      </c>
      <c r="U1513" s="33">
        <f t="shared" si="696"/>
        <v>-0.22367291403585368</v>
      </c>
      <c r="V1513" s="72">
        <f t="shared" si="689"/>
        <v>3.3671738938938329</v>
      </c>
      <c r="W1513" s="33">
        <f t="shared" si="690"/>
        <v>192.9248530067479</v>
      </c>
      <c r="X1513" s="80">
        <v>0.9868055555555556</v>
      </c>
      <c r="Z1513" s="16">
        <v>175</v>
      </c>
      <c r="AA1513" s="16">
        <v>40</v>
      </c>
      <c r="AB1513" s="16">
        <v>48.7</v>
      </c>
      <c r="AC1513" s="14">
        <f t="shared" si="708"/>
        <v>175.68019444444445</v>
      </c>
      <c r="AD1513" s="16">
        <v>48</v>
      </c>
      <c r="AE1513" s="16">
        <v>40</v>
      </c>
      <c r="AF1513" s="16">
        <v>4.13</v>
      </c>
      <c r="AG1513" s="14">
        <f t="shared" si="709"/>
        <v>48.667813888888887</v>
      </c>
      <c r="AH1513" s="16">
        <v>6</v>
      </c>
      <c r="AI1513" s="16">
        <v>7</v>
      </c>
      <c r="AJ1513" s="16">
        <v>3</v>
      </c>
      <c r="AK1513" s="14">
        <f t="shared" si="710"/>
        <v>6.1174999999999997</v>
      </c>
      <c r="AL1513" s="16">
        <v>195</v>
      </c>
      <c r="AM1513" s="16">
        <v>0</v>
      </c>
      <c r="AN1513" s="16">
        <v>18.18</v>
      </c>
      <c r="AO1513" s="16">
        <f t="shared" si="711"/>
        <v>195.00505000000001</v>
      </c>
      <c r="AP1513" s="16">
        <v>39</v>
      </c>
      <c r="AQ1513" s="16">
        <v>28</v>
      </c>
      <c r="AR1513" s="16">
        <v>31.76</v>
      </c>
      <c r="AS1513" s="14">
        <f t="shared" si="712"/>
        <v>39.47548888888889</v>
      </c>
      <c r="AT1513" s="16">
        <v>15</v>
      </c>
      <c r="AU1513" s="16">
        <v>37</v>
      </c>
      <c r="AV1513" s="16">
        <v>46.79</v>
      </c>
      <c r="AW1513" s="14">
        <f t="shared" si="713"/>
        <v>15.629663888888889</v>
      </c>
      <c r="AX1513" s="14">
        <f t="shared" si="705"/>
        <v>19.324855555555558</v>
      </c>
      <c r="AY1513" s="14">
        <f t="shared" si="706"/>
        <v>-9.1923249999999967</v>
      </c>
      <c r="AZ1513" s="14">
        <f t="shared" si="707"/>
        <v>142.68245833333333</v>
      </c>
    </row>
    <row r="1514" spans="1:52">
      <c r="A1514" s="11">
        <v>0.98750000000000004</v>
      </c>
      <c r="B1514" s="12">
        <f t="shared" si="701"/>
        <v>23.683333333333344</v>
      </c>
      <c r="C1514" s="12">
        <f t="shared" si="702"/>
        <v>30.404871063964634</v>
      </c>
      <c r="D1514" s="12">
        <f t="shared" si="703"/>
        <v>30.02269440840907</v>
      </c>
      <c r="E1514" s="12">
        <f t="shared" si="704"/>
        <v>30.178694408409068</v>
      </c>
      <c r="F1514" s="12">
        <f t="shared" si="697"/>
        <v>7.9007637206991088</v>
      </c>
      <c r="G1514" s="12">
        <f t="shared" si="691"/>
        <v>0.36127203084428972</v>
      </c>
      <c r="H1514" s="26">
        <f t="shared" si="698"/>
        <v>20.699362623497901</v>
      </c>
      <c r="I1514" s="33">
        <f t="shared" si="692"/>
        <v>16.007926619520191</v>
      </c>
      <c r="J1514" s="50">
        <f t="shared" si="693"/>
        <v>16.16392661952019</v>
      </c>
      <c r="K1514" s="33">
        <f t="shared" si="683"/>
        <v>4.2317060934207609</v>
      </c>
      <c r="L1514" s="33">
        <f t="shared" si="699"/>
        <v>-0.99858475478811637</v>
      </c>
      <c r="M1514" s="33">
        <f t="shared" si="684"/>
        <v>3.0883840235048323</v>
      </c>
      <c r="N1514" s="33">
        <f t="shared" si="700"/>
        <v>5.3183526629566664E-2</v>
      </c>
      <c r="O1514" s="33">
        <f t="shared" si="685"/>
        <v>3.0883840235048323</v>
      </c>
      <c r="P1514" s="33">
        <f t="shared" si="686"/>
        <v>176.95137006245892</v>
      </c>
      <c r="Q1514" s="33">
        <f t="shared" si="694"/>
        <v>0.24141973241712755</v>
      </c>
      <c r="R1514" s="33">
        <f t="shared" si="687"/>
        <v>13.832331758679073</v>
      </c>
      <c r="S1514" s="33">
        <f t="shared" si="695"/>
        <v>-0.97453463901098714</v>
      </c>
      <c r="T1514" s="33">
        <f t="shared" si="688"/>
        <v>2.9154326139240689</v>
      </c>
      <c r="U1514" s="33">
        <f t="shared" si="696"/>
        <v>-0.22423701159203199</v>
      </c>
      <c r="V1514" s="72">
        <f t="shared" si="689"/>
        <v>3.3677526932555173</v>
      </c>
      <c r="W1514" s="33">
        <f t="shared" si="690"/>
        <v>192.9580157673573</v>
      </c>
      <c r="X1514" s="80">
        <v>0.98749999999999993</v>
      </c>
      <c r="Z1514" s="16">
        <v>175</v>
      </c>
      <c r="AA1514" s="16">
        <v>40</v>
      </c>
      <c r="AB1514" s="16">
        <v>54.79</v>
      </c>
      <c r="AC1514" s="14">
        <f t="shared" si="708"/>
        <v>175.68188611111111</v>
      </c>
      <c r="AD1514" s="16">
        <v>48</v>
      </c>
      <c r="AE1514" s="16">
        <v>39</v>
      </c>
      <c r="AF1514" s="16">
        <v>19.399999999999999</v>
      </c>
      <c r="AG1514" s="14">
        <f t="shared" si="709"/>
        <v>48.655388888888886</v>
      </c>
      <c r="AH1514" s="16">
        <v>6</v>
      </c>
      <c r="AI1514" s="16">
        <v>8</v>
      </c>
      <c r="AJ1514" s="16">
        <v>3.16</v>
      </c>
      <c r="AK1514" s="14">
        <f t="shared" si="710"/>
        <v>6.1342111111111111</v>
      </c>
      <c r="AL1514" s="16">
        <v>195</v>
      </c>
      <c r="AM1514" s="16">
        <v>3</v>
      </c>
      <c r="AN1514" s="16">
        <v>44.74</v>
      </c>
      <c r="AO1514" s="16">
        <f t="shared" si="711"/>
        <v>195.06242777777777</v>
      </c>
      <c r="AP1514" s="16">
        <v>39</v>
      </c>
      <c r="AQ1514" s="16">
        <v>31</v>
      </c>
      <c r="AR1514" s="16">
        <v>5.84</v>
      </c>
      <c r="AS1514" s="14">
        <f t="shared" si="712"/>
        <v>39.51828888888889</v>
      </c>
      <c r="AT1514" s="16">
        <v>15</v>
      </c>
      <c r="AU1514" s="16">
        <v>38</v>
      </c>
      <c r="AV1514" s="16">
        <v>46.96</v>
      </c>
      <c r="AW1514" s="14">
        <f t="shared" si="713"/>
        <v>15.646377777777777</v>
      </c>
      <c r="AX1514" s="14">
        <f t="shared" si="705"/>
        <v>19.380541666666659</v>
      </c>
      <c r="AY1514" s="14">
        <f t="shared" si="706"/>
        <v>-9.1370999999999967</v>
      </c>
      <c r="AZ1514" s="14">
        <f t="shared" si="707"/>
        <v>142.68249999999998</v>
      </c>
    </row>
    <row r="1515" spans="1:52">
      <c r="A1515" s="11">
        <v>0.98819444444444404</v>
      </c>
      <c r="B1515" s="12">
        <f t="shared" si="701"/>
        <v>23.700000000000003</v>
      </c>
      <c r="C1515" s="12">
        <f t="shared" si="702"/>
        <v>30.421583297297957</v>
      </c>
      <c r="D1515" s="12">
        <f t="shared" si="703"/>
        <v>30.039406641742392</v>
      </c>
      <c r="E1515" s="12">
        <f t="shared" si="704"/>
        <v>30.195406641742391</v>
      </c>
      <c r="F1515" s="12">
        <f t="shared" si="697"/>
        <v>7.9051389731545276</v>
      </c>
      <c r="G1515" s="12">
        <f t="shared" si="691"/>
        <v>0.36105441750804401</v>
      </c>
      <c r="H1515" s="26">
        <f t="shared" si="698"/>
        <v>20.68689429776526</v>
      </c>
      <c r="I1515" s="33">
        <f t="shared" si="692"/>
        <v>16.024638852853514</v>
      </c>
      <c r="J1515" s="50">
        <f t="shared" si="693"/>
        <v>16.180638852853512</v>
      </c>
      <c r="K1515" s="33">
        <f t="shared" si="683"/>
        <v>4.2360813458761815</v>
      </c>
      <c r="L1515" s="33">
        <f t="shared" si="699"/>
        <v>-0.99858575711002695</v>
      </c>
      <c r="M1515" s="33">
        <f t="shared" si="684"/>
        <v>3.0884028733137936</v>
      </c>
      <c r="N1515" s="33">
        <f t="shared" si="700"/>
        <v>5.3164703488258615E-2</v>
      </c>
      <c r="O1515" s="33">
        <f t="shared" si="685"/>
        <v>3.0884028733137936</v>
      </c>
      <c r="P1515" s="33">
        <f t="shared" si="686"/>
        <v>176.95245007695706</v>
      </c>
      <c r="Q1515" s="33">
        <f t="shared" si="694"/>
        <v>0.24233766531239415</v>
      </c>
      <c r="R1515" s="33">
        <f t="shared" si="687"/>
        <v>13.884925439454072</v>
      </c>
      <c r="S1515" s="33">
        <f t="shared" si="695"/>
        <v>-0.97440552919264578</v>
      </c>
      <c r="T1515" s="33">
        <f t="shared" si="688"/>
        <v>2.9148575585807683</v>
      </c>
      <c r="U1515" s="33">
        <f t="shared" si="696"/>
        <v>-0.22479738583622372</v>
      </c>
      <c r="V1515" s="72">
        <f t="shared" si="689"/>
        <v>3.3683277485988179</v>
      </c>
      <c r="W1515" s="33">
        <f t="shared" si="690"/>
        <v>192.99096401151485</v>
      </c>
      <c r="X1515" s="80">
        <v>0.98819444444444438</v>
      </c>
      <c r="Z1515" s="16">
        <v>175</v>
      </c>
      <c r="AA1515" s="16">
        <v>41</v>
      </c>
      <c r="AB1515" s="16">
        <v>1.17</v>
      </c>
      <c r="AC1515" s="14">
        <f t="shared" si="708"/>
        <v>175.68365833333334</v>
      </c>
      <c r="AD1515" s="16">
        <v>48</v>
      </c>
      <c r="AE1515" s="16">
        <v>38</v>
      </c>
      <c r="AF1515" s="16">
        <v>34.68</v>
      </c>
      <c r="AG1515" s="14">
        <f t="shared" si="709"/>
        <v>48.642966666666666</v>
      </c>
      <c r="AH1515" s="16">
        <v>6</v>
      </c>
      <c r="AI1515" s="16">
        <v>9</v>
      </c>
      <c r="AJ1515" s="16">
        <v>3.33</v>
      </c>
      <c r="AK1515" s="14">
        <f t="shared" si="710"/>
        <v>6.150925</v>
      </c>
      <c r="AL1515" s="16">
        <v>195</v>
      </c>
      <c r="AM1515" s="16">
        <v>7</v>
      </c>
      <c r="AN1515" s="16">
        <v>10.69</v>
      </c>
      <c r="AO1515" s="16">
        <f t="shared" si="711"/>
        <v>195.11963611111111</v>
      </c>
      <c r="AP1515" s="16">
        <v>39</v>
      </c>
      <c r="AQ1515" s="16">
        <v>33</v>
      </c>
      <c r="AR1515" s="16">
        <v>40.49</v>
      </c>
      <c r="AS1515" s="14">
        <f t="shared" si="712"/>
        <v>39.561247222222221</v>
      </c>
      <c r="AT1515" s="16">
        <v>15</v>
      </c>
      <c r="AU1515" s="16">
        <v>39</v>
      </c>
      <c r="AV1515" s="16">
        <v>47.12</v>
      </c>
      <c r="AW1515" s="14">
        <f t="shared" si="713"/>
        <v>15.66308888888889</v>
      </c>
      <c r="AX1515" s="14">
        <f t="shared" si="705"/>
        <v>19.435977777777765</v>
      </c>
      <c r="AY1515" s="14">
        <f t="shared" si="706"/>
        <v>-9.0817194444444453</v>
      </c>
      <c r="AZ1515" s="14">
        <f t="shared" si="707"/>
        <v>142.68245833333333</v>
      </c>
    </row>
    <row r="1516" spans="1:52">
      <c r="A1516" s="11">
        <v>0.98888888888888904</v>
      </c>
      <c r="B1516" s="12">
        <f t="shared" si="701"/>
        <v>23.716666666666658</v>
      </c>
      <c r="C1516" s="12">
        <f t="shared" si="702"/>
        <v>30.438295530631279</v>
      </c>
      <c r="D1516" s="12">
        <f t="shared" si="703"/>
        <v>30.05611887507574</v>
      </c>
      <c r="E1516" s="12">
        <f t="shared" si="704"/>
        <v>30.212118875075738</v>
      </c>
      <c r="F1516" s="12">
        <f t="shared" si="697"/>
        <v>7.9095142256099544</v>
      </c>
      <c r="G1516" s="12">
        <f t="shared" si="691"/>
        <v>0.3608368707908568</v>
      </c>
      <c r="H1516" s="26">
        <f t="shared" si="698"/>
        <v>20.674429789023506</v>
      </c>
      <c r="I1516" s="33">
        <f t="shared" si="692"/>
        <v>16.041351086186836</v>
      </c>
      <c r="J1516" s="50">
        <f t="shared" si="693"/>
        <v>16.197351086186835</v>
      </c>
      <c r="K1516" s="33">
        <f t="shared" si="683"/>
        <v>4.2404565983316012</v>
      </c>
      <c r="L1516" s="33">
        <f t="shared" si="699"/>
        <v>-0.99858681285338402</v>
      </c>
      <c r="M1516" s="33">
        <f t="shared" si="684"/>
        <v>3.0884227349936708</v>
      </c>
      <c r="N1516" s="33">
        <f t="shared" si="700"/>
        <v>5.3144869887137645E-2</v>
      </c>
      <c r="O1516" s="33">
        <f t="shared" si="685"/>
        <v>3.0884227349936708</v>
      </c>
      <c r="P1516" s="33">
        <f t="shared" si="686"/>
        <v>176.95358806738807</v>
      </c>
      <c r="Q1516" s="33">
        <f t="shared" si="694"/>
        <v>0.24325788165310569</v>
      </c>
      <c r="R1516" s="33">
        <f t="shared" si="687"/>
        <v>13.937649952015816</v>
      </c>
      <c r="S1516" s="33">
        <f t="shared" si="695"/>
        <v>-0.97427694335057458</v>
      </c>
      <c r="T1516" s="33">
        <f t="shared" si="688"/>
        <v>2.9142862581925035</v>
      </c>
      <c r="U1516" s="33">
        <f t="shared" si="696"/>
        <v>-0.22535402737794871</v>
      </c>
      <c r="V1516" s="72">
        <f t="shared" si="689"/>
        <v>3.3688990489870827</v>
      </c>
      <c r="W1516" s="33">
        <f t="shared" si="690"/>
        <v>193.02369711259661</v>
      </c>
      <c r="X1516" s="80">
        <v>0.98888888888888893</v>
      </c>
      <c r="Z1516" s="16">
        <v>175</v>
      </c>
      <c r="AA1516" s="16">
        <v>41</v>
      </c>
      <c r="AB1516" s="16">
        <v>7.84</v>
      </c>
      <c r="AC1516" s="14">
        <f t="shared" si="708"/>
        <v>175.68551111111111</v>
      </c>
      <c r="AD1516" s="16">
        <v>48</v>
      </c>
      <c r="AE1516" s="16">
        <v>37</v>
      </c>
      <c r="AF1516" s="16">
        <v>49.98</v>
      </c>
      <c r="AG1516" s="14">
        <f t="shared" si="709"/>
        <v>48.630549999999999</v>
      </c>
      <c r="AH1516" s="16">
        <v>6</v>
      </c>
      <c r="AI1516" s="16">
        <v>10</v>
      </c>
      <c r="AJ1516" s="16">
        <v>3.49</v>
      </c>
      <c r="AK1516" s="14">
        <f t="shared" si="710"/>
        <v>6.1676361111111113</v>
      </c>
      <c r="AL1516" s="16">
        <v>195</v>
      </c>
      <c r="AM1516" s="16">
        <v>10</v>
      </c>
      <c r="AN1516" s="16">
        <v>36.049999999999997</v>
      </c>
      <c r="AO1516" s="16">
        <f t="shared" si="711"/>
        <v>195.17668055555555</v>
      </c>
      <c r="AP1516" s="16">
        <v>39</v>
      </c>
      <c r="AQ1516" s="16">
        <v>36</v>
      </c>
      <c r="AR1516" s="16">
        <v>15.72</v>
      </c>
      <c r="AS1516" s="14">
        <f t="shared" si="712"/>
        <v>39.604366666666664</v>
      </c>
      <c r="AT1516" s="16">
        <v>15</v>
      </c>
      <c r="AU1516" s="16">
        <v>40</v>
      </c>
      <c r="AV1516" s="16">
        <v>47.28</v>
      </c>
      <c r="AW1516" s="14">
        <f t="shared" si="713"/>
        <v>15.6798</v>
      </c>
      <c r="AX1516" s="14">
        <f t="shared" si="705"/>
        <v>19.491169444444438</v>
      </c>
      <c r="AY1516" s="14">
        <f t="shared" si="706"/>
        <v>-9.0261833333333357</v>
      </c>
      <c r="AZ1516" s="14">
        <f t="shared" si="707"/>
        <v>142.68245833333333</v>
      </c>
    </row>
    <row r="1517" spans="1:52">
      <c r="A1517" s="11">
        <v>0.98958333333333304</v>
      </c>
      <c r="B1517" s="12">
        <f t="shared" si="701"/>
        <v>23.733333333333338</v>
      </c>
      <c r="C1517" s="12">
        <f t="shared" si="702"/>
        <v>30.455007763964627</v>
      </c>
      <c r="D1517" s="12">
        <f t="shared" si="703"/>
        <v>30.072831108409062</v>
      </c>
      <c r="E1517" s="12">
        <f t="shared" si="704"/>
        <v>30.228831108409061</v>
      </c>
      <c r="F1517" s="12">
        <f t="shared" si="697"/>
        <v>7.9138894780653759</v>
      </c>
      <c r="G1517" s="12">
        <f t="shared" si="691"/>
        <v>0.36061939482996558</v>
      </c>
      <c r="H1517" s="26">
        <f t="shared" si="698"/>
        <v>20.661969334318886</v>
      </c>
      <c r="I1517" s="33">
        <f t="shared" si="692"/>
        <v>16.058063319520183</v>
      </c>
      <c r="J1517" s="50">
        <f t="shared" si="693"/>
        <v>16.214063319520182</v>
      </c>
      <c r="K1517" s="33">
        <f t="shared" si="683"/>
        <v>4.244831850787028</v>
      </c>
      <c r="L1517" s="33">
        <f t="shared" si="699"/>
        <v>-0.99858792192482926</v>
      </c>
      <c r="M1517" s="33">
        <f t="shared" si="684"/>
        <v>3.088443607920432</v>
      </c>
      <c r="N1517" s="33">
        <f t="shared" si="700"/>
        <v>5.3124026446149462E-2</v>
      </c>
      <c r="O1517" s="33">
        <f t="shared" si="685"/>
        <v>3.088443607920432</v>
      </c>
      <c r="P1517" s="33">
        <f t="shared" si="686"/>
        <v>176.95478399799754</v>
      </c>
      <c r="Q1517" s="33">
        <f t="shared" si="694"/>
        <v>0.24418036615908953</v>
      </c>
      <c r="R1517" s="33">
        <f t="shared" si="687"/>
        <v>13.990504420874901</v>
      </c>
      <c r="S1517" s="33">
        <f t="shared" si="695"/>
        <v>-0.97414889026045381</v>
      </c>
      <c r="T1517" s="33">
        <f t="shared" si="688"/>
        <v>2.9137187236629565</v>
      </c>
      <c r="U1517" s="33">
        <f t="shared" si="696"/>
        <v>-0.22590692686220665</v>
      </c>
      <c r="V1517" s="72">
        <f t="shared" si="689"/>
        <v>3.3694665835166298</v>
      </c>
      <c r="W1517" s="33">
        <f t="shared" si="690"/>
        <v>193.0562144458676</v>
      </c>
      <c r="X1517" s="80">
        <v>0.98958333333333337</v>
      </c>
      <c r="Z1517" s="16">
        <v>175</v>
      </c>
      <c r="AA1517" s="16">
        <v>41</v>
      </c>
      <c r="AB1517" s="16">
        <v>14.8</v>
      </c>
      <c r="AC1517" s="14">
        <f t="shared" si="708"/>
        <v>175.68744444444445</v>
      </c>
      <c r="AD1517" s="16">
        <v>48</v>
      </c>
      <c r="AE1517" s="16">
        <v>37</v>
      </c>
      <c r="AF1517" s="16">
        <v>5.3</v>
      </c>
      <c r="AG1517" s="14">
        <f t="shared" si="709"/>
        <v>48.618138888888886</v>
      </c>
      <c r="AH1517" s="16">
        <v>6</v>
      </c>
      <c r="AI1517" s="16">
        <v>11</v>
      </c>
      <c r="AJ1517" s="16">
        <v>3.66</v>
      </c>
      <c r="AK1517" s="14">
        <f t="shared" si="710"/>
        <v>6.1843500000000002</v>
      </c>
      <c r="AL1517" s="16">
        <v>195</v>
      </c>
      <c r="AM1517" s="16">
        <v>14</v>
      </c>
      <c r="AN1517" s="16">
        <v>0.82</v>
      </c>
      <c r="AO1517" s="16">
        <f t="shared" si="711"/>
        <v>195.2335611111111</v>
      </c>
      <c r="AP1517" s="16">
        <v>39</v>
      </c>
      <c r="AQ1517" s="16">
        <v>38</v>
      </c>
      <c r="AR1517" s="16">
        <v>51.51</v>
      </c>
      <c r="AS1517" s="14">
        <f t="shared" si="712"/>
        <v>39.647641666666665</v>
      </c>
      <c r="AT1517" s="16">
        <v>15</v>
      </c>
      <c r="AU1517" s="16">
        <v>41</v>
      </c>
      <c r="AV1517" s="16">
        <v>47.45</v>
      </c>
      <c r="AW1517" s="14">
        <f t="shared" si="713"/>
        <v>15.696513888888889</v>
      </c>
      <c r="AX1517" s="14">
        <f t="shared" si="705"/>
        <v>19.546116666666649</v>
      </c>
      <c r="AY1517" s="14">
        <f t="shared" si="706"/>
        <v>-8.970497222222221</v>
      </c>
      <c r="AZ1517" s="14">
        <f t="shared" si="707"/>
        <v>142.68245833333333</v>
      </c>
    </row>
    <row r="1518" spans="1:52">
      <c r="A1518" s="11">
        <v>0.99027777777777803</v>
      </c>
      <c r="B1518" s="12">
        <f t="shared" si="701"/>
        <v>23.749999999999993</v>
      </c>
      <c r="C1518" s="12">
        <f t="shared" si="702"/>
        <v>30.471719997297949</v>
      </c>
      <c r="D1518" s="12">
        <f t="shared" si="703"/>
        <v>30.089543341742409</v>
      </c>
      <c r="E1518" s="12">
        <f t="shared" si="704"/>
        <v>30.245543341742408</v>
      </c>
      <c r="F1518" s="12">
        <f t="shared" si="697"/>
        <v>7.9182647305208027</v>
      </c>
      <c r="G1518" s="12">
        <f t="shared" si="691"/>
        <v>0.36040199376026061</v>
      </c>
      <c r="H1518" s="26">
        <f t="shared" si="698"/>
        <v>20.649513170563161</v>
      </c>
      <c r="I1518" s="33">
        <f t="shared" si="692"/>
        <v>16.074775552853506</v>
      </c>
      <c r="J1518" s="50">
        <f t="shared" si="693"/>
        <v>16.230775552853505</v>
      </c>
      <c r="K1518" s="33">
        <f t="shared" si="683"/>
        <v>4.2492071032424485</v>
      </c>
      <c r="L1518" s="33">
        <f t="shared" si="699"/>
        <v>-0.99858908422700321</v>
      </c>
      <c r="M1518" s="33">
        <f t="shared" si="684"/>
        <v>3.0884654914514456</v>
      </c>
      <c r="N1518" s="33">
        <f t="shared" si="700"/>
        <v>5.310217380366887E-2</v>
      </c>
      <c r="O1518" s="33">
        <f t="shared" si="685"/>
        <v>3.0884654914514456</v>
      </c>
      <c r="P1518" s="33">
        <f t="shared" si="686"/>
        <v>176.95603783196546</v>
      </c>
      <c r="Q1518" s="33">
        <f t="shared" si="694"/>
        <v>0.24510510351199274</v>
      </c>
      <c r="R1518" s="33">
        <f t="shared" si="687"/>
        <v>14.043487968354357</v>
      </c>
      <c r="S1518" s="33">
        <f t="shared" si="695"/>
        <v>-0.9740213786717079</v>
      </c>
      <c r="T1518" s="33">
        <f t="shared" si="688"/>
        <v>2.9131549658629039</v>
      </c>
      <c r="U1518" s="33">
        <f t="shared" si="696"/>
        <v>-0.22645607496922102</v>
      </c>
      <c r="V1518" s="72">
        <f t="shared" si="689"/>
        <v>3.3700303413166823</v>
      </c>
      <c r="W1518" s="33">
        <f t="shared" si="690"/>
        <v>193.08851538847821</v>
      </c>
      <c r="X1518" s="80">
        <v>0.9902777777777777</v>
      </c>
      <c r="Z1518" s="16">
        <v>175</v>
      </c>
      <c r="AA1518" s="16">
        <v>41</v>
      </c>
      <c r="AB1518" s="16">
        <v>22.06</v>
      </c>
      <c r="AC1518" s="14">
        <f t="shared" si="708"/>
        <v>175.68946111111111</v>
      </c>
      <c r="AD1518" s="16">
        <v>48</v>
      </c>
      <c r="AE1518" s="16">
        <v>36</v>
      </c>
      <c r="AF1518" s="16">
        <v>20.65</v>
      </c>
      <c r="AG1518" s="14">
        <f t="shared" si="709"/>
        <v>48.605736111111113</v>
      </c>
      <c r="AH1518" s="16">
        <v>6</v>
      </c>
      <c r="AI1518" s="16">
        <v>12</v>
      </c>
      <c r="AJ1518" s="16">
        <v>3.82</v>
      </c>
      <c r="AK1518" s="14">
        <f t="shared" si="710"/>
        <v>6.2010611111111107</v>
      </c>
      <c r="AL1518" s="16">
        <v>195</v>
      </c>
      <c r="AM1518" s="16">
        <v>17</v>
      </c>
      <c r="AN1518" s="16">
        <v>24.97</v>
      </c>
      <c r="AO1518" s="16">
        <f t="shared" si="711"/>
        <v>195.29026944444445</v>
      </c>
      <c r="AP1518" s="16">
        <v>39</v>
      </c>
      <c r="AQ1518" s="16">
        <v>41</v>
      </c>
      <c r="AR1518" s="16">
        <v>27.88</v>
      </c>
      <c r="AS1518" s="14">
        <f t="shared" si="712"/>
        <v>39.691077777777778</v>
      </c>
      <c r="AT1518" s="16">
        <v>15</v>
      </c>
      <c r="AU1518" s="16">
        <v>42</v>
      </c>
      <c r="AV1518" s="16">
        <v>47.61</v>
      </c>
      <c r="AW1518" s="14">
        <f t="shared" si="713"/>
        <v>15.713225</v>
      </c>
      <c r="AX1518" s="14">
        <f t="shared" si="705"/>
        <v>19.600808333333333</v>
      </c>
      <c r="AY1518" s="14">
        <f t="shared" si="706"/>
        <v>-8.9146583333333353</v>
      </c>
      <c r="AZ1518" s="14">
        <f t="shared" si="707"/>
        <v>142.68245833333333</v>
      </c>
    </row>
    <row r="1519" spans="1:52">
      <c r="A1519" s="11">
        <v>0.99097222222222203</v>
      </c>
      <c r="B1519" s="12">
        <f t="shared" si="701"/>
        <v>23.766666666666673</v>
      </c>
      <c r="C1519" s="12">
        <f t="shared" si="702"/>
        <v>30.488432230631297</v>
      </c>
      <c r="D1519" s="12">
        <f t="shared" si="703"/>
        <v>30.106255575075728</v>
      </c>
      <c r="E1519" s="12">
        <f t="shared" si="704"/>
        <v>30.262255575075727</v>
      </c>
      <c r="F1519" s="12">
        <f t="shared" si="697"/>
        <v>7.9226399829762224</v>
      </c>
      <c r="G1519" s="12">
        <f t="shared" si="691"/>
        <v>0.3601846717142122</v>
      </c>
      <c r="H1519" s="26">
        <f t="shared" si="698"/>
        <v>20.63706153452944</v>
      </c>
      <c r="I1519" s="33">
        <f t="shared" si="692"/>
        <v>16.091487786186853</v>
      </c>
      <c r="J1519" s="50">
        <f t="shared" si="693"/>
        <v>16.247487786186852</v>
      </c>
      <c r="K1519" s="33">
        <f t="shared" si="683"/>
        <v>4.2535823556978754</v>
      </c>
      <c r="L1519" s="33">
        <f t="shared" si="699"/>
        <v>-0.99859029965855528</v>
      </c>
      <c r="M1519" s="33">
        <f t="shared" si="684"/>
        <v>3.0884883849255007</v>
      </c>
      <c r="N1519" s="33">
        <f t="shared" si="700"/>
        <v>5.3079312616470524E-2</v>
      </c>
      <c r="O1519" s="33">
        <f t="shared" si="685"/>
        <v>3.0884883849255007</v>
      </c>
      <c r="P1519" s="33">
        <f t="shared" si="686"/>
        <v>176.9573495314072</v>
      </c>
      <c r="Q1519" s="33">
        <f t="shared" si="694"/>
        <v>0.24603207835543595</v>
      </c>
      <c r="R1519" s="33">
        <f t="shared" si="687"/>
        <v>14.096599714598451</v>
      </c>
      <c r="S1519" s="33">
        <f t="shared" si="695"/>
        <v>-0.97389441730703963</v>
      </c>
      <c r="T1519" s="33">
        <f t="shared" si="688"/>
        <v>2.9125949956302635</v>
      </c>
      <c r="U1519" s="33">
        <f t="shared" si="696"/>
        <v>-0.22700146241419261</v>
      </c>
      <c r="V1519" s="72">
        <f t="shared" si="689"/>
        <v>3.3705903115493228</v>
      </c>
      <c r="W1519" s="33">
        <f t="shared" si="690"/>
        <v>193.12059931946146</v>
      </c>
      <c r="X1519" s="80">
        <v>0.99097222222222225</v>
      </c>
      <c r="Z1519" s="16">
        <v>175</v>
      </c>
      <c r="AA1519" s="16">
        <v>41</v>
      </c>
      <c r="AB1519" s="16">
        <v>29.61</v>
      </c>
      <c r="AC1519" s="14">
        <f t="shared" si="708"/>
        <v>175.69155833333335</v>
      </c>
      <c r="AD1519" s="16">
        <v>48</v>
      </c>
      <c r="AE1519" s="16">
        <v>35</v>
      </c>
      <c r="AF1519" s="16">
        <v>36.01</v>
      </c>
      <c r="AG1519" s="14">
        <f t="shared" si="709"/>
        <v>48.593336111111114</v>
      </c>
      <c r="AH1519" s="16">
        <v>6</v>
      </c>
      <c r="AI1519" s="16">
        <v>13</v>
      </c>
      <c r="AJ1519" s="16">
        <v>3.98</v>
      </c>
      <c r="AK1519" s="14">
        <f t="shared" si="710"/>
        <v>6.217772222222222</v>
      </c>
      <c r="AL1519" s="16">
        <v>195</v>
      </c>
      <c r="AM1519" s="16">
        <v>20</v>
      </c>
      <c r="AN1519" s="16">
        <v>48.52</v>
      </c>
      <c r="AO1519" s="16">
        <f t="shared" si="711"/>
        <v>195.34681111111112</v>
      </c>
      <c r="AP1519" s="16">
        <v>39</v>
      </c>
      <c r="AQ1519" s="16">
        <v>44</v>
      </c>
      <c r="AR1519" s="16">
        <v>4.8</v>
      </c>
      <c r="AS1519" s="14">
        <f t="shared" si="712"/>
        <v>39.734666666666669</v>
      </c>
      <c r="AT1519" s="16">
        <v>15</v>
      </c>
      <c r="AU1519" s="16">
        <v>43</v>
      </c>
      <c r="AV1519" s="16">
        <v>47.78</v>
      </c>
      <c r="AW1519" s="14">
        <f t="shared" si="713"/>
        <v>15.729938888888888</v>
      </c>
      <c r="AX1519" s="14">
        <f t="shared" si="705"/>
        <v>19.655252777777775</v>
      </c>
      <c r="AY1519" s="14">
        <f t="shared" si="706"/>
        <v>-8.8586694444444447</v>
      </c>
      <c r="AZ1519" s="14">
        <f t="shared" si="707"/>
        <v>142.68249999999998</v>
      </c>
    </row>
    <row r="1520" spans="1:52">
      <c r="A1520" s="11">
        <v>0.99166666666666703</v>
      </c>
      <c r="B1520" s="12">
        <f t="shared" si="701"/>
        <v>23.783333333333328</v>
      </c>
      <c r="C1520" s="12">
        <f t="shared" si="702"/>
        <v>30.505144463964616</v>
      </c>
      <c r="D1520" s="12">
        <f t="shared" si="703"/>
        <v>30.122967808409076</v>
      </c>
      <c r="E1520" s="12">
        <f t="shared" si="704"/>
        <v>30.278967808409075</v>
      </c>
      <c r="F1520" s="12">
        <f t="shared" si="697"/>
        <v>7.9270152354316492</v>
      </c>
      <c r="G1520" s="12">
        <f t="shared" si="691"/>
        <v>0.35996743282179228</v>
      </c>
      <c r="H1520" s="26">
        <f t="shared" si="698"/>
        <v>20.62461466284768</v>
      </c>
      <c r="I1520" s="33">
        <f t="shared" si="692"/>
        <v>16.108200019520172</v>
      </c>
      <c r="J1520" s="50">
        <f t="shared" si="693"/>
        <v>16.264200019520171</v>
      </c>
      <c r="K1520" s="33">
        <f t="shared" si="683"/>
        <v>4.257957608153295</v>
      </c>
      <c r="L1520" s="33">
        <f t="shared" si="699"/>
        <v>-0.99859156811415328</v>
      </c>
      <c r="M1520" s="33">
        <f t="shared" si="684"/>
        <v>3.0885122876628044</v>
      </c>
      <c r="N1520" s="33">
        <f t="shared" si="700"/>
        <v>5.3055443559700044E-2</v>
      </c>
      <c r="O1520" s="33">
        <f t="shared" si="685"/>
        <v>3.0885122876628044</v>
      </c>
      <c r="P1520" s="33">
        <f t="shared" si="686"/>
        <v>176.95871905737351</v>
      </c>
      <c r="Q1520" s="33">
        <f t="shared" si="694"/>
        <v>0.24696127529514472</v>
      </c>
      <c r="R1520" s="33">
        <f t="shared" si="687"/>
        <v>14.149838777580237</v>
      </c>
      <c r="S1520" s="33">
        <f t="shared" si="695"/>
        <v>-0.97376801486196629</v>
      </c>
      <c r="T1520" s="33">
        <f t="shared" si="688"/>
        <v>2.9120388237701489</v>
      </c>
      <c r="U1520" s="33">
        <f t="shared" si="696"/>
        <v>-0.22754307994704126</v>
      </c>
      <c r="V1520" s="72">
        <f t="shared" si="689"/>
        <v>3.3711464834094373</v>
      </c>
      <c r="W1520" s="33">
        <f t="shared" si="690"/>
        <v>193.15246561972995</v>
      </c>
      <c r="X1520" s="80">
        <v>0.9916666666666667</v>
      </c>
      <c r="Z1520" s="16">
        <v>175</v>
      </c>
      <c r="AA1520" s="16">
        <v>41</v>
      </c>
      <c r="AB1520" s="16">
        <v>37.44</v>
      </c>
      <c r="AC1520" s="14">
        <f t="shared" si="708"/>
        <v>175.69373333333334</v>
      </c>
      <c r="AD1520" s="16">
        <v>48</v>
      </c>
      <c r="AE1520" s="16">
        <v>34</v>
      </c>
      <c r="AF1520" s="16">
        <v>51.39</v>
      </c>
      <c r="AG1520" s="14">
        <f t="shared" si="709"/>
        <v>48.580941666666668</v>
      </c>
      <c r="AH1520" s="16">
        <v>6</v>
      </c>
      <c r="AI1520" s="16">
        <v>14</v>
      </c>
      <c r="AJ1520" s="16">
        <v>4.1500000000000004</v>
      </c>
      <c r="AK1520" s="14">
        <f t="shared" si="710"/>
        <v>6.234486111111111</v>
      </c>
      <c r="AL1520" s="16">
        <v>195</v>
      </c>
      <c r="AM1520" s="16">
        <v>24</v>
      </c>
      <c r="AN1520" s="16">
        <v>11.47</v>
      </c>
      <c r="AO1520" s="16">
        <f t="shared" si="711"/>
        <v>195.4031861111111</v>
      </c>
      <c r="AP1520" s="16">
        <v>39</v>
      </c>
      <c r="AQ1520" s="16">
        <v>46</v>
      </c>
      <c r="AR1520" s="16">
        <v>42.3</v>
      </c>
      <c r="AS1520" s="14">
        <f t="shared" si="712"/>
        <v>39.778416666666665</v>
      </c>
      <c r="AT1520" s="16">
        <v>15</v>
      </c>
      <c r="AU1520" s="16">
        <v>44</v>
      </c>
      <c r="AV1520" s="16">
        <v>47.94</v>
      </c>
      <c r="AW1520" s="14">
        <f t="shared" si="713"/>
        <v>15.746650000000001</v>
      </c>
      <c r="AX1520" s="14">
        <f t="shared" si="705"/>
        <v>19.709452777777756</v>
      </c>
      <c r="AY1520" s="14">
        <f t="shared" si="706"/>
        <v>-8.8025250000000028</v>
      </c>
      <c r="AZ1520" s="14">
        <f t="shared" si="707"/>
        <v>142.68245833333333</v>
      </c>
    </row>
    <row r="1521" spans="1:56">
      <c r="A1521" s="11">
        <v>0.99236111111111103</v>
      </c>
      <c r="B1521" s="12">
        <f t="shared" si="701"/>
        <v>23.800000000000008</v>
      </c>
      <c r="C1521" s="12">
        <f t="shared" si="702"/>
        <v>30.521856697297963</v>
      </c>
      <c r="D1521" s="12">
        <f t="shared" si="703"/>
        <v>30.139680041742398</v>
      </c>
      <c r="E1521" s="12">
        <f t="shared" si="704"/>
        <v>30.295680041742397</v>
      </c>
      <c r="F1521" s="12">
        <f t="shared" si="697"/>
        <v>7.9313904878870698</v>
      </c>
      <c r="G1521" s="12">
        <f t="shared" si="691"/>
        <v>0.35975028121040187</v>
      </c>
      <c r="H1521" s="26">
        <f t="shared" si="698"/>
        <v>20.61217279200055</v>
      </c>
      <c r="I1521" s="33">
        <f t="shared" si="692"/>
        <v>16.12491225285352</v>
      </c>
      <c r="J1521" s="50">
        <f t="shared" si="693"/>
        <v>16.280912252853518</v>
      </c>
      <c r="K1521" s="33">
        <f t="shared" si="683"/>
        <v>4.2623328606087219</v>
      </c>
      <c r="L1521" s="33">
        <f t="shared" si="699"/>
        <v>-0.99859288948449521</v>
      </c>
      <c r="M1521" s="33">
        <f t="shared" si="684"/>
        <v>3.0885371989650752</v>
      </c>
      <c r="N1521" s="33">
        <f t="shared" si="700"/>
        <v>5.3030567326844316E-2</v>
      </c>
      <c r="O1521" s="33">
        <f t="shared" si="685"/>
        <v>3.0885371989650752</v>
      </c>
      <c r="P1521" s="33">
        <f t="shared" si="686"/>
        <v>176.96014636985581</v>
      </c>
      <c r="Q1521" s="33">
        <f t="shared" si="694"/>
        <v>0.24789267889910233</v>
      </c>
      <c r="R1521" s="33">
        <f t="shared" si="687"/>
        <v>14.203204273110282</v>
      </c>
      <c r="S1521" s="33">
        <f t="shared" si="695"/>
        <v>-0.97364218000435632</v>
      </c>
      <c r="T1521" s="33">
        <f t="shared" si="688"/>
        <v>2.9114864610549258</v>
      </c>
      <c r="U1521" s="33">
        <f t="shared" si="696"/>
        <v>-0.22808091835215999</v>
      </c>
      <c r="V1521" s="72">
        <f t="shared" si="689"/>
        <v>3.3716988461246604</v>
      </c>
      <c r="W1521" s="33">
        <f t="shared" si="690"/>
        <v>193.18411367207261</v>
      </c>
      <c r="X1521" s="80">
        <v>0.99236111111111114</v>
      </c>
      <c r="Z1521" s="16">
        <v>175</v>
      </c>
      <c r="AA1521" s="16">
        <v>41</v>
      </c>
      <c r="AB1521" s="16">
        <v>45.57</v>
      </c>
      <c r="AC1521" s="14">
        <f t="shared" si="708"/>
        <v>175.69599166666666</v>
      </c>
      <c r="AD1521" s="16">
        <v>48</v>
      </c>
      <c r="AE1521" s="16">
        <v>34</v>
      </c>
      <c r="AF1521" s="16">
        <v>6.8</v>
      </c>
      <c r="AG1521" s="14">
        <f t="shared" si="709"/>
        <v>48.568555555555555</v>
      </c>
      <c r="AH1521" s="16">
        <v>6</v>
      </c>
      <c r="AI1521" s="16">
        <v>15</v>
      </c>
      <c r="AJ1521" s="16">
        <v>4.3099999999999996</v>
      </c>
      <c r="AK1521" s="14">
        <f t="shared" si="710"/>
        <v>6.2511972222222223</v>
      </c>
      <c r="AL1521" s="16">
        <v>195</v>
      </c>
      <c r="AM1521" s="16">
        <v>27</v>
      </c>
      <c r="AN1521" s="16">
        <v>33.799999999999997</v>
      </c>
      <c r="AO1521" s="16">
        <f t="shared" si="711"/>
        <v>195.4593888888889</v>
      </c>
      <c r="AP1521" s="16">
        <v>39</v>
      </c>
      <c r="AQ1521" s="16">
        <v>49</v>
      </c>
      <c r="AR1521" s="16">
        <v>20.350000000000001</v>
      </c>
      <c r="AS1521" s="14">
        <f t="shared" si="712"/>
        <v>39.822319444444446</v>
      </c>
      <c r="AT1521" s="16">
        <v>15</v>
      </c>
      <c r="AU1521" s="16">
        <v>45</v>
      </c>
      <c r="AV1521" s="16">
        <v>48.1</v>
      </c>
      <c r="AW1521" s="14">
        <f t="shared" si="713"/>
        <v>15.763361111111111</v>
      </c>
      <c r="AX1521" s="14">
        <f t="shared" si="705"/>
        <v>19.763397222222238</v>
      </c>
      <c r="AY1521" s="14">
        <f t="shared" si="706"/>
        <v>-8.7462361111111093</v>
      </c>
      <c r="AZ1521" s="14">
        <f t="shared" si="707"/>
        <v>142.68245833333333</v>
      </c>
    </row>
    <row r="1522" spans="1:56">
      <c r="A1522" s="11">
        <v>0.99305555555555602</v>
      </c>
      <c r="B1522" s="12">
        <f t="shared" si="701"/>
        <v>23.816666666666663</v>
      </c>
      <c r="C1522" s="12">
        <f t="shared" si="702"/>
        <v>30.538568930631286</v>
      </c>
      <c r="D1522" s="12">
        <f t="shared" si="703"/>
        <v>30.156392275075746</v>
      </c>
      <c r="E1522" s="12">
        <f t="shared" si="704"/>
        <v>30.312392275075744</v>
      </c>
      <c r="F1522" s="12">
        <f t="shared" si="697"/>
        <v>7.9357657403424957</v>
      </c>
      <c r="G1522" s="12">
        <f t="shared" si="691"/>
        <v>0.35953322100479324</v>
      </c>
      <c r="H1522" s="26">
        <f t="shared" si="698"/>
        <v>20.59973615831893</v>
      </c>
      <c r="I1522" s="33">
        <f t="shared" si="692"/>
        <v>16.141624486186842</v>
      </c>
      <c r="J1522" s="50">
        <f t="shared" si="693"/>
        <v>16.297624486186841</v>
      </c>
      <c r="K1522" s="33">
        <f t="shared" si="683"/>
        <v>4.2667081130641424</v>
      </c>
      <c r="L1522" s="33">
        <f t="shared" si="699"/>
        <v>-0.9985942636563192</v>
      </c>
      <c r="M1522" s="33">
        <f t="shared" si="684"/>
        <v>3.0885631181155171</v>
      </c>
      <c r="N1522" s="33">
        <f t="shared" si="700"/>
        <v>5.3004684629701995E-2</v>
      </c>
      <c r="O1522" s="33">
        <f t="shared" si="685"/>
        <v>3.0885631181155171</v>
      </c>
      <c r="P1522" s="33">
        <f t="shared" si="686"/>
        <v>176.96163142778471</v>
      </c>
      <c r="Q1522" s="33">
        <f t="shared" si="694"/>
        <v>0.24882627369767857</v>
      </c>
      <c r="R1522" s="33">
        <f t="shared" si="687"/>
        <v>14.256695314844066</v>
      </c>
      <c r="S1522" s="33">
        <f t="shared" si="695"/>
        <v>-0.97351692137396784</v>
      </c>
      <c r="T1522" s="33">
        <f t="shared" si="688"/>
        <v>2.9109379182242683</v>
      </c>
      <c r="U1522" s="33">
        <f t="shared" si="696"/>
        <v>-0.22861496844815773</v>
      </c>
      <c r="V1522" s="72">
        <f t="shared" si="689"/>
        <v>3.3722473889553179</v>
      </c>
      <c r="W1522" s="33">
        <f t="shared" si="690"/>
        <v>193.21554286115148</v>
      </c>
      <c r="X1522" s="80">
        <v>0.99305555555555547</v>
      </c>
      <c r="Z1522" s="16">
        <v>175</v>
      </c>
      <c r="AA1522" s="16">
        <v>41</v>
      </c>
      <c r="AB1522" s="16">
        <v>53.99</v>
      </c>
      <c r="AC1522" s="14">
        <f t="shared" si="708"/>
        <v>175.69833055555554</v>
      </c>
      <c r="AD1522" s="16">
        <v>48</v>
      </c>
      <c r="AE1522" s="16">
        <v>33</v>
      </c>
      <c r="AF1522" s="16">
        <v>22.23</v>
      </c>
      <c r="AG1522" s="14">
        <f t="shared" si="709"/>
        <v>48.556175000000003</v>
      </c>
      <c r="AH1522" s="16">
        <v>6</v>
      </c>
      <c r="AI1522" s="16">
        <v>16</v>
      </c>
      <c r="AJ1522" s="16">
        <v>4.4800000000000004</v>
      </c>
      <c r="AK1522" s="14">
        <f t="shared" si="710"/>
        <v>6.2679111111111112</v>
      </c>
      <c r="AL1522" s="16">
        <v>195</v>
      </c>
      <c r="AM1522" s="16">
        <v>30</v>
      </c>
      <c r="AN1522" s="16">
        <v>55.51</v>
      </c>
      <c r="AO1522" s="16">
        <f t="shared" si="711"/>
        <v>195.51541944444443</v>
      </c>
      <c r="AP1522" s="16">
        <v>39</v>
      </c>
      <c r="AQ1522" s="16">
        <v>51</v>
      </c>
      <c r="AR1522" s="16">
        <v>58.97</v>
      </c>
      <c r="AS1522" s="14">
        <f t="shared" si="712"/>
        <v>39.866380555555558</v>
      </c>
      <c r="AT1522" s="16">
        <v>15</v>
      </c>
      <c r="AU1522" s="16">
        <v>46</v>
      </c>
      <c r="AV1522" s="16">
        <v>48.27</v>
      </c>
      <c r="AW1522" s="14">
        <f t="shared" si="713"/>
        <v>15.780075</v>
      </c>
      <c r="AX1522" s="14">
        <f t="shared" si="705"/>
        <v>19.81708888888889</v>
      </c>
      <c r="AY1522" s="14">
        <f t="shared" si="706"/>
        <v>-8.6897944444444448</v>
      </c>
      <c r="AZ1522" s="14">
        <f t="shared" si="707"/>
        <v>142.68245833333333</v>
      </c>
    </row>
    <row r="1523" spans="1:56">
      <c r="A1523" s="11">
        <v>0.99375000000000002</v>
      </c>
      <c r="B1523" s="12">
        <f t="shared" si="701"/>
        <v>23.833333333333343</v>
      </c>
      <c r="C1523" s="12">
        <f t="shared" si="702"/>
        <v>30.555281163964633</v>
      </c>
      <c r="D1523" s="12">
        <f t="shared" si="703"/>
        <v>30.173104508409068</v>
      </c>
      <c r="E1523" s="12">
        <f t="shared" si="704"/>
        <v>30.329104508409067</v>
      </c>
      <c r="F1523" s="12">
        <f t="shared" si="697"/>
        <v>7.9401409927979163</v>
      </c>
      <c r="G1523" s="12">
        <f t="shared" si="691"/>
        <v>0.35931625632699676</v>
      </c>
      <c r="H1523" s="26">
        <f t="shared" si="698"/>
        <v>20.587304997977778</v>
      </c>
      <c r="I1523" s="33">
        <f t="shared" si="692"/>
        <v>16.158336719520189</v>
      </c>
      <c r="J1523" s="50">
        <f t="shared" si="693"/>
        <v>16.314336719520188</v>
      </c>
      <c r="K1523" s="33">
        <f t="shared" si="683"/>
        <v>4.2710833655195692</v>
      </c>
      <c r="L1523" s="33">
        <f t="shared" si="699"/>
        <v>-0.99859569051241448</v>
      </c>
      <c r="M1523" s="33">
        <f t="shared" si="684"/>
        <v>3.0885900443788779</v>
      </c>
      <c r="N1523" s="33">
        <f t="shared" si="700"/>
        <v>5.2977796198353674E-2</v>
      </c>
      <c r="O1523" s="33">
        <f t="shared" si="685"/>
        <v>3.0885900443788779</v>
      </c>
      <c r="P1523" s="33">
        <f t="shared" si="686"/>
        <v>176.96317418903334</v>
      </c>
      <c r="Q1523" s="33">
        <f t="shared" si="694"/>
        <v>0.24976204418378034</v>
      </c>
      <c r="R1523" s="33">
        <f t="shared" si="687"/>
        <v>14.310311014290605</v>
      </c>
      <c r="S1523" s="33">
        <f t="shared" si="695"/>
        <v>-0.97339224758198506</v>
      </c>
      <c r="T1523" s="33">
        <f t="shared" si="688"/>
        <v>2.9103932059851965</v>
      </c>
      <c r="U1523" s="33">
        <f t="shared" si="696"/>
        <v>-0.22914522108761454</v>
      </c>
      <c r="V1523" s="72">
        <f t="shared" si="689"/>
        <v>3.3727921011943898</v>
      </c>
      <c r="W1523" s="33">
        <f t="shared" si="690"/>
        <v>193.24675257349938</v>
      </c>
      <c r="X1523" s="80">
        <v>0.99375000000000002</v>
      </c>
      <c r="Z1523" s="16">
        <v>175</v>
      </c>
      <c r="AA1523" s="16">
        <v>42</v>
      </c>
      <c r="AB1523" s="16">
        <v>2.7</v>
      </c>
      <c r="AC1523" s="14">
        <f t="shared" si="708"/>
        <v>175.70075</v>
      </c>
      <c r="AD1523" s="16">
        <v>48</v>
      </c>
      <c r="AE1523" s="16">
        <v>32</v>
      </c>
      <c r="AF1523" s="16">
        <v>37.69</v>
      </c>
      <c r="AG1523" s="14">
        <f t="shared" si="709"/>
        <v>48.543802777777778</v>
      </c>
      <c r="AH1523" s="16">
        <v>6</v>
      </c>
      <c r="AI1523" s="16">
        <v>17</v>
      </c>
      <c r="AJ1523" s="16">
        <v>4.6399999999999997</v>
      </c>
      <c r="AK1523" s="14">
        <f t="shared" si="710"/>
        <v>6.2846222222222226</v>
      </c>
      <c r="AL1523" s="16">
        <v>195</v>
      </c>
      <c r="AM1523" s="16">
        <v>34</v>
      </c>
      <c r="AN1523" s="16">
        <v>16.600000000000001</v>
      </c>
      <c r="AO1523" s="16">
        <f t="shared" si="711"/>
        <v>195.57127777777777</v>
      </c>
      <c r="AP1523" s="16">
        <v>39</v>
      </c>
      <c r="AQ1523" s="16">
        <v>54</v>
      </c>
      <c r="AR1523" s="16">
        <v>38.15</v>
      </c>
      <c r="AS1523" s="14">
        <f t="shared" si="712"/>
        <v>39.910597222222222</v>
      </c>
      <c r="AT1523" s="16">
        <v>15</v>
      </c>
      <c r="AU1523" s="16">
        <v>47</v>
      </c>
      <c r="AV1523" s="16">
        <v>48.43</v>
      </c>
      <c r="AW1523" s="14">
        <f t="shared" si="713"/>
        <v>15.796786111111111</v>
      </c>
      <c r="AX1523" s="14">
        <f t="shared" si="705"/>
        <v>19.870527777777767</v>
      </c>
      <c r="AY1523" s="14">
        <f t="shared" si="706"/>
        <v>-8.6332055555555556</v>
      </c>
      <c r="AZ1523" s="14">
        <f t="shared" si="707"/>
        <v>142.68245833333333</v>
      </c>
    </row>
    <row r="1524" spans="1:56">
      <c r="A1524" s="11">
        <v>0.99444444444444402</v>
      </c>
      <c r="B1524" s="12">
        <f t="shared" si="701"/>
        <v>23.85</v>
      </c>
      <c r="C1524" s="12">
        <f t="shared" si="702"/>
        <v>30.571993397297955</v>
      </c>
      <c r="D1524" s="12">
        <f t="shared" si="703"/>
        <v>30.189816741742391</v>
      </c>
      <c r="E1524" s="12">
        <f t="shared" si="704"/>
        <v>30.345816741742389</v>
      </c>
      <c r="F1524" s="12">
        <f t="shared" si="697"/>
        <v>7.9445162452533369</v>
      </c>
      <c r="G1524" s="12">
        <f t="shared" si="691"/>
        <v>0.35909939129624435</v>
      </c>
      <c r="H1524" s="26">
        <f t="shared" si="698"/>
        <v>20.574879546991692</v>
      </c>
      <c r="I1524" s="33">
        <f t="shared" si="692"/>
        <v>16.175048952853512</v>
      </c>
      <c r="J1524" s="50">
        <f t="shared" si="693"/>
        <v>16.331048952853511</v>
      </c>
      <c r="K1524" s="33">
        <f t="shared" si="683"/>
        <v>4.2754586179749898</v>
      </c>
      <c r="L1524" s="33">
        <f t="shared" si="699"/>
        <v>-0.99859716993163405</v>
      </c>
      <c r="M1524" s="33">
        <f t="shared" si="684"/>
        <v>3.0886179770014826</v>
      </c>
      <c r="N1524" s="33">
        <f t="shared" si="700"/>
        <v>5.2949902781131632E-2</v>
      </c>
      <c r="O1524" s="33">
        <f t="shared" si="685"/>
        <v>3.0886179770014826</v>
      </c>
      <c r="P1524" s="33">
        <f t="shared" si="686"/>
        <v>176.96477461041931</v>
      </c>
      <c r="Q1524" s="33">
        <f t="shared" si="694"/>
        <v>0.25069997481297934</v>
      </c>
      <c r="R1524" s="33">
        <f t="shared" si="687"/>
        <v>14.364050480819758</v>
      </c>
      <c r="S1524" s="33">
        <f t="shared" si="695"/>
        <v>-0.97326816721056097</v>
      </c>
      <c r="T1524" s="33">
        <f t="shared" si="688"/>
        <v>2.9098523350121419</v>
      </c>
      <c r="U1524" s="33">
        <f t="shared" si="696"/>
        <v>-0.2296716671568256</v>
      </c>
      <c r="V1524" s="72">
        <f t="shared" si="689"/>
        <v>3.3733329721674443</v>
      </c>
      <c r="W1524" s="33">
        <f t="shared" si="690"/>
        <v>193.27774219751655</v>
      </c>
      <c r="X1524" s="80">
        <v>0.99444444444444446</v>
      </c>
      <c r="Z1524" s="16">
        <v>175</v>
      </c>
      <c r="AA1524" s="16">
        <v>42</v>
      </c>
      <c r="AB1524" s="16">
        <v>11.7</v>
      </c>
      <c r="AC1524" s="14">
        <f t="shared" si="708"/>
        <v>175.70325</v>
      </c>
      <c r="AD1524" s="16">
        <v>48</v>
      </c>
      <c r="AE1524" s="16">
        <v>31</v>
      </c>
      <c r="AF1524" s="16">
        <v>53.17</v>
      </c>
      <c r="AG1524" s="14">
        <f t="shared" si="709"/>
        <v>48.531436111111113</v>
      </c>
      <c r="AH1524" s="16">
        <v>6</v>
      </c>
      <c r="AI1524" s="16">
        <v>18</v>
      </c>
      <c r="AJ1524" s="16">
        <v>4.8099999999999996</v>
      </c>
      <c r="AK1524" s="14">
        <f t="shared" si="710"/>
        <v>6.3013361111111115</v>
      </c>
      <c r="AL1524" s="16">
        <v>195</v>
      </c>
      <c r="AM1524" s="16">
        <v>37</v>
      </c>
      <c r="AN1524" s="16">
        <v>37.08</v>
      </c>
      <c r="AO1524" s="16">
        <f t="shared" si="711"/>
        <v>195.62696666666668</v>
      </c>
      <c r="AP1524" s="16">
        <v>39</v>
      </c>
      <c r="AQ1524" s="16">
        <v>57</v>
      </c>
      <c r="AR1524" s="16">
        <v>17.88</v>
      </c>
      <c r="AS1524" s="14">
        <f t="shared" si="712"/>
        <v>39.954966666666664</v>
      </c>
      <c r="AT1524" s="16">
        <v>15</v>
      </c>
      <c r="AU1524" s="16">
        <v>48</v>
      </c>
      <c r="AV1524" s="16">
        <v>48.6</v>
      </c>
      <c r="AW1524" s="14">
        <f t="shared" si="713"/>
        <v>15.813499999999999</v>
      </c>
      <c r="AX1524" s="14">
        <f t="shared" si="705"/>
        <v>19.923716666666678</v>
      </c>
      <c r="AY1524" s="14">
        <f t="shared" si="706"/>
        <v>-8.5764694444444487</v>
      </c>
      <c r="AZ1524" s="14">
        <f t="shared" si="707"/>
        <v>142.68245833333333</v>
      </c>
    </row>
    <row r="1525" spans="1:56">
      <c r="A1525" s="11">
        <v>0.99513888888888902</v>
      </c>
      <c r="B1525" s="12">
        <f t="shared" si="701"/>
        <v>23.866666666666656</v>
      </c>
      <c r="C1525" s="12">
        <f t="shared" si="702"/>
        <v>30.588705630631278</v>
      </c>
      <c r="D1525" s="12">
        <f t="shared" si="703"/>
        <v>30.206528975075738</v>
      </c>
      <c r="E1525" s="12">
        <f t="shared" si="704"/>
        <v>30.362528975075737</v>
      </c>
      <c r="F1525" s="12">
        <f t="shared" si="697"/>
        <v>7.9488914977087637</v>
      </c>
      <c r="G1525" s="12">
        <f t="shared" si="691"/>
        <v>0.35888263002889531</v>
      </c>
      <c r="H1525" s="26">
        <f t="shared" si="698"/>
        <v>20.562460041210684</v>
      </c>
      <c r="I1525" s="33">
        <f t="shared" si="692"/>
        <v>16.191761186186834</v>
      </c>
      <c r="J1525" s="50">
        <f t="shared" si="693"/>
        <v>16.347761186186833</v>
      </c>
      <c r="K1525" s="33">
        <f t="shared" si="683"/>
        <v>4.2798338704304095</v>
      </c>
      <c r="L1525" s="33">
        <f t="shared" si="699"/>
        <v>-0.99859870178890497</v>
      </c>
      <c r="M1525" s="33">
        <f t="shared" si="684"/>
        <v>3.0886469152112501</v>
      </c>
      <c r="N1525" s="33">
        <f t="shared" si="700"/>
        <v>5.2921005144589688E-2</v>
      </c>
      <c r="O1525" s="33">
        <f t="shared" si="685"/>
        <v>3.0886469152112501</v>
      </c>
      <c r="P1525" s="33">
        <f t="shared" si="686"/>
        <v>176.96643264770563</v>
      </c>
      <c r="Q1525" s="33">
        <f t="shared" si="694"/>
        <v>0.25164005000365852</v>
      </c>
      <c r="R1525" s="33">
        <f t="shared" si="687"/>
        <v>14.417912821670628</v>
      </c>
      <c r="S1525" s="33">
        <f t="shared" si="695"/>
        <v>-0.9731446888123555</v>
      </c>
      <c r="T1525" s="33">
        <f t="shared" si="688"/>
        <v>2.9093153159469898</v>
      </c>
      <c r="U1525" s="33">
        <f t="shared" si="696"/>
        <v>-0.23019429757555684</v>
      </c>
      <c r="V1525" s="72">
        <f t="shared" si="689"/>
        <v>3.3738699912325965</v>
      </c>
      <c r="W1525" s="33">
        <f t="shared" si="690"/>
        <v>193.30851112346781</v>
      </c>
      <c r="X1525" s="80">
        <v>0.99513888888888891</v>
      </c>
      <c r="Z1525" s="16">
        <v>175</v>
      </c>
      <c r="AA1525" s="16">
        <v>42</v>
      </c>
      <c r="AB1525" s="16">
        <v>20.99</v>
      </c>
      <c r="AC1525" s="14">
        <f t="shared" si="708"/>
        <v>175.70583055555556</v>
      </c>
      <c r="AD1525" s="16">
        <v>48</v>
      </c>
      <c r="AE1525" s="16">
        <v>31</v>
      </c>
      <c r="AF1525" s="16">
        <v>8.68</v>
      </c>
      <c r="AG1525" s="14">
        <f t="shared" si="709"/>
        <v>48.519077777777781</v>
      </c>
      <c r="AH1525" s="16">
        <v>6</v>
      </c>
      <c r="AI1525" s="16">
        <v>19</v>
      </c>
      <c r="AJ1525" s="16">
        <v>4.97</v>
      </c>
      <c r="AK1525" s="14">
        <f t="shared" si="710"/>
        <v>6.3180472222222219</v>
      </c>
      <c r="AL1525" s="16">
        <v>195</v>
      </c>
      <c r="AM1525" s="16">
        <v>40</v>
      </c>
      <c r="AN1525" s="16">
        <v>56.92</v>
      </c>
      <c r="AO1525" s="16">
        <f t="shared" si="711"/>
        <v>195.68247777777779</v>
      </c>
      <c r="AP1525" s="16">
        <v>39</v>
      </c>
      <c r="AQ1525" s="16">
        <v>59</v>
      </c>
      <c r="AR1525" s="16">
        <v>58.17</v>
      </c>
      <c r="AS1525" s="14">
        <f t="shared" si="712"/>
        <v>39.999491666666664</v>
      </c>
      <c r="AT1525" s="16">
        <v>15</v>
      </c>
      <c r="AU1525" s="16">
        <v>49</v>
      </c>
      <c r="AV1525" s="16">
        <v>48.76</v>
      </c>
      <c r="AW1525" s="14">
        <f t="shared" si="713"/>
        <v>15.830211111111112</v>
      </c>
      <c r="AX1525" s="14">
        <f t="shared" si="705"/>
        <v>19.976647222222226</v>
      </c>
      <c r="AY1525" s="14">
        <f t="shared" si="706"/>
        <v>-8.5195861111111171</v>
      </c>
      <c r="AZ1525" s="14">
        <f t="shared" si="707"/>
        <v>142.68245833333333</v>
      </c>
    </row>
    <row r="1526" spans="1:56">
      <c r="A1526" s="11">
        <v>0.99583333333333302</v>
      </c>
      <c r="B1526" s="12">
        <f t="shared" si="701"/>
        <v>23.883333333333336</v>
      </c>
      <c r="C1526" s="12">
        <f t="shared" si="702"/>
        <v>30.605417863964625</v>
      </c>
      <c r="D1526" s="12">
        <f t="shared" si="703"/>
        <v>30.22324120840906</v>
      </c>
      <c r="E1526" s="12">
        <f t="shared" si="704"/>
        <v>30.379241208409059</v>
      </c>
      <c r="F1526" s="12">
        <f t="shared" si="697"/>
        <v>7.9532667501641843</v>
      </c>
      <c r="G1526" s="12">
        <f t="shared" si="691"/>
        <v>0.35866597663836197</v>
      </c>
      <c r="H1526" s="26">
        <f t="shared" si="698"/>
        <v>20.550046716315922</v>
      </c>
      <c r="I1526" s="33">
        <f t="shared" si="692"/>
        <v>16.208473419520182</v>
      </c>
      <c r="J1526" s="50">
        <f t="shared" si="693"/>
        <v>16.364473419520181</v>
      </c>
      <c r="K1526" s="33">
        <f t="shared" si="683"/>
        <v>4.2842091228858372</v>
      </c>
      <c r="L1526" s="33">
        <f t="shared" si="699"/>
        <v>-0.99860028595524108</v>
      </c>
      <c r="M1526" s="33">
        <f t="shared" si="684"/>
        <v>3.0886768582177258</v>
      </c>
      <c r="N1526" s="33">
        <f t="shared" si="700"/>
        <v>5.2891104073472493E-2</v>
      </c>
      <c r="O1526" s="33">
        <f t="shared" si="685"/>
        <v>3.0886768582177258</v>
      </c>
      <c r="P1526" s="33">
        <f t="shared" si="686"/>
        <v>176.96814825560264</v>
      </c>
      <c r="Q1526" s="33">
        <f t="shared" si="694"/>
        <v>0.25258225413714525</v>
      </c>
      <c r="R1526" s="33">
        <f t="shared" si="687"/>
        <v>14.4718971419592</v>
      </c>
      <c r="S1526" s="33">
        <f t="shared" si="695"/>
        <v>-0.97302182091007738</v>
      </c>
      <c r="T1526" s="33">
        <f t="shared" si="688"/>
        <v>2.9087821593991228</v>
      </c>
      <c r="U1526" s="33">
        <f t="shared" si="696"/>
        <v>-0.23071310329679451</v>
      </c>
      <c r="V1526" s="72">
        <f t="shared" si="689"/>
        <v>3.3744031477804635</v>
      </c>
      <c r="W1526" s="33">
        <f t="shared" si="690"/>
        <v>193.33905874348036</v>
      </c>
      <c r="X1526" s="80">
        <v>0.99583333333333324</v>
      </c>
      <c r="Z1526" s="16">
        <v>175</v>
      </c>
      <c r="AA1526" s="16">
        <v>42</v>
      </c>
      <c r="AB1526" s="16">
        <v>30.57</v>
      </c>
      <c r="AC1526" s="14">
        <f t="shared" si="708"/>
        <v>175.70849166666667</v>
      </c>
      <c r="AD1526" s="16">
        <v>48</v>
      </c>
      <c r="AE1526" s="16">
        <v>30</v>
      </c>
      <c r="AF1526" s="16">
        <v>24.22</v>
      </c>
      <c r="AG1526" s="14">
        <f t="shared" si="709"/>
        <v>48.506727777777776</v>
      </c>
      <c r="AH1526" s="16">
        <v>6</v>
      </c>
      <c r="AI1526" s="16">
        <v>20</v>
      </c>
      <c r="AJ1526" s="16">
        <v>5.14</v>
      </c>
      <c r="AK1526" s="14">
        <f t="shared" si="710"/>
        <v>6.3347611111111108</v>
      </c>
      <c r="AL1526" s="16">
        <v>195</v>
      </c>
      <c r="AM1526" s="16">
        <v>44</v>
      </c>
      <c r="AN1526" s="16">
        <v>16.14</v>
      </c>
      <c r="AO1526" s="16">
        <f t="shared" si="711"/>
        <v>195.73781666666667</v>
      </c>
      <c r="AP1526" s="16">
        <v>40</v>
      </c>
      <c r="AQ1526" s="16">
        <v>2</v>
      </c>
      <c r="AR1526" s="16">
        <v>39.01</v>
      </c>
      <c r="AS1526" s="14">
        <f t="shared" si="712"/>
        <v>40.044169444444442</v>
      </c>
      <c r="AT1526" s="16">
        <v>15</v>
      </c>
      <c r="AU1526" s="16">
        <v>50</v>
      </c>
      <c r="AV1526" s="16">
        <v>48.93</v>
      </c>
      <c r="AW1526" s="14">
        <f t="shared" si="713"/>
        <v>15.846925000000001</v>
      </c>
      <c r="AX1526" s="14">
        <f t="shared" si="705"/>
        <v>20.029325</v>
      </c>
      <c r="AY1526" s="14">
        <f t="shared" si="706"/>
        <v>-8.4625583333333338</v>
      </c>
      <c r="AZ1526" s="14">
        <f t="shared" si="707"/>
        <v>142.68245833333333</v>
      </c>
    </row>
    <row r="1527" spans="1:56">
      <c r="A1527" s="11">
        <v>0.99652777777777801</v>
      </c>
      <c r="B1527" s="12">
        <f t="shared" si="701"/>
        <v>23.899999999999991</v>
      </c>
      <c r="C1527" s="12">
        <f t="shared" si="702"/>
        <v>30.622130097297948</v>
      </c>
      <c r="D1527" s="12">
        <f t="shared" si="703"/>
        <v>30.239953441742408</v>
      </c>
      <c r="E1527" s="12">
        <f t="shared" si="704"/>
        <v>30.395953441742407</v>
      </c>
      <c r="F1527" s="12">
        <f t="shared" si="697"/>
        <v>7.9576420026196111</v>
      </c>
      <c r="G1527" s="12">
        <f t="shared" si="691"/>
        <v>0.35844943523503348</v>
      </c>
      <c r="H1527" s="26">
        <f t="shared" si="698"/>
        <v>20.53763980781536</v>
      </c>
      <c r="I1527" s="33">
        <f t="shared" si="692"/>
        <v>16.225185652853504</v>
      </c>
      <c r="J1527" s="50">
        <f t="shared" si="693"/>
        <v>16.381185652853503</v>
      </c>
      <c r="K1527" s="33">
        <f t="shared" si="683"/>
        <v>4.2885843753412569</v>
      </c>
      <c r="L1527" s="33">
        <f t="shared" si="699"/>
        <v>-0.9986019222977548</v>
      </c>
      <c r="M1527" s="33">
        <f t="shared" si="684"/>
        <v>3.0887078052121373</v>
      </c>
      <c r="N1527" s="33">
        <f t="shared" si="700"/>
        <v>5.2860200370685027E-2</v>
      </c>
      <c r="O1527" s="33">
        <f t="shared" si="685"/>
        <v>3.0887078052121373</v>
      </c>
      <c r="P1527" s="33">
        <f t="shared" si="686"/>
        <v>176.96992138777105</v>
      </c>
      <c r="Q1527" s="33">
        <f t="shared" si="694"/>
        <v>0.25352657155784059</v>
      </c>
      <c r="R1527" s="33">
        <f t="shared" si="687"/>
        <v>14.526002544685722</v>
      </c>
      <c r="S1527" s="33">
        <f t="shared" si="695"/>
        <v>-0.97289957199602806</v>
      </c>
      <c r="T1527" s="33">
        <f t="shared" si="688"/>
        <v>2.9082528759454807</v>
      </c>
      <c r="U1527" s="33">
        <f t="shared" si="696"/>
        <v>-0.23122807530649384</v>
      </c>
      <c r="V1527" s="72">
        <f t="shared" si="689"/>
        <v>3.3749324312341056</v>
      </c>
      <c r="W1527" s="33">
        <f t="shared" si="690"/>
        <v>193.36938445154016</v>
      </c>
      <c r="X1527" s="80">
        <v>0.99652777777777779</v>
      </c>
      <c r="Z1527" s="16">
        <v>175</v>
      </c>
      <c r="AA1527" s="16">
        <v>42</v>
      </c>
      <c r="AB1527" s="16">
        <v>40.43</v>
      </c>
      <c r="AC1527" s="14">
        <f t="shared" si="708"/>
        <v>175.71123055555555</v>
      </c>
      <c r="AD1527" s="16">
        <v>48</v>
      </c>
      <c r="AE1527" s="16">
        <v>29</v>
      </c>
      <c r="AF1527" s="16">
        <v>39.78</v>
      </c>
      <c r="AG1527" s="14">
        <f t="shared" si="709"/>
        <v>48.494383333333332</v>
      </c>
      <c r="AH1527" s="16">
        <v>6</v>
      </c>
      <c r="AI1527" s="16">
        <v>21</v>
      </c>
      <c r="AJ1527" s="16">
        <v>5.3</v>
      </c>
      <c r="AK1527" s="14">
        <f t="shared" si="710"/>
        <v>6.3514722222222222</v>
      </c>
      <c r="AL1527" s="16">
        <v>195</v>
      </c>
      <c r="AM1527" s="16">
        <v>47</v>
      </c>
      <c r="AN1527" s="16">
        <v>34.729999999999997</v>
      </c>
      <c r="AO1527" s="16">
        <f t="shared" si="711"/>
        <v>195.79298055555554</v>
      </c>
      <c r="AP1527" s="16">
        <v>40</v>
      </c>
      <c r="AQ1527" s="16">
        <v>5</v>
      </c>
      <c r="AR1527" s="16">
        <v>20.399999999999999</v>
      </c>
      <c r="AS1527" s="14">
        <f t="shared" si="712"/>
        <v>40.088999999999999</v>
      </c>
      <c r="AT1527" s="16">
        <v>15</v>
      </c>
      <c r="AU1527" s="16">
        <v>51</v>
      </c>
      <c r="AV1527" s="16">
        <v>49.09</v>
      </c>
      <c r="AW1527" s="14">
        <f t="shared" si="713"/>
        <v>15.863636111111111</v>
      </c>
      <c r="AX1527" s="14">
        <f t="shared" si="705"/>
        <v>20.08175</v>
      </c>
      <c r="AY1527" s="14">
        <f t="shared" si="706"/>
        <v>-8.405383333333333</v>
      </c>
      <c r="AZ1527" s="14">
        <f t="shared" si="707"/>
        <v>142.68245833333333</v>
      </c>
    </row>
    <row r="1528" spans="1:56">
      <c r="A1528" s="11">
        <v>0.99722222222222201</v>
      </c>
      <c r="B1528" s="12">
        <f t="shared" si="701"/>
        <v>23.916666666666671</v>
      </c>
      <c r="C1528" s="12">
        <f t="shared" si="702"/>
        <v>30.638842330631295</v>
      </c>
      <c r="D1528" s="12">
        <f t="shared" si="703"/>
        <v>30.25666567507573</v>
      </c>
      <c r="E1528" s="12">
        <f t="shared" si="704"/>
        <v>30.412665675075729</v>
      </c>
      <c r="F1528" s="12">
        <f t="shared" si="697"/>
        <v>7.9620172550750317</v>
      </c>
      <c r="G1528" s="12">
        <f t="shared" si="691"/>
        <v>0.35823300992620322</v>
      </c>
      <c r="H1528" s="26">
        <f t="shared" si="698"/>
        <v>20.525239551039569</v>
      </c>
      <c r="I1528" s="33">
        <f t="shared" si="692"/>
        <v>16.241897886186852</v>
      </c>
      <c r="J1528" s="50">
        <f t="shared" si="693"/>
        <v>16.397897886186851</v>
      </c>
      <c r="K1528" s="33">
        <f t="shared" si="683"/>
        <v>4.2929596277966837</v>
      </c>
      <c r="L1528" s="33">
        <f t="shared" si="699"/>
        <v>-0.99860361067967029</v>
      </c>
      <c r="M1528" s="33">
        <f t="shared" si="684"/>
        <v>3.0887397553673854</v>
      </c>
      <c r="N1528" s="33">
        <f t="shared" si="700"/>
        <v>5.2828294857261274E-2</v>
      </c>
      <c r="O1528" s="33">
        <f t="shared" si="685"/>
        <v>3.0887397553673854</v>
      </c>
      <c r="P1528" s="33">
        <f t="shared" si="686"/>
        <v>176.97175199682155</v>
      </c>
      <c r="Q1528" s="33">
        <f t="shared" si="694"/>
        <v>0.2544729865733657</v>
      </c>
      <c r="R1528" s="33">
        <f t="shared" si="687"/>
        <v>14.580228130743119</v>
      </c>
      <c r="S1528" s="33">
        <f t="shared" si="695"/>
        <v>-0.97277795053164251</v>
      </c>
      <c r="T1528" s="33">
        <f t="shared" si="688"/>
        <v>2.9077274761305896</v>
      </c>
      <c r="U1528" s="33">
        <f t="shared" si="696"/>
        <v>-0.2317392046233385</v>
      </c>
      <c r="V1528" s="72">
        <f t="shared" si="689"/>
        <v>3.3754578310489967</v>
      </c>
      <c r="W1528" s="33">
        <f t="shared" si="690"/>
        <v>193.39948764349037</v>
      </c>
      <c r="X1528" s="80">
        <v>0.99722222222222223</v>
      </c>
      <c r="Z1528" s="16">
        <v>175</v>
      </c>
      <c r="AA1528" s="16">
        <v>42</v>
      </c>
      <c r="AB1528" s="16">
        <v>50.59</v>
      </c>
      <c r="AC1528" s="14">
        <f t="shared" si="708"/>
        <v>175.71405277777777</v>
      </c>
      <c r="AD1528" s="16">
        <v>48</v>
      </c>
      <c r="AE1528" s="16">
        <v>28</v>
      </c>
      <c r="AF1528" s="16">
        <v>55.37</v>
      </c>
      <c r="AG1528" s="14">
        <f t="shared" si="709"/>
        <v>48.482047222222221</v>
      </c>
      <c r="AH1528" s="16">
        <v>6</v>
      </c>
      <c r="AI1528" s="16">
        <v>22</v>
      </c>
      <c r="AJ1528" s="16">
        <v>5.47</v>
      </c>
      <c r="AK1528" s="14">
        <f t="shared" si="710"/>
        <v>6.3681861111111111</v>
      </c>
      <c r="AL1528" s="16">
        <v>195</v>
      </c>
      <c r="AM1528" s="16">
        <v>50</v>
      </c>
      <c r="AN1528" s="16">
        <v>52.68</v>
      </c>
      <c r="AO1528" s="16">
        <f t="shared" si="711"/>
        <v>195.84796666666668</v>
      </c>
      <c r="AP1528" s="16">
        <v>40</v>
      </c>
      <c r="AQ1528" s="16">
        <v>8</v>
      </c>
      <c r="AR1528" s="16">
        <v>2.34</v>
      </c>
      <c r="AS1528" s="14">
        <f t="shared" si="712"/>
        <v>40.133983333333333</v>
      </c>
      <c r="AT1528" s="16">
        <v>15</v>
      </c>
      <c r="AU1528" s="16">
        <v>52</v>
      </c>
      <c r="AV1528" s="16">
        <v>49.25</v>
      </c>
      <c r="AW1528" s="14">
        <f t="shared" si="713"/>
        <v>15.880347222222222</v>
      </c>
      <c r="AX1528" s="14">
        <f t="shared" si="705"/>
        <v>20.133913888888912</v>
      </c>
      <c r="AY1528" s="14">
        <f t="shared" si="706"/>
        <v>-8.3480638888888876</v>
      </c>
      <c r="AZ1528" s="14">
        <f t="shared" si="707"/>
        <v>142.68241666666665</v>
      </c>
    </row>
    <row r="1529" spans="1:56" s="36" customFormat="1">
      <c r="A1529" s="32">
        <v>0.99791666666666701</v>
      </c>
      <c r="B1529" s="33">
        <f t="shared" si="701"/>
        <v>23.93333333333333</v>
      </c>
      <c r="C1529" s="33">
        <f t="shared" si="702"/>
        <v>30.655554563964618</v>
      </c>
      <c r="D1529" s="33">
        <f t="shared" si="703"/>
        <v>30.273377908409078</v>
      </c>
      <c r="E1529" s="33">
        <f t="shared" si="704"/>
        <v>30.429377908409077</v>
      </c>
      <c r="F1529" s="33">
        <f t="shared" si="697"/>
        <v>7.9663925075304585</v>
      </c>
      <c r="G1529" s="33">
        <f t="shared" si="691"/>
        <v>0.35801670481599235</v>
      </c>
      <c r="H1529" s="33">
        <f t="shared" si="698"/>
        <v>20.512846181137373</v>
      </c>
      <c r="I1529" s="33">
        <f t="shared" si="692"/>
        <v>16.258610119520174</v>
      </c>
      <c r="J1529" s="50">
        <f t="shared" si="693"/>
        <v>16.414610119520173</v>
      </c>
      <c r="K1529" s="33">
        <f t="shared" si="683"/>
        <v>4.2973348802521043</v>
      </c>
      <c r="L1529" s="33" t="e">
        <f t="shared" si="699"/>
        <v>#REF!</v>
      </c>
      <c r="M1529" s="33" t="e">
        <f t="shared" si="684"/>
        <v>#REF!</v>
      </c>
      <c r="N1529" s="33" t="e">
        <f t="shared" si="700"/>
        <v>#REF!</v>
      </c>
      <c r="O1529" s="33" t="e">
        <f t="shared" si="685"/>
        <v>#REF!</v>
      </c>
      <c r="P1529" s="33" t="e">
        <f t="shared" si="686"/>
        <v>#REF!</v>
      </c>
      <c r="Q1529" s="33">
        <f t="shared" si="694"/>
        <v>0.25542148345468224</v>
      </c>
      <c r="R1529" s="33">
        <f t="shared" si="687"/>
        <v>14.634572998923877</v>
      </c>
      <c r="S1529" s="33">
        <f t="shared" si="695"/>
        <v>-0.97265696494703535</v>
      </c>
      <c r="T1529" s="33">
        <f t="shared" si="688"/>
        <v>2.9072059704666211</v>
      </c>
      <c r="U1529" s="33">
        <f t="shared" si="696"/>
        <v>-0.23224648229848752</v>
      </c>
      <c r="V1529" s="72">
        <f t="shared" si="689"/>
        <v>3.3759793367129651</v>
      </c>
      <c r="W1529" s="33">
        <f t="shared" si="690"/>
        <v>193.42936771702796</v>
      </c>
      <c r="X1529" s="80">
        <v>0.99791666666666667</v>
      </c>
      <c r="Y1529" s="15"/>
      <c r="Z1529" s="16">
        <v>175</v>
      </c>
      <c r="AA1529" s="16">
        <v>43</v>
      </c>
      <c r="AB1529" s="16">
        <v>1.03</v>
      </c>
      <c r="AC1529" s="14">
        <f t="shared" si="708"/>
        <v>175.71695277777778</v>
      </c>
      <c r="AD1529" s="16">
        <v>48</v>
      </c>
      <c r="AE1529" s="16">
        <v>28</v>
      </c>
      <c r="AF1529" s="16">
        <v>10.99</v>
      </c>
      <c r="AG1529" s="14">
        <f t="shared" si="709"/>
        <v>48.469719444444443</v>
      </c>
      <c r="AH1529" s="16">
        <v>6</v>
      </c>
      <c r="AI1529" s="16">
        <v>23</v>
      </c>
      <c r="AJ1529" s="16">
        <v>5.63</v>
      </c>
      <c r="AK1529" s="14">
        <f t="shared" si="710"/>
        <v>6.3848972222222224</v>
      </c>
      <c r="AL1529" s="16">
        <v>195</v>
      </c>
      <c r="AM1529" s="16">
        <v>54</v>
      </c>
      <c r="AN1529" s="16">
        <v>10</v>
      </c>
      <c r="AO1529" s="16">
        <f t="shared" si="711"/>
        <v>195.90277777777777</v>
      </c>
      <c r="AP1529" s="16">
        <v>40</v>
      </c>
      <c r="AQ1529" s="16">
        <v>10</v>
      </c>
      <c r="AR1529" s="16">
        <v>44.83</v>
      </c>
      <c r="AS1529" s="14">
        <f t="shared" si="712"/>
        <v>40.179119444444446</v>
      </c>
      <c r="AT1529" s="16">
        <v>15</v>
      </c>
      <c r="AU1529" s="16">
        <v>53</v>
      </c>
      <c r="AV1529" s="16">
        <v>49.42</v>
      </c>
      <c r="AW1529" s="14">
        <f t="shared" si="713"/>
        <v>15.89706111111111</v>
      </c>
      <c r="AX1529" s="14">
        <f t="shared" si="705"/>
        <v>20.185824999999994</v>
      </c>
      <c r="AY1529" s="14">
        <f t="shared" si="706"/>
        <v>-8.2905999999999977</v>
      </c>
      <c r="AZ1529" s="14">
        <f t="shared" si="707"/>
        <v>142.68245833333333</v>
      </c>
      <c r="BA1529" s="12"/>
      <c r="BB1529" s="12"/>
      <c r="BC1529" s="12"/>
      <c r="BD1529" s="12"/>
    </row>
    <row r="1530" spans="1:56">
      <c r="A1530" s="11">
        <v>0.99861111111111101</v>
      </c>
      <c r="B1530" s="12">
        <f t="shared" si="701"/>
        <v>23.95000000000001</v>
      </c>
      <c r="C1530" s="12">
        <f t="shared" si="702"/>
        <v>30.672266797297965</v>
      </c>
      <c r="D1530" s="12">
        <f t="shared" si="703"/>
        <v>30.2900901417424</v>
      </c>
      <c r="E1530" s="12">
        <f t="shared" si="704"/>
        <v>30.446090141742399</v>
      </c>
      <c r="F1530" s="12">
        <f t="shared" si="697"/>
        <v>7.9707677599858791</v>
      </c>
      <c r="G1530" s="12">
        <f t="shared" si="691"/>
        <v>0.35780052400527734</v>
      </c>
      <c r="H1530" s="26">
        <f t="shared" si="698"/>
        <v>20.500459933071689</v>
      </c>
      <c r="I1530" s="33">
        <f t="shared" si="692"/>
        <v>16.275322352853522</v>
      </c>
      <c r="J1530" s="50">
        <f t="shared" si="693"/>
        <v>16.43132235285352</v>
      </c>
      <c r="K1530" s="33">
        <f t="shared" si="683"/>
        <v>4.3017101327075311</v>
      </c>
      <c r="L1530" s="33">
        <f t="shared" si="699"/>
        <v>-1.0688138336833168</v>
      </c>
      <c r="M1530" s="33" t="e">
        <f t="shared" ref="M1530:M1532" si="714">ACOS(L1530)</f>
        <v>#NUM!</v>
      </c>
      <c r="N1530" s="33">
        <f t="shared" si="700"/>
        <v>0</v>
      </c>
      <c r="O1530" s="33" t="e">
        <f t="shared" si="685"/>
        <v>#NUM!</v>
      </c>
      <c r="P1530" s="33" t="e">
        <f t="shared" ref="P1530:P1532" si="715">(O1530*180)/PI()</f>
        <v>#NUM!</v>
      </c>
      <c r="Q1530" s="33">
        <f t="shared" si="694"/>
        <v>0.2563720464362364</v>
      </c>
      <c r="R1530" s="33">
        <f t="shared" ref="R1530:R1532" si="716">(Q1530*180)/PI()</f>
        <v>14.689036245928303</v>
      </c>
      <c r="S1530" s="33">
        <f t="shared" si="695"/>
        <v>-0.97253662364054483</v>
      </c>
      <c r="T1530" s="33">
        <f t="shared" ref="T1530:T1532" si="717">ACOS(S1530)</f>
        <v>2.9066883694334242</v>
      </c>
      <c r="U1530" s="33">
        <f t="shared" si="696"/>
        <v>-0.23274989941533653</v>
      </c>
      <c r="V1530" s="72">
        <f t="shared" ref="V1530:V1532" si="718">IF(U1530&gt;=0,T1530,2*PI()-T1530)</f>
        <v>3.376496937746162</v>
      </c>
      <c r="W1530" s="33">
        <f t="shared" ref="W1530:W1532" si="719">(V1530*180)/PI()</f>
        <v>193.45902407170175</v>
      </c>
      <c r="X1530" s="80">
        <v>0.99861111111111101</v>
      </c>
      <c r="Z1530" s="16">
        <v>175</v>
      </c>
      <c r="AA1530" s="16">
        <v>43</v>
      </c>
      <c r="AB1530" s="16">
        <v>11.76</v>
      </c>
      <c r="AC1530" s="14">
        <f t="shared" si="708"/>
        <v>175.71993333333333</v>
      </c>
      <c r="AD1530" s="16">
        <v>48</v>
      </c>
      <c r="AE1530" s="16">
        <v>27</v>
      </c>
      <c r="AF1530" s="16">
        <v>26.65</v>
      </c>
      <c r="AG1530" s="14">
        <f t="shared" si="709"/>
        <v>48.45740277777778</v>
      </c>
      <c r="AH1530" s="16">
        <v>6</v>
      </c>
      <c r="AI1530" s="16">
        <v>24</v>
      </c>
      <c r="AJ1530" s="16">
        <v>5.8</v>
      </c>
      <c r="AK1530" s="14">
        <f t="shared" si="710"/>
        <v>6.4016111111111114</v>
      </c>
      <c r="AL1530" s="16">
        <v>195</v>
      </c>
      <c r="AM1530" s="16">
        <v>57</v>
      </c>
      <c r="AN1530" s="16">
        <v>26.67</v>
      </c>
      <c r="AO1530" s="16">
        <f t="shared" si="711"/>
        <v>195.95740833333332</v>
      </c>
      <c r="AP1530" s="16">
        <v>40</v>
      </c>
      <c r="AQ1530" s="16">
        <v>13</v>
      </c>
      <c r="AR1530" s="16">
        <v>27.87</v>
      </c>
      <c r="AS1530" s="14">
        <f t="shared" si="712"/>
        <v>40.224408333333336</v>
      </c>
      <c r="AT1530" s="16">
        <v>15</v>
      </c>
      <c r="AU1530" s="16">
        <v>54</v>
      </c>
      <c r="AV1530" s="16">
        <v>49.58</v>
      </c>
      <c r="AW1530" s="14">
        <f t="shared" si="713"/>
        <v>15.913772222222223</v>
      </c>
      <c r="AX1530" s="14">
        <f t="shared" si="705"/>
        <v>20.237474999999989</v>
      </c>
      <c r="AY1530" s="14">
        <f t="shared" si="706"/>
        <v>-8.2329944444444436</v>
      </c>
      <c r="AZ1530" s="14">
        <f t="shared" si="707"/>
        <v>142.68241666666668</v>
      </c>
    </row>
    <row r="1531" spans="1:56">
      <c r="A1531" s="11">
        <v>0.999305555555556</v>
      </c>
      <c r="B1531" s="12">
        <f t="shared" si="701"/>
        <v>23.966666666666665</v>
      </c>
      <c r="C1531" s="12">
        <f t="shared" si="702"/>
        <v>30.688979030631288</v>
      </c>
      <c r="D1531" s="12">
        <f t="shared" si="703"/>
        <v>30.306802375075748</v>
      </c>
      <c r="E1531" s="12">
        <f t="shared" si="704"/>
        <v>30.462802375075746</v>
      </c>
      <c r="F1531" s="12">
        <f t="shared" si="697"/>
        <v>7.9751430124413059</v>
      </c>
      <c r="G1531" s="12">
        <f t="shared" si="691"/>
        <v>0.35758447159161416</v>
      </c>
      <c r="H1531" s="26">
        <f t="shared" si="698"/>
        <v>20.488081041615175</v>
      </c>
      <c r="I1531" s="33">
        <f t="shared" si="692"/>
        <v>16.292034586186844</v>
      </c>
      <c r="J1531" s="50">
        <f t="shared" si="693"/>
        <v>16.448034586186843</v>
      </c>
      <c r="K1531" s="33">
        <f t="shared" si="683"/>
        <v>4.3060853851629508</v>
      </c>
      <c r="L1531" s="33">
        <f>(SIN($A$67)*SIN(G1536)-SIN($B$24))/(COS($A$67)*COS(G1536))</f>
        <v>-1.0688138336833168</v>
      </c>
      <c r="M1531" s="33" t="e">
        <f t="shared" si="714"/>
        <v>#NUM!</v>
      </c>
      <c r="N1531" s="33">
        <f>(COS($B$24)*SIN(F1536))/COS(G1536)</f>
        <v>0</v>
      </c>
      <c r="O1531" s="33" t="e">
        <f t="shared" si="685"/>
        <v>#NUM!</v>
      </c>
      <c r="P1531" s="33" t="e">
        <f t="shared" si="715"/>
        <v>#NUM!</v>
      </c>
      <c r="Q1531" s="33">
        <f t="shared" si="694"/>
        <v>0.25732465971607876</v>
      </c>
      <c r="R1531" s="33">
        <f t="shared" si="716"/>
        <v>14.743616966371388</v>
      </c>
      <c r="S1531" s="33">
        <f t="shared" si="695"/>
        <v>-0.97241693497827941</v>
      </c>
      <c r="T1531" s="33">
        <f t="shared" si="717"/>
        <v>2.9061746834785778</v>
      </c>
      <c r="U1531" s="33">
        <f t="shared" si="696"/>
        <v>-0.23324944708926734</v>
      </c>
      <c r="V1531" s="72">
        <f t="shared" si="718"/>
        <v>3.3770106237010085</v>
      </c>
      <c r="W1531" s="33">
        <f t="shared" si="719"/>
        <v>193.48845610890962</v>
      </c>
      <c r="X1531" s="80">
        <v>0.99930555555555556</v>
      </c>
      <c r="Z1531" s="16">
        <v>175</v>
      </c>
      <c r="AA1531" s="16">
        <v>43</v>
      </c>
      <c r="AB1531" s="16">
        <v>22.77</v>
      </c>
      <c r="AC1531" s="14">
        <f t="shared" si="708"/>
        <v>175.72299166666667</v>
      </c>
      <c r="AD1531" s="16">
        <v>48</v>
      </c>
      <c r="AE1531" s="16">
        <v>26</v>
      </c>
      <c r="AF1531" s="16">
        <v>42.33</v>
      </c>
      <c r="AG1531" s="14">
        <f t="shared" si="709"/>
        <v>48.44509166666667</v>
      </c>
      <c r="AH1531" s="16">
        <v>6</v>
      </c>
      <c r="AI1531" s="16">
        <v>25</v>
      </c>
      <c r="AJ1531" s="16">
        <v>5.96</v>
      </c>
      <c r="AK1531" s="14">
        <f t="shared" si="710"/>
        <v>6.4183222222222227</v>
      </c>
      <c r="AL1531" s="16">
        <v>196</v>
      </c>
      <c r="AM1531" s="16">
        <v>0</v>
      </c>
      <c r="AN1531" s="16">
        <v>42.7</v>
      </c>
      <c r="AO1531" s="16">
        <f t="shared" si="711"/>
        <v>196.0118611111111</v>
      </c>
      <c r="AP1531" s="16">
        <v>40</v>
      </c>
      <c r="AQ1531" s="16">
        <v>16</v>
      </c>
      <c r="AR1531" s="16">
        <v>11.44</v>
      </c>
      <c r="AS1531" s="14">
        <f t="shared" si="712"/>
        <v>40.269844444444445</v>
      </c>
      <c r="AT1531" s="16">
        <v>15</v>
      </c>
      <c r="AU1531" s="16">
        <v>55</v>
      </c>
      <c r="AV1531" s="16">
        <v>49.75</v>
      </c>
      <c r="AW1531" s="14">
        <f t="shared" si="713"/>
        <v>15.930486111111112</v>
      </c>
      <c r="AX1531" s="14">
        <f t="shared" si="705"/>
        <v>20.28886944444443</v>
      </c>
      <c r="AY1531" s="14">
        <f t="shared" si="706"/>
        <v>-8.1752472222222252</v>
      </c>
      <c r="AZ1531" s="14">
        <f t="shared" si="707"/>
        <v>142.68245833333333</v>
      </c>
    </row>
    <row r="1532" spans="1:56">
      <c r="A1532" s="11">
        <v>1</v>
      </c>
      <c r="B1532" s="12">
        <f t="shared" si="701"/>
        <v>23.983333333333345</v>
      </c>
      <c r="C1532" s="12">
        <f t="shared" si="702"/>
        <v>30.705691263964635</v>
      </c>
      <c r="D1532" s="12" t="e">
        <f>#REF!-$C$14</f>
        <v>#REF!</v>
      </c>
      <c r="E1532" s="12" t="e">
        <f t="shared" si="704"/>
        <v>#REF!</v>
      </c>
      <c r="F1532" s="12" t="e">
        <f t="shared" si="697"/>
        <v>#REF!</v>
      </c>
      <c r="G1532" s="12" t="e">
        <f t="shared" si="691"/>
        <v>#REF!</v>
      </c>
      <c r="H1532" s="26" t="e">
        <f t="shared" si="698"/>
        <v>#REF!</v>
      </c>
      <c r="I1532" s="33">
        <f t="shared" si="692"/>
        <v>16.308746819520191</v>
      </c>
      <c r="J1532" s="50">
        <f t="shared" si="693"/>
        <v>16.46474681952019</v>
      </c>
      <c r="K1532" s="33">
        <f t="shared" si="683"/>
        <v>4.3104606376183776</v>
      </c>
      <c r="L1532" s="33">
        <f>(SIN($A$67)*SIN(G1537)-SIN($B$24))/(COS($A$67)*COS(G1537))</f>
        <v>1.5284027234175894</v>
      </c>
      <c r="M1532" s="33" t="e">
        <f t="shared" si="714"/>
        <v>#NUM!</v>
      </c>
      <c r="N1532" s="33">
        <f>(COS($B$24)*SIN(F1537))/COS(G1537)</f>
        <v>-0.10315344778616982</v>
      </c>
      <c r="O1532" s="33" t="e">
        <f t="shared" si="685"/>
        <v>#NUM!</v>
      </c>
      <c r="P1532" s="33" t="e">
        <f t="shared" si="715"/>
        <v>#NUM!</v>
      </c>
      <c r="Q1532" s="33">
        <f t="shared" si="694"/>
        <v>0.25827930745600686</v>
      </c>
      <c r="R1532" s="33">
        <f t="shared" si="716"/>
        <v>14.798314252790968</v>
      </c>
      <c r="S1532" s="33">
        <f t="shared" si="695"/>
        <v>-0.97229790729366283</v>
      </c>
      <c r="T1532" s="33">
        <f t="shared" si="717"/>
        <v>2.9056649230174174</v>
      </c>
      <c r="U1532" s="33">
        <f t="shared" si="696"/>
        <v>-0.23374511646741145</v>
      </c>
      <c r="V1532" s="72">
        <f t="shared" si="718"/>
        <v>3.3775203841621688</v>
      </c>
      <c r="W1532" s="33">
        <f t="shared" si="719"/>
        <v>193.51766323189673</v>
      </c>
      <c r="X1532" s="81">
        <v>0</v>
      </c>
      <c r="Y1532" s="34"/>
      <c r="Z1532" s="35">
        <v>175</v>
      </c>
      <c r="AA1532" s="35">
        <v>43</v>
      </c>
      <c r="AB1532" s="35">
        <v>34.08</v>
      </c>
      <c r="AC1532" s="33">
        <f t="shared" si="708"/>
        <v>175.72613333333334</v>
      </c>
      <c r="AD1532" s="35">
        <v>48</v>
      </c>
      <c r="AE1532" s="35">
        <v>25</v>
      </c>
      <c r="AF1532" s="35">
        <v>58.05</v>
      </c>
      <c r="AG1532" s="33">
        <f t="shared" si="709"/>
        <v>48.432791666666667</v>
      </c>
      <c r="AH1532" s="35">
        <v>6</v>
      </c>
      <c r="AI1532" s="35">
        <v>26</v>
      </c>
      <c r="AJ1532" s="35">
        <v>6.12</v>
      </c>
      <c r="AK1532" s="41">
        <f t="shared" si="710"/>
        <v>6.4350333333333332</v>
      </c>
      <c r="AL1532" s="35">
        <v>196</v>
      </c>
      <c r="AM1532" s="35">
        <v>3</v>
      </c>
      <c r="AN1532" s="35">
        <v>58.09</v>
      </c>
      <c r="AO1532" s="70">
        <f t="shared" si="711"/>
        <v>196.06613611111112</v>
      </c>
      <c r="AP1532" s="70">
        <v>40</v>
      </c>
      <c r="AQ1532" s="70">
        <v>18</v>
      </c>
      <c r="AR1532" s="70">
        <v>55.56</v>
      </c>
      <c r="AS1532" s="41">
        <f t="shared" si="712"/>
        <v>40.315433333333331</v>
      </c>
      <c r="AT1532" s="70">
        <v>15</v>
      </c>
      <c r="AU1532" s="70">
        <v>56</v>
      </c>
      <c r="AV1532" s="70">
        <v>49.91</v>
      </c>
      <c r="AW1532" s="41">
        <f t="shared" si="713"/>
        <v>15.947197222222222</v>
      </c>
      <c r="AX1532" s="41">
        <f t="shared" si="705"/>
        <v>20.340002777777784</v>
      </c>
      <c r="AY1532" s="41">
        <f t="shared" si="706"/>
        <v>-8.1173583333333355</v>
      </c>
      <c r="AZ1532" s="41">
        <f t="shared" si="707"/>
        <v>142.68245833333333</v>
      </c>
    </row>
    <row r="1533" spans="1:56"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</row>
    <row r="1534" spans="1:56"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</row>
    <row r="1535" spans="1:56" s="112" customFormat="1" ht="28.5">
      <c r="A1535" s="102"/>
      <c r="B1535" s="102" t="s">
        <v>69</v>
      </c>
      <c r="C1535" s="102" t="s">
        <v>70</v>
      </c>
      <c r="D1535" s="102" t="s">
        <v>71</v>
      </c>
      <c r="E1535" s="103" t="s">
        <v>69</v>
      </c>
      <c r="F1535" s="103" t="s">
        <v>72</v>
      </c>
      <c r="G1535" s="103" t="s">
        <v>73</v>
      </c>
      <c r="H1535" s="103"/>
      <c r="I1535" s="104"/>
      <c r="J1535" s="104"/>
      <c r="K1535" s="104"/>
      <c r="L1535" s="104"/>
      <c r="M1535" s="104"/>
      <c r="N1535" s="104"/>
      <c r="O1535" s="104"/>
      <c r="P1535" s="105"/>
      <c r="Q1535" s="105"/>
      <c r="R1535" s="105"/>
      <c r="S1535" s="105"/>
      <c r="T1535" s="105"/>
      <c r="U1535" s="105"/>
      <c r="V1535" s="105"/>
      <c r="W1535" s="106"/>
      <c r="X1535" s="107"/>
      <c r="Y1535" s="108"/>
      <c r="Z1535" s="109"/>
      <c r="AA1535" s="109"/>
      <c r="AB1535" s="109"/>
      <c r="AC1535" s="110"/>
      <c r="AD1535" s="109"/>
      <c r="AE1535" s="109"/>
      <c r="AF1535" s="109"/>
      <c r="AG1535" s="110"/>
      <c r="AH1535" s="109"/>
      <c r="AI1535" s="109"/>
      <c r="AJ1535" s="109"/>
      <c r="AK1535" s="110"/>
      <c r="AL1535" s="109"/>
      <c r="AM1535" s="109"/>
      <c r="AN1535" s="109"/>
      <c r="AO1535" s="109"/>
      <c r="AP1535" s="109"/>
      <c r="AQ1535" s="109"/>
      <c r="AR1535" s="109"/>
      <c r="AS1535" s="110"/>
      <c r="AT1535" s="109"/>
      <c r="AU1535" s="109"/>
      <c r="AV1535" s="109"/>
      <c r="AW1535" s="110"/>
      <c r="AX1535" s="110"/>
      <c r="AY1535" s="110"/>
      <c r="AZ1535" s="110"/>
      <c r="BA1535" s="111"/>
      <c r="BB1535" s="111"/>
      <c r="BC1535" s="111"/>
      <c r="BD1535" s="111"/>
    </row>
    <row r="1536" spans="1:56" s="121" customFormat="1">
      <c r="A1536" s="113">
        <f>A92</f>
        <v>0</v>
      </c>
      <c r="B1536" s="114">
        <v>0</v>
      </c>
      <c r="C1536" s="114">
        <f>P92</f>
        <v>176.96655724909212</v>
      </c>
      <c r="D1536" s="114">
        <f t="shared" ref="D1536:D1599" si="720">W92</f>
        <v>193.43156324473705</v>
      </c>
      <c r="E1536" s="115"/>
      <c r="F1536" s="115"/>
      <c r="G1536" s="115"/>
      <c r="H1536" s="115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68"/>
      <c r="V1536" s="68"/>
      <c r="W1536" s="33"/>
      <c r="X1536" s="116"/>
      <c r="Y1536" s="117"/>
      <c r="Z1536" s="118">
        <v>175</v>
      </c>
      <c r="AA1536" s="118">
        <v>43</v>
      </c>
      <c r="AB1536" s="118">
        <v>57.54</v>
      </c>
      <c r="AC1536" s="119">
        <f t="shared" si="708"/>
        <v>175.73265000000001</v>
      </c>
      <c r="AD1536" s="118">
        <v>48</v>
      </c>
      <c r="AE1536" s="118">
        <v>24</v>
      </c>
      <c r="AF1536" s="118">
        <v>29.58</v>
      </c>
      <c r="AG1536" s="119">
        <f t="shared" si="709"/>
        <v>48.408216666666668</v>
      </c>
      <c r="AH1536" s="118">
        <v>6</v>
      </c>
      <c r="AI1536" s="118">
        <v>28</v>
      </c>
      <c r="AJ1536" s="118">
        <v>6.45</v>
      </c>
      <c r="AK1536" s="119">
        <f t="shared" si="710"/>
        <v>6.4684583333333334</v>
      </c>
      <c r="AL1536" s="118">
        <v>196</v>
      </c>
      <c r="AM1536" s="118">
        <v>10</v>
      </c>
      <c r="AN1536" s="118">
        <v>26.9</v>
      </c>
      <c r="AO1536" s="118">
        <f t="shared" si="711"/>
        <v>196.17413888888888</v>
      </c>
      <c r="AP1536" s="118">
        <v>40</v>
      </c>
      <c r="AQ1536" s="118">
        <v>24</v>
      </c>
      <c r="AR1536" s="118">
        <v>25.42</v>
      </c>
      <c r="AS1536" s="119">
        <f t="shared" si="712"/>
        <v>40.407061111111112</v>
      </c>
      <c r="AT1536" s="118">
        <v>15</v>
      </c>
      <c r="AU1536" s="118">
        <v>58</v>
      </c>
      <c r="AV1536" s="118">
        <v>50.24</v>
      </c>
      <c r="AW1536" s="119">
        <f t="shared" si="713"/>
        <v>15.980622222222223</v>
      </c>
      <c r="AX1536" s="119">
        <f t="shared" si="705"/>
        <v>20.44148888888887</v>
      </c>
      <c r="AY1536" s="119">
        <f t="shared" si="706"/>
        <v>-8.001155555555556</v>
      </c>
      <c r="AZ1536" s="119">
        <f t="shared" si="707"/>
        <v>142.68245833333333</v>
      </c>
      <c r="BA1536" s="120"/>
      <c r="BB1536" s="120"/>
      <c r="BC1536" s="120"/>
      <c r="BD1536" s="120"/>
    </row>
    <row r="1537" spans="1:52">
      <c r="A1537" s="98">
        <f t="shared" ref="A1537:A1600" si="721">A93</f>
        <v>6.9444444444444447E-4</v>
      </c>
      <c r="B1537" s="99">
        <v>0</v>
      </c>
      <c r="C1537" s="99">
        <f t="shared" ref="C1537:C1600" si="722">P93</f>
        <v>176.97378159627064</v>
      </c>
      <c r="D1537" s="99">
        <f t="shared" si="720"/>
        <v>193.43156324473705</v>
      </c>
      <c r="E1537" s="13">
        <v>0</v>
      </c>
      <c r="F1537" s="13">
        <f>H92</f>
        <v>20.524325000667101</v>
      </c>
      <c r="G1537" s="13">
        <f>R92</f>
        <v>14.638586953454267</v>
      </c>
      <c r="H1537" s="13"/>
      <c r="U1537" s="68"/>
      <c r="V1537" s="68"/>
      <c r="Z1537" s="16">
        <v>175</v>
      </c>
      <c r="AA1537" s="16">
        <v>44</v>
      </c>
      <c r="AB1537" s="16">
        <v>9.6999999999999993</v>
      </c>
      <c r="AC1537" s="14">
        <f t="shared" si="708"/>
        <v>175.73602777777776</v>
      </c>
      <c r="AD1537" s="16">
        <v>48</v>
      </c>
      <c r="AE1537" s="16">
        <v>23</v>
      </c>
      <c r="AF1537" s="16">
        <v>45.39</v>
      </c>
      <c r="AG1537" s="14">
        <f t="shared" si="709"/>
        <v>48.395941666666666</v>
      </c>
      <c r="AH1537" s="16">
        <v>6</v>
      </c>
      <c r="AI1537" s="16">
        <v>29</v>
      </c>
      <c r="AJ1537" s="16">
        <v>6.62</v>
      </c>
      <c r="AK1537" s="14">
        <f t="shared" si="710"/>
        <v>6.4851722222222223</v>
      </c>
      <c r="AL1537" s="16">
        <v>196</v>
      </c>
      <c r="AM1537" s="16">
        <v>13</v>
      </c>
      <c r="AN1537" s="16">
        <v>40.32</v>
      </c>
      <c r="AO1537" s="16">
        <f t="shared" si="711"/>
        <v>196.22786666666667</v>
      </c>
      <c r="AP1537" s="16">
        <v>40</v>
      </c>
      <c r="AQ1537" s="16">
        <v>27</v>
      </c>
      <c r="AR1537" s="16">
        <v>11.16</v>
      </c>
      <c r="AS1537" s="14">
        <f t="shared" si="712"/>
        <v>40.453099999999999</v>
      </c>
      <c r="AT1537" s="16">
        <v>15</v>
      </c>
      <c r="AU1537" s="16">
        <v>59</v>
      </c>
      <c r="AV1537" s="16">
        <v>50.4</v>
      </c>
      <c r="AW1537" s="14">
        <f t="shared" si="713"/>
        <v>15.997333333333334</v>
      </c>
      <c r="AX1537" s="14">
        <f t="shared" si="705"/>
        <v>20.491838888888907</v>
      </c>
      <c r="AY1537" s="14">
        <f t="shared" si="706"/>
        <v>-7.9428416666666664</v>
      </c>
      <c r="AZ1537" s="14">
        <f t="shared" si="707"/>
        <v>142.68241666666668</v>
      </c>
    </row>
    <row r="1538" spans="1:52">
      <c r="A1538" s="98">
        <f t="shared" si="721"/>
        <v>1.38888888888889E-3</v>
      </c>
      <c r="B1538" s="99">
        <v>1.6666666666666666E-2</v>
      </c>
      <c r="C1538" s="99">
        <f t="shared" si="722"/>
        <v>176.97573124383885</v>
      </c>
      <c r="D1538" s="99">
        <f t="shared" si="720"/>
        <v>193.46120307097564</v>
      </c>
      <c r="E1538" s="13">
        <v>1.6666666666666666E-2</v>
      </c>
      <c r="F1538" s="13">
        <f t="shared" ref="F1538:F1601" si="723">H93</f>
        <v>23.717500000000005</v>
      </c>
      <c r="G1538" s="13">
        <f t="shared" ref="G1538:G1601" si="724">R93</f>
        <v>14.638586953454267</v>
      </c>
      <c r="H1538" s="13"/>
      <c r="U1538" s="68"/>
      <c r="V1538" s="68"/>
    </row>
    <row r="1539" spans="1:52">
      <c r="A1539" s="98">
        <f t="shared" si="721"/>
        <v>2.0833333333333298E-3</v>
      </c>
      <c r="B1539" s="99">
        <v>3.3333333333333361E-2</v>
      </c>
      <c r="C1539" s="99">
        <f t="shared" si="722"/>
        <v>176.97773821608118</v>
      </c>
      <c r="D1539" s="99">
        <f t="shared" si="720"/>
        <v>193.49061853566019</v>
      </c>
      <c r="E1539" s="13">
        <v>3.3333333333333361E-2</v>
      </c>
      <c r="F1539" s="13">
        <f t="shared" si="723"/>
        <v>20.49954643479218</v>
      </c>
      <c r="G1539" s="13">
        <f t="shared" si="724"/>
        <v>14.693058897938156</v>
      </c>
      <c r="H1539" s="13"/>
      <c r="U1539" s="68"/>
      <c r="V1539" s="68"/>
      <c r="X1539" s="85"/>
      <c r="Y1539" s="16"/>
      <c r="AA1539" s="14"/>
      <c r="AB1539" s="14"/>
      <c r="AC1539" s="16"/>
      <c r="AH1539" s="21"/>
      <c r="AJ1539" s="16"/>
      <c r="AK1539" s="16"/>
      <c r="AL1539" s="37"/>
      <c r="AM1539" s="14"/>
      <c r="AO1539" s="14"/>
      <c r="AQ1539" s="14"/>
    </row>
    <row r="1540" spans="1:52">
      <c r="A1540" s="98">
        <f t="shared" si="721"/>
        <v>2.7777777777777801E-3</v>
      </c>
      <c r="B1540" s="99">
        <v>4.999999999999992E-2</v>
      </c>
      <c r="C1540" s="99">
        <f t="shared" si="722"/>
        <v>176.97980246135552</v>
      </c>
      <c r="D1540" s="99">
        <f t="shared" si="720"/>
        <v>193.5198090421718</v>
      </c>
      <c r="E1540" s="13">
        <v>4.999999999999992E-2</v>
      </c>
      <c r="F1540" s="13">
        <f t="shared" si="723"/>
        <v>20.487168095358061</v>
      </c>
      <c r="G1540" s="13">
        <f t="shared" si="724"/>
        <v>14.747648248984282</v>
      </c>
      <c r="H1540" s="13"/>
      <c r="U1540" s="68"/>
      <c r="V1540" s="68"/>
      <c r="X1540" s="85"/>
      <c r="Y1540" s="16"/>
      <c r="AA1540" s="14"/>
      <c r="AB1540" s="14"/>
      <c r="AC1540" s="16"/>
      <c r="AH1540" s="21"/>
      <c r="AJ1540" s="16"/>
      <c r="AK1540" s="16"/>
      <c r="AL1540" s="37"/>
      <c r="AM1540" s="14"/>
      <c r="AO1540" s="14"/>
      <c r="AQ1540" s="14"/>
    </row>
    <row r="1541" spans="1:52">
      <c r="A1541" s="98">
        <f t="shared" si="721"/>
        <v>3.4722222222222199E-3</v>
      </c>
      <c r="B1541" s="99">
        <v>6.6666666666666721E-2</v>
      </c>
      <c r="C1541" s="99">
        <f t="shared" si="722"/>
        <v>176.98192392698135</v>
      </c>
      <c r="D1541" s="99">
        <f t="shared" si="720"/>
        <v>193.54877399573624</v>
      </c>
      <c r="E1541" s="13">
        <v>6.6666666666666721E-2</v>
      </c>
      <c r="F1541" s="13">
        <f t="shared" si="723"/>
        <v>20.474797364409405</v>
      </c>
      <c r="G1541" s="13">
        <f t="shared" si="724"/>
        <v>14.802354098977327</v>
      </c>
      <c r="H1541" s="13"/>
      <c r="U1541" s="68"/>
      <c r="V1541" s="68"/>
      <c r="X1541" s="85"/>
      <c r="Y1541" s="16"/>
      <c r="AA1541" s="14"/>
      <c r="AB1541" s="14"/>
      <c r="AC1541" s="16"/>
      <c r="AH1541" s="21"/>
      <c r="AJ1541" s="16"/>
      <c r="AK1541" s="16"/>
      <c r="AL1541" s="37"/>
      <c r="AM1541" s="14"/>
      <c r="AO1541" s="14"/>
      <c r="AQ1541" s="14"/>
    </row>
    <row r="1542" spans="1:52">
      <c r="A1542" s="98">
        <f t="shared" si="721"/>
        <v>4.1666666666666701E-3</v>
      </c>
      <c r="B1542" s="99">
        <v>8.3333333333333273E-2</v>
      </c>
      <c r="C1542" s="99">
        <f t="shared" si="722"/>
        <v>176.98410255923977</v>
      </c>
      <c r="D1542" s="99">
        <f t="shared" si="720"/>
        <v>193.57751280342177</v>
      </c>
      <c r="E1542" s="13">
        <v>8.3333333333333273E-2</v>
      </c>
      <c r="F1542" s="13">
        <f t="shared" si="723"/>
        <v>20.462434476310911</v>
      </c>
      <c r="G1542" s="13">
        <f t="shared" si="724"/>
        <v>14.857175538232404</v>
      </c>
      <c r="H1542" s="13"/>
      <c r="U1542" s="68"/>
      <c r="V1542" s="68"/>
      <c r="X1542" s="85"/>
      <c r="Y1542" s="16"/>
      <c r="AA1542" s="14"/>
      <c r="AB1542" s="14"/>
      <c r="AC1542" s="16"/>
      <c r="AH1542" s="21"/>
      <c r="AJ1542" s="16"/>
      <c r="AK1542" s="16"/>
      <c r="AL1542" s="37"/>
      <c r="AM1542" s="14"/>
      <c r="AO1542" s="14"/>
      <c r="AQ1542" s="14"/>
    </row>
    <row r="1543" spans="1:52">
      <c r="A1543" s="98">
        <f t="shared" si="721"/>
        <v>4.8611111111111103E-3</v>
      </c>
      <c r="B1543" s="99">
        <v>0.10000000000000009</v>
      </c>
      <c r="C1543" s="99">
        <f t="shared" si="722"/>
        <v>176.98633830337829</v>
      </c>
      <c r="D1543" s="99">
        <f t="shared" si="720"/>
        <v>193.60602487413701</v>
      </c>
      <c r="E1543" s="13">
        <v>0.10000000000000009</v>
      </c>
      <c r="F1543" s="13">
        <f t="shared" si="723"/>
        <v>20.450079665224099</v>
      </c>
      <c r="G1543" s="13">
        <f t="shared" si="724"/>
        <v>14.912111655002409</v>
      </c>
      <c r="H1543" s="13"/>
      <c r="U1543" s="68"/>
      <c r="V1543" s="68"/>
      <c r="X1543" s="85"/>
      <c r="Y1543" s="16"/>
      <c r="AA1543" s="14"/>
      <c r="AB1543" s="14"/>
      <c r="AC1543" s="16"/>
      <c r="AH1543" s="21"/>
      <c r="AJ1543" s="16"/>
      <c r="AK1543" s="16"/>
      <c r="AL1543" s="37"/>
      <c r="AM1543" s="14"/>
      <c r="AO1543" s="14"/>
      <c r="AQ1543" s="14"/>
    </row>
    <row r="1544" spans="1:52">
      <c r="A1544" s="98">
        <f t="shared" si="721"/>
        <v>5.5555555555555601E-3</v>
      </c>
      <c r="B1544" s="99">
        <v>0.11666666666666664</v>
      </c>
      <c r="C1544" s="99">
        <f t="shared" si="722"/>
        <v>176.98863110360872</v>
      </c>
      <c r="D1544" s="99">
        <f t="shared" si="720"/>
        <v>193.63430961862883</v>
      </c>
      <c r="E1544" s="13">
        <v>0.11666666666666664</v>
      </c>
      <c r="F1544" s="13">
        <f t="shared" si="723"/>
        <v>20.437733165103023</v>
      </c>
      <c r="G1544" s="13">
        <f t="shared" si="724"/>
        <v>14.967161535485308</v>
      </c>
      <c r="H1544" s="13"/>
      <c r="U1544" s="68"/>
      <c r="V1544" s="68"/>
      <c r="X1544" s="85"/>
      <c r="Y1544" s="16"/>
      <c r="AA1544" s="14"/>
      <c r="AB1544" s="14"/>
      <c r="AC1544" s="16"/>
      <c r="AH1544" s="21"/>
      <c r="AJ1544" s="16"/>
      <c r="AK1544" s="16"/>
      <c r="AL1544" s="37"/>
      <c r="AM1544" s="14"/>
      <c r="AO1544" s="14"/>
      <c r="AQ1544" s="14"/>
    </row>
    <row r="1545" spans="1:52">
      <c r="A1545" s="98">
        <f t="shared" si="721"/>
        <v>6.2500000000000003E-3</v>
      </c>
      <c r="B1545" s="99">
        <v>0.13333333333333344</v>
      </c>
      <c r="C1545" s="99">
        <f t="shared" si="722"/>
        <v>176.99098090311375</v>
      </c>
      <c r="D1545" s="99">
        <f t="shared" si="720"/>
        <v>193.66236644948123</v>
      </c>
      <c r="E1545" s="13">
        <v>0.13333333333333344</v>
      </c>
      <c r="F1545" s="13">
        <f t="shared" si="723"/>
        <v>20.425395209690077</v>
      </c>
      <c r="G1545" s="13">
        <f t="shared" si="724"/>
        <v>15.022324263831399</v>
      </c>
      <c r="H1545" s="13"/>
      <c r="U1545" s="68"/>
      <c r="V1545" s="68"/>
      <c r="X1545" s="85"/>
      <c r="Y1545" s="16"/>
      <c r="AA1545" s="14"/>
      <c r="AB1545" s="14"/>
      <c r="AC1545" s="16"/>
      <c r="AH1545" s="21"/>
      <c r="AJ1545" s="16"/>
      <c r="AK1545" s="16"/>
      <c r="AL1545" s="37"/>
      <c r="AM1545" s="14"/>
      <c r="AO1545" s="14"/>
      <c r="AQ1545" s="14"/>
    </row>
    <row r="1546" spans="1:52">
      <c r="A1546" s="98">
        <f t="shared" si="721"/>
        <v>6.9444444444444397E-3</v>
      </c>
      <c r="B1546" s="99">
        <v>0.15000000000000002</v>
      </c>
      <c r="C1546" s="99">
        <f t="shared" si="722"/>
        <v>176.99338764404447</v>
      </c>
      <c r="D1546" s="99">
        <f t="shared" si="720"/>
        <v>193.69019478111238</v>
      </c>
      <c r="E1546" s="13">
        <v>0.15000000000000002</v>
      </c>
      <c r="F1546" s="13">
        <f t="shared" si="723"/>
        <v>20.413066032511789</v>
      </c>
      <c r="G1546" s="13">
        <f t="shared" si="724"/>
        <v>15.077598922150427</v>
      </c>
      <c r="H1546" s="13"/>
      <c r="U1546" s="68"/>
      <c r="V1546" s="68"/>
      <c r="X1546" s="85"/>
      <c r="Y1546" s="16"/>
      <c r="AA1546" s="14"/>
      <c r="AB1546" s="14"/>
      <c r="AC1546" s="16"/>
      <c r="AH1546" s="21"/>
      <c r="AJ1546" s="16"/>
      <c r="AK1546" s="16"/>
      <c r="AL1546" s="37"/>
      <c r="AM1546" s="14"/>
      <c r="AO1546" s="14"/>
      <c r="AQ1546" s="14"/>
    </row>
    <row r="1547" spans="1:52">
      <c r="A1547" s="98">
        <f t="shared" si="721"/>
        <v>7.6388888888888904E-3</v>
      </c>
      <c r="B1547" s="99">
        <v>0.16666666666666655</v>
      </c>
      <c r="C1547" s="99">
        <f t="shared" si="722"/>
        <v>176.99585126752578</v>
      </c>
      <c r="D1547" s="99">
        <f t="shared" si="720"/>
        <v>193.71779402977407</v>
      </c>
      <c r="E1547" s="13">
        <v>0.16666666666666655</v>
      </c>
      <c r="F1547" s="13">
        <f t="shared" si="723"/>
        <v>20.40074586687464</v>
      </c>
      <c r="G1547" s="13">
        <f t="shared" si="724"/>
        <v>15.132984590518831</v>
      </c>
      <c r="H1547" s="13"/>
      <c r="U1547" s="68"/>
      <c r="V1547" s="68"/>
      <c r="X1547" s="85"/>
      <c r="Y1547" s="16"/>
      <c r="AA1547" s="14"/>
      <c r="AB1547" s="14"/>
      <c r="AC1547" s="16"/>
      <c r="AH1547" s="21"/>
      <c r="AJ1547" s="16"/>
      <c r="AK1547" s="16"/>
      <c r="AL1547" s="37"/>
      <c r="AM1547" s="14"/>
      <c r="AO1547" s="14"/>
      <c r="AQ1547" s="14"/>
    </row>
    <row r="1548" spans="1:52">
      <c r="A1548" s="98">
        <f t="shared" si="721"/>
        <v>8.3333333333333297E-3</v>
      </c>
      <c r="B1548" s="99">
        <v>0.18333333333333338</v>
      </c>
      <c r="C1548" s="99">
        <f t="shared" si="722"/>
        <v>176.99837171365712</v>
      </c>
      <c r="D1548" s="99">
        <f t="shared" si="720"/>
        <v>193.74516361354935</v>
      </c>
      <c r="E1548" s="13">
        <v>0.18333333333333338</v>
      </c>
      <c r="F1548" s="13">
        <f t="shared" si="723"/>
        <v>20.388434945860844</v>
      </c>
      <c r="G1548" s="13">
        <f t="shared" si="724"/>
        <v>15.188480346986632</v>
      </c>
      <c r="H1548" s="13"/>
      <c r="U1548" s="68"/>
      <c r="V1548" s="68"/>
      <c r="X1548" s="85"/>
      <c r="Y1548" s="16"/>
      <c r="AA1548" s="14"/>
      <c r="AB1548" s="14"/>
      <c r="AC1548" s="16"/>
      <c r="AH1548" s="21"/>
      <c r="AJ1548" s="16"/>
      <c r="AK1548" s="16"/>
      <c r="AL1548" s="37"/>
      <c r="AM1548" s="14"/>
      <c r="AO1548" s="14"/>
      <c r="AQ1548" s="14"/>
    </row>
    <row r="1549" spans="1:52">
      <c r="A1549" s="98">
        <f t="shared" si="721"/>
        <v>9.0277777777777804E-3</v>
      </c>
      <c r="B1549" s="99">
        <v>0.1999999999999999</v>
      </c>
      <c r="C1549" s="99">
        <f t="shared" si="722"/>
        <v>177.00094892151336</v>
      </c>
      <c r="D1549" s="99">
        <f t="shared" si="720"/>
        <v>193.77230295235171</v>
      </c>
      <c r="E1549" s="13">
        <v>0.1999999999999999</v>
      </c>
      <c r="F1549" s="13">
        <f t="shared" si="723"/>
        <v>20.376133502324183</v>
      </c>
      <c r="G1549" s="13">
        <f t="shared" si="724"/>
        <v>15.244085267584662</v>
      </c>
      <c r="H1549" s="13"/>
      <c r="U1549" s="68"/>
      <c r="V1549" s="68"/>
      <c r="X1549" s="85"/>
      <c r="Y1549" s="16"/>
      <c r="AA1549" s="14"/>
      <c r="AB1549" s="14"/>
      <c r="AC1549" s="16"/>
      <c r="AH1549" s="21"/>
      <c r="AJ1549" s="16"/>
      <c r="AK1549" s="16"/>
      <c r="AL1549" s="37"/>
      <c r="AM1549" s="14"/>
      <c r="AO1549" s="14"/>
      <c r="AQ1549" s="14"/>
    </row>
    <row r="1550" spans="1:52">
      <c r="A1550" s="98">
        <f t="shared" si="721"/>
        <v>9.7222222222222206E-3</v>
      </c>
      <c r="B1550" s="99">
        <v>0.21666666666666673</v>
      </c>
      <c r="C1550" s="99">
        <f t="shared" si="722"/>
        <v>177.00358282914914</v>
      </c>
      <c r="D1550" s="99">
        <f t="shared" si="720"/>
        <v>193.79921146792313</v>
      </c>
      <c r="E1550" s="13">
        <v>0.21666666666666673</v>
      </c>
      <c r="F1550" s="13">
        <f t="shared" si="723"/>
        <v>20.36384176888583</v>
      </c>
      <c r="G1550" s="13">
        <f t="shared" si="724"/>
        <v>15.299798426331296</v>
      </c>
      <c r="H1550" s="13"/>
      <c r="U1550" s="68"/>
      <c r="V1550" s="68"/>
      <c r="X1550" s="85"/>
      <c r="Y1550" s="16"/>
      <c r="AA1550" s="14"/>
      <c r="AB1550" s="14"/>
      <c r="AC1550" s="16"/>
      <c r="AH1550" s="21"/>
      <c r="AJ1550" s="16"/>
      <c r="AK1550" s="16"/>
      <c r="AL1550" s="37"/>
      <c r="AM1550" s="14"/>
      <c r="AO1550" s="14"/>
      <c r="AQ1550" s="14"/>
    </row>
    <row r="1551" spans="1:52">
      <c r="A1551" s="98">
        <f t="shared" si="721"/>
        <v>1.0416666666666701E-2</v>
      </c>
      <c r="B1551" s="99">
        <v>0.23333333333333328</v>
      </c>
      <c r="C1551" s="99">
        <f t="shared" si="722"/>
        <v>177.00627337359876</v>
      </c>
      <c r="D1551" s="99">
        <f t="shared" si="720"/>
        <v>193.82588858383338</v>
      </c>
      <c r="E1551" s="13">
        <v>0.23333333333333328</v>
      </c>
      <c r="F1551" s="13">
        <f t="shared" si="723"/>
        <v>20.35155997793019</v>
      </c>
      <c r="G1551" s="13">
        <f t="shared" si="724"/>
        <v>15.355618895239594</v>
      </c>
      <c r="H1551" s="13"/>
      <c r="U1551" s="68"/>
      <c r="V1551" s="68"/>
      <c r="X1551" s="85"/>
      <c r="Y1551" s="16"/>
      <c r="AA1551" s="14"/>
      <c r="AB1551" s="14"/>
      <c r="AC1551" s="16"/>
      <c r="AH1551" s="21"/>
      <c r="AJ1551" s="16"/>
      <c r="AK1551" s="16"/>
      <c r="AL1551" s="37"/>
      <c r="AM1551" s="14"/>
      <c r="AO1551" s="14"/>
      <c r="AQ1551" s="14"/>
    </row>
    <row r="1552" spans="1:52">
      <c r="A1552" s="98">
        <f t="shared" si="721"/>
        <v>1.1111111111111099E-2</v>
      </c>
      <c r="B1552" s="99">
        <v>0.25000000000000083</v>
      </c>
      <c r="C1552" s="99">
        <f t="shared" si="722"/>
        <v>177.00902049087961</v>
      </c>
      <c r="D1552" s="99">
        <f t="shared" si="720"/>
        <v>193.85233372547836</v>
      </c>
      <c r="E1552" s="13">
        <v>0.25000000000000083</v>
      </c>
      <c r="F1552" s="13">
        <f t="shared" si="723"/>
        <v>20.339288361600715</v>
      </c>
      <c r="G1552" s="13">
        <f t="shared" si="724"/>
        <v>15.41154574432397</v>
      </c>
      <c r="H1552" s="13"/>
      <c r="U1552" s="68"/>
      <c r="V1552" s="68"/>
      <c r="X1552" s="85"/>
      <c r="Y1552" s="16"/>
      <c r="AA1552" s="14"/>
      <c r="AB1552" s="14"/>
      <c r="AC1552" s="16"/>
      <c r="AH1552" s="21"/>
      <c r="AJ1552" s="16"/>
      <c r="AK1552" s="16"/>
      <c r="AL1552" s="37"/>
      <c r="AM1552" s="14"/>
      <c r="AO1552" s="14"/>
      <c r="AQ1552" s="14"/>
    </row>
    <row r="1553" spans="1:43">
      <c r="A1553" s="98">
        <f t="shared" si="721"/>
        <v>1.18055555555556E-2</v>
      </c>
      <c r="B1553" s="99">
        <v>0.26666666666666639</v>
      </c>
      <c r="C1553" s="99">
        <f t="shared" si="722"/>
        <v>177.01182411599399</v>
      </c>
      <c r="D1553" s="99">
        <f t="shared" si="720"/>
        <v>193.87854632007955</v>
      </c>
      <c r="E1553" s="13">
        <v>0.26666666666666639</v>
      </c>
      <c r="F1553" s="13">
        <f t="shared" si="723"/>
        <v>20.327027151795793</v>
      </c>
      <c r="G1553" s="13">
        <f t="shared" si="724"/>
        <v>15.467578041607092</v>
      </c>
      <c r="H1553" s="13"/>
      <c r="U1553" s="68"/>
      <c r="V1553" s="68"/>
      <c r="X1553" s="85"/>
      <c r="Y1553" s="16"/>
      <c r="AA1553" s="14"/>
      <c r="AB1553" s="14"/>
      <c r="AC1553" s="16"/>
      <c r="AH1553" s="21"/>
      <c r="AJ1553" s="16"/>
      <c r="AK1553" s="16"/>
      <c r="AL1553" s="37"/>
      <c r="AM1553" s="14"/>
      <c r="AO1553" s="14"/>
      <c r="AQ1553" s="14"/>
    </row>
    <row r="1554" spans="1:43">
      <c r="A1554" s="98">
        <f t="shared" si="721"/>
        <v>1.2500000000000001E-2</v>
      </c>
      <c r="B1554" s="99">
        <v>0.28333333333333444</v>
      </c>
      <c r="C1554" s="99">
        <f t="shared" si="722"/>
        <v>177.01468418293013</v>
      </c>
      <c r="D1554" s="99">
        <f t="shared" si="720"/>
        <v>193.90452579668275</v>
      </c>
      <c r="E1554" s="13">
        <v>0.28333333333333444</v>
      </c>
      <c r="F1554" s="13">
        <f t="shared" si="723"/>
        <v>20.314776580164551</v>
      </c>
      <c r="G1554" s="13">
        <f t="shared" si="724"/>
        <v>15.523714853126592</v>
      </c>
      <c r="H1554" s="13"/>
      <c r="U1554" s="68"/>
      <c r="V1554" s="68"/>
      <c r="X1554" s="85"/>
      <c r="Y1554" s="16"/>
      <c r="AA1554" s="14"/>
      <c r="AB1554" s="14"/>
      <c r="AC1554" s="16"/>
      <c r="AH1554" s="21"/>
      <c r="AJ1554" s="16"/>
      <c r="AK1554" s="16"/>
      <c r="AL1554" s="37"/>
      <c r="AM1554" s="14"/>
      <c r="AO1554" s="14"/>
      <c r="AQ1554" s="14"/>
    </row>
    <row r="1555" spans="1:43">
      <c r="A1555" s="98">
        <f t="shared" si="721"/>
        <v>1.3194444444444399E-2</v>
      </c>
      <c r="B1555" s="99">
        <v>0.30000000000000004</v>
      </c>
      <c r="C1555" s="99">
        <f t="shared" si="722"/>
        <v>177.01760062466539</v>
      </c>
      <c r="D1555" s="99">
        <f t="shared" si="720"/>
        <v>193.93027158615755</v>
      </c>
      <c r="E1555" s="13">
        <v>0.30000000000000004</v>
      </c>
      <c r="F1555" s="13">
        <f t="shared" si="723"/>
        <v>20.302536878102785</v>
      </c>
      <c r="G1555" s="13">
        <f t="shared" si="724"/>
        <v>15.579955242941782</v>
      </c>
      <c r="H1555" s="13"/>
      <c r="U1555" s="68"/>
      <c r="V1555" s="68"/>
      <c r="X1555" s="85"/>
      <c r="Y1555" s="16"/>
      <c r="AA1555" s="14"/>
      <c r="AB1555" s="14"/>
      <c r="AC1555" s="16"/>
      <c r="AH1555" s="21"/>
      <c r="AJ1555" s="16"/>
      <c r="AK1555" s="16"/>
      <c r="AL1555" s="37"/>
      <c r="AM1555" s="14"/>
      <c r="AO1555" s="14"/>
      <c r="AQ1555" s="14"/>
    </row>
    <row r="1556" spans="1:43">
      <c r="A1556" s="98">
        <f t="shared" si="721"/>
        <v>1.38888888888889E-2</v>
      </c>
      <c r="B1556" s="99">
        <v>0.3166666666666656</v>
      </c>
      <c r="C1556" s="99">
        <f t="shared" si="722"/>
        <v>177.02057337316876</v>
      </c>
      <c r="D1556" s="99">
        <f t="shared" si="720"/>
        <v>193.95578312119659</v>
      </c>
      <c r="E1556" s="13">
        <v>0.3166666666666656</v>
      </c>
      <c r="F1556" s="13">
        <f t="shared" si="723"/>
        <v>20.290308276748764</v>
      </c>
      <c r="G1556" s="13">
        <f t="shared" si="724"/>
        <v>15.6362982731403</v>
      </c>
      <c r="H1556" s="13"/>
      <c r="U1556" s="68"/>
      <c r="V1556" s="68"/>
      <c r="X1556" s="85"/>
      <c r="Y1556" s="16"/>
      <c r="AA1556" s="14"/>
      <c r="AB1556" s="14"/>
      <c r="AC1556" s="16"/>
      <c r="AH1556" s="21"/>
      <c r="AJ1556" s="16"/>
      <c r="AK1556" s="16"/>
      <c r="AL1556" s="37"/>
      <c r="AM1556" s="14"/>
      <c r="AO1556" s="14"/>
      <c r="AQ1556" s="14"/>
    </row>
    <row r="1557" spans="1:43">
      <c r="A1557" s="98">
        <f t="shared" si="721"/>
        <v>1.4583333333333301E-2</v>
      </c>
      <c r="B1557" s="99">
        <v>0.33333333333333359</v>
      </c>
      <c r="C1557" s="99">
        <f t="shared" si="722"/>
        <v>177.02360235940154</v>
      </c>
      <c r="D1557" s="99">
        <f t="shared" si="720"/>
        <v>193.98105983631481</v>
      </c>
      <c r="E1557" s="13">
        <v>0.33333333333333359</v>
      </c>
      <c r="F1557" s="13">
        <f t="shared" si="723"/>
        <v>20.27809100697916</v>
      </c>
      <c r="G1557" s="13">
        <f t="shared" si="724"/>
        <v>15.692743003844688</v>
      </c>
      <c r="H1557" s="13"/>
      <c r="U1557" s="68"/>
      <c r="V1557" s="68"/>
      <c r="X1557" s="85"/>
      <c r="Y1557" s="16"/>
      <c r="AA1557" s="14"/>
      <c r="AB1557" s="14"/>
      <c r="AC1557" s="16"/>
      <c r="AH1557" s="21"/>
      <c r="AJ1557" s="16"/>
      <c r="AK1557" s="16"/>
      <c r="AL1557" s="37"/>
      <c r="AM1557" s="14"/>
      <c r="AO1557" s="14"/>
      <c r="AQ1557" s="14"/>
    </row>
    <row r="1558" spans="1:43">
      <c r="A1558" s="98">
        <f t="shared" si="721"/>
        <v>1.52777777777778E-2</v>
      </c>
      <c r="B1558" s="99">
        <v>0.3499999999999992</v>
      </c>
      <c r="C1558" s="99">
        <f t="shared" si="722"/>
        <v>177.02668751332027</v>
      </c>
      <c r="D1558" s="99">
        <f t="shared" si="720"/>
        <v>194.00610116784947</v>
      </c>
      <c r="E1558" s="13">
        <v>0.3499999999999992</v>
      </c>
      <c r="F1558" s="13">
        <f t="shared" si="723"/>
        <v>20.265885299404928</v>
      </c>
      <c r="G1558" s="13">
        <f t="shared" si="724"/>
        <v>15.74928849321895</v>
      </c>
      <c r="H1558" s="13"/>
      <c r="U1558" s="68"/>
      <c r="V1558" s="68"/>
      <c r="X1558" s="85"/>
      <c r="Y1558" s="16"/>
      <c r="AA1558" s="14"/>
      <c r="AB1558" s="14"/>
      <c r="AC1558" s="16"/>
      <c r="AH1558" s="21"/>
      <c r="AJ1558" s="16"/>
      <c r="AK1558" s="16"/>
      <c r="AL1558" s="37"/>
      <c r="AM1558" s="14"/>
      <c r="AO1558" s="14"/>
      <c r="AQ1558" s="14"/>
    </row>
    <row r="1559" spans="1:43">
      <c r="A1559" s="98">
        <f t="shared" si="721"/>
        <v>1.59722222222222E-2</v>
      </c>
      <c r="B1559" s="99">
        <v>0.3666666666666672</v>
      </c>
      <c r="C1559" s="99">
        <f t="shared" si="722"/>
        <v>177.02982876387901</v>
      </c>
      <c r="D1559" s="99">
        <f t="shared" si="720"/>
        <v>194.03090655395965</v>
      </c>
      <c r="E1559" s="13">
        <v>0.3666666666666672</v>
      </c>
      <c r="F1559" s="13">
        <f t="shared" si="723"/>
        <v>20.253691384367173</v>
      </c>
      <c r="G1559" s="13">
        <f t="shared" si="724"/>
        <v>15.80593379747504</v>
      </c>
      <c r="H1559" s="13"/>
      <c r="U1559" s="68"/>
      <c r="V1559" s="68"/>
      <c r="X1559" s="85"/>
      <c r="Y1559" s="16"/>
      <c r="AA1559" s="14"/>
      <c r="AB1559" s="14"/>
      <c r="AC1559" s="16"/>
      <c r="AH1559" s="21"/>
      <c r="AJ1559" s="16"/>
      <c r="AK1559" s="16"/>
      <c r="AL1559" s="37"/>
      <c r="AM1559" s="14"/>
      <c r="AO1559" s="14"/>
      <c r="AQ1559" s="14"/>
    </row>
    <row r="1560" spans="1:43">
      <c r="A1560" s="98">
        <f t="shared" si="721"/>
        <v>1.6666666666666701E-2</v>
      </c>
      <c r="B1560" s="99">
        <v>0.3833333333333328</v>
      </c>
      <c r="C1560" s="99">
        <f t="shared" si="722"/>
        <v>177.03302603903128</v>
      </c>
      <c r="D1560" s="99">
        <f t="shared" si="720"/>
        <v>194.05547543462586</v>
      </c>
      <c r="E1560" s="13">
        <v>0.3833333333333328</v>
      </c>
      <c r="F1560" s="13">
        <f t="shared" si="723"/>
        <v>20.241509491933098</v>
      </c>
      <c r="G1560" s="13">
        <f t="shared" si="724"/>
        <v>15.862677970879325</v>
      </c>
      <c r="H1560" s="13"/>
      <c r="U1560" s="68"/>
      <c r="V1560" s="68"/>
      <c r="X1560" s="85"/>
      <c r="Y1560" s="16"/>
      <c r="AA1560" s="14"/>
      <c r="AB1560" s="14"/>
      <c r="AC1560" s="16"/>
      <c r="AH1560" s="21"/>
      <c r="AJ1560" s="16"/>
      <c r="AK1560" s="16"/>
      <c r="AL1560" s="37"/>
      <c r="AM1560" s="14"/>
      <c r="AO1560" s="14"/>
      <c r="AQ1560" s="14"/>
    </row>
    <row r="1561" spans="1:43">
      <c r="A1561" s="98">
        <f t="shared" si="721"/>
        <v>1.7361111111111101E-2</v>
      </c>
      <c r="B1561" s="99">
        <v>0.4000000000000008</v>
      </c>
      <c r="C1561" s="99">
        <f t="shared" si="722"/>
        <v>177.03627926573208</v>
      </c>
      <c r="D1561" s="99">
        <f t="shared" si="720"/>
        <v>194.07980725165046</v>
      </c>
      <c r="E1561" s="13">
        <v>0.4000000000000008</v>
      </c>
      <c r="F1561" s="13">
        <f t="shared" si="723"/>
        <v>20.229339851891893</v>
      </c>
      <c r="G1561" s="13">
        <f t="shared" si="724"/>
        <v>15.91952006575896</v>
      </c>
      <c r="H1561" s="13"/>
      <c r="U1561" s="68"/>
      <c r="V1561" s="68"/>
      <c r="X1561" s="85"/>
      <c r="Y1561" s="16"/>
      <c r="AA1561" s="14"/>
      <c r="AB1561" s="14"/>
      <c r="AC1561" s="16"/>
      <c r="AH1561" s="21"/>
      <c r="AJ1561" s="16"/>
      <c r="AK1561" s="16"/>
      <c r="AL1561" s="37"/>
      <c r="AM1561" s="14"/>
      <c r="AO1561" s="14"/>
      <c r="AQ1561" s="14"/>
    </row>
    <row r="1562" spans="1:43">
      <c r="A1562" s="98">
        <f t="shared" si="721"/>
        <v>1.8055555555555599E-2</v>
      </c>
      <c r="B1562" s="99">
        <v>0.41666666666666641</v>
      </c>
      <c r="C1562" s="99">
        <f t="shared" si="722"/>
        <v>177.03958836994039</v>
      </c>
      <c r="D1562" s="99">
        <f t="shared" si="720"/>
        <v>194.10390144865769</v>
      </c>
      <c r="E1562" s="13">
        <v>0.41666666666666641</v>
      </c>
      <c r="F1562" s="13">
        <f t="shared" si="723"/>
        <v>20.217182693750644</v>
      </c>
      <c r="G1562" s="13">
        <f t="shared" si="724"/>
        <v>15.976459132508257</v>
      </c>
      <c r="H1562" s="13"/>
      <c r="U1562" s="68"/>
      <c r="V1562" s="68"/>
      <c r="X1562" s="85"/>
      <c r="Y1562" s="16"/>
      <c r="AA1562" s="14"/>
      <c r="AB1562" s="14"/>
      <c r="AC1562" s="16"/>
      <c r="AH1562" s="21"/>
      <c r="AJ1562" s="16"/>
      <c r="AK1562" s="16"/>
      <c r="AL1562" s="37"/>
      <c r="AM1562" s="14"/>
      <c r="AO1562" s="14"/>
      <c r="AQ1562" s="14"/>
    </row>
    <row r="1563" spans="1:43">
      <c r="A1563" s="98">
        <f t="shared" si="721"/>
        <v>1.8749999999999999E-2</v>
      </c>
      <c r="B1563" s="99">
        <v>0.43333333333333435</v>
      </c>
      <c r="C1563" s="99">
        <f t="shared" si="722"/>
        <v>177.04295327662052</v>
      </c>
      <c r="D1563" s="99">
        <f t="shared" si="720"/>
        <v>194.12775747109367</v>
      </c>
      <c r="E1563" s="13">
        <v>0.43333333333333435</v>
      </c>
      <c r="F1563" s="13">
        <f t="shared" si="723"/>
        <v>20.205038246730304</v>
      </c>
      <c r="G1563" s="13">
        <f t="shared" si="724"/>
        <v>16.033494219594925</v>
      </c>
      <c r="H1563" s="13"/>
      <c r="U1563" s="68"/>
      <c r="V1563" s="68"/>
      <c r="X1563" s="85"/>
      <c r="Y1563" s="16"/>
      <c r="AA1563" s="14"/>
      <c r="AB1563" s="14"/>
      <c r="AC1563" s="16"/>
      <c r="AH1563" s="21"/>
      <c r="AJ1563" s="16"/>
      <c r="AK1563" s="16"/>
      <c r="AL1563" s="37"/>
      <c r="AM1563" s="14"/>
      <c r="AO1563" s="14"/>
      <c r="AQ1563" s="14"/>
    </row>
    <row r="1564" spans="1:43">
      <c r="A1564" s="98">
        <f t="shared" si="721"/>
        <v>1.94444444444444E-2</v>
      </c>
      <c r="B1564" s="99">
        <v>0.44999999999999996</v>
      </c>
      <c r="C1564" s="99">
        <f t="shared" si="722"/>
        <v>177.04637390974551</v>
      </c>
      <c r="D1564" s="99">
        <f t="shared" si="720"/>
        <v>194.15137476622704</v>
      </c>
      <c r="E1564" s="13">
        <v>0.44999999999999996</v>
      </c>
      <c r="F1564" s="13">
        <f t="shared" si="723"/>
        <v>20.192906739761579</v>
      </c>
      <c r="G1564" s="13">
        <f t="shared" si="724"/>
        <v>16.090624373566445</v>
      </c>
      <c r="H1564" s="13"/>
      <c r="U1564" s="68"/>
      <c r="V1564" s="68"/>
      <c r="X1564" s="85"/>
      <c r="Y1564" s="16"/>
      <c r="AA1564" s="14"/>
      <c r="AB1564" s="14"/>
      <c r="AC1564" s="16"/>
      <c r="AH1564" s="21"/>
      <c r="AJ1564" s="16"/>
      <c r="AK1564" s="16"/>
      <c r="AL1564" s="37"/>
      <c r="AM1564" s="14"/>
      <c r="AO1564" s="14"/>
      <c r="AQ1564" s="14"/>
    </row>
    <row r="1565" spans="1:43">
      <c r="A1565" s="98">
        <f t="shared" si="721"/>
        <v>2.0138888888888901E-2</v>
      </c>
      <c r="B1565" s="99">
        <v>0.46666666666666556</v>
      </c>
      <c r="C1565" s="99">
        <f t="shared" si="722"/>
        <v>177.04985019229886</v>
      </c>
      <c r="D1565" s="99">
        <f t="shared" si="720"/>
        <v>194.17475278314961</v>
      </c>
      <c r="E1565" s="13">
        <v>0.46666666666666556</v>
      </c>
      <c r="F1565" s="13">
        <f t="shared" si="723"/>
        <v>20.180788401480918</v>
      </c>
      <c r="G1565" s="13">
        <f t="shared" si="724"/>
        <v>16.14784863905615</v>
      </c>
      <c r="H1565" s="13"/>
      <c r="U1565" s="68"/>
      <c r="V1565" s="68"/>
      <c r="X1565" s="85"/>
      <c r="Y1565" s="16"/>
      <c r="AA1565" s="14"/>
      <c r="AB1565" s="14"/>
      <c r="AC1565" s="16"/>
      <c r="AH1565" s="21"/>
      <c r="AJ1565" s="16"/>
      <c r="AK1565" s="16"/>
      <c r="AL1565" s="37"/>
      <c r="AM1565" s="14"/>
      <c r="AO1565" s="14"/>
      <c r="AQ1565" s="14"/>
    </row>
    <row r="1566" spans="1:43">
      <c r="A1566" s="98">
        <f t="shared" si="721"/>
        <v>2.0833333333333301E-2</v>
      </c>
      <c r="B1566" s="99">
        <v>0.48333333333333361</v>
      </c>
      <c r="C1566" s="99">
        <f t="shared" si="722"/>
        <v>177.05338204627645</v>
      </c>
      <c r="D1566" s="99">
        <f t="shared" si="720"/>
        <v>194.19789097277692</v>
      </c>
      <c r="E1566" s="13">
        <v>0.48333333333333361</v>
      </c>
      <c r="F1566" s="13">
        <f t="shared" si="723"/>
        <v>20.16868346022645</v>
      </c>
      <c r="G1566" s="13">
        <f t="shared" si="724"/>
        <v>16.205166058789501</v>
      </c>
      <c r="H1566" s="13"/>
      <c r="U1566" s="68"/>
      <c r="V1566" s="68"/>
      <c r="X1566" s="85"/>
      <c r="Y1566" s="16"/>
      <c r="AA1566" s="14"/>
      <c r="AB1566" s="14"/>
      <c r="AC1566" s="16"/>
      <c r="AH1566" s="21"/>
      <c r="AJ1566" s="16"/>
      <c r="AK1566" s="16"/>
      <c r="AL1566" s="37"/>
      <c r="AM1566" s="14"/>
      <c r="AO1566" s="14"/>
      <c r="AQ1566" s="14"/>
    </row>
    <row r="1567" spans="1:43">
      <c r="A1567" s="98">
        <f t="shared" si="721"/>
        <v>2.1527777777777798E-2</v>
      </c>
      <c r="B1567" s="99">
        <v>0.49999999999999922</v>
      </c>
      <c r="C1567" s="99">
        <f t="shared" si="722"/>
        <v>177.05696939268893</v>
      </c>
      <c r="D1567" s="99">
        <f t="shared" si="720"/>
        <v>194.22078878784902</v>
      </c>
      <c r="E1567" s="13">
        <v>0.49999999999999922</v>
      </c>
      <c r="F1567" s="13">
        <f t="shared" si="723"/>
        <v>20.156592144033951</v>
      </c>
      <c r="G1567" s="13">
        <f t="shared" si="724"/>
        <v>16.262575673590057</v>
      </c>
      <c r="H1567" s="13"/>
      <c r="U1567" s="68"/>
      <c r="V1567" s="68"/>
      <c r="X1567" s="85"/>
      <c r="Y1567" s="16"/>
      <c r="AA1567" s="14"/>
      <c r="AB1567" s="14"/>
      <c r="AC1567" s="16"/>
      <c r="AH1567" s="21"/>
      <c r="AJ1567" s="16"/>
      <c r="AK1567" s="16"/>
      <c r="AL1567" s="37"/>
      <c r="AM1567" s="14"/>
      <c r="AO1567" s="14"/>
      <c r="AQ1567" s="14"/>
    </row>
    <row r="1568" spans="1:43">
      <c r="A1568" s="98">
        <f t="shared" si="721"/>
        <v>2.2222222222222199E-2</v>
      </c>
      <c r="B1568" s="99">
        <v>0.51666666666666716</v>
      </c>
      <c r="C1568" s="99">
        <f t="shared" si="722"/>
        <v>177.06061215156365</v>
      </c>
      <c r="D1568" s="99">
        <f t="shared" si="720"/>
        <v>194.24344568293179</v>
      </c>
      <c r="E1568" s="13">
        <v>0.51666666666666716</v>
      </c>
      <c r="F1568" s="13">
        <f t="shared" si="723"/>
        <v>20.144514680632799</v>
      </c>
      <c r="G1568" s="13">
        <f t="shared" si="724"/>
        <v>16.320076522385733</v>
      </c>
      <c r="H1568" s="13"/>
      <c r="U1568" s="68"/>
      <c r="V1568" s="68"/>
      <c r="X1568" s="85"/>
      <c r="Y1568" s="16"/>
      <c r="AA1568" s="14"/>
      <c r="AB1568" s="14"/>
      <c r="AC1568" s="16"/>
      <c r="AH1568" s="21"/>
      <c r="AJ1568" s="16"/>
      <c r="AK1568" s="16"/>
      <c r="AL1568" s="37"/>
      <c r="AM1568" s="14"/>
      <c r="AO1568" s="14"/>
      <c r="AQ1568" s="14"/>
    </row>
    <row r="1569" spans="1:43">
      <c r="A1569" s="98">
        <f t="shared" si="721"/>
        <v>2.29166666666667E-2</v>
      </c>
      <c r="B1569" s="99">
        <v>0.53333333333333277</v>
      </c>
      <c r="C1569" s="99">
        <f t="shared" si="722"/>
        <v>177.06431024194805</v>
      </c>
      <c r="D1569" s="99">
        <f t="shared" si="720"/>
        <v>194.26586111441785</v>
      </c>
      <c r="E1569" s="13">
        <v>0.53333333333333277</v>
      </c>
      <c r="F1569" s="13">
        <f t="shared" si="723"/>
        <v>20.132451297441989</v>
      </c>
      <c r="G1569" s="13">
        <f t="shared" si="724"/>
        <v>16.377667642214679</v>
      </c>
      <c r="H1569" s="13"/>
      <c r="U1569" s="68"/>
      <c r="V1569" s="68"/>
      <c r="X1569" s="85"/>
      <c r="Y1569" s="16"/>
      <c r="AA1569" s="14"/>
      <c r="AB1569" s="14"/>
      <c r="AC1569" s="16"/>
      <c r="AH1569" s="21"/>
      <c r="AJ1569" s="16"/>
      <c r="AK1569" s="16"/>
      <c r="AL1569" s="37"/>
      <c r="AM1569" s="14"/>
      <c r="AO1569" s="14"/>
      <c r="AQ1569" s="14"/>
    </row>
    <row r="1570" spans="1:43">
      <c r="A1570" s="98">
        <f t="shared" si="721"/>
        <v>2.36111111111111E-2</v>
      </c>
      <c r="B1570" s="99">
        <v>0.55000000000000082</v>
      </c>
      <c r="C1570" s="99">
        <f t="shared" si="722"/>
        <v>177.06806358191065</v>
      </c>
      <c r="D1570" s="99">
        <f t="shared" si="720"/>
        <v>194.28803454052797</v>
      </c>
      <c r="E1570" s="13">
        <v>0.55000000000000082</v>
      </c>
      <c r="F1570" s="13">
        <f t="shared" si="723"/>
        <v>20.120402221566096</v>
      </c>
      <c r="G1570" s="13">
        <f t="shared" si="724"/>
        <v>16.435348068231288</v>
      </c>
      <c r="H1570" s="13"/>
      <c r="U1570" s="68"/>
      <c r="V1570" s="68"/>
      <c r="X1570" s="85"/>
      <c r="Y1570" s="16"/>
      <c r="AA1570" s="14"/>
      <c r="AB1570" s="14"/>
      <c r="AC1570" s="16"/>
      <c r="AH1570" s="21"/>
      <c r="AJ1570" s="16"/>
      <c r="AK1570" s="16"/>
      <c r="AL1570" s="37"/>
      <c r="AM1570" s="14"/>
      <c r="AO1570" s="14"/>
      <c r="AQ1570" s="14"/>
    </row>
    <row r="1571" spans="1:43">
      <c r="A1571" s="98">
        <f t="shared" si="721"/>
        <v>2.4305555555555601E-2</v>
      </c>
      <c r="B1571" s="99">
        <v>0.56666666666666643</v>
      </c>
      <c r="C1571" s="99">
        <f t="shared" si="722"/>
        <v>177.07187208854333</v>
      </c>
      <c r="D1571" s="99">
        <f t="shared" si="720"/>
        <v>194.30996542131265</v>
      </c>
      <c r="E1571" s="13">
        <v>0.56666666666666643</v>
      </c>
      <c r="F1571" s="13">
        <f t="shared" si="723"/>
        <v>20.108367679791272</v>
      </c>
      <c r="G1571" s="13">
        <f t="shared" si="724"/>
        <v>16.493116833712236</v>
      </c>
      <c r="H1571" s="13"/>
      <c r="U1571" s="68"/>
      <c r="V1571" s="68"/>
      <c r="X1571" s="85"/>
      <c r="Y1571" s="16"/>
      <c r="AA1571" s="14"/>
      <c r="AB1571" s="14"/>
      <c r="AC1571" s="16"/>
      <c r="AH1571" s="21"/>
      <c r="AJ1571" s="16"/>
      <c r="AK1571" s="16"/>
      <c r="AL1571" s="37"/>
      <c r="AM1571" s="14"/>
      <c r="AO1571" s="14"/>
      <c r="AQ1571" s="14"/>
    </row>
    <row r="1572" spans="1:43">
      <c r="A1572" s="98">
        <f t="shared" si="721"/>
        <v>2.5000000000000001E-2</v>
      </c>
      <c r="B1572" s="99">
        <v>0.58333333333333437</v>
      </c>
      <c r="C1572" s="99">
        <f t="shared" si="722"/>
        <v>177.07573567796524</v>
      </c>
      <c r="D1572" s="99">
        <f t="shared" si="720"/>
        <v>194.33165321865366</v>
      </c>
      <c r="E1572" s="13">
        <v>0.58333333333333437</v>
      </c>
      <c r="F1572" s="13">
        <f t="shared" si="723"/>
        <v>20.096347898581268</v>
      </c>
      <c r="G1572" s="13">
        <f t="shared" si="724"/>
        <v>16.550972970062265</v>
      </c>
      <c r="H1572" s="13"/>
      <c r="U1572" s="68"/>
      <c r="V1572" s="68"/>
      <c r="X1572" s="85"/>
      <c r="Y1572" s="16"/>
      <c r="AA1572" s="14"/>
      <c r="AB1572" s="14"/>
      <c r="AC1572" s="16"/>
      <c r="AH1572" s="21"/>
      <c r="AJ1572" s="16"/>
      <c r="AK1572" s="16"/>
      <c r="AL1572" s="37"/>
      <c r="AM1572" s="14"/>
      <c r="AO1572" s="14"/>
      <c r="AQ1572" s="14"/>
    </row>
    <row r="1573" spans="1:43">
      <c r="A1573" s="98">
        <f t="shared" si="721"/>
        <v>2.5694444444444402E-2</v>
      </c>
      <c r="B1573" s="99">
        <v>0.60000000000000009</v>
      </c>
      <c r="C1573" s="99">
        <f t="shared" si="722"/>
        <v>177.07965426532323</v>
      </c>
      <c r="D1573" s="99">
        <f t="shared" si="720"/>
        <v>194.35309739626592</v>
      </c>
      <c r="E1573" s="13">
        <v>0.60000000000000009</v>
      </c>
      <c r="F1573" s="13">
        <f t="shared" si="723"/>
        <v>20.084343104073447</v>
      </c>
      <c r="G1573" s="13">
        <f t="shared" si="724"/>
        <v>16.608915506820129</v>
      </c>
      <c r="H1573" s="13"/>
      <c r="U1573" s="68"/>
      <c r="V1573" s="68"/>
      <c r="X1573" s="85"/>
      <c r="Y1573" s="16"/>
      <c r="AA1573" s="14"/>
      <c r="AB1573" s="14"/>
      <c r="AC1573" s="16"/>
      <c r="AH1573" s="21"/>
      <c r="AJ1573" s="16"/>
      <c r="AK1573" s="16"/>
      <c r="AL1573" s="37"/>
      <c r="AM1573" s="14"/>
      <c r="AO1573" s="14"/>
      <c r="AQ1573" s="14"/>
    </row>
    <row r="1574" spans="1:43">
      <c r="A1574" s="98">
        <f t="shared" si="721"/>
        <v>2.6388888888888899E-2</v>
      </c>
      <c r="B1574" s="99">
        <v>0.61666666666666559</v>
      </c>
      <c r="C1574" s="99">
        <f t="shared" si="722"/>
        <v>177.08362776479458</v>
      </c>
      <c r="D1574" s="99">
        <f t="shared" si="720"/>
        <v>194.37429741969967</v>
      </c>
      <c r="E1574" s="13">
        <v>0.61666666666666559</v>
      </c>
      <c r="F1574" s="13">
        <f t="shared" si="723"/>
        <v>20.072353522074792</v>
      </c>
      <c r="G1574" s="13">
        <f t="shared" si="724"/>
        <v>16.666943471664343</v>
      </c>
      <c r="H1574" s="13"/>
      <c r="U1574" s="68"/>
      <c r="V1574" s="68"/>
      <c r="X1574" s="85"/>
      <c r="Y1574" s="16"/>
      <c r="AA1574" s="14"/>
      <c r="AB1574" s="14"/>
      <c r="AC1574" s="16"/>
      <c r="AH1574" s="21"/>
      <c r="AJ1574" s="16"/>
      <c r="AK1574" s="16"/>
      <c r="AL1574" s="37"/>
      <c r="AM1574" s="14"/>
      <c r="AO1574" s="14"/>
      <c r="AQ1574" s="14"/>
    </row>
    <row r="1575" spans="1:43">
      <c r="A1575" s="98">
        <f t="shared" si="721"/>
        <v>2.70833333333333E-2</v>
      </c>
      <c r="B1575" s="99">
        <v>0.63333333333333353</v>
      </c>
      <c r="C1575" s="99">
        <f t="shared" si="722"/>
        <v>177.08765608959075</v>
      </c>
      <c r="D1575" s="99">
        <f t="shared" si="720"/>
        <v>194.39525275634233</v>
      </c>
      <c r="E1575" s="13">
        <v>0.63333333333333353</v>
      </c>
      <c r="F1575" s="13">
        <f t="shared" si="723"/>
        <v>20.060379378057956</v>
      </c>
      <c r="G1575" s="13">
        <f t="shared" si="724"/>
        <v>16.725055890419043</v>
      </c>
      <c r="H1575" s="13"/>
      <c r="U1575" s="68"/>
      <c r="V1575" s="68"/>
      <c r="X1575" s="85"/>
      <c r="Y1575" s="16"/>
      <c r="AA1575" s="14"/>
      <c r="AB1575" s="14"/>
      <c r="AC1575" s="16"/>
      <c r="AH1575" s="21"/>
      <c r="AJ1575" s="16"/>
      <c r="AK1575" s="16"/>
      <c r="AL1575" s="37"/>
      <c r="AM1575" s="14"/>
      <c r="AO1575" s="14"/>
      <c r="AQ1575" s="14"/>
    </row>
    <row r="1576" spans="1:43">
      <c r="A1576" s="98">
        <f t="shared" si="721"/>
        <v>2.7777777777777801E-2</v>
      </c>
      <c r="B1576" s="99">
        <v>0.64999999999999925</v>
      </c>
      <c r="C1576" s="99">
        <f t="shared" si="722"/>
        <v>177.09173915195666</v>
      </c>
      <c r="D1576" s="99">
        <f t="shared" si="720"/>
        <v>194.41596287542106</v>
      </c>
      <c r="E1576" s="13">
        <v>0.64999999999999925</v>
      </c>
      <c r="F1576" s="13">
        <f t="shared" si="723"/>
        <v>20.0484208971573</v>
      </c>
      <c r="G1576" s="13">
        <f t="shared" si="724"/>
        <v>16.783251787059694</v>
      </c>
      <c r="H1576" s="13"/>
      <c r="U1576" s="68"/>
      <c r="V1576" s="68"/>
      <c r="X1576" s="85"/>
      <c r="Y1576" s="16"/>
      <c r="AA1576" s="14"/>
      <c r="AB1576" s="14"/>
      <c r="AC1576" s="16"/>
      <c r="AH1576" s="21"/>
      <c r="AJ1576" s="16"/>
      <c r="AK1576" s="16"/>
      <c r="AL1576" s="37"/>
      <c r="AM1576" s="14"/>
      <c r="AO1576" s="14"/>
      <c r="AQ1576" s="14"/>
    </row>
    <row r="1577" spans="1:43">
      <c r="A1577" s="98">
        <f t="shared" si="721"/>
        <v>2.8472222222222201E-2</v>
      </c>
      <c r="B1577" s="99">
        <v>0.66666666666666718</v>
      </c>
      <c r="C1577" s="99">
        <f t="shared" si="722"/>
        <v>177.09587686317721</v>
      </c>
      <c r="D1577" s="99">
        <f t="shared" si="720"/>
        <v>194.43642724800537</v>
      </c>
      <c r="E1577" s="13">
        <v>0.66666666666666718</v>
      </c>
      <c r="F1577" s="13">
        <f t="shared" si="723"/>
        <v>20.036478304164937</v>
      </c>
      <c r="G1577" s="13">
        <f t="shared" si="724"/>
        <v>16.841530183718692</v>
      </c>
      <c r="H1577" s="13"/>
      <c r="U1577" s="68"/>
      <c r="V1577" s="68"/>
      <c r="X1577" s="85"/>
      <c r="Y1577" s="16"/>
      <c r="AA1577" s="14"/>
      <c r="AB1577" s="14"/>
      <c r="AC1577" s="16"/>
      <c r="AH1577" s="21"/>
      <c r="AJ1577" s="16"/>
      <c r="AK1577" s="16"/>
      <c r="AL1577" s="37"/>
      <c r="AM1577" s="14"/>
      <c r="AO1577" s="14"/>
      <c r="AQ1577" s="14"/>
    </row>
    <row r="1578" spans="1:43">
      <c r="A1578" s="98">
        <f t="shared" si="721"/>
        <v>2.9166666666666698E-2</v>
      </c>
      <c r="B1578" s="99">
        <v>0.68333333333333279</v>
      </c>
      <c r="C1578" s="99">
        <f t="shared" si="722"/>
        <v>177.10006913357549</v>
      </c>
      <c r="D1578" s="99">
        <f t="shared" si="720"/>
        <v>194.45664534700956</v>
      </c>
      <c r="E1578" s="13">
        <v>0.68333333333333279</v>
      </c>
      <c r="F1578" s="13">
        <f t="shared" si="723"/>
        <v>20.024551823526807</v>
      </c>
      <c r="G1578" s="13">
        <f t="shared" si="724"/>
        <v>16.89989010069127</v>
      </c>
      <c r="H1578" s="13"/>
      <c r="U1578" s="68"/>
      <c r="V1578" s="68"/>
      <c r="X1578" s="85"/>
      <c r="Y1578" s="16"/>
      <c r="AA1578" s="14"/>
      <c r="AB1578" s="14"/>
      <c r="AC1578" s="16"/>
      <c r="AH1578" s="21"/>
      <c r="AJ1578" s="16"/>
      <c r="AK1578" s="16"/>
      <c r="AL1578" s="37"/>
      <c r="AM1578" s="14"/>
      <c r="AO1578" s="14"/>
      <c r="AQ1578" s="14"/>
    </row>
    <row r="1579" spans="1:43">
      <c r="A1579" s="98">
        <f t="shared" si="721"/>
        <v>2.9861111111111099E-2</v>
      </c>
      <c r="B1579" s="99">
        <v>0.70000000000000073</v>
      </c>
      <c r="C1579" s="99">
        <f t="shared" si="722"/>
        <v>177.10431587251793</v>
      </c>
      <c r="D1579" s="99">
        <f t="shared" si="720"/>
        <v>194.47661664719575</v>
      </c>
      <c r="E1579" s="13">
        <v>0.70000000000000073</v>
      </c>
      <c r="F1579" s="13">
        <f t="shared" si="723"/>
        <v>20.012641679338721</v>
      </c>
      <c r="G1579" s="13">
        <f t="shared" si="724"/>
        <v>16.958330556440849</v>
      </c>
      <c r="H1579" s="13"/>
      <c r="U1579" s="68"/>
      <c r="V1579" s="68"/>
      <c r="X1579" s="85"/>
      <c r="Y1579" s="16"/>
      <c r="AA1579" s="14"/>
      <c r="AB1579" s="14"/>
      <c r="AC1579" s="16"/>
      <c r="AH1579" s="21"/>
      <c r="AJ1579" s="16"/>
      <c r="AK1579" s="16"/>
      <c r="AL1579" s="37"/>
      <c r="AM1579" s="14"/>
      <c r="AO1579" s="14"/>
      <c r="AQ1579" s="14"/>
    </row>
    <row r="1580" spans="1:43">
      <c r="A1580" s="98">
        <f t="shared" si="721"/>
        <v>3.05555555555556E-2</v>
      </c>
      <c r="B1580" s="99">
        <v>0.71666666666666634</v>
      </c>
      <c r="C1580" s="99">
        <f t="shared" si="722"/>
        <v>177.10861698841552</v>
      </c>
      <c r="D1580" s="99">
        <f t="shared" si="720"/>
        <v>194.49634062517723</v>
      </c>
      <c r="E1580" s="13">
        <v>0.71666666666666634</v>
      </c>
      <c r="F1580" s="13">
        <f t="shared" si="723"/>
        <v>20.000748095342459</v>
      </c>
      <c r="G1580" s="13">
        <f t="shared" si="724"/>
        <v>17.016850567604894</v>
      </c>
      <c r="H1580" s="13"/>
      <c r="U1580" s="68"/>
      <c r="V1580" s="68"/>
      <c r="X1580" s="85"/>
      <c r="Y1580" s="16"/>
      <c r="AA1580" s="14"/>
      <c r="AB1580" s="14"/>
      <c r="AC1580" s="16"/>
      <c r="AH1580" s="21"/>
      <c r="AJ1580" s="16"/>
      <c r="AK1580" s="16"/>
      <c r="AL1580" s="37"/>
      <c r="AM1580" s="14"/>
      <c r="AO1580" s="14"/>
      <c r="AQ1580" s="14"/>
    </row>
    <row r="1581" spans="1:43">
      <c r="A1581" s="98">
        <f t="shared" si="721"/>
        <v>3.125E-2</v>
      </c>
      <c r="B1581" s="99">
        <v>0.73333333333333439</v>
      </c>
      <c r="C1581" s="99">
        <f t="shared" si="722"/>
        <v>177.11297238872635</v>
      </c>
      <c r="D1581" s="99">
        <f t="shared" si="720"/>
        <v>194.51581675942117</v>
      </c>
      <c r="E1581" s="13">
        <v>0.73333333333333439</v>
      </c>
      <c r="F1581" s="13">
        <f t="shared" si="723"/>
        <v>19.988871294921854</v>
      </c>
      <c r="G1581" s="13">
        <f t="shared" si="724"/>
        <v>17.075449149000274</v>
      </c>
      <c r="H1581" s="13"/>
      <c r="U1581" s="68"/>
      <c r="V1581" s="68"/>
      <c r="X1581" s="85"/>
      <c r="Y1581" s="16"/>
      <c r="AA1581" s="14"/>
      <c r="AB1581" s="14"/>
      <c r="AC1581" s="16"/>
      <c r="AH1581" s="21"/>
      <c r="AJ1581" s="16"/>
      <c r="AK1581" s="16"/>
      <c r="AL1581" s="37"/>
      <c r="AM1581" s="14"/>
      <c r="AO1581" s="14"/>
      <c r="AQ1581" s="14"/>
    </row>
    <row r="1582" spans="1:43">
      <c r="A1582" s="98">
        <f t="shared" si="721"/>
        <v>3.19444444444444E-2</v>
      </c>
      <c r="B1582" s="99">
        <v>0.75</v>
      </c>
      <c r="C1582" s="99">
        <f t="shared" si="722"/>
        <v>177.11738197995896</v>
      </c>
      <c r="D1582" s="99">
        <f t="shared" si="720"/>
        <v>194.53504453025272</v>
      </c>
      <c r="E1582" s="13">
        <v>0.75</v>
      </c>
      <c r="F1582" s="13">
        <f t="shared" si="723"/>
        <v>19.97701150109889</v>
      </c>
      <c r="G1582" s="13">
        <f t="shared" si="724"/>
        <v>17.134125313628921</v>
      </c>
      <c r="H1582" s="13"/>
      <c r="U1582" s="68"/>
      <c r="V1582" s="68"/>
      <c r="X1582" s="85"/>
      <c r="Y1582" s="16"/>
      <c r="AA1582" s="14"/>
      <c r="AB1582" s="14"/>
      <c r="AC1582" s="16"/>
      <c r="AH1582" s="21"/>
      <c r="AJ1582" s="16"/>
      <c r="AK1582" s="16"/>
      <c r="AL1582" s="37"/>
      <c r="AM1582" s="14"/>
      <c r="AO1582" s="14"/>
      <c r="AQ1582" s="14"/>
    </row>
    <row r="1583" spans="1:43">
      <c r="A1583" s="98">
        <f t="shared" si="721"/>
        <v>3.2638888888888898E-2</v>
      </c>
      <c r="B1583" s="99">
        <v>0.76666666666666561</v>
      </c>
      <c r="C1583" s="99">
        <f t="shared" si="722"/>
        <v>177.12184566767189</v>
      </c>
      <c r="D1583" s="99">
        <f t="shared" si="720"/>
        <v>194.55402341985808</v>
      </c>
      <c r="E1583" s="13">
        <v>0.76666666666666561</v>
      </c>
      <c r="F1583" s="13">
        <f t="shared" si="723"/>
        <v>19.965168936529789</v>
      </c>
      <c r="G1583" s="13">
        <f t="shared" si="724"/>
        <v>17.192878072683243</v>
      </c>
      <c r="H1583" s="13"/>
      <c r="U1583" s="68"/>
      <c r="V1583" s="68"/>
      <c r="X1583" s="85"/>
      <c r="Y1583" s="16"/>
      <c r="AA1583" s="14"/>
      <c r="AB1583" s="14"/>
      <c r="AC1583" s="16"/>
      <c r="AH1583" s="21"/>
      <c r="AJ1583" s="16"/>
      <c r="AK1583" s="16"/>
      <c r="AL1583" s="37"/>
      <c r="AM1583" s="14"/>
      <c r="AO1583" s="14"/>
      <c r="AQ1583" s="14"/>
    </row>
    <row r="1584" spans="1:43">
      <c r="A1584" s="98">
        <f t="shared" si="721"/>
        <v>3.3333333333333298E-2</v>
      </c>
      <c r="B1584" s="99">
        <v>0.78333333333333355</v>
      </c>
      <c r="C1584" s="99">
        <f t="shared" si="722"/>
        <v>177.12636335648025</v>
      </c>
      <c r="D1584" s="99">
        <f t="shared" si="720"/>
        <v>194.57275291228893</v>
      </c>
      <c r="E1584" s="13">
        <v>0.78333333333333355</v>
      </c>
      <c r="F1584" s="13">
        <f t="shared" si="723"/>
        <v>19.953343823501143</v>
      </c>
      <c r="G1584" s="13">
        <f t="shared" si="724"/>
        <v>17.251706435551636</v>
      </c>
      <c r="H1584" s="13"/>
      <c r="U1584" s="68"/>
      <c r="V1584" s="68"/>
      <c r="X1584" s="85"/>
      <c r="Y1584" s="16"/>
      <c r="AA1584" s="14"/>
      <c r="AB1584" s="14"/>
      <c r="AC1584" s="16"/>
      <c r="AH1584" s="21"/>
      <c r="AJ1584" s="16"/>
      <c r="AK1584" s="16"/>
      <c r="AL1584" s="37"/>
      <c r="AM1584" s="14"/>
      <c r="AO1584" s="14"/>
      <c r="AQ1584" s="14"/>
    </row>
    <row r="1585" spans="1:43">
      <c r="A1585" s="98">
        <f t="shared" si="721"/>
        <v>3.4027777777777803E-2</v>
      </c>
      <c r="B1585" s="99">
        <v>0.79999999999999916</v>
      </c>
      <c r="C1585" s="99">
        <f t="shared" si="722"/>
        <v>177.13093495005432</v>
      </c>
      <c r="D1585" s="99">
        <f t="shared" si="720"/>
        <v>194.59123249346584</v>
      </c>
      <c r="E1585" s="13">
        <v>0.79999999999999916</v>
      </c>
      <c r="F1585" s="13">
        <f t="shared" si="723"/>
        <v>19.941536383926053</v>
      </c>
      <c r="G1585" s="13">
        <f t="shared" si="724"/>
        <v>17.310609409823947</v>
      </c>
      <c r="H1585" s="13"/>
      <c r="U1585" s="68"/>
      <c r="V1585" s="68"/>
      <c r="X1585" s="85"/>
      <c r="Y1585" s="16"/>
      <c r="AA1585" s="14"/>
      <c r="AB1585" s="14"/>
      <c r="AC1585" s="16"/>
      <c r="AH1585" s="21"/>
      <c r="AJ1585" s="16"/>
      <c r="AK1585" s="16"/>
      <c r="AL1585" s="37"/>
      <c r="AM1585" s="14"/>
      <c r="AO1585" s="14"/>
      <c r="AQ1585" s="14"/>
    </row>
    <row r="1586" spans="1:43">
      <c r="A1586" s="98">
        <f t="shared" si="721"/>
        <v>3.4722222222222203E-2</v>
      </c>
      <c r="B1586" s="99">
        <v>0.81666666666666732</v>
      </c>
      <c r="C1586" s="99">
        <f t="shared" si="722"/>
        <v>177.13556035112438</v>
      </c>
      <c r="D1586" s="99">
        <f t="shared" si="720"/>
        <v>194.60946165118321</v>
      </c>
      <c r="E1586" s="13">
        <v>0.81666666666666732</v>
      </c>
      <c r="F1586" s="13">
        <f t="shared" si="723"/>
        <v>19.929746839340211</v>
      </c>
      <c r="G1586" s="13">
        <f t="shared" si="724"/>
        <v>17.369586001296742</v>
      </c>
      <c r="H1586" s="13"/>
      <c r="U1586" s="68"/>
      <c r="V1586" s="68"/>
      <c r="X1586" s="85"/>
      <c r="Y1586" s="16"/>
      <c r="AA1586" s="14"/>
      <c r="AB1586" s="14"/>
      <c r="AC1586" s="16"/>
      <c r="AH1586" s="21"/>
      <c r="AJ1586" s="16"/>
      <c r="AK1586" s="16"/>
      <c r="AL1586" s="37"/>
      <c r="AM1586" s="14"/>
      <c r="AO1586" s="14"/>
      <c r="AQ1586" s="14"/>
    </row>
    <row r="1587" spans="1:43">
      <c r="A1587" s="98">
        <f t="shared" si="721"/>
        <v>3.54166666666667E-2</v>
      </c>
      <c r="B1587" s="99">
        <v>0.83333333333333282</v>
      </c>
      <c r="C1587" s="99">
        <f t="shared" si="722"/>
        <v>177.14023946148248</v>
      </c>
      <c r="D1587" s="99">
        <f t="shared" si="720"/>
        <v>194.62743987511308</v>
      </c>
      <c r="E1587" s="13">
        <v>0.83333333333333282</v>
      </c>
      <c r="F1587" s="13">
        <f t="shared" si="723"/>
        <v>19.917975410898091</v>
      </c>
      <c r="G1587" s="13">
        <f t="shared" si="724"/>
        <v>17.428635213978879</v>
      </c>
      <c r="H1587" s="13"/>
      <c r="U1587" s="68"/>
      <c r="V1587" s="68"/>
      <c r="X1587" s="85"/>
      <c r="Y1587" s="16"/>
      <c r="AA1587" s="14"/>
      <c r="AB1587" s="14"/>
      <c r="AC1587" s="16"/>
      <c r="AH1587" s="21"/>
      <c r="AJ1587" s="16"/>
      <c r="AK1587" s="16"/>
      <c r="AL1587" s="37"/>
      <c r="AM1587" s="14"/>
      <c r="AO1587" s="14"/>
      <c r="AQ1587" s="14"/>
    </row>
    <row r="1588" spans="1:43">
      <c r="A1588" s="98">
        <f t="shared" si="721"/>
        <v>3.6111111111111101E-2</v>
      </c>
      <c r="B1588" s="99">
        <v>0.85000000000000075</v>
      </c>
      <c r="C1588" s="99">
        <f t="shared" si="722"/>
        <v>177.14497218198437</v>
      </c>
      <c r="D1588" s="99">
        <f t="shared" si="720"/>
        <v>194.64516665681063</v>
      </c>
      <c r="E1588" s="13">
        <v>0.85000000000000075</v>
      </c>
      <c r="F1588" s="13">
        <f t="shared" si="723"/>
        <v>19.906222319369089</v>
      </c>
      <c r="G1588" s="13">
        <f t="shared" si="724"/>
        <v>17.487756050096685</v>
      </c>
      <c r="H1588" s="13"/>
      <c r="U1588" s="68"/>
      <c r="V1588" s="68"/>
      <c r="X1588" s="85"/>
      <c r="Y1588" s="16"/>
      <c r="AA1588" s="14"/>
      <c r="AB1588" s="14"/>
      <c r="AC1588" s="16"/>
      <c r="AH1588" s="21"/>
      <c r="AJ1588" s="16"/>
      <c r="AK1588" s="16"/>
      <c r="AL1588" s="37"/>
      <c r="AM1588" s="14"/>
      <c r="AO1588" s="14"/>
      <c r="AQ1588" s="14"/>
    </row>
    <row r="1589" spans="1:43">
      <c r="A1589" s="98">
        <f t="shared" si="721"/>
        <v>3.6805555555555598E-2</v>
      </c>
      <c r="B1589" s="99">
        <v>0.86666666666666647</v>
      </c>
      <c r="C1589" s="99">
        <f t="shared" si="722"/>
        <v>177.14975841255236</v>
      </c>
      <c r="D1589" s="99">
        <f t="shared" si="720"/>
        <v>194.66264148971803</v>
      </c>
      <c r="E1589" s="13">
        <v>0.86666666666666647</v>
      </c>
      <c r="F1589" s="13">
        <f t="shared" si="723"/>
        <v>19.894487785133652</v>
      </c>
      <c r="G1589" s="13">
        <f t="shared" si="724"/>
        <v>17.546947510099383</v>
      </c>
      <c r="H1589" s="13"/>
      <c r="U1589" s="68"/>
      <c r="V1589" s="68"/>
      <c r="X1589" s="85"/>
      <c r="Y1589" s="16"/>
      <c r="AA1589" s="14"/>
      <c r="AB1589" s="14"/>
      <c r="AC1589" s="16"/>
      <c r="AH1589" s="21"/>
      <c r="AJ1589" s="16"/>
      <c r="AK1589" s="16"/>
      <c r="AL1589" s="37"/>
      <c r="AM1589" s="14"/>
      <c r="AO1589" s="14"/>
      <c r="AQ1589" s="14"/>
    </row>
    <row r="1590" spans="1:43">
      <c r="A1590" s="98">
        <f t="shared" si="721"/>
        <v>3.7499999999999999E-2</v>
      </c>
      <c r="B1590" s="99">
        <v>0.88333333333333441</v>
      </c>
      <c r="C1590" s="99">
        <f t="shared" si="722"/>
        <v>177.15459805217864</v>
      </c>
      <c r="D1590" s="99">
        <f t="shared" si="720"/>
        <v>194.67986386917033</v>
      </c>
      <c r="E1590" s="13">
        <v>0.88333333333333441</v>
      </c>
      <c r="F1590" s="13">
        <f t="shared" si="723"/>
        <v>19.882772028179513</v>
      </c>
      <c r="G1590" s="13">
        <f t="shared" si="724"/>
        <v>17.606208592664306</v>
      </c>
      <c r="H1590" s="13"/>
      <c r="U1590" s="68"/>
      <c r="V1590" s="68"/>
      <c r="X1590" s="85"/>
      <c r="Y1590" s="16"/>
      <c r="AA1590" s="14"/>
      <c r="AB1590" s="14"/>
      <c r="AC1590" s="16"/>
      <c r="AH1590" s="21"/>
      <c r="AJ1590" s="16"/>
      <c r="AK1590" s="16"/>
      <c r="AL1590" s="37"/>
      <c r="AM1590" s="14"/>
      <c r="AO1590" s="14"/>
      <c r="AQ1590" s="14"/>
    </row>
    <row r="1591" spans="1:43">
      <c r="A1591" s="98">
        <f t="shared" si="721"/>
        <v>3.8194444444444399E-2</v>
      </c>
      <c r="B1591" s="99">
        <v>0.89999999999999991</v>
      </c>
      <c r="C1591" s="99">
        <f t="shared" si="722"/>
        <v>177.15949099892595</v>
      </c>
      <c r="D1591" s="99">
        <f t="shared" si="720"/>
        <v>194.69683329240053</v>
      </c>
      <c r="E1591" s="13">
        <v>0.89999999999999991</v>
      </c>
      <c r="F1591" s="13">
        <f t="shared" si="723"/>
        <v>19.871075268097801</v>
      </c>
      <c r="G1591" s="13">
        <f t="shared" si="724"/>
        <v>17.665538294702291</v>
      </c>
      <c r="H1591" s="13"/>
      <c r="U1591" s="68"/>
      <c r="V1591" s="68"/>
      <c r="X1591" s="85"/>
      <c r="Y1591" s="16"/>
      <c r="AA1591" s="14"/>
      <c r="AB1591" s="14"/>
      <c r="AC1591" s="16"/>
      <c r="AH1591" s="21"/>
      <c r="AJ1591" s="16"/>
      <c r="AK1591" s="16"/>
      <c r="AL1591" s="37"/>
      <c r="AM1591" s="14"/>
      <c r="AO1591" s="14"/>
      <c r="AQ1591" s="14"/>
    </row>
    <row r="1592" spans="1:43">
      <c r="A1592" s="98">
        <f t="shared" si="721"/>
        <v>3.8888888888888903E-2</v>
      </c>
      <c r="B1592" s="99">
        <v>0.91666666666666563</v>
      </c>
      <c r="C1592" s="99">
        <f t="shared" si="722"/>
        <v>177.16443714993144</v>
      </c>
      <c r="D1592" s="99">
        <f t="shared" si="720"/>
        <v>194.71354925854507</v>
      </c>
      <c r="E1592" s="13">
        <v>0.91666666666666563</v>
      </c>
      <c r="F1592" s="13">
        <f t="shared" si="723"/>
        <v>19.859397724079265</v>
      </c>
      <c r="G1592" s="13">
        <f t="shared" si="724"/>
        <v>17.724935611362696</v>
      </c>
      <c r="H1592" s="13"/>
      <c r="U1592" s="68"/>
      <c r="V1592" s="68"/>
      <c r="X1592" s="85"/>
      <c r="Y1592" s="16"/>
      <c r="AA1592" s="14"/>
      <c r="AB1592" s="14"/>
      <c r="AC1592" s="16"/>
      <c r="AH1592" s="21"/>
      <c r="AJ1592" s="16"/>
      <c r="AK1592" s="16"/>
      <c r="AL1592" s="37"/>
      <c r="AM1592" s="14"/>
      <c r="AO1592" s="14"/>
      <c r="AQ1592" s="14"/>
    </row>
    <row r="1593" spans="1:43">
      <c r="A1593" s="98">
        <f t="shared" si="721"/>
        <v>3.9583333333333297E-2</v>
      </c>
      <c r="B1593" s="99">
        <v>0.93333333333333368</v>
      </c>
      <c r="C1593" s="99">
        <f t="shared" si="722"/>
        <v>177.16943640140911</v>
      </c>
      <c r="D1593" s="99">
        <f t="shared" si="720"/>
        <v>194.73001126864958</v>
      </c>
      <c r="E1593" s="13">
        <v>0.93333333333333368</v>
      </c>
      <c r="F1593" s="13">
        <f t="shared" si="723"/>
        <v>19.847739614910498</v>
      </c>
      <c r="G1593" s="13">
        <f t="shared" si="724"/>
        <v>17.784399536038954</v>
      </c>
      <c r="H1593" s="13"/>
      <c r="U1593" s="68"/>
      <c r="V1593" s="68"/>
      <c r="X1593" s="85"/>
      <c r="Y1593" s="16"/>
      <c r="AA1593" s="14"/>
      <c r="AB1593" s="14"/>
      <c r="AC1593" s="16"/>
      <c r="AH1593" s="21"/>
      <c r="AJ1593" s="16"/>
      <c r="AK1593" s="16"/>
      <c r="AL1593" s="37"/>
      <c r="AM1593" s="14"/>
      <c r="AO1593" s="14"/>
      <c r="AQ1593" s="14"/>
    </row>
    <row r="1594" spans="1:43">
      <c r="A1594" s="98">
        <f t="shared" si="721"/>
        <v>4.0277777777777801E-2</v>
      </c>
      <c r="B1594" s="99">
        <v>0.94999999999999907</v>
      </c>
      <c r="C1594" s="99">
        <f t="shared" si="722"/>
        <v>177.17448864865122</v>
      </c>
      <c r="D1594" s="99">
        <f t="shared" si="720"/>
        <v>194.74621882567493</v>
      </c>
      <c r="E1594" s="13">
        <v>0.94999999999999907</v>
      </c>
      <c r="F1594" s="13">
        <f t="shared" si="723"/>
        <v>19.836101158970081</v>
      </c>
      <c r="G1594" s="13">
        <f t="shared" si="724"/>
        <v>17.843929060373441</v>
      </c>
      <c r="H1594" s="13"/>
      <c r="U1594" s="68"/>
      <c r="V1594" s="68"/>
      <c r="X1594" s="85"/>
      <c r="Y1594" s="16"/>
      <c r="AA1594" s="14"/>
      <c r="AB1594" s="14"/>
      <c r="AC1594" s="16"/>
      <c r="AH1594" s="21"/>
      <c r="AJ1594" s="16"/>
      <c r="AK1594" s="16"/>
      <c r="AL1594" s="37"/>
      <c r="AM1594" s="14"/>
      <c r="AO1594" s="14"/>
      <c r="AQ1594" s="14"/>
    </row>
    <row r="1595" spans="1:43">
      <c r="A1595" s="98">
        <f t="shared" si="721"/>
        <v>4.0972222222222202E-2</v>
      </c>
      <c r="B1595" s="99">
        <v>0.96666666666666723</v>
      </c>
      <c r="C1595" s="99">
        <f t="shared" si="722"/>
        <v>177.17959378603302</v>
      </c>
      <c r="D1595" s="99">
        <f t="shared" si="720"/>
        <v>194.76217143450347</v>
      </c>
      <c r="E1595" s="13">
        <v>0.96666666666666723</v>
      </c>
      <c r="F1595" s="13">
        <f t="shared" si="723"/>
        <v>19.824482574224849</v>
      </c>
      <c r="G1595" s="13">
        <f t="shared" si="724"/>
        <v>17.903523174262904</v>
      </c>
      <c r="H1595" s="13"/>
      <c r="U1595" s="68"/>
      <c r="V1595" s="68"/>
      <c r="X1595" s="85"/>
      <c r="Y1595" s="16"/>
      <c r="AA1595" s="14"/>
      <c r="AB1595" s="14"/>
      <c r="AC1595" s="16"/>
      <c r="AH1595" s="21"/>
      <c r="AJ1595" s="16"/>
      <c r="AK1595" s="16"/>
      <c r="AL1595" s="37"/>
      <c r="AM1595" s="14"/>
      <c r="AO1595" s="14"/>
      <c r="AQ1595" s="14"/>
    </row>
    <row r="1596" spans="1:43">
      <c r="A1596" s="98">
        <f t="shared" si="721"/>
        <v>4.1666666666666699E-2</v>
      </c>
      <c r="B1596" s="99">
        <v>0.98333333333333284</v>
      </c>
      <c r="C1596" s="99">
        <f t="shared" si="722"/>
        <v>177.18475170701257</v>
      </c>
      <c r="D1596" s="99">
        <f t="shared" si="720"/>
        <v>194.77786860194513</v>
      </c>
      <c r="E1596" s="13">
        <v>0.98333333333333284</v>
      </c>
      <c r="F1596" s="13">
        <f t="shared" si="723"/>
        <v>19.812884078226119</v>
      </c>
      <c r="G1596" s="13">
        <f t="shared" si="724"/>
        <v>17.963180865863457</v>
      </c>
      <c r="H1596" s="13"/>
      <c r="U1596" s="68"/>
      <c r="V1596" s="68"/>
      <c r="X1596" s="85"/>
      <c r="Y1596" s="16"/>
      <c r="AA1596" s="14"/>
      <c r="AB1596" s="14"/>
      <c r="AC1596" s="16"/>
      <c r="AH1596" s="21"/>
      <c r="AJ1596" s="16"/>
      <c r="AK1596" s="16"/>
      <c r="AL1596" s="37"/>
      <c r="AM1596" s="14"/>
      <c r="AO1596" s="14"/>
      <c r="AQ1596" s="14"/>
    </row>
    <row r="1597" spans="1:43">
      <c r="A1597" s="98">
        <f t="shared" si="721"/>
        <v>4.2361111111111099E-2</v>
      </c>
      <c r="B1597" s="99">
        <v>1.0000000000000009</v>
      </c>
      <c r="C1597" s="99">
        <f t="shared" si="722"/>
        <v>177.18996230413438</v>
      </c>
      <c r="D1597" s="99">
        <f t="shared" si="720"/>
        <v>194.79330983674473</v>
      </c>
      <c r="E1597" s="13">
        <v>1.0000000000000009</v>
      </c>
      <c r="F1597" s="13">
        <f t="shared" si="723"/>
        <v>19.801305888105901</v>
      </c>
      <c r="G1597" s="13">
        <f t="shared" si="724"/>
        <v>18.022901121595847</v>
      </c>
      <c r="H1597" s="13"/>
      <c r="U1597" s="68"/>
      <c r="V1597" s="68"/>
      <c r="X1597" s="85"/>
      <c r="Y1597" s="16"/>
      <c r="AA1597" s="14"/>
      <c r="AB1597" s="14"/>
      <c r="AC1597" s="16"/>
      <c r="AH1597" s="21"/>
      <c r="AJ1597" s="16"/>
      <c r="AK1597" s="16"/>
      <c r="AL1597" s="37"/>
      <c r="AM1597" s="14"/>
      <c r="AO1597" s="14"/>
      <c r="AQ1597" s="14"/>
    </row>
    <row r="1598" spans="1:43">
      <c r="A1598" s="98">
        <f t="shared" si="721"/>
        <v>4.3055555555555597E-2</v>
      </c>
      <c r="B1598" s="99">
        <v>1.0166666666666664</v>
      </c>
      <c r="C1598" s="99">
        <f t="shared" si="722"/>
        <v>177.19522546903386</v>
      </c>
      <c r="D1598" s="99">
        <f t="shared" si="720"/>
        <v>194.80849464958814</v>
      </c>
      <c r="E1598" s="13">
        <v>1.0166666666666664</v>
      </c>
      <c r="F1598" s="13">
        <f t="shared" si="723"/>
        <v>19.789748220573177</v>
      </c>
      <c r="G1598" s="13">
        <f t="shared" si="724"/>
        <v>18.082682926150504</v>
      </c>
      <c r="H1598" s="13"/>
      <c r="U1598" s="68"/>
      <c r="V1598" s="68"/>
      <c r="X1598" s="85"/>
      <c r="Y1598" s="16"/>
      <c r="AA1598" s="14"/>
      <c r="AB1598" s="14"/>
      <c r="AC1598" s="16"/>
      <c r="AH1598" s="21"/>
      <c r="AJ1598" s="16"/>
      <c r="AK1598" s="16"/>
      <c r="AL1598" s="37"/>
      <c r="AM1598" s="14"/>
      <c r="AO1598" s="14"/>
      <c r="AQ1598" s="14"/>
    </row>
    <row r="1599" spans="1:43">
      <c r="A1599" s="98">
        <f t="shared" si="721"/>
        <v>4.3749999999999997E-2</v>
      </c>
      <c r="B1599" s="99">
        <v>1.0333333333333343</v>
      </c>
      <c r="C1599" s="99">
        <f t="shared" si="722"/>
        <v>177.20054109243617</v>
      </c>
      <c r="D1599" s="99">
        <f t="shared" si="720"/>
        <v>194.82342255310994</v>
      </c>
      <c r="E1599" s="13">
        <v>1.0333333333333343</v>
      </c>
      <c r="F1599" s="13">
        <f t="shared" si="723"/>
        <v>19.778211291910107</v>
      </c>
      <c r="G1599" s="13">
        <f t="shared" si="724"/>
        <v>18.142525262492676</v>
      </c>
      <c r="H1599" s="13"/>
      <c r="U1599" s="68"/>
      <c r="V1599" s="68"/>
      <c r="X1599" s="85"/>
      <c r="Y1599" s="16"/>
      <c r="AA1599" s="14"/>
      <c r="AB1599" s="14"/>
      <c r="AC1599" s="16"/>
      <c r="AH1599" s="21"/>
      <c r="AJ1599" s="16"/>
      <c r="AK1599" s="16"/>
      <c r="AL1599" s="37"/>
      <c r="AM1599" s="14"/>
      <c r="AO1599" s="14"/>
      <c r="AQ1599" s="14"/>
    </row>
    <row r="1600" spans="1:43">
      <c r="A1600" s="98">
        <f t="shared" si="721"/>
        <v>4.4444444444444398E-2</v>
      </c>
      <c r="B1600" s="99">
        <v>1.0499999999999998</v>
      </c>
      <c r="C1600" s="99">
        <f t="shared" si="722"/>
        <v>177.20590906416243</v>
      </c>
      <c r="D1600" s="99">
        <f t="shared" ref="D1600:D1663" si="725">W156</f>
        <v>194.83809306190065</v>
      </c>
      <c r="E1600" s="13">
        <v>1.0499999999999998</v>
      </c>
      <c r="F1600" s="13">
        <f t="shared" si="723"/>
        <v>19.766695317968374</v>
      </c>
      <c r="G1600" s="13">
        <f t="shared" si="724"/>
        <v>18.202427111867514</v>
      </c>
      <c r="H1600" s="13"/>
      <c r="U1600" s="68"/>
      <c r="V1600" s="68"/>
      <c r="X1600" s="85"/>
      <c r="Y1600" s="16"/>
      <c r="AA1600" s="14"/>
      <c r="AB1600" s="14"/>
      <c r="AC1600" s="16"/>
      <c r="AH1600" s="21"/>
      <c r="AJ1600" s="16"/>
      <c r="AK1600" s="16"/>
      <c r="AL1600" s="37"/>
      <c r="AM1600" s="14"/>
      <c r="AO1600" s="14"/>
      <c r="AQ1600" s="14"/>
    </row>
    <row r="1601" spans="1:43">
      <c r="A1601" s="98">
        <f t="shared" ref="A1601:A1664" si="726">A157</f>
        <v>4.5138888888888902E-2</v>
      </c>
      <c r="B1601" s="99">
        <v>1.0666666666666655</v>
      </c>
      <c r="C1601" s="99">
        <f t="shared" ref="C1601:C1664" si="727">P157</f>
        <v>177.21132927312931</v>
      </c>
      <c r="D1601" s="99">
        <f t="shared" si="725"/>
        <v>194.85250569251417</v>
      </c>
      <c r="E1601" s="13">
        <v>1.0666666666666655</v>
      </c>
      <c r="F1601" s="13">
        <f t="shared" si="723"/>
        <v>19.755200514165377</v>
      </c>
      <c r="G1601" s="13">
        <f t="shared" si="724"/>
        <v>18.262387453805182</v>
      </c>
      <c r="H1601" s="13"/>
      <c r="U1601" s="68"/>
      <c r="V1601" s="68"/>
      <c r="X1601" s="85"/>
      <c r="Y1601" s="16"/>
      <c r="AA1601" s="14"/>
      <c r="AB1601" s="14"/>
      <c r="AC1601" s="16"/>
      <c r="AH1601" s="21"/>
      <c r="AJ1601" s="16"/>
      <c r="AK1601" s="16"/>
      <c r="AL1601" s="37"/>
      <c r="AM1601" s="14"/>
      <c r="AO1601" s="14"/>
      <c r="AQ1601" s="14"/>
    </row>
    <row r="1602" spans="1:43">
      <c r="A1602" s="98">
        <f t="shared" si="726"/>
        <v>4.5833333333333302E-2</v>
      </c>
      <c r="B1602" s="99">
        <v>1.0833333333333337</v>
      </c>
      <c r="C1602" s="99">
        <f t="shared" si="727"/>
        <v>177.21680160735417</v>
      </c>
      <c r="D1602" s="99">
        <f t="shared" si="725"/>
        <v>194.86665996347602</v>
      </c>
      <c r="E1602" s="13">
        <v>1.0833333333333337</v>
      </c>
      <c r="F1602" s="13">
        <f t="shared" ref="F1602:F1665" si="728">H157</f>
        <v>19.74372709548059</v>
      </c>
      <c r="G1602" s="13">
        <f t="shared" ref="G1602:G1665" si="729">R157</f>
        <v>18.322405266125891</v>
      </c>
      <c r="H1602" s="13"/>
      <c r="U1602" s="68"/>
      <c r="V1602" s="68"/>
      <c r="X1602" s="85"/>
      <c r="Y1602" s="16"/>
      <c r="AA1602" s="14"/>
      <c r="AB1602" s="14"/>
      <c r="AC1602" s="16"/>
      <c r="AH1602" s="21"/>
      <c r="AJ1602" s="16"/>
      <c r="AK1602" s="16"/>
      <c r="AL1602" s="37"/>
      <c r="AM1602" s="14"/>
      <c r="AO1602" s="14"/>
      <c r="AQ1602" s="14"/>
    </row>
    <row r="1603" spans="1:43">
      <c r="A1603" s="98">
        <f t="shared" si="726"/>
        <v>4.65277777777778E-2</v>
      </c>
      <c r="B1603" s="99">
        <v>1.0999999999999992</v>
      </c>
      <c r="C1603" s="99">
        <f t="shared" si="727"/>
        <v>177.22232595395582</v>
      </c>
      <c r="D1603" s="99">
        <f t="shared" si="725"/>
        <v>194.88055539529091</v>
      </c>
      <c r="E1603" s="13">
        <v>1.0999999999999992</v>
      </c>
      <c r="F1603" s="13">
        <f t="shared" si="728"/>
        <v>19.732275276451794</v>
      </c>
      <c r="G1603" s="13">
        <f t="shared" si="729"/>
        <v>18.382479524944991</v>
      </c>
      <c r="H1603" s="13"/>
      <c r="U1603" s="68"/>
      <c r="V1603" s="68"/>
      <c r="X1603" s="85"/>
      <c r="Y1603" s="16"/>
      <c r="AA1603" s="14"/>
      <c r="AB1603" s="14"/>
      <c r="AC1603" s="16"/>
      <c r="AH1603" s="21"/>
      <c r="AJ1603" s="16"/>
      <c r="AK1603" s="16"/>
      <c r="AL1603" s="37"/>
      <c r="AM1603" s="14"/>
      <c r="AO1603" s="14"/>
      <c r="AQ1603" s="14"/>
    </row>
    <row r="1604" spans="1:43">
      <c r="A1604" s="98">
        <f t="shared" si="726"/>
        <v>4.72222222222222E-2</v>
      </c>
      <c r="B1604" s="99">
        <v>1.1166666666666671</v>
      </c>
      <c r="C1604" s="99">
        <f t="shared" si="727"/>
        <v>177.22790219915808</v>
      </c>
      <c r="D1604" s="99">
        <f t="shared" si="725"/>
        <v>194.89419151045169</v>
      </c>
      <c r="E1604" s="13">
        <v>1.1166666666666671</v>
      </c>
      <c r="F1604" s="13">
        <f t="shared" si="728"/>
        <v>19.720845271171441</v>
      </c>
      <c r="G1604" s="13">
        <f t="shared" si="729"/>
        <v>18.442609204677961</v>
      </c>
      <c r="H1604" s="13"/>
      <c r="U1604" s="68"/>
      <c r="V1604" s="68"/>
      <c r="X1604" s="85"/>
      <c r="Y1604" s="16"/>
      <c r="AA1604" s="14"/>
      <c r="AB1604" s="14"/>
      <c r="AC1604" s="16"/>
      <c r="AH1604" s="21"/>
      <c r="AJ1604" s="16"/>
      <c r="AK1604" s="16"/>
      <c r="AL1604" s="37"/>
      <c r="AM1604" s="14"/>
      <c r="AO1604" s="14"/>
      <c r="AQ1604" s="14"/>
    </row>
    <row r="1605" spans="1:43">
      <c r="A1605" s="98">
        <f t="shared" si="726"/>
        <v>4.7916666666666698E-2</v>
      </c>
      <c r="B1605" s="99">
        <v>1.1333333333333329</v>
      </c>
      <c r="C1605" s="99">
        <f t="shared" si="727"/>
        <v>177.2335302282913</v>
      </c>
      <c r="D1605" s="99">
        <f t="shared" si="725"/>
        <v>194.90756783344762</v>
      </c>
      <c r="E1605" s="13">
        <v>1.1333333333333329</v>
      </c>
      <c r="F1605" s="13">
        <f t="shared" si="728"/>
        <v>19.709437293282932</v>
      </c>
      <c r="G1605" s="13">
        <f t="shared" si="729"/>
        <v>18.502793278045534</v>
      </c>
      <c r="H1605" s="13"/>
      <c r="U1605" s="68"/>
      <c r="V1605" s="68"/>
      <c r="X1605" s="85"/>
      <c r="Y1605" s="16"/>
      <c r="AA1605" s="14"/>
      <c r="AB1605" s="14"/>
      <c r="AC1605" s="16"/>
      <c r="AH1605" s="21"/>
      <c r="AJ1605" s="16"/>
      <c r="AK1605" s="16"/>
      <c r="AL1605" s="37"/>
      <c r="AM1605" s="14"/>
      <c r="AO1605" s="14"/>
      <c r="AQ1605" s="14"/>
    </row>
    <row r="1606" spans="1:43">
      <c r="A1606" s="98">
        <f t="shared" si="726"/>
        <v>4.8611111111111098E-2</v>
      </c>
      <c r="B1606" s="99">
        <v>1.1500000000000008</v>
      </c>
      <c r="C1606" s="99">
        <f t="shared" si="727"/>
        <v>177.23920992579662</v>
      </c>
      <c r="D1606" s="99">
        <f t="shared" si="725"/>
        <v>194.92068389077312</v>
      </c>
      <c r="E1606" s="13">
        <v>1.1500000000000008</v>
      </c>
      <c r="F1606" s="13">
        <f t="shared" si="728"/>
        <v>19.698051555976942</v>
      </c>
      <c r="G1606" s="13">
        <f t="shared" si="729"/>
        <v>18.563030716078639</v>
      </c>
      <c r="H1606" s="13"/>
      <c r="U1606" s="68"/>
      <c r="V1606" s="68"/>
      <c r="X1606" s="85"/>
      <c r="Y1606" s="16"/>
      <c r="AA1606" s="14"/>
      <c r="AB1606" s="14"/>
      <c r="AC1606" s="16"/>
      <c r="AH1606" s="21"/>
      <c r="AJ1606" s="16"/>
      <c r="AK1606" s="16"/>
      <c r="AL1606" s="37"/>
      <c r="AM1606" s="14"/>
      <c r="AO1606" s="14"/>
      <c r="AQ1606" s="14"/>
    </row>
    <row r="1607" spans="1:43">
      <c r="A1607" s="98">
        <f t="shared" si="726"/>
        <v>4.9305555555555602E-2</v>
      </c>
      <c r="B1607" s="99">
        <v>1.1666666666666663</v>
      </c>
      <c r="C1607" s="99">
        <f t="shared" si="727"/>
        <v>177.24494117522764</v>
      </c>
      <c r="D1607" s="99">
        <f t="shared" si="725"/>
        <v>194.93353921093728</v>
      </c>
      <c r="E1607" s="13">
        <v>1.1666666666666663</v>
      </c>
      <c r="F1607" s="13">
        <f t="shared" si="728"/>
        <v>19.686688271987801</v>
      </c>
      <c r="G1607" s="13">
        <f t="shared" si="729"/>
        <v>18.623320488123518</v>
      </c>
      <c r="H1607" s="13"/>
      <c r="U1607" s="68"/>
      <c r="V1607" s="68"/>
      <c r="X1607" s="85"/>
      <c r="Y1607" s="16"/>
      <c r="AA1607" s="14"/>
      <c r="AB1607" s="14"/>
      <c r="AC1607" s="16"/>
      <c r="AH1607" s="21"/>
      <c r="AJ1607" s="16"/>
      <c r="AK1607" s="16"/>
      <c r="AL1607" s="37"/>
      <c r="AM1607" s="14"/>
      <c r="AO1607" s="14"/>
      <c r="AQ1607" s="14"/>
    </row>
    <row r="1608" spans="1:43">
      <c r="A1608" s="98">
        <f t="shared" si="726"/>
        <v>0.05</v>
      </c>
      <c r="B1608" s="99">
        <v>1.1833333333333345</v>
      </c>
      <c r="C1608" s="99">
        <f t="shared" si="727"/>
        <v>177.25072385925284</v>
      </c>
      <c r="D1608" s="99">
        <f t="shared" si="725"/>
        <v>194.94613332447287</v>
      </c>
      <c r="E1608" s="13">
        <v>1.1833333333333345</v>
      </c>
      <c r="F1608" s="13">
        <f t="shared" si="728"/>
        <v>19.675347653589782</v>
      </c>
      <c r="G1608" s="13">
        <f t="shared" si="729"/>
        <v>18.683661561846641</v>
      </c>
      <c r="H1608" s="13"/>
      <c r="U1608" s="68"/>
      <c r="V1608" s="68"/>
      <c r="X1608" s="85"/>
      <c r="Y1608" s="16"/>
      <c r="AA1608" s="14"/>
      <c r="AB1608" s="14"/>
      <c r="AC1608" s="16"/>
      <c r="AH1608" s="21"/>
      <c r="AJ1608" s="16"/>
      <c r="AK1608" s="16"/>
      <c r="AL1608" s="37"/>
      <c r="AM1608" s="14"/>
      <c r="AO1608" s="14"/>
      <c r="AQ1608" s="14"/>
    </row>
    <row r="1609" spans="1:43">
      <c r="A1609" s="98">
        <f t="shared" si="726"/>
        <v>5.0694444444444403E-2</v>
      </c>
      <c r="B1609" s="99">
        <v>1.2000000000000002</v>
      </c>
      <c r="C1609" s="99">
        <f t="shared" si="727"/>
        <v>177.2565578596587</v>
      </c>
      <c r="D1609" s="99">
        <f t="shared" si="725"/>
        <v>194.95846576394629</v>
      </c>
      <c r="E1609" s="13">
        <v>1.2000000000000002</v>
      </c>
      <c r="F1609" s="13">
        <f t="shared" si="728"/>
        <v>19.664029912593492</v>
      </c>
      <c r="G1609" s="13">
        <f t="shared" si="729"/>
        <v>18.74405290323983</v>
      </c>
      <c r="H1609" s="13"/>
      <c r="U1609" s="68"/>
      <c r="V1609" s="68"/>
      <c r="X1609" s="85"/>
      <c r="Y1609" s="16"/>
      <c r="AA1609" s="14"/>
      <c r="AB1609" s="14"/>
      <c r="AC1609" s="16"/>
      <c r="AH1609" s="21"/>
      <c r="AJ1609" s="16"/>
      <c r="AK1609" s="16"/>
      <c r="AL1609" s="37"/>
      <c r="AM1609" s="14"/>
      <c r="AO1609" s="14"/>
      <c r="AQ1609" s="14"/>
    </row>
    <row r="1610" spans="1:43">
      <c r="A1610" s="98">
        <f t="shared" si="726"/>
        <v>5.1388888888888901E-2</v>
      </c>
      <c r="B1610" s="99">
        <v>1.2166666666666657</v>
      </c>
      <c r="C1610" s="99">
        <f t="shared" si="727"/>
        <v>177.2624430573523</v>
      </c>
      <c r="D1610" s="99">
        <f t="shared" si="725"/>
        <v>194.97053606396724</v>
      </c>
      <c r="E1610" s="13">
        <v>1.2166666666666657</v>
      </c>
      <c r="F1610" s="13">
        <f t="shared" si="728"/>
        <v>19.652735260342247</v>
      </c>
      <c r="G1610" s="13">
        <f t="shared" si="729"/>
        <v>18.804493476625144</v>
      </c>
      <c r="H1610" s="13"/>
      <c r="U1610" s="68"/>
      <c r="V1610" s="68"/>
      <c r="X1610" s="85"/>
      <c r="Y1610" s="16"/>
      <c r="AA1610" s="14"/>
      <c r="AB1610" s="14"/>
      <c r="AC1610" s="16"/>
      <c r="AH1610" s="21"/>
      <c r="AJ1610" s="16"/>
      <c r="AK1610" s="16"/>
      <c r="AL1610" s="37"/>
      <c r="AM1610" s="14"/>
      <c r="AO1610" s="14"/>
      <c r="AQ1610" s="14"/>
    </row>
    <row r="1611" spans="1:43">
      <c r="A1611" s="98">
        <f t="shared" si="726"/>
        <v>5.2083333333333301E-2</v>
      </c>
      <c r="B1611" s="99">
        <v>1.2333333333333336</v>
      </c>
      <c r="C1611" s="99">
        <f t="shared" si="727"/>
        <v>177.26837933236354</v>
      </c>
      <c r="D1611" s="99">
        <f t="shared" si="725"/>
        <v>194.98234376119896</v>
      </c>
      <c r="E1611" s="13">
        <v>1.2333333333333336</v>
      </c>
      <c r="F1611" s="13">
        <f t="shared" si="728"/>
        <v>19.641463907708413</v>
      </c>
      <c r="G1611" s="13">
        <f t="shared" si="729"/>
        <v>18.864982244660052</v>
      </c>
      <c r="H1611" s="13"/>
      <c r="U1611" s="68"/>
      <c r="V1611" s="68"/>
      <c r="X1611" s="85"/>
      <c r="Y1611" s="16"/>
      <c r="AA1611" s="14"/>
      <c r="AB1611" s="14"/>
      <c r="AC1611" s="16"/>
      <c r="AH1611" s="21"/>
      <c r="AJ1611" s="16"/>
      <c r="AK1611" s="16"/>
      <c r="AL1611" s="37"/>
      <c r="AM1611" s="14"/>
      <c r="AO1611" s="14"/>
      <c r="AQ1611" s="14"/>
    </row>
    <row r="1612" spans="1:43">
      <c r="A1612" s="98">
        <f t="shared" si="726"/>
        <v>5.2777777777777798E-2</v>
      </c>
      <c r="B1612" s="99">
        <v>1.2499999999999991</v>
      </c>
      <c r="C1612" s="99">
        <f t="shared" si="727"/>
        <v>177.27436656384921</v>
      </c>
      <c r="D1612" s="99">
        <f t="shared" si="725"/>
        <v>194.99388839436884</v>
      </c>
      <c r="E1612" s="13">
        <v>1.2499999999999991</v>
      </c>
      <c r="F1612" s="13">
        <f t="shared" si="728"/>
        <v>19.630216065089829</v>
      </c>
      <c r="G1612" s="13">
        <f t="shared" si="729"/>
        <v>18.925518168342339</v>
      </c>
      <c r="H1612" s="13"/>
      <c r="U1612" s="68"/>
      <c r="V1612" s="68"/>
      <c r="X1612" s="85"/>
      <c r="Y1612" s="16"/>
      <c r="AA1612" s="14"/>
      <c r="AB1612" s="14"/>
      <c r="AC1612" s="16"/>
      <c r="AH1612" s="21"/>
      <c r="AJ1612" s="16"/>
      <c r="AK1612" s="16"/>
      <c r="AL1612" s="37"/>
      <c r="AM1612" s="14"/>
      <c r="AO1612" s="14"/>
      <c r="AQ1612" s="14"/>
    </row>
    <row r="1613" spans="1:43">
      <c r="A1613" s="98">
        <f t="shared" si="726"/>
        <v>5.3472222222222199E-2</v>
      </c>
      <c r="B1613" s="99">
        <v>1.2666666666666671</v>
      </c>
      <c r="C1613" s="99">
        <f t="shared" si="727"/>
        <v>177.28040463009305</v>
      </c>
      <c r="D1613" s="99">
        <f t="shared" si="725"/>
        <v>195.00516950427885</v>
      </c>
      <c r="E1613" s="13">
        <v>1.2666666666666671</v>
      </c>
      <c r="F1613" s="13">
        <f t="shared" si="728"/>
        <v>19.618991942406183</v>
      </c>
      <c r="G1613" s="13">
        <f t="shared" si="729"/>
        <v>18.986100207015085</v>
      </c>
      <c r="H1613" s="13"/>
      <c r="U1613" s="68"/>
      <c r="V1613" s="68"/>
      <c r="X1613" s="85"/>
      <c r="Y1613" s="16"/>
      <c r="AA1613" s="14"/>
      <c r="AB1613" s="14"/>
      <c r="AC1613" s="16"/>
      <c r="AH1613" s="21"/>
      <c r="AJ1613" s="16"/>
      <c r="AK1613" s="16"/>
      <c r="AL1613" s="37"/>
      <c r="AM1613" s="14"/>
      <c r="AO1613" s="14"/>
      <c r="AQ1613" s="14"/>
    </row>
    <row r="1614" spans="1:43">
      <c r="A1614" s="98">
        <f t="shared" si="726"/>
        <v>5.4166666666666703E-2</v>
      </c>
      <c r="B1614" s="99">
        <v>1.2833333333333328</v>
      </c>
      <c r="C1614" s="99">
        <f t="shared" si="727"/>
        <v>177.2864934085118</v>
      </c>
      <c r="D1614" s="99">
        <f t="shared" si="725"/>
        <v>195.01618663381683</v>
      </c>
      <c r="E1614" s="13">
        <v>1.2833333333333328</v>
      </c>
      <c r="F1614" s="13">
        <f t="shared" si="728"/>
        <v>19.60779174909543</v>
      </c>
      <c r="G1614" s="13">
        <f t="shared" si="729"/>
        <v>19.04672731837184</v>
      </c>
      <c r="H1614" s="13"/>
      <c r="U1614" s="68"/>
      <c r="V1614" s="68"/>
      <c r="X1614" s="85"/>
      <c r="Y1614" s="16"/>
      <c r="AA1614" s="14"/>
      <c r="AB1614" s="14"/>
      <c r="AC1614" s="16"/>
      <c r="AH1614" s="21"/>
      <c r="AJ1614" s="16"/>
      <c r="AK1614" s="16"/>
      <c r="AL1614" s="37"/>
      <c r="AM1614" s="14"/>
      <c r="AO1614" s="14"/>
      <c r="AQ1614" s="14"/>
    </row>
    <row r="1615" spans="1:43">
      <c r="A1615" s="98">
        <f t="shared" si="726"/>
        <v>5.4861111111111097E-2</v>
      </c>
      <c r="B1615" s="99">
        <v>1.3000000000000009</v>
      </c>
      <c r="C1615" s="99">
        <f t="shared" si="727"/>
        <v>177.29263277565474</v>
      </c>
      <c r="D1615" s="99">
        <f t="shared" si="725"/>
        <v>195.02693932796757</v>
      </c>
      <c r="E1615" s="13">
        <v>1.3000000000000009</v>
      </c>
      <c r="F1615" s="13">
        <f t="shared" si="728"/>
        <v>19.596615694110206</v>
      </c>
      <c r="G1615" s="13">
        <f t="shared" si="729"/>
        <v>19.107398458461443</v>
      </c>
      <c r="H1615" s="13"/>
      <c r="U1615" s="68"/>
      <c r="V1615" s="68"/>
      <c r="X1615" s="85"/>
      <c r="Y1615" s="16"/>
      <c r="AA1615" s="14"/>
      <c r="AB1615" s="14"/>
      <c r="AC1615" s="16"/>
      <c r="AH1615" s="21"/>
      <c r="AJ1615" s="16"/>
      <c r="AK1615" s="16"/>
      <c r="AL1615" s="37"/>
      <c r="AM1615" s="14"/>
      <c r="AO1615" s="14"/>
      <c r="AQ1615" s="14"/>
    </row>
    <row r="1616" spans="1:43">
      <c r="A1616" s="98">
        <f t="shared" si="726"/>
        <v>5.5555555555555601E-2</v>
      </c>
      <c r="B1616" s="99">
        <v>1.3166666666666664</v>
      </c>
      <c r="C1616" s="99">
        <f t="shared" si="727"/>
        <v>177.29882260720848</v>
      </c>
      <c r="D1616" s="99">
        <f t="shared" si="725"/>
        <v>195.03742713382434</v>
      </c>
      <c r="E1616" s="13">
        <v>1.3166666666666664</v>
      </c>
      <c r="F1616" s="13">
        <f t="shared" si="728"/>
        <v>19.585463985914256</v>
      </c>
      <c r="G1616" s="13">
        <f t="shared" si="729"/>
        <v>19.168112581693254</v>
      </c>
      <c r="H1616" s="13"/>
      <c r="U1616" s="68"/>
      <c r="V1616" s="68"/>
      <c r="X1616" s="85"/>
      <c r="Y1616" s="16"/>
      <c r="AA1616" s="14"/>
      <c r="AB1616" s="14"/>
      <c r="AC1616" s="16"/>
      <c r="AH1616" s="21"/>
      <c r="AJ1616" s="16"/>
      <c r="AK1616" s="16"/>
      <c r="AL1616" s="37"/>
      <c r="AM1616" s="14"/>
      <c r="AO1616" s="14"/>
      <c r="AQ1616" s="14"/>
    </row>
    <row r="1617" spans="1:43">
      <c r="A1617" s="98">
        <f t="shared" si="726"/>
        <v>5.6250000000000001E-2</v>
      </c>
      <c r="B1617" s="99">
        <v>1.3333333333333344</v>
      </c>
      <c r="C1617" s="99">
        <f t="shared" si="727"/>
        <v>177.30506277799859</v>
      </c>
      <c r="D1617" s="99">
        <f t="shared" si="725"/>
        <v>195.04764960060103</v>
      </c>
      <c r="E1617" s="13">
        <v>1.3333333333333344</v>
      </c>
      <c r="F1617" s="13">
        <f t="shared" si="728"/>
        <v>19.574336832478888</v>
      </c>
      <c r="G1617" s="13">
        <f t="shared" si="729"/>
        <v>19.228868640842048</v>
      </c>
      <c r="H1617" s="13"/>
      <c r="U1617" s="68"/>
      <c r="V1617" s="68"/>
      <c r="X1617" s="85"/>
      <c r="Y1617" s="16"/>
      <c r="AA1617" s="14"/>
      <c r="AB1617" s="14"/>
      <c r="AC1617" s="16"/>
      <c r="AH1617" s="21"/>
      <c r="AJ1617" s="16"/>
      <c r="AK1617" s="16"/>
      <c r="AL1617" s="37"/>
      <c r="AM1617" s="14"/>
      <c r="AO1617" s="14"/>
      <c r="AQ1617" s="14"/>
    </row>
    <row r="1618" spans="1:43">
      <c r="A1618" s="98">
        <f t="shared" si="726"/>
        <v>5.6944444444444402E-2</v>
      </c>
      <c r="B1618" s="99">
        <v>1.35</v>
      </c>
      <c r="C1618" s="99">
        <f t="shared" si="727"/>
        <v>177.31135316199331</v>
      </c>
      <c r="D1618" s="99">
        <f t="shared" si="725"/>
        <v>195.05760627964366</v>
      </c>
      <c r="E1618" s="13">
        <v>1.35</v>
      </c>
      <c r="F1618" s="13">
        <f t="shared" si="728"/>
        <v>19.563234441279384</v>
      </c>
      <c r="G1618" s="13">
        <f t="shared" si="729"/>
        <v>19.289665587053051</v>
      </c>
      <c r="H1618" s="13"/>
      <c r="U1618" s="68"/>
      <c r="V1618" s="68"/>
      <c r="X1618" s="85"/>
      <c r="Y1618" s="16"/>
      <c r="AA1618" s="14"/>
      <c r="AB1618" s="14"/>
      <c r="AC1618" s="16"/>
      <c r="AH1618" s="21"/>
      <c r="AJ1618" s="16"/>
      <c r="AK1618" s="16"/>
      <c r="AL1618" s="37"/>
      <c r="AM1618" s="14"/>
      <c r="AO1618" s="14"/>
      <c r="AQ1618" s="14"/>
    </row>
    <row r="1619" spans="1:43">
      <c r="A1619" s="98">
        <f t="shared" si="726"/>
        <v>5.7638888888888899E-2</v>
      </c>
      <c r="B1619" s="99">
        <v>1.3666666666666656</v>
      </c>
      <c r="C1619" s="99">
        <f t="shared" si="727"/>
        <v>177.31769363230543</v>
      </c>
      <c r="D1619" s="99">
        <f t="shared" si="725"/>
        <v>195.06729672444351</v>
      </c>
      <c r="E1619" s="13">
        <v>1.3666666666666656</v>
      </c>
      <c r="F1619" s="13">
        <f t="shared" si="728"/>
        <v>19.552157019291514</v>
      </c>
      <c r="G1619" s="13">
        <f t="shared" si="729"/>
        <v>19.350502369847138</v>
      </c>
      <c r="H1619" s="13"/>
      <c r="U1619" s="68"/>
      <c r="V1619" s="68"/>
      <c r="X1619" s="85"/>
      <c r="Y1619" s="16"/>
      <c r="AA1619" s="14"/>
      <c r="AB1619" s="14"/>
      <c r="AC1619" s="16"/>
      <c r="AH1619" s="21"/>
      <c r="AJ1619" s="16"/>
      <c r="AK1619" s="16"/>
      <c r="AL1619" s="37"/>
      <c r="AM1619" s="14"/>
      <c r="AO1619" s="14"/>
      <c r="AQ1619" s="14"/>
    </row>
    <row r="1620" spans="1:43">
      <c r="A1620" s="98">
        <f t="shared" si="726"/>
        <v>5.83333333333333E-2</v>
      </c>
      <c r="B1620" s="99">
        <v>1.3833333333333335</v>
      </c>
      <c r="C1620" s="99">
        <f t="shared" si="727"/>
        <v>177.32408406119515</v>
      </c>
      <c r="D1620" s="99">
        <f t="shared" si="725"/>
        <v>195.07672049064934</v>
      </c>
      <c r="E1620" s="13">
        <v>1.3833333333333335</v>
      </c>
      <c r="F1620" s="13">
        <f t="shared" si="728"/>
        <v>19.541104772987957</v>
      </c>
      <c r="G1620" s="13">
        <f t="shared" si="729"/>
        <v>19.411377937125756</v>
      </c>
      <c r="H1620" s="13"/>
      <c r="U1620" s="68"/>
      <c r="V1620" s="68"/>
      <c r="X1620" s="85"/>
      <c r="Y1620" s="16"/>
      <c r="AA1620" s="14"/>
      <c r="AB1620" s="14"/>
      <c r="AC1620" s="16"/>
      <c r="AH1620" s="21"/>
      <c r="AJ1620" s="16"/>
      <c r="AK1620" s="16"/>
      <c r="AL1620" s="37"/>
      <c r="AM1620" s="14"/>
      <c r="AO1620" s="14"/>
      <c r="AQ1620" s="14"/>
    </row>
    <row r="1621" spans="1:43">
      <c r="A1621" s="98">
        <f t="shared" si="726"/>
        <v>5.9027777777777797E-2</v>
      </c>
      <c r="B1621" s="99">
        <v>1.3999999999999992</v>
      </c>
      <c r="C1621" s="99">
        <f t="shared" si="727"/>
        <v>177.33052432007321</v>
      </c>
      <c r="D1621" s="99">
        <f t="shared" si="725"/>
        <v>195.0858771360804</v>
      </c>
      <c r="E1621" s="13">
        <v>1.3999999999999992</v>
      </c>
      <c r="F1621" s="13">
        <f t="shared" si="728"/>
        <v>19.530077908334814</v>
      </c>
      <c r="G1621" s="13">
        <f t="shared" si="729"/>
        <v>19.472291235176055</v>
      </c>
      <c r="H1621" s="13"/>
      <c r="U1621" s="68"/>
      <c r="V1621" s="68"/>
      <c r="X1621" s="85"/>
      <c r="Y1621" s="16"/>
      <c r="AA1621" s="14"/>
      <c r="AB1621" s="14"/>
      <c r="AC1621" s="16"/>
      <c r="AH1621" s="21"/>
      <c r="AJ1621" s="16"/>
      <c r="AK1621" s="16"/>
      <c r="AL1621" s="37"/>
      <c r="AM1621" s="14"/>
      <c r="AO1621" s="14"/>
      <c r="AQ1621" s="14"/>
    </row>
    <row r="1622" spans="1:43">
      <c r="A1622" s="98">
        <f t="shared" si="726"/>
        <v>5.9722222222222197E-2</v>
      </c>
      <c r="B1622" s="99">
        <v>1.4166666666666672</v>
      </c>
      <c r="C1622" s="99">
        <f t="shared" si="727"/>
        <v>177.33701427950339</v>
      </c>
      <c r="D1622" s="99">
        <f t="shared" si="725"/>
        <v>195.09476622074004</v>
      </c>
      <c r="E1622" s="13">
        <v>1.4166666666666672</v>
      </c>
      <c r="F1622" s="13">
        <f t="shared" si="728"/>
        <v>19.519076630788078</v>
      </c>
      <c r="G1622" s="13">
        <f t="shared" si="729"/>
        <v>19.533241208675999</v>
      </c>
      <c r="H1622" s="13"/>
      <c r="U1622" s="68"/>
      <c r="V1622" s="68"/>
      <c r="X1622" s="85"/>
      <c r="Y1622" s="16"/>
      <c r="AA1622" s="14"/>
      <c r="AB1622" s="14"/>
      <c r="AC1622" s="16"/>
      <c r="AH1622" s="21"/>
      <c r="AJ1622" s="16"/>
      <c r="AK1622" s="16"/>
      <c r="AL1622" s="37"/>
      <c r="AM1622" s="14"/>
      <c r="AO1622" s="14"/>
      <c r="AQ1622" s="14"/>
    </row>
    <row r="1623" spans="1:43">
      <c r="A1623" s="98">
        <f t="shared" si="726"/>
        <v>6.0416666666666702E-2</v>
      </c>
      <c r="B1623" s="99">
        <v>1.4333333333333327</v>
      </c>
      <c r="C1623" s="99">
        <f t="shared" si="727"/>
        <v>177.34355380920587</v>
      </c>
      <c r="D1623" s="99">
        <f t="shared" si="725"/>
        <v>195.10338730682872</v>
      </c>
      <c r="E1623" s="13">
        <v>1.4333333333333327</v>
      </c>
      <c r="F1623" s="13">
        <f t="shared" si="728"/>
        <v>19.508101145290169</v>
      </c>
      <c r="G1623" s="13">
        <f t="shared" si="729"/>
        <v>19.594226800699456</v>
      </c>
      <c r="H1623" s="13"/>
      <c r="U1623" s="68"/>
      <c r="V1623" s="68"/>
      <c r="X1623" s="85"/>
      <c r="Y1623" s="16"/>
      <c r="AA1623" s="14"/>
      <c r="AB1623" s="14"/>
      <c r="AC1623" s="16"/>
      <c r="AH1623" s="21"/>
      <c r="AJ1623" s="16"/>
      <c r="AK1623" s="16"/>
      <c r="AL1623" s="37"/>
      <c r="AM1623" s="14"/>
      <c r="AO1623" s="14"/>
      <c r="AQ1623" s="14"/>
    </row>
    <row r="1624" spans="1:43">
      <c r="A1624" s="98">
        <f t="shared" si="726"/>
        <v>6.1111111111111102E-2</v>
      </c>
      <c r="B1624" s="99">
        <v>1.4500000000000008</v>
      </c>
      <c r="C1624" s="99">
        <f t="shared" si="727"/>
        <v>177.35014277805823</v>
      </c>
      <c r="D1624" s="99">
        <f t="shared" si="725"/>
        <v>195.11173995875851</v>
      </c>
      <c r="E1624" s="13">
        <v>1.4500000000000008</v>
      </c>
      <c r="F1624" s="13">
        <f t="shared" si="728"/>
        <v>19.497151656266396</v>
      </c>
      <c r="G1624" s="13">
        <f t="shared" si="729"/>
        <v>19.655246952721285</v>
      </c>
      <c r="H1624" s="13"/>
      <c r="U1624" s="68"/>
      <c r="V1624" s="68"/>
      <c r="X1624" s="85"/>
      <c r="Y1624" s="16"/>
      <c r="AA1624" s="14"/>
      <c r="AB1624" s="14"/>
      <c r="AC1624" s="16"/>
      <c r="AH1624" s="21"/>
      <c r="AJ1624" s="16"/>
      <c r="AK1624" s="16"/>
      <c r="AL1624" s="37"/>
      <c r="AM1624" s="14"/>
      <c r="AO1624" s="14"/>
      <c r="AQ1624" s="14"/>
    </row>
    <row r="1625" spans="1:43">
      <c r="A1625" s="98">
        <f t="shared" si="726"/>
        <v>6.18055555555556E-2</v>
      </c>
      <c r="B1625" s="99">
        <v>1.4666666666666663</v>
      </c>
      <c r="C1625" s="99">
        <f t="shared" si="727"/>
        <v>177.35678105410022</v>
      </c>
      <c r="D1625" s="99">
        <f t="shared" si="725"/>
        <v>195.11982374316696</v>
      </c>
      <c r="E1625" s="13">
        <v>1.4666666666666663</v>
      </c>
      <c r="F1625" s="13">
        <f t="shared" si="728"/>
        <v>19.486228367621536</v>
      </c>
      <c r="G1625" s="13">
        <f t="shared" si="729"/>
        <v>19.716300604622607</v>
      </c>
      <c r="H1625" s="13"/>
      <c r="U1625" s="68"/>
      <c r="V1625" s="68"/>
      <c r="X1625" s="85"/>
      <c r="Y1625" s="16"/>
      <c r="AA1625" s="14"/>
      <c r="AB1625" s="14"/>
      <c r="AC1625" s="16"/>
      <c r="AH1625" s="21"/>
      <c r="AJ1625" s="16"/>
      <c r="AK1625" s="16"/>
      <c r="AL1625" s="37"/>
      <c r="AM1625" s="14"/>
      <c r="AO1625" s="14"/>
      <c r="AQ1625" s="14"/>
    </row>
    <row r="1626" spans="1:43">
      <c r="A1626" s="98">
        <f t="shared" si="726"/>
        <v>6.25E-2</v>
      </c>
      <c r="B1626" s="99">
        <v>1.4833333333333343</v>
      </c>
      <c r="C1626" s="99">
        <f t="shared" si="727"/>
        <v>177.36346850453674</v>
      </c>
      <c r="D1626" s="99">
        <f t="shared" si="725"/>
        <v>195.12763822893129</v>
      </c>
      <c r="E1626" s="13">
        <v>1.4833333333333343</v>
      </c>
      <c r="F1626" s="13">
        <f t="shared" si="728"/>
        <v>19.475331482736323</v>
      </c>
      <c r="G1626" s="13">
        <f t="shared" si="729"/>
        <v>19.777386694695799</v>
      </c>
      <c r="H1626" s="13"/>
      <c r="U1626" s="68"/>
      <c r="V1626" s="68"/>
      <c r="X1626" s="85"/>
      <c r="Y1626" s="16"/>
      <c r="AA1626" s="14"/>
      <c r="AB1626" s="14"/>
      <c r="AC1626" s="16"/>
      <c r="AH1626" s="21"/>
      <c r="AJ1626" s="16"/>
      <c r="AK1626" s="16"/>
      <c r="AL1626" s="37"/>
      <c r="AM1626" s="14"/>
      <c r="AO1626" s="14"/>
      <c r="AQ1626" s="14"/>
    </row>
    <row r="1627" spans="1:43">
      <c r="A1627" s="98">
        <f t="shared" si="726"/>
        <v>6.31944444444444E-2</v>
      </c>
      <c r="B1627" s="99">
        <v>1.5</v>
      </c>
      <c r="C1627" s="99">
        <f t="shared" si="727"/>
        <v>177.37020499573745</v>
      </c>
      <c r="D1627" s="99">
        <f t="shared" si="725"/>
        <v>195.13518298718373</v>
      </c>
      <c r="E1627" s="13">
        <v>1.5</v>
      </c>
      <c r="F1627" s="13">
        <f t="shared" si="728"/>
        <v>19.464461204464019</v>
      </c>
      <c r="G1627" s="13">
        <f t="shared" si="729"/>
        <v>19.838504159649908</v>
      </c>
      <c r="H1627" s="13"/>
      <c r="U1627" s="68"/>
      <c r="V1627" s="68"/>
      <c r="X1627" s="85"/>
      <c r="Y1627" s="16"/>
      <c r="AA1627" s="14"/>
      <c r="AB1627" s="14"/>
      <c r="AC1627" s="16"/>
      <c r="AH1627" s="21"/>
      <c r="AJ1627" s="16"/>
      <c r="AK1627" s="16"/>
      <c r="AL1627" s="37"/>
      <c r="AM1627" s="14"/>
      <c r="AO1627" s="14"/>
      <c r="AQ1627" s="14"/>
    </row>
    <row r="1628" spans="1:43">
      <c r="A1628" s="98">
        <f t="shared" si="726"/>
        <v>6.3888888888888898E-2</v>
      </c>
      <c r="B1628" s="99">
        <v>1.5166666666666657</v>
      </c>
      <c r="C1628" s="99">
        <f t="shared" si="727"/>
        <v>177.37699039324386</v>
      </c>
      <c r="D1628" s="99">
        <f t="shared" si="725"/>
        <v>195.14245759132638</v>
      </c>
      <c r="E1628" s="13">
        <v>1.5166666666666657</v>
      </c>
      <c r="F1628" s="13">
        <f t="shared" si="728"/>
        <v>19.453617735126969</v>
      </c>
      <c r="G1628" s="13">
        <f t="shared" si="729"/>
        <v>19.899651934615555</v>
      </c>
      <c r="H1628" s="13"/>
      <c r="U1628" s="68"/>
      <c r="V1628" s="68"/>
      <c r="X1628" s="85"/>
      <c r="Y1628" s="16"/>
      <c r="AA1628" s="14"/>
      <c r="AB1628" s="14"/>
      <c r="AC1628" s="16"/>
      <c r="AH1628" s="21"/>
      <c r="AJ1628" s="16"/>
      <c r="AK1628" s="16"/>
      <c r="AL1628" s="37"/>
      <c r="AM1628" s="14"/>
      <c r="AO1628" s="14"/>
      <c r="AQ1628" s="14"/>
    </row>
    <row r="1629" spans="1:43">
      <c r="A1629" s="98">
        <f t="shared" si="726"/>
        <v>6.4583333333333298E-2</v>
      </c>
      <c r="B1629" s="99">
        <v>1.5333333333333337</v>
      </c>
      <c r="C1629" s="99">
        <f t="shared" si="727"/>
        <v>177.38382456176944</v>
      </c>
      <c r="D1629" s="99">
        <f t="shared" si="725"/>
        <v>195.14946161704665</v>
      </c>
      <c r="E1629" s="13">
        <v>1.5333333333333337</v>
      </c>
      <c r="F1629" s="13">
        <f t="shared" si="728"/>
        <v>19.442801276513148</v>
      </c>
      <c r="G1629" s="13">
        <f t="shared" si="729"/>
        <v>19.960828953150543</v>
      </c>
      <c r="H1629" s="13"/>
      <c r="U1629" s="68"/>
      <c r="V1629" s="68"/>
      <c r="X1629" s="85"/>
      <c r="Y1629" s="16"/>
      <c r="AA1629" s="14"/>
      <c r="AB1629" s="14"/>
      <c r="AC1629" s="16"/>
      <c r="AH1629" s="21"/>
      <c r="AJ1629" s="16"/>
      <c r="AK1629" s="16"/>
      <c r="AL1629" s="37"/>
      <c r="AM1629" s="14"/>
      <c r="AO1629" s="14"/>
      <c r="AQ1629" s="14"/>
    </row>
    <row r="1630" spans="1:43">
      <c r="A1630" s="98">
        <f t="shared" si="726"/>
        <v>6.5277777777777796E-2</v>
      </c>
      <c r="B1630" s="99">
        <v>1.5499999999999992</v>
      </c>
      <c r="C1630" s="99">
        <f t="shared" si="727"/>
        <v>177.39070736520293</v>
      </c>
      <c r="D1630" s="99">
        <f t="shared" si="725"/>
        <v>195.15619464233251</v>
      </c>
      <c r="E1630" s="13">
        <v>1.5499999999999992</v>
      </c>
      <c r="F1630" s="13">
        <f t="shared" si="728"/>
        <v>19.432012029872769</v>
      </c>
      <c r="G1630" s="13">
        <f t="shared" si="729"/>
        <v>20.022034147244828</v>
      </c>
      <c r="H1630" s="13"/>
      <c r="U1630" s="68"/>
      <c r="V1630" s="68"/>
      <c r="X1630" s="85"/>
      <c r="Y1630" s="16"/>
      <c r="AA1630" s="14"/>
      <c r="AB1630" s="14"/>
      <c r="AC1630" s="16"/>
      <c r="AH1630" s="21"/>
      <c r="AJ1630" s="16"/>
      <c r="AK1630" s="16"/>
      <c r="AL1630" s="37"/>
      <c r="AM1630" s="14"/>
      <c r="AO1630" s="14"/>
      <c r="AQ1630" s="14"/>
    </row>
    <row r="1631" spans="1:43">
      <c r="A1631" s="98">
        <f t="shared" si="726"/>
        <v>6.5972222222222196E-2</v>
      </c>
      <c r="B1631" s="99">
        <v>1.5666666666666671</v>
      </c>
      <c r="C1631" s="99">
        <f t="shared" si="727"/>
        <v>177.39763866661181</v>
      </c>
      <c r="D1631" s="99">
        <f t="shared" si="725"/>
        <v>195.1626562474892</v>
      </c>
      <c r="E1631" s="13">
        <v>1.5666666666666671</v>
      </c>
      <c r="F1631" s="13">
        <f t="shared" si="728"/>
        <v>19.421250195914837</v>
      </c>
      <c r="G1631" s="13">
        <f t="shared" si="729"/>
        <v>20.083266447325961</v>
      </c>
      <c r="H1631" s="13"/>
      <c r="U1631" s="68"/>
      <c r="V1631" s="68"/>
      <c r="X1631" s="85"/>
      <c r="Y1631" s="16"/>
      <c r="AA1631" s="14"/>
      <c r="AB1631" s="14"/>
      <c r="AC1631" s="16"/>
      <c r="AH1631" s="21"/>
      <c r="AJ1631" s="16"/>
      <c r="AK1631" s="16"/>
      <c r="AL1631" s="37"/>
      <c r="AM1631" s="14"/>
      <c r="AO1631" s="14"/>
      <c r="AQ1631" s="14"/>
    </row>
    <row r="1632" spans="1:43">
      <c r="A1632" s="98">
        <f t="shared" si="726"/>
        <v>6.6666666666666693E-2</v>
      </c>
      <c r="B1632" s="99">
        <v>1.5833333333333326</v>
      </c>
      <c r="C1632" s="99">
        <f t="shared" si="727"/>
        <v>177.40461832824428</v>
      </c>
      <c r="D1632" s="99">
        <f t="shared" si="725"/>
        <v>195.16884601515554</v>
      </c>
      <c r="E1632" s="13">
        <v>1.5833333333333326</v>
      </c>
      <c r="F1632" s="13">
        <f t="shared" si="728"/>
        <v>19.410515974803783</v>
      </c>
      <c r="G1632" s="13">
        <f t="shared" si="729"/>
        <v>20.144524782264341</v>
      </c>
      <c r="H1632" s="13"/>
      <c r="U1632" s="68"/>
      <c r="V1632" s="68"/>
      <c r="X1632" s="85"/>
      <c r="Y1632" s="16"/>
      <c r="AA1632" s="14"/>
      <c r="AB1632" s="14"/>
      <c r="AC1632" s="16"/>
      <c r="AH1632" s="21"/>
      <c r="AJ1632" s="16"/>
      <c r="AK1632" s="16"/>
      <c r="AL1632" s="37"/>
      <c r="AM1632" s="14"/>
      <c r="AO1632" s="14"/>
      <c r="AQ1632" s="14"/>
    </row>
    <row r="1633" spans="1:43">
      <c r="A1633" s="98">
        <f t="shared" si="726"/>
        <v>6.7361111111111094E-2</v>
      </c>
      <c r="B1633" s="99">
        <v>1.6000000000000005</v>
      </c>
      <c r="C1633" s="99">
        <f t="shared" si="727"/>
        <v>177.41164621153243</v>
      </c>
      <c r="D1633" s="99">
        <f t="shared" si="725"/>
        <v>195.17476353031978</v>
      </c>
      <c r="E1633" s="13">
        <v>1.6000000000000005</v>
      </c>
      <c r="F1633" s="13">
        <f t="shared" si="728"/>
        <v>19.399809566156044</v>
      </c>
      <c r="G1633" s="13">
        <f t="shared" si="729"/>
        <v>20.205808079378674</v>
      </c>
      <c r="H1633" s="13"/>
      <c r="U1633" s="68"/>
      <c r="V1633" s="68"/>
      <c r="X1633" s="85"/>
      <c r="Y1633" s="16"/>
      <c r="AA1633" s="14"/>
      <c r="AB1633" s="14"/>
      <c r="AC1633" s="16"/>
      <c r="AH1633" s="21"/>
      <c r="AJ1633" s="16"/>
      <c r="AK1633" s="16"/>
      <c r="AL1633" s="37"/>
      <c r="AM1633" s="14"/>
      <c r="AO1633" s="14"/>
      <c r="AQ1633" s="14"/>
    </row>
    <row r="1634" spans="1:43">
      <c r="A1634" s="98">
        <f t="shared" si="726"/>
        <v>6.8055555555555605E-2</v>
      </c>
      <c r="B1634" s="99">
        <v>1.6166666666666663</v>
      </c>
      <c r="C1634" s="99">
        <f t="shared" si="727"/>
        <v>177.41872217709593</v>
      </c>
      <c r="D1634" s="99">
        <f t="shared" si="725"/>
        <v>195.18040838033761</v>
      </c>
      <c r="E1634" s="13">
        <v>1.6166666666666663</v>
      </c>
      <c r="F1634" s="13">
        <f t="shared" si="728"/>
        <v>19.389131169036702</v>
      </c>
      <c r="G1634" s="13">
        <f t="shared" si="729"/>
        <v>20.267115264441273</v>
      </c>
      <c r="H1634" s="13"/>
      <c r="U1634" s="68"/>
      <c r="V1634" s="68"/>
      <c r="X1634" s="85"/>
      <c r="Y1634" s="16"/>
      <c r="AA1634" s="14"/>
      <c r="AB1634" s="14"/>
      <c r="AC1634" s="16"/>
      <c r="AH1634" s="21"/>
      <c r="AJ1634" s="16"/>
      <c r="AK1634" s="16"/>
      <c r="AL1634" s="37"/>
      <c r="AM1634" s="14"/>
      <c r="AO1634" s="14"/>
      <c r="AQ1634" s="14"/>
    </row>
    <row r="1635" spans="1:43">
      <c r="A1635" s="98">
        <f t="shared" si="726"/>
        <v>6.8750000000000006E-2</v>
      </c>
      <c r="B1635" s="99">
        <v>1.6333333333333346</v>
      </c>
      <c r="C1635" s="99">
        <f t="shared" si="727"/>
        <v>177.42584608474326</v>
      </c>
      <c r="D1635" s="99">
        <f t="shared" si="725"/>
        <v>195.1857801549487</v>
      </c>
      <c r="E1635" s="13">
        <v>1.6333333333333346</v>
      </c>
      <c r="F1635" s="13">
        <f t="shared" si="728"/>
        <v>19.378480981956116</v>
      </c>
      <c r="G1635" s="13">
        <f t="shared" si="729"/>
        <v>20.328445261683491</v>
      </c>
      <c r="H1635" s="13"/>
      <c r="U1635" s="68"/>
      <c r="V1635" s="68"/>
      <c r="X1635" s="85"/>
      <c r="Y1635" s="16"/>
      <c r="AA1635" s="14"/>
      <c r="AB1635" s="14"/>
      <c r="AC1635" s="16"/>
      <c r="AH1635" s="21"/>
      <c r="AJ1635" s="16"/>
      <c r="AK1635" s="16"/>
      <c r="AL1635" s="37"/>
      <c r="AM1635" s="14"/>
      <c r="AO1635" s="14"/>
      <c r="AQ1635" s="14"/>
    </row>
    <row r="1636" spans="1:43">
      <c r="A1636" s="98">
        <f t="shared" si="726"/>
        <v>6.9444444444444406E-2</v>
      </c>
      <c r="B1636" s="99">
        <v>1.6500000000000001</v>
      </c>
      <c r="C1636" s="99">
        <f t="shared" si="727"/>
        <v>177.43301779347669</v>
      </c>
      <c r="D1636" s="99">
        <f t="shared" si="725"/>
        <v>195.19087844629493</v>
      </c>
      <c r="E1636" s="13">
        <v>1.6500000000000001</v>
      </c>
      <c r="F1636" s="13">
        <f t="shared" si="728"/>
        <v>19.367859202866558</v>
      </c>
      <c r="G1636" s="13">
        <f t="shared" si="729"/>
        <v>20.389796993801291</v>
      </c>
      <c r="H1636" s="13"/>
      <c r="U1636" s="68"/>
      <c r="V1636" s="68"/>
      <c r="X1636" s="85"/>
      <c r="Y1636" s="16"/>
      <c r="AA1636" s="14"/>
      <c r="AB1636" s="14"/>
      <c r="AC1636" s="16"/>
      <c r="AH1636" s="21"/>
      <c r="AJ1636" s="16"/>
      <c r="AK1636" s="16"/>
      <c r="AL1636" s="37"/>
      <c r="AM1636" s="14"/>
      <c r="AO1636" s="14"/>
      <c r="AQ1636" s="14"/>
    </row>
    <row r="1637" spans="1:43">
      <c r="A1637" s="98">
        <f t="shared" si="726"/>
        <v>7.0138888888888903E-2</v>
      </c>
      <c r="B1637" s="99">
        <v>1.6666666666666656</v>
      </c>
      <c r="C1637" s="99">
        <f t="shared" si="727"/>
        <v>177.44023716149201</v>
      </c>
      <c r="D1637" s="99">
        <f t="shared" si="725"/>
        <v>195.1957028489378</v>
      </c>
      <c r="E1637" s="13">
        <v>1.6666666666666656</v>
      </c>
      <c r="F1637" s="13">
        <f t="shared" si="728"/>
        <v>19.357266029158865</v>
      </c>
      <c r="G1637" s="13">
        <f t="shared" si="729"/>
        <v>20.451169381960618</v>
      </c>
      <c r="H1637" s="13"/>
      <c r="U1637" s="68"/>
      <c r="V1637" s="68"/>
      <c r="X1637" s="85"/>
      <c r="Y1637" s="16"/>
      <c r="AA1637" s="14"/>
      <c r="AB1637" s="14"/>
      <c r="AC1637" s="16"/>
      <c r="AH1637" s="21"/>
      <c r="AJ1637" s="16"/>
      <c r="AK1637" s="16"/>
      <c r="AL1637" s="37"/>
      <c r="AM1637" s="14"/>
      <c r="AO1637" s="14"/>
      <c r="AQ1637" s="14"/>
    </row>
    <row r="1638" spans="1:43">
      <c r="A1638" s="98">
        <f t="shared" si="726"/>
        <v>7.0833333333333304E-2</v>
      </c>
      <c r="B1638" s="99">
        <v>1.6833333333333336</v>
      </c>
      <c r="C1638" s="99">
        <f t="shared" si="727"/>
        <v>177.4475040461854</v>
      </c>
      <c r="D1638" s="99">
        <f t="shared" si="725"/>
        <v>195.20025295987708</v>
      </c>
      <c r="E1638" s="13">
        <v>1.6833333333333336</v>
      </c>
      <c r="F1638" s="13">
        <f t="shared" si="728"/>
        <v>19.346701657659128</v>
      </c>
      <c r="G1638" s="13">
        <f t="shared" si="729"/>
        <v>20.512561345802983</v>
      </c>
      <c r="H1638" s="13"/>
      <c r="U1638" s="68"/>
      <c r="V1638" s="68"/>
      <c r="X1638" s="85"/>
      <c r="Y1638" s="16"/>
      <c r="AA1638" s="14"/>
      <c r="AB1638" s="14"/>
      <c r="AC1638" s="16"/>
      <c r="AH1638" s="21"/>
      <c r="AJ1638" s="16"/>
      <c r="AK1638" s="16"/>
      <c r="AL1638" s="37"/>
      <c r="AM1638" s="14"/>
      <c r="AO1638" s="14"/>
      <c r="AQ1638" s="14"/>
    </row>
    <row r="1639" spans="1:43">
      <c r="A1639" s="98">
        <f t="shared" si="726"/>
        <v>7.1527777777777801E-2</v>
      </c>
      <c r="B1639" s="99">
        <v>1.6999999999999993</v>
      </c>
      <c r="C1639" s="99">
        <f t="shared" si="727"/>
        <v>177.45481830415324</v>
      </c>
      <c r="D1639" s="99">
        <f t="shared" si="725"/>
        <v>195.20452837856928</v>
      </c>
      <c r="E1639" s="13">
        <v>1.6999999999999993</v>
      </c>
      <c r="F1639" s="13">
        <f t="shared" si="728"/>
        <v>19.336166284625332</v>
      </c>
      <c r="G1639" s="13">
        <f t="shared" si="729"/>
        <v>20.573971803451169</v>
      </c>
      <c r="H1639" s="13"/>
      <c r="U1639" s="68"/>
      <c r="V1639" s="68"/>
      <c r="X1639" s="85"/>
      <c r="Y1639" s="16"/>
      <c r="AA1639" s="14"/>
      <c r="AB1639" s="14"/>
      <c r="AC1639" s="16"/>
      <c r="AH1639" s="21"/>
      <c r="AJ1639" s="16"/>
      <c r="AK1639" s="16"/>
      <c r="AL1639" s="37"/>
      <c r="AM1639" s="14"/>
      <c r="AO1639" s="14"/>
      <c r="AQ1639" s="14"/>
    </row>
    <row r="1640" spans="1:43">
      <c r="A1640" s="98">
        <f t="shared" si="726"/>
        <v>7.2222222222222202E-2</v>
      </c>
      <c r="B1640" s="99">
        <v>1.7166666666666672</v>
      </c>
      <c r="C1640" s="99">
        <f t="shared" si="727"/>
        <v>177.46217979119604</v>
      </c>
      <c r="D1640" s="99">
        <f t="shared" si="725"/>
        <v>195.20852870694665</v>
      </c>
      <c r="E1640" s="13">
        <v>1.7166666666666672</v>
      </c>
      <c r="F1640" s="13">
        <f t="shared" si="728"/>
        <v>19.325660105744067</v>
      </c>
      <c r="G1640" s="13">
        <f t="shared" si="729"/>
        <v>20.635399671514683</v>
      </c>
      <c r="H1640" s="13"/>
      <c r="U1640" s="68"/>
      <c r="V1640" s="68"/>
      <c r="X1640" s="85"/>
      <c r="Y1640" s="16"/>
      <c r="AA1640" s="14"/>
      <c r="AB1640" s="14"/>
      <c r="AC1640" s="16"/>
      <c r="AH1640" s="21"/>
      <c r="AJ1640" s="16"/>
      <c r="AK1640" s="16"/>
      <c r="AL1640" s="37"/>
      <c r="AM1640" s="14"/>
      <c r="AO1640" s="14"/>
      <c r="AQ1640" s="14"/>
    </row>
    <row r="1641" spans="1:43">
      <c r="A1641" s="98">
        <f t="shared" si="726"/>
        <v>7.2916666666666699E-2</v>
      </c>
      <c r="B1641" s="99">
        <v>1.7333333333333329</v>
      </c>
      <c r="C1641" s="99">
        <f t="shared" si="727"/>
        <v>177.46958836232122</v>
      </c>
      <c r="D1641" s="99">
        <f t="shared" si="725"/>
        <v>195.21225354943655</v>
      </c>
      <c r="E1641" s="13">
        <v>1.7333333333333329</v>
      </c>
      <c r="F1641" s="13">
        <f t="shared" si="728"/>
        <v>19.315183316127236</v>
      </c>
      <c r="G1641" s="13">
        <f t="shared" si="729"/>
        <v>20.696843865095509</v>
      </c>
      <c r="H1641" s="13"/>
      <c r="U1641" s="68"/>
      <c r="V1641" s="68"/>
      <c r="X1641" s="85"/>
      <c r="Y1641" s="16"/>
      <c r="AA1641" s="14"/>
      <c r="AB1641" s="14"/>
      <c r="AC1641" s="16"/>
      <c r="AH1641" s="21"/>
      <c r="AJ1641" s="16"/>
      <c r="AK1641" s="16"/>
      <c r="AL1641" s="37"/>
      <c r="AM1641" s="14"/>
      <c r="AO1641" s="14"/>
      <c r="AQ1641" s="14"/>
    </row>
    <row r="1642" spans="1:43">
      <c r="A1642" s="98">
        <f t="shared" si="726"/>
        <v>7.3611111111111099E-2</v>
      </c>
      <c r="B1642" s="99">
        <v>1.7500000000000009</v>
      </c>
      <c r="C1642" s="99">
        <f t="shared" si="727"/>
        <v>177.4770438717473</v>
      </c>
      <c r="D1642" s="99">
        <f t="shared" si="725"/>
        <v>195.21570251298081</v>
      </c>
      <c r="E1642" s="13">
        <v>1.7500000000000009</v>
      </c>
      <c r="F1642" s="13">
        <f t="shared" si="728"/>
        <v>19.304736110308742</v>
      </c>
      <c r="G1642" s="13">
        <f t="shared" si="729"/>
        <v>20.758303297793915</v>
      </c>
      <c r="H1642" s="13"/>
      <c r="U1642" s="68"/>
      <c r="V1642" s="68"/>
      <c r="X1642" s="85"/>
      <c r="Y1642" s="16"/>
      <c r="AA1642" s="14"/>
      <c r="AB1642" s="14"/>
      <c r="AC1642" s="16"/>
      <c r="AH1642" s="21"/>
      <c r="AJ1642" s="16"/>
      <c r="AK1642" s="16"/>
      <c r="AL1642" s="37"/>
      <c r="AM1642" s="14"/>
      <c r="AO1642" s="14"/>
      <c r="AQ1642" s="14"/>
    </row>
    <row r="1643" spans="1:43">
      <c r="A1643" s="98">
        <f t="shared" si="726"/>
        <v>7.4305555555555597E-2</v>
      </c>
      <c r="B1643" s="99">
        <v>1.7666666666666664</v>
      </c>
      <c r="C1643" s="99">
        <f t="shared" si="727"/>
        <v>177.4845461729044</v>
      </c>
      <c r="D1643" s="99">
        <f t="shared" si="725"/>
        <v>195.21887520705599</v>
      </c>
      <c r="E1643" s="13">
        <v>1.7666666666666664</v>
      </c>
      <c r="F1643" s="13">
        <f t="shared" si="728"/>
        <v>19.294318682241215</v>
      </c>
      <c r="G1643" s="13">
        <f t="shared" si="729"/>
        <v>20.819776881714148</v>
      </c>
      <c r="H1643" s="13"/>
      <c r="U1643" s="68"/>
      <c r="V1643" s="68"/>
      <c r="X1643" s="85"/>
      <c r="Y1643" s="16"/>
      <c r="AA1643" s="14"/>
      <c r="AB1643" s="14"/>
      <c r="AC1643" s="16"/>
      <c r="AH1643" s="21"/>
      <c r="AJ1643" s="16"/>
      <c r="AK1643" s="16"/>
      <c r="AL1643" s="37"/>
      <c r="AM1643" s="14"/>
      <c r="AO1643" s="14"/>
      <c r="AQ1643" s="14"/>
    </row>
    <row r="1644" spans="1:43">
      <c r="A1644" s="98">
        <f t="shared" si="726"/>
        <v>7.4999999999999997E-2</v>
      </c>
      <c r="B1644" s="99">
        <v>1.7833333333333343</v>
      </c>
      <c r="C1644" s="99">
        <f t="shared" si="727"/>
        <v>177.49209511843884</v>
      </c>
      <c r="D1644" s="99">
        <f t="shared" si="725"/>
        <v>195.22177124369352</v>
      </c>
      <c r="E1644" s="13">
        <v>1.7833333333333343</v>
      </c>
      <c r="F1644" s="13">
        <f t="shared" si="728"/>
        <v>19.283931225292761</v>
      </c>
      <c r="G1644" s="13">
        <f t="shared" si="729"/>
        <v>20.88126352747021</v>
      </c>
      <c r="H1644" s="13"/>
      <c r="U1644" s="68"/>
      <c r="V1644" s="68"/>
      <c r="X1644" s="85"/>
      <c r="Y1644" s="16"/>
      <c r="AA1644" s="14"/>
      <c r="AB1644" s="14"/>
      <c r="AC1644" s="16"/>
      <c r="AH1644" s="21"/>
      <c r="AJ1644" s="16"/>
      <c r="AK1644" s="16"/>
      <c r="AL1644" s="37"/>
      <c r="AM1644" s="14"/>
      <c r="AO1644" s="14"/>
      <c r="AQ1644" s="14"/>
    </row>
    <row r="1645" spans="1:43">
      <c r="A1645" s="98">
        <f t="shared" si="726"/>
        <v>7.5694444444444495E-2</v>
      </c>
      <c r="B1645" s="99">
        <v>1.7999999999999998</v>
      </c>
      <c r="C1645" s="99">
        <f t="shared" si="727"/>
        <v>177.49969056021547</v>
      </c>
      <c r="D1645" s="99">
        <f t="shared" si="725"/>
        <v>195.22439023750033</v>
      </c>
      <c r="E1645" s="13">
        <v>1.7999999999999998</v>
      </c>
      <c r="F1645" s="13">
        <f t="shared" si="728"/>
        <v>19.273573932243696</v>
      </c>
      <c r="G1645" s="13">
        <f t="shared" si="729"/>
        <v>20.942762144191903</v>
      </c>
      <c r="H1645" s="13"/>
      <c r="U1645" s="68"/>
      <c r="V1645" s="68"/>
      <c r="X1645" s="85"/>
      <c r="Y1645" s="16"/>
      <c r="AA1645" s="14"/>
      <c r="AB1645" s="14"/>
      <c r="AC1645" s="16"/>
      <c r="AH1645" s="21"/>
      <c r="AJ1645" s="16"/>
      <c r="AK1645" s="16"/>
      <c r="AL1645" s="37"/>
      <c r="AM1645" s="14"/>
      <c r="AO1645" s="14"/>
      <c r="AQ1645" s="14"/>
    </row>
    <row r="1646" spans="1:43">
      <c r="A1646" s="98">
        <f t="shared" si="726"/>
        <v>7.6388888888888895E-2</v>
      </c>
      <c r="B1646" s="99">
        <v>1.8166666666666678</v>
      </c>
      <c r="C1646" s="99">
        <f t="shared" si="727"/>
        <v>177.50733234932184</v>
      </c>
      <c r="D1646" s="99">
        <f t="shared" si="725"/>
        <v>195.22673180568003</v>
      </c>
      <c r="E1646" s="13">
        <v>1.8166666666666678</v>
      </c>
      <c r="F1646" s="13">
        <f t="shared" si="728"/>
        <v>19.263246995283293</v>
      </c>
      <c r="G1646" s="13">
        <f t="shared" si="729"/>
        <v>21.004271639530607</v>
      </c>
      <c r="H1646" s="13"/>
      <c r="U1646" s="68"/>
      <c r="V1646" s="68"/>
      <c r="X1646" s="85"/>
      <c r="Y1646" s="16"/>
      <c r="AA1646" s="14"/>
      <c r="AB1646" s="14"/>
      <c r="AC1646" s="16"/>
      <c r="AH1646" s="21"/>
      <c r="AJ1646" s="16"/>
      <c r="AK1646" s="16"/>
      <c r="AL1646" s="37"/>
      <c r="AM1646" s="14"/>
      <c r="AO1646" s="14"/>
      <c r="AQ1646" s="14"/>
    </row>
    <row r="1647" spans="1:43">
      <c r="A1647" s="98">
        <f t="shared" si="726"/>
        <v>7.7083333333333295E-2</v>
      </c>
      <c r="B1647" s="99">
        <v>1.8333333333333335</v>
      </c>
      <c r="C1647" s="99">
        <f t="shared" si="727"/>
        <v>177.51502033606877</v>
      </c>
      <c r="D1647" s="99">
        <f t="shared" si="725"/>
        <v>195.2287955680539</v>
      </c>
      <c r="E1647" s="13">
        <v>1.8333333333333335</v>
      </c>
      <c r="F1647" s="13">
        <f t="shared" si="728"/>
        <v>19.252950606006564</v>
      </c>
      <c r="G1647" s="13">
        <f t="shared" si="729"/>
        <v>21.065790919665329</v>
      </c>
      <c r="H1647" s="13"/>
      <c r="U1647" s="68"/>
      <c r="V1647" s="68"/>
      <c r="X1647" s="85"/>
      <c r="Y1647" s="16"/>
      <c r="AA1647" s="14"/>
      <c r="AB1647" s="14"/>
      <c r="AC1647" s="16"/>
      <c r="AH1647" s="21"/>
      <c r="AJ1647" s="16"/>
      <c r="AK1647" s="16"/>
      <c r="AL1647" s="37"/>
      <c r="AM1647" s="14"/>
      <c r="AO1647" s="14"/>
      <c r="AQ1647" s="14"/>
    </row>
    <row r="1648" spans="1:43">
      <c r="A1648" s="98">
        <f t="shared" si="726"/>
        <v>7.7777777777777807E-2</v>
      </c>
      <c r="B1648" s="99">
        <v>1.8499999999999992</v>
      </c>
      <c r="C1648" s="99">
        <f t="shared" si="727"/>
        <v>177.52275436999571</v>
      </c>
      <c r="D1648" s="99">
        <f t="shared" si="725"/>
        <v>195.23058114708286</v>
      </c>
      <c r="E1648" s="13">
        <v>1.8499999999999992</v>
      </c>
      <c r="F1648" s="13">
        <f t="shared" si="728"/>
        <v>19.242684955411026</v>
      </c>
      <c r="G1648" s="13">
        <f t="shared" si="729"/>
        <v>21.127318889308842</v>
      </c>
      <c r="H1648" s="13"/>
      <c r="U1648" s="68"/>
      <c r="V1648" s="68"/>
      <c r="X1648" s="85"/>
      <c r="Y1648" s="16"/>
      <c r="AA1648" s="14"/>
      <c r="AB1648" s="14"/>
      <c r="AC1648" s="16"/>
      <c r="AH1648" s="21"/>
      <c r="AJ1648" s="16"/>
      <c r="AK1648" s="16"/>
      <c r="AL1648" s="37"/>
      <c r="AM1648" s="14"/>
      <c r="AO1648" s="14"/>
      <c r="AQ1648" s="14"/>
    </row>
    <row r="1649" spans="1:43">
      <c r="A1649" s="98">
        <f t="shared" si="726"/>
        <v>7.8472222222222193E-2</v>
      </c>
      <c r="B1649" s="99">
        <v>1.8666666666666674</v>
      </c>
      <c r="C1649" s="99">
        <f t="shared" si="727"/>
        <v>177.53053429987193</v>
      </c>
      <c r="D1649" s="99">
        <f t="shared" si="725"/>
        <v>195.23208816788949</v>
      </c>
      <c r="E1649" s="13">
        <v>1.8666666666666674</v>
      </c>
      <c r="F1649" s="13">
        <f t="shared" si="728"/>
        <v>19.232450233893505</v>
      </c>
      <c r="G1649" s="13">
        <f t="shared" si="729"/>
        <v>21.188854451713638</v>
      </c>
      <c r="H1649" s="13"/>
      <c r="U1649" s="68"/>
      <c r="V1649" s="68"/>
      <c r="X1649" s="85"/>
      <c r="Y1649" s="16"/>
      <c r="AA1649" s="14"/>
      <c r="AB1649" s="14"/>
      <c r="AC1649" s="16"/>
      <c r="AH1649" s="21"/>
      <c r="AJ1649" s="16"/>
      <c r="AK1649" s="16"/>
      <c r="AL1649" s="37"/>
      <c r="AM1649" s="14"/>
      <c r="AO1649" s="14"/>
      <c r="AQ1649" s="14"/>
    </row>
    <row r="1650" spans="1:43">
      <c r="A1650" s="98">
        <f t="shared" si="726"/>
        <v>7.9166666666666705E-2</v>
      </c>
      <c r="B1650" s="99">
        <v>1.8833333333333326</v>
      </c>
      <c r="C1650" s="99">
        <f t="shared" si="727"/>
        <v>177.53835997370098</v>
      </c>
      <c r="D1650" s="99">
        <f t="shared" si="725"/>
        <v>195.23331625828027</v>
      </c>
      <c r="E1650" s="13">
        <v>1.8833333333333326</v>
      </c>
      <c r="F1650" s="13">
        <f t="shared" si="728"/>
        <v>19.222246631246922</v>
      </c>
      <c r="G1650" s="13">
        <f t="shared" si="729"/>
        <v>21.250396508678243</v>
      </c>
      <c r="H1650" s="13"/>
      <c r="U1650" s="68"/>
      <c r="V1650" s="68"/>
      <c r="X1650" s="85"/>
      <c r="Y1650" s="16"/>
      <c r="AA1650" s="14"/>
      <c r="AB1650" s="14"/>
      <c r="AC1650" s="16"/>
      <c r="AH1650" s="21"/>
      <c r="AJ1650" s="16"/>
      <c r="AK1650" s="16"/>
      <c r="AL1650" s="37"/>
      <c r="AM1650" s="14"/>
      <c r="AO1650" s="14"/>
      <c r="AQ1650" s="14"/>
    </row>
    <row r="1651" spans="1:43">
      <c r="A1651" s="98">
        <f t="shared" si="726"/>
        <v>7.9861111111111105E-2</v>
      </c>
      <c r="B1651" s="99">
        <v>1.9000000000000008</v>
      </c>
      <c r="C1651" s="99">
        <f t="shared" si="727"/>
        <v>177.54623123872261</v>
      </c>
      <c r="D1651" s="99">
        <f t="shared" si="725"/>
        <v>195.23426504876846</v>
      </c>
      <c r="E1651" s="13">
        <v>1.9000000000000008</v>
      </c>
      <c r="F1651" s="13">
        <f t="shared" si="728"/>
        <v>19.212074336657114</v>
      </c>
      <c r="G1651" s="13">
        <f t="shared" si="729"/>
        <v>21.311943960553393</v>
      </c>
      <c r="H1651" s="13"/>
      <c r="U1651" s="68"/>
      <c r="V1651" s="68"/>
      <c r="X1651" s="85"/>
      <c r="Y1651" s="16"/>
      <c r="AA1651" s="14"/>
      <c r="AB1651" s="14"/>
      <c r="AC1651" s="16"/>
      <c r="AH1651" s="21"/>
      <c r="AJ1651" s="16"/>
      <c r="AK1651" s="16"/>
      <c r="AL1651" s="37"/>
      <c r="AM1651" s="14"/>
      <c r="AO1651" s="14"/>
      <c r="AQ1651" s="14"/>
    </row>
    <row r="1652" spans="1:43">
      <c r="A1652" s="98">
        <f t="shared" si="726"/>
        <v>8.0555555555555602E-2</v>
      </c>
      <c r="B1652" s="99">
        <v>1.9166666666666665</v>
      </c>
      <c r="C1652" s="99">
        <f t="shared" si="727"/>
        <v>177.55414794141552</v>
      </c>
      <c r="D1652" s="99">
        <f t="shared" si="725"/>
        <v>195.23493417259706</v>
      </c>
      <c r="E1652" s="13">
        <v>1.9166666666666665</v>
      </c>
      <c r="F1652" s="13">
        <f t="shared" si="728"/>
        <v>19.201933538699667</v>
      </c>
      <c r="G1652" s="13">
        <f t="shared" si="729"/>
        <v>21.373495706248377</v>
      </c>
      <c r="H1652" s="13"/>
      <c r="U1652" s="68"/>
      <c r="V1652" s="68"/>
      <c r="X1652" s="85"/>
      <c r="Y1652" s="16"/>
      <c r="AA1652" s="14"/>
      <c r="AB1652" s="14"/>
      <c r="AC1652" s="16"/>
      <c r="AH1652" s="21"/>
      <c r="AJ1652" s="16"/>
      <c r="AK1652" s="16"/>
      <c r="AL1652" s="37"/>
      <c r="AM1652" s="14"/>
      <c r="AO1652" s="14"/>
      <c r="AQ1652" s="14"/>
    </row>
    <row r="1653" spans="1:43">
      <c r="A1653" s="98">
        <f t="shared" si="726"/>
        <v>8.1250000000000003E-2</v>
      </c>
      <c r="B1653" s="99">
        <v>1.9333333333333345</v>
      </c>
      <c r="C1653" s="99">
        <f t="shared" si="727"/>
        <v>177.56210992750209</v>
      </c>
      <c r="D1653" s="99">
        <f t="shared" si="725"/>
        <v>195.23532326576233</v>
      </c>
      <c r="E1653" s="13">
        <v>1.9333333333333345</v>
      </c>
      <c r="F1653" s="13">
        <f t="shared" si="728"/>
        <v>19.19182442533673</v>
      </c>
      <c r="G1653" s="13">
        <f t="shared" si="729"/>
        <v>21.435050643237378</v>
      </c>
      <c r="H1653" s="13"/>
      <c r="U1653" s="68"/>
      <c r="V1653" s="68"/>
      <c r="X1653" s="85"/>
      <c r="Y1653" s="16"/>
      <c r="AA1653" s="14"/>
      <c r="AB1653" s="14"/>
      <c r="AC1653" s="16"/>
      <c r="AH1653" s="21"/>
      <c r="AJ1653" s="16"/>
      <c r="AK1653" s="16"/>
      <c r="AL1653" s="37"/>
      <c r="AM1653" s="14"/>
      <c r="AO1653" s="14"/>
      <c r="AQ1653" s="14"/>
    </row>
    <row r="1654" spans="1:43">
      <c r="A1654" s="98">
        <f t="shared" si="726"/>
        <v>8.1944444444444403E-2</v>
      </c>
      <c r="B1654" s="99">
        <v>1.9500000000000002</v>
      </c>
      <c r="C1654" s="99">
        <f t="shared" si="727"/>
        <v>177.57011704194929</v>
      </c>
      <c r="D1654" s="99">
        <f t="shared" si="725"/>
        <v>195.23543196703767</v>
      </c>
      <c r="E1654" s="13">
        <v>1.9500000000000002</v>
      </c>
      <c r="F1654" s="13">
        <f t="shared" si="728"/>
        <v>19.181747183913881</v>
      </c>
      <c r="G1654" s="13">
        <f t="shared" si="729"/>
        <v>21.496607667565971</v>
      </c>
      <c r="H1654" s="13"/>
      <c r="U1654" s="68"/>
      <c r="V1654" s="68"/>
      <c r="X1654" s="85"/>
      <c r="Y1654" s="16"/>
      <c r="AA1654" s="14"/>
      <c r="AB1654" s="14"/>
      <c r="AC1654" s="16"/>
      <c r="AH1654" s="21"/>
      <c r="AJ1654" s="16"/>
      <c r="AK1654" s="16"/>
      <c r="AL1654" s="37"/>
      <c r="AM1654" s="14"/>
      <c r="AO1654" s="14"/>
      <c r="AQ1654" s="14"/>
    </row>
    <row r="1655" spans="1:43">
      <c r="A1655" s="98">
        <f t="shared" si="726"/>
        <v>8.2638888888888901E-2</v>
      </c>
      <c r="B1655" s="99">
        <v>1.9666666666666657</v>
      </c>
      <c r="C1655" s="99">
        <f t="shared" si="727"/>
        <v>177.57816912897218</v>
      </c>
      <c r="D1655" s="99">
        <f t="shared" si="725"/>
        <v>195.23525991799752</v>
      </c>
      <c r="E1655" s="13">
        <v>1.9666666666666657</v>
      </c>
      <c r="F1655" s="13">
        <f t="shared" si="728"/>
        <v>19.171702001156994</v>
      </c>
      <c r="G1655" s="13">
        <f t="shared" si="729"/>
        <v>21.558165673857552</v>
      </c>
      <c r="H1655" s="13"/>
      <c r="U1655" s="68"/>
      <c r="V1655" s="68"/>
      <c r="X1655" s="85"/>
      <c r="Y1655" s="16"/>
      <c r="AA1655" s="14"/>
      <c r="AB1655" s="14"/>
      <c r="AC1655" s="16"/>
      <c r="AH1655" s="21"/>
      <c r="AJ1655" s="16"/>
      <c r="AK1655" s="16"/>
      <c r="AL1655" s="37"/>
      <c r="AM1655" s="14"/>
      <c r="AO1655" s="14"/>
      <c r="AQ1655" s="14"/>
    </row>
    <row r="1656" spans="1:43">
      <c r="A1656" s="98">
        <f t="shared" si="726"/>
        <v>8.3333333333333301E-2</v>
      </c>
      <c r="B1656" s="99">
        <v>1.9833333333333336</v>
      </c>
      <c r="C1656" s="99">
        <f t="shared" si="727"/>
        <v>177.58626603203945</v>
      </c>
      <c r="D1656" s="99">
        <f t="shared" si="725"/>
        <v>195.23480676304234</v>
      </c>
      <c r="E1656" s="13">
        <v>1.9833333333333336</v>
      </c>
      <c r="F1656" s="13">
        <f t="shared" si="728"/>
        <v>19.161689063169078</v>
      </c>
      <c r="G1656" s="13">
        <f t="shared" si="729"/>
        <v>21.619723555320093</v>
      </c>
      <c r="H1656" s="13"/>
      <c r="U1656" s="68"/>
      <c r="V1656" s="68"/>
      <c r="X1656" s="85"/>
      <c r="Y1656" s="16"/>
      <c r="AA1656" s="14"/>
      <c r="AB1656" s="14"/>
      <c r="AC1656" s="16"/>
      <c r="AH1656" s="21"/>
      <c r="AJ1656" s="16"/>
      <c r="AK1656" s="16"/>
      <c r="AL1656" s="37"/>
      <c r="AM1656" s="14"/>
      <c r="AO1656" s="14"/>
      <c r="AQ1656" s="14"/>
    </row>
    <row r="1657" spans="1:43">
      <c r="A1657" s="98">
        <f t="shared" si="726"/>
        <v>8.4027777777777798E-2</v>
      </c>
      <c r="B1657" s="99">
        <v>1.9999999999999991</v>
      </c>
      <c r="C1657" s="99">
        <f t="shared" si="727"/>
        <v>177.59440759387132</v>
      </c>
      <c r="D1657" s="99">
        <f t="shared" si="725"/>
        <v>195.23407214942296</v>
      </c>
      <c r="E1657" s="13">
        <v>1.9999999999999991</v>
      </c>
      <c r="F1657" s="13">
        <f t="shared" si="728"/>
        <v>19.151708555427195</v>
      </c>
      <c r="G1657" s="13">
        <f t="shared" si="729"/>
        <v>21.681280203752635</v>
      </c>
      <c r="H1657" s="13"/>
      <c r="U1657" s="68"/>
      <c r="V1657" s="68"/>
      <c r="X1657" s="85"/>
      <c r="Y1657" s="16"/>
      <c r="AA1657" s="14"/>
      <c r="AB1657" s="14"/>
      <c r="AC1657" s="16"/>
      <c r="AH1657" s="21"/>
      <c r="AJ1657" s="16"/>
      <c r="AK1657" s="16"/>
      <c r="AL1657" s="37"/>
      <c r="AM1657" s="14"/>
      <c r="AO1657" s="14"/>
      <c r="AQ1657" s="14"/>
    </row>
    <row r="1658" spans="1:43">
      <c r="A1658" s="98">
        <f t="shared" si="726"/>
        <v>8.4722222222222199E-2</v>
      </c>
      <c r="B1658" s="99">
        <v>2.0166666666666671</v>
      </c>
      <c r="C1658" s="99">
        <f t="shared" si="727"/>
        <v>177.60259365644839</v>
      </c>
      <c r="D1658" s="99">
        <f t="shared" si="725"/>
        <v>195.23305572726616</v>
      </c>
      <c r="E1658" s="13">
        <v>2.0166666666666671</v>
      </c>
      <c r="F1658" s="13">
        <f t="shared" si="728"/>
        <v>19.141760662779323</v>
      </c>
      <c r="G1658" s="13">
        <f t="shared" si="729"/>
        <v>21.742834509552157</v>
      </c>
      <c r="H1658" s="13"/>
      <c r="U1658" s="68"/>
      <c r="V1658" s="68"/>
      <c r="X1658" s="85"/>
      <c r="Y1658" s="16"/>
      <c r="AA1658" s="14"/>
      <c r="AB1658" s="14"/>
      <c r="AC1658" s="16"/>
      <c r="AH1658" s="21"/>
      <c r="AJ1658" s="16"/>
      <c r="AK1658" s="16"/>
      <c r="AL1658" s="37"/>
      <c r="AM1658" s="14"/>
      <c r="AO1658" s="14"/>
      <c r="AQ1658" s="14"/>
    </row>
    <row r="1659" spans="1:43">
      <c r="A1659" s="98">
        <f t="shared" si="726"/>
        <v>8.5416666666666696E-2</v>
      </c>
      <c r="B1659" s="99">
        <v>2.0333333333333328</v>
      </c>
      <c r="C1659" s="99">
        <f t="shared" si="727"/>
        <v>177.61082406100982</v>
      </c>
      <c r="D1659" s="99">
        <f t="shared" si="725"/>
        <v>195.23175714960044</v>
      </c>
      <c r="E1659" s="13">
        <v>2.0333333333333328</v>
      </c>
      <c r="F1659" s="13">
        <f t="shared" si="728"/>
        <v>19.131845569441303</v>
      </c>
      <c r="G1659" s="13">
        <f t="shared" si="729"/>
        <v>21.804385361720424</v>
      </c>
      <c r="H1659" s="13"/>
      <c r="U1659" s="68"/>
      <c r="V1659" s="68"/>
      <c r="X1659" s="85"/>
      <c r="Y1659" s="16"/>
      <c r="AA1659" s="14"/>
      <c r="AB1659" s="14"/>
      <c r="AC1659" s="16"/>
      <c r="AH1659" s="21"/>
      <c r="AJ1659" s="16"/>
      <c r="AK1659" s="16"/>
      <c r="AL1659" s="37"/>
      <c r="AM1659" s="14"/>
      <c r="AO1659" s="14"/>
      <c r="AQ1659" s="14"/>
    </row>
    <row r="1660" spans="1:43">
      <c r="A1660" s="98">
        <f t="shared" si="726"/>
        <v>8.6111111111111097E-2</v>
      </c>
      <c r="B1660" s="99">
        <v>2.0500000000000007</v>
      </c>
      <c r="C1660" s="99">
        <f t="shared" si="727"/>
        <v>177.61909864805949</v>
      </c>
      <c r="D1660" s="99">
        <f t="shared" si="725"/>
        <v>195.23017607238157</v>
      </c>
      <c r="E1660" s="13">
        <v>2.0500000000000007</v>
      </c>
      <c r="F1660" s="13">
        <f t="shared" si="728"/>
        <v>19.121963458993704</v>
      </c>
      <c r="G1660" s="13">
        <f t="shared" si="729"/>
        <v>21.865931647870759</v>
      </c>
      <c r="H1660" s="13"/>
      <c r="U1660" s="68"/>
      <c r="V1660" s="68"/>
      <c r="X1660" s="85"/>
      <c r="Y1660" s="16"/>
      <c r="AA1660" s="14"/>
      <c r="AB1660" s="14"/>
      <c r="AC1660" s="16"/>
      <c r="AH1660" s="21"/>
      <c r="AJ1660" s="16"/>
      <c r="AK1660" s="16"/>
      <c r="AL1660" s="37"/>
      <c r="AM1660" s="14"/>
      <c r="AO1660" s="14"/>
      <c r="AQ1660" s="14"/>
    </row>
    <row r="1661" spans="1:43">
      <c r="A1661" s="98">
        <f t="shared" si="726"/>
        <v>8.6805555555555594E-2</v>
      </c>
      <c r="B1661" s="99">
        <v>2.0666666666666664</v>
      </c>
      <c r="C1661" s="99">
        <f t="shared" si="727"/>
        <v>177.62741725736774</v>
      </c>
      <c r="D1661" s="99">
        <f t="shared" si="725"/>
        <v>195.22831215451919</v>
      </c>
      <c r="E1661" s="13">
        <v>2.0666666666666664</v>
      </c>
      <c r="F1661" s="13">
        <f t="shared" si="728"/>
        <v>19.112114514378806</v>
      </c>
      <c r="G1661" s="13">
        <f t="shared" si="729"/>
        <v>21.927472254235216</v>
      </c>
      <c r="H1661" s="13"/>
      <c r="U1661" s="68"/>
      <c r="V1661" s="68"/>
      <c r="X1661" s="85"/>
      <c r="Y1661" s="16"/>
      <c r="AA1661" s="14"/>
      <c r="AB1661" s="14"/>
      <c r="AC1661" s="16"/>
      <c r="AH1661" s="21"/>
      <c r="AJ1661" s="16"/>
      <c r="AK1661" s="16"/>
      <c r="AL1661" s="37"/>
      <c r="AM1661" s="14"/>
      <c r="AO1661" s="14"/>
      <c r="AQ1661" s="14"/>
    </row>
    <row r="1662" spans="1:43">
      <c r="A1662" s="98">
        <f t="shared" si="726"/>
        <v>8.7499999999999994E-2</v>
      </c>
      <c r="B1662" s="99">
        <v>2.0833333333333344</v>
      </c>
      <c r="C1662" s="99">
        <f t="shared" si="727"/>
        <v>177.63577972797495</v>
      </c>
      <c r="D1662" s="99">
        <f t="shared" si="725"/>
        <v>195.22616505790356</v>
      </c>
      <c r="E1662" s="13">
        <v>2.0833333333333344</v>
      </c>
      <c r="F1662" s="13">
        <f t="shared" si="728"/>
        <v>19.102298917897507</v>
      </c>
      <c r="G1662" s="13">
        <f t="shared" si="729"/>
        <v>21.989006065671607</v>
      </c>
      <c r="H1662" s="13"/>
      <c r="U1662" s="68"/>
      <c r="V1662" s="68"/>
      <c r="X1662" s="85"/>
      <c r="Y1662" s="16"/>
      <c r="AA1662" s="14"/>
      <c r="AB1662" s="14"/>
      <c r="AC1662" s="16"/>
      <c r="AH1662" s="21"/>
      <c r="AJ1662" s="16"/>
      <c r="AK1662" s="16"/>
      <c r="AL1662" s="37"/>
      <c r="AM1662" s="14"/>
      <c r="AO1662" s="14"/>
      <c r="AQ1662" s="14"/>
    </row>
    <row r="1663" spans="1:43">
      <c r="A1663" s="98">
        <f t="shared" si="726"/>
        <v>8.8194444444444506E-2</v>
      </c>
      <c r="B1663" s="99">
        <v>2.0999999999999996</v>
      </c>
      <c r="C1663" s="99">
        <f t="shared" si="727"/>
        <v>177.64418589819326</v>
      </c>
      <c r="D1663" s="99">
        <f t="shared" si="725"/>
        <v>195.22373444743255</v>
      </c>
      <c r="E1663" s="13">
        <v>2.0999999999999996</v>
      </c>
      <c r="F1663" s="13">
        <f t="shared" si="728"/>
        <v>19.092516851206287</v>
      </c>
      <c r="G1663" s="13">
        <f t="shared" si="729"/>
        <v>22.050531965670565</v>
      </c>
      <c r="H1663" s="13"/>
      <c r="U1663" s="68"/>
      <c r="V1663" s="68"/>
      <c r="X1663" s="85"/>
      <c r="Y1663" s="16"/>
      <c r="AA1663" s="14"/>
      <c r="AB1663" s="14"/>
      <c r="AC1663" s="16"/>
      <c r="AH1663" s="21"/>
      <c r="AJ1663" s="16"/>
      <c r="AK1663" s="16"/>
      <c r="AL1663" s="37"/>
      <c r="AM1663" s="14"/>
      <c r="AO1663" s="14"/>
      <c r="AQ1663" s="14"/>
    </row>
    <row r="1664" spans="1:43">
      <c r="A1664" s="98">
        <f t="shared" si="726"/>
        <v>8.8888888888888906E-2</v>
      </c>
      <c r="B1664" s="99">
        <v>2.116666666666668</v>
      </c>
      <c r="C1664" s="99">
        <f t="shared" si="727"/>
        <v>177.65263560561215</v>
      </c>
      <c r="D1664" s="99">
        <f t="shared" ref="D1664:D1727" si="730">W220</f>
        <v>195.22101999103919</v>
      </c>
      <c r="E1664" s="13">
        <v>2.116666666666668</v>
      </c>
      <c r="F1664" s="13">
        <f t="shared" si="728"/>
        <v>19.082768495314184</v>
      </c>
      <c r="G1664" s="13">
        <f t="shared" si="729"/>
        <v>22.112048836362966</v>
      </c>
      <c r="H1664" s="13"/>
      <c r="U1664" s="68"/>
      <c r="V1664" s="68"/>
      <c r="X1664" s="85"/>
      <c r="Y1664" s="16"/>
      <c r="AA1664" s="14"/>
      <c r="AB1664" s="14"/>
      <c r="AC1664" s="16"/>
      <c r="AH1664" s="21"/>
      <c r="AJ1664" s="16"/>
      <c r="AK1664" s="16"/>
      <c r="AL1664" s="37"/>
      <c r="AM1664" s="14"/>
      <c r="AO1664" s="14"/>
      <c r="AQ1664" s="14"/>
    </row>
    <row r="1665" spans="1:43">
      <c r="A1665" s="98">
        <f t="shared" ref="A1665:A1728" si="731">A221</f>
        <v>8.9583333333333307E-2</v>
      </c>
      <c r="B1665" s="99">
        <v>2.1333333333333337</v>
      </c>
      <c r="C1665" s="99">
        <f t="shared" ref="C1665:C1728" si="732">P221</f>
        <v>177.66112868709862</v>
      </c>
      <c r="D1665" s="99">
        <f t="shared" si="730"/>
        <v>195.21802135971927</v>
      </c>
      <c r="E1665" s="13">
        <v>2.1333333333333337</v>
      </c>
      <c r="F1665" s="13">
        <f t="shared" si="728"/>
        <v>19.073054030579744</v>
      </c>
      <c r="G1665" s="13">
        <f t="shared" si="729"/>
        <v>22.173555558527283</v>
      </c>
      <c r="H1665" s="13"/>
      <c r="U1665" s="68"/>
      <c r="V1665" s="68"/>
      <c r="X1665" s="85"/>
      <c r="Y1665" s="16"/>
      <c r="AA1665" s="14"/>
      <c r="AB1665" s="14"/>
      <c r="AC1665" s="16"/>
      <c r="AH1665" s="21"/>
      <c r="AJ1665" s="16"/>
      <c r="AK1665" s="16"/>
      <c r="AL1665" s="37"/>
      <c r="AM1665" s="14"/>
      <c r="AO1665" s="14"/>
      <c r="AQ1665" s="14"/>
    </row>
    <row r="1666" spans="1:43">
      <c r="A1666" s="98">
        <f t="shared" si="731"/>
        <v>9.0277777777777804E-2</v>
      </c>
      <c r="B1666" s="99">
        <v>2.1499999999999995</v>
      </c>
      <c r="C1666" s="99">
        <f t="shared" si="732"/>
        <v>177.66966497880307</v>
      </c>
      <c r="D1666" s="99">
        <f t="shared" si="730"/>
        <v>195.2147382275601</v>
      </c>
      <c r="E1666" s="13">
        <v>2.1499999999999995</v>
      </c>
      <c r="F1666" s="13">
        <f t="shared" ref="F1666:F1729" si="733">H221</f>
        <v>19.063373636708057</v>
      </c>
      <c r="G1666" s="13">
        <f t="shared" ref="G1666:G1729" si="734">R221</f>
        <v>22.235051011596905</v>
      </c>
      <c r="H1666" s="13"/>
      <c r="U1666" s="68"/>
      <c r="V1666" s="68"/>
      <c r="X1666" s="85"/>
      <c r="Y1666" s="16"/>
      <c r="AA1666" s="14"/>
      <c r="AB1666" s="14"/>
      <c r="AC1666" s="16"/>
      <c r="AH1666" s="21"/>
      <c r="AJ1666" s="16"/>
      <c r="AK1666" s="16"/>
      <c r="AL1666" s="37"/>
      <c r="AM1666" s="14"/>
      <c r="AO1666" s="14"/>
      <c r="AQ1666" s="14"/>
    </row>
    <row r="1667" spans="1:43">
      <c r="A1667" s="98">
        <f t="shared" si="731"/>
        <v>9.0972222222222204E-2</v>
      </c>
      <c r="B1667" s="99">
        <v>2.1666666666666674</v>
      </c>
      <c r="C1667" s="99">
        <f t="shared" si="732"/>
        <v>177.67824431615972</v>
      </c>
      <c r="D1667" s="99">
        <f t="shared" si="730"/>
        <v>195.21117027176831</v>
      </c>
      <c r="E1667" s="13">
        <v>2.1666666666666674</v>
      </c>
      <c r="F1667" s="13">
        <f t="shared" si="733"/>
        <v>19.053727492747704</v>
      </c>
      <c r="G1667" s="13">
        <f t="shared" si="734"/>
        <v>22.296534073667811</v>
      </c>
      <c r="H1667" s="13"/>
      <c r="U1667" s="68"/>
      <c r="V1667" s="68"/>
      <c r="X1667" s="85"/>
      <c r="Y1667" s="16"/>
      <c r="AA1667" s="14"/>
      <c r="AB1667" s="14"/>
      <c r="AC1667" s="16"/>
      <c r="AH1667" s="21"/>
      <c r="AJ1667" s="16"/>
      <c r="AK1667" s="16"/>
      <c r="AL1667" s="37"/>
      <c r="AM1667" s="14"/>
      <c r="AO1667" s="14"/>
      <c r="AQ1667" s="14"/>
    </row>
    <row r="1668" spans="1:43">
      <c r="A1668" s="98">
        <f t="shared" si="731"/>
        <v>9.1666666666666702E-2</v>
      </c>
      <c r="B1668" s="99">
        <v>2.1833333333333327</v>
      </c>
      <c r="C1668" s="99">
        <f t="shared" si="732"/>
        <v>177.68686653389145</v>
      </c>
      <c r="D1668" s="99">
        <f t="shared" si="730"/>
        <v>195.20731717269945</v>
      </c>
      <c r="E1668" s="13">
        <v>2.1833333333333327</v>
      </c>
      <c r="F1668" s="13">
        <f t="shared" si="733"/>
        <v>19.044115777087807</v>
      </c>
      <c r="G1668" s="13">
        <f t="shared" si="734"/>
        <v>22.358003621506199</v>
      </c>
      <c r="H1668" s="13"/>
      <c r="U1668" s="68"/>
      <c r="V1668" s="68"/>
      <c r="X1668" s="85"/>
      <c r="Y1668" s="16"/>
      <c r="AA1668" s="14"/>
      <c r="AB1668" s="14"/>
      <c r="AC1668" s="16"/>
      <c r="AH1668" s="21"/>
      <c r="AJ1668" s="16"/>
      <c r="AK1668" s="16"/>
      <c r="AL1668" s="37"/>
      <c r="AM1668" s="14"/>
      <c r="AO1668" s="14"/>
      <c r="AQ1668" s="14"/>
    </row>
    <row r="1669" spans="1:43">
      <c r="A1669" s="98">
        <f t="shared" si="731"/>
        <v>9.2361111111111102E-2</v>
      </c>
      <c r="B1669" s="99">
        <v>2.2000000000000011</v>
      </c>
      <c r="C1669" s="99">
        <f t="shared" si="732"/>
        <v>177.69553146601373</v>
      </c>
      <c r="D1669" s="99">
        <f t="shared" si="730"/>
        <v>195.20317861388705</v>
      </c>
      <c r="E1669" s="13">
        <v>2.2000000000000011</v>
      </c>
      <c r="F1669" s="13">
        <f t="shared" si="733"/>
        <v>19.034538667455049</v>
      </c>
      <c r="G1669" s="13">
        <f t="shared" si="734"/>
        <v>22.419458530556238</v>
      </c>
      <c r="H1669" s="13"/>
      <c r="U1669" s="68"/>
      <c r="V1669" s="68"/>
      <c r="X1669" s="85"/>
      <c r="Y1669" s="16"/>
      <c r="AA1669" s="14"/>
      <c r="AB1669" s="14"/>
      <c r="AC1669" s="16"/>
      <c r="AH1669" s="21"/>
      <c r="AJ1669" s="16"/>
      <c r="AK1669" s="16"/>
      <c r="AL1669" s="37"/>
      <c r="AM1669" s="14"/>
      <c r="AO1669" s="14"/>
      <c r="AQ1669" s="14"/>
    </row>
    <row r="1670" spans="1:43">
      <c r="A1670" s="98">
        <f t="shared" si="731"/>
        <v>9.30555555555556E-2</v>
      </c>
      <c r="B1670" s="99">
        <v>2.2166666666666663</v>
      </c>
      <c r="C1670" s="99">
        <f t="shared" si="732"/>
        <v>177.70423894583436</v>
      </c>
      <c r="D1670" s="99">
        <f t="shared" si="730"/>
        <v>195.19875428207237</v>
      </c>
      <c r="E1670" s="13">
        <v>2.2166666666666663</v>
      </c>
      <c r="F1670" s="13">
        <f t="shared" si="733"/>
        <v>19.024996340910715</v>
      </c>
      <c r="G1670" s="13">
        <f t="shared" si="734"/>
        <v>22.480897674947865</v>
      </c>
      <c r="H1670" s="13"/>
      <c r="U1670" s="68"/>
      <c r="V1670" s="68"/>
      <c r="X1670" s="85"/>
      <c r="Y1670" s="16"/>
      <c r="AA1670" s="14"/>
      <c r="AB1670" s="14"/>
      <c r="AC1670" s="16"/>
      <c r="AH1670" s="21"/>
      <c r="AJ1670" s="16"/>
      <c r="AK1670" s="16"/>
      <c r="AL1670" s="37"/>
      <c r="AM1670" s="14"/>
      <c r="AO1670" s="14"/>
      <c r="AQ1670" s="14"/>
    </row>
    <row r="1671" spans="1:43">
      <c r="A1671" s="98">
        <f t="shared" si="731"/>
        <v>9.375E-2</v>
      </c>
      <c r="B1671" s="99">
        <v>2.2333333333333343</v>
      </c>
      <c r="C1671" s="99">
        <f t="shared" si="732"/>
        <v>177.71298880595967</v>
      </c>
      <c r="D1671" s="99">
        <f t="shared" si="730"/>
        <v>195.1940438672344</v>
      </c>
      <c r="E1671" s="13">
        <v>2.2333333333333343</v>
      </c>
      <c r="F1671" s="13">
        <f t="shared" si="733"/>
        <v>19.015488973847724</v>
      </c>
      <c r="G1671" s="13">
        <f t="shared" si="734"/>
        <v>22.542319927504845</v>
      </c>
      <c r="H1671" s="13"/>
      <c r="U1671" s="68"/>
      <c r="V1671" s="68"/>
      <c r="X1671" s="85"/>
      <c r="Y1671" s="16"/>
      <c r="AA1671" s="14"/>
      <c r="AB1671" s="14"/>
      <c r="AC1671" s="16"/>
      <c r="AH1671" s="21"/>
      <c r="AJ1671" s="16"/>
      <c r="AK1671" s="16"/>
      <c r="AL1671" s="37"/>
      <c r="AM1671" s="14"/>
      <c r="AO1671" s="14"/>
      <c r="AQ1671" s="14"/>
    </row>
    <row r="1672" spans="1:43">
      <c r="A1672" s="98">
        <f t="shared" si="731"/>
        <v>9.44444444444444E-2</v>
      </c>
      <c r="B1672" s="99">
        <v>2.25</v>
      </c>
      <c r="C1672" s="99">
        <f t="shared" si="732"/>
        <v>177.72178087829695</v>
      </c>
      <c r="D1672" s="99">
        <f t="shared" si="730"/>
        <v>195.18904706262057</v>
      </c>
      <c r="E1672" s="13">
        <v>2.25</v>
      </c>
      <c r="F1672" s="13">
        <f t="shared" si="733"/>
        <v>19.006016741987708</v>
      </c>
      <c r="G1672" s="13">
        <f t="shared" si="734"/>
        <v>22.603724159752804</v>
      </c>
      <c r="H1672" s="13"/>
      <c r="U1672" s="68"/>
      <c r="V1672" s="68"/>
      <c r="X1672" s="85"/>
      <c r="Y1672" s="16"/>
      <c r="AA1672" s="14"/>
      <c r="AB1672" s="14"/>
      <c r="AC1672" s="16"/>
      <c r="AH1672" s="21"/>
      <c r="AJ1672" s="16"/>
      <c r="AK1672" s="16"/>
      <c r="AL1672" s="37"/>
      <c r="AM1672" s="14"/>
      <c r="AO1672" s="14"/>
      <c r="AQ1672" s="14"/>
    </row>
    <row r="1673" spans="1:43">
      <c r="A1673" s="98">
        <f t="shared" si="731"/>
        <v>9.5138888888888898E-2</v>
      </c>
      <c r="B1673" s="99">
        <v>2.2666666666666657</v>
      </c>
      <c r="C1673" s="99">
        <f t="shared" si="732"/>
        <v>177.73061499405645</v>
      </c>
      <c r="D1673" s="99">
        <f t="shared" si="730"/>
        <v>195.18376356477731</v>
      </c>
      <c r="E1673" s="13">
        <v>2.2666666666666657</v>
      </c>
      <c r="F1673" s="13">
        <f t="shared" si="733"/>
        <v>18.996579820378077</v>
      </c>
      <c r="G1673" s="13">
        <f t="shared" si="734"/>
        <v>22.665109241927393</v>
      </c>
      <c r="H1673" s="13"/>
      <c r="U1673" s="68"/>
      <c r="V1673" s="68"/>
      <c r="X1673" s="85"/>
      <c r="Y1673" s="16"/>
      <c r="AA1673" s="14"/>
      <c r="AB1673" s="14"/>
      <c r="AC1673" s="16"/>
      <c r="AH1673" s="21"/>
      <c r="AJ1673" s="16"/>
      <c r="AK1673" s="16"/>
      <c r="AL1673" s="37"/>
      <c r="AM1673" s="14"/>
      <c r="AO1673" s="14"/>
      <c r="AQ1673" s="14"/>
    </row>
    <row r="1674" spans="1:43">
      <c r="A1674" s="98">
        <f t="shared" si="731"/>
        <v>9.5833333333333298E-2</v>
      </c>
      <c r="B1674" s="99">
        <v>2.2833333333333337</v>
      </c>
      <c r="C1674" s="99">
        <f t="shared" si="732"/>
        <v>177.73949098375576</v>
      </c>
      <c r="D1674" s="99">
        <f t="shared" si="730"/>
        <v>195.17819307358138</v>
      </c>
      <c r="E1674" s="13">
        <v>2.2833333333333337</v>
      </c>
      <c r="F1674" s="13">
        <f t="shared" si="733"/>
        <v>18.987178383389111</v>
      </c>
      <c r="G1674" s="13">
        <f t="shared" si="734"/>
        <v>22.726474042982591</v>
      </c>
      <c r="H1674" s="13"/>
      <c r="U1674" s="68"/>
      <c r="V1674" s="68"/>
      <c r="X1674" s="85"/>
      <c r="Y1674" s="16"/>
      <c r="AA1674" s="14"/>
      <c r="AB1674" s="14"/>
      <c r="AC1674" s="16"/>
      <c r="AH1674" s="21"/>
      <c r="AJ1674" s="16"/>
      <c r="AK1674" s="16"/>
      <c r="AL1674" s="37"/>
      <c r="AM1674" s="14"/>
      <c r="AO1674" s="14"/>
      <c r="AQ1674" s="14"/>
    </row>
    <row r="1675" spans="1:43">
      <c r="A1675" s="98">
        <f t="shared" si="731"/>
        <v>9.6527777777777796E-2</v>
      </c>
      <c r="B1675" s="99">
        <v>2.2999999999999989</v>
      </c>
      <c r="C1675" s="99">
        <f t="shared" si="732"/>
        <v>177.74840867722355</v>
      </c>
      <c r="D1675" s="99">
        <f t="shared" si="730"/>
        <v>195.17233529227167</v>
      </c>
      <c r="E1675" s="13">
        <v>2.2999999999999989</v>
      </c>
      <c r="F1675" s="13">
        <f t="shared" si="733"/>
        <v>18.977812604711083</v>
      </c>
      <c r="G1675" s="13">
        <f t="shared" si="734"/>
        <v>22.787817430599222</v>
      </c>
      <c r="H1675" s="13"/>
      <c r="U1675" s="68"/>
      <c r="V1675" s="68"/>
      <c r="X1675" s="85"/>
      <c r="Y1675" s="16"/>
      <c r="AA1675" s="14"/>
      <c r="AB1675" s="14"/>
      <c r="AC1675" s="16"/>
      <c r="AH1675" s="21"/>
      <c r="AJ1675" s="16"/>
      <c r="AK1675" s="16"/>
      <c r="AL1675" s="37"/>
      <c r="AM1675" s="14"/>
      <c r="AO1675" s="14"/>
      <c r="AQ1675" s="14"/>
    </row>
    <row r="1676" spans="1:43">
      <c r="A1676" s="98">
        <f t="shared" si="731"/>
        <v>9.7222222222222196E-2</v>
      </c>
      <c r="B1676" s="99">
        <v>2.3166666666666673</v>
      </c>
      <c r="C1676" s="99">
        <f t="shared" si="732"/>
        <v>177.7573679035992</v>
      </c>
      <c r="D1676" s="99">
        <f t="shared" si="730"/>
        <v>195.16618992748084</v>
      </c>
      <c r="E1676" s="13">
        <v>2.3166666666666673</v>
      </c>
      <c r="F1676" s="13">
        <f t="shared" si="733"/>
        <v>18.968482657351302</v>
      </c>
      <c r="G1676" s="13">
        <f t="shared" si="734"/>
        <v>22.849138271193191</v>
      </c>
      <c r="H1676" s="13"/>
      <c r="U1676" s="68"/>
      <c r="V1676" s="68"/>
      <c r="X1676" s="85"/>
      <c r="Y1676" s="16"/>
      <c r="AA1676" s="14"/>
      <c r="AB1676" s="14"/>
      <c r="AC1676" s="16"/>
      <c r="AH1676" s="21"/>
      <c r="AJ1676" s="16"/>
      <c r="AK1676" s="16"/>
      <c r="AL1676" s="37"/>
      <c r="AM1676" s="14"/>
      <c r="AO1676" s="14"/>
      <c r="AQ1676" s="14"/>
    </row>
    <row r="1677" spans="1:43">
      <c r="A1677" s="98">
        <f t="shared" si="731"/>
        <v>9.7916666666666693E-2</v>
      </c>
      <c r="B1677" s="99">
        <v>2.3333333333333326</v>
      </c>
      <c r="C1677" s="99">
        <f t="shared" si="732"/>
        <v>177.76636849134047</v>
      </c>
      <c r="D1677" s="99">
        <f t="shared" si="730"/>
        <v>195.15975668926791</v>
      </c>
      <c r="E1677" s="13">
        <v>2.3333333333333326</v>
      </c>
      <c r="F1677" s="13">
        <f t="shared" si="733"/>
        <v>18.959188713631324</v>
      </c>
      <c r="G1677" s="13">
        <f t="shared" si="734"/>
        <v>22.910435429924554</v>
      </c>
      <c r="H1677" s="13"/>
      <c r="U1677" s="68"/>
      <c r="V1677" s="68"/>
      <c r="X1677" s="85"/>
      <c r="Y1677" s="16"/>
      <c r="AA1677" s="14"/>
      <c r="AB1677" s="14"/>
      <c r="AC1677" s="16"/>
      <c r="AH1677" s="21"/>
      <c r="AJ1677" s="16"/>
      <c r="AK1677" s="16"/>
      <c r="AL1677" s="37"/>
      <c r="AM1677" s="14"/>
      <c r="AO1677" s="14"/>
      <c r="AQ1677" s="14"/>
    </row>
    <row r="1678" spans="1:43">
      <c r="A1678" s="98">
        <f t="shared" si="731"/>
        <v>9.8611111111111094E-2</v>
      </c>
      <c r="B1678" s="99">
        <v>2.3500000000000005</v>
      </c>
      <c r="C1678" s="99">
        <f t="shared" si="732"/>
        <v>177.77541026822377</v>
      </c>
      <c r="D1678" s="99">
        <f t="shared" si="730"/>
        <v>195.15303529115107</v>
      </c>
      <c r="E1678" s="13">
        <v>2.3500000000000005</v>
      </c>
      <c r="F1678" s="13">
        <f t="shared" si="733"/>
        <v>18.949930945184018</v>
      </c>
      <c r="G1678" s="13">
        <f t="shared" si="734"/>
        <v>22.97170777070588</v>
      </c>
      <c r="H1678" s="13"/>
      <c r="U1678" s="68"/>
      <c r="V1678" s="68"/>
      <c r="X1678" s="85"/>
      <c r="Y1678" s="16"/>
      <c r="AA1678" s="14"/>
      <c r="AB1678" s="14"/>
      <c r="AC1678" s="16"/>
      <c r="AH1678" s="21"/>
      <c r="AJ1678" s="16"/>
      <c r="AK1678" s="16"/>
      <c r="AL1678" s="37"/>
      <c r="AM1678" s="14"/>
      <c r="AO1678" s="14"/>
      <c r="AQ1678" s="14"/>
    </row>
    <row r="1679" spans="1:43">
      <c r="A1679" s="98">
        <f t="shared" si="731"/>
        <v>9.9305555555555605E-2</v>
      </c>
      <c r="B1679" s="99">
        <v>2.3666666666666663</v>
      </c>
      <c r="C1679" s="99">
        <f t="shared" si="732"/>
        <v>177.7844930613484</v>
      </c>
      <c r="D1679" s="99">
        <f t="shared" si="730"/>
        <v>195.1460254501406</v>
      </c>
      <c r="E1679" s="13">
        <v>2.3666666666666663</v>
      </c>
      <c r="F1679" s="13">
        <f t="shared" si="733"/>
        <v>18.940709522950755</v>
      </c>
      <c r="G1679" s="13">
        <f t="shared" si="734"/>
        <v>23.032954156211453</v>
      </c>
      <c r="H1679" s="13"/>
      <c r="U1679" s="68"/>
      <c r="V1679" s="68"/>
      <c r="X1679" s="85"/>
      <c r="Y1679" s="16"/>
      <c r="AA1679" s="14"/>
      <c r="AB1679" s="14"/>
      <c r="AC1679" s="16"/>
      <c r="AH1679" s="21"/>
      <c r="AJ1679" s="16"/>
      <c r="AK1679" s="16"/>
      <c r="AL1679" s="37"/>
      <c r="AM1679" s="14"/>
      <c r="AO1679" s="14"/>
      <c r="AQ1679" s="14"/>
    </row>
    <row r="1680" spans="1:43">
      <c r="A1680" s="98">
        <f t="shared" si="731"/>
        <v>0.1</v>
      </c>
      <c r="B1680" s="99">
        <v>2.3833333333333346</v>
      </c>
      <c r="C1680" s="99">
        <f t="shared" si="732"/>
        <v>177.79361669713987</v>
      </c>
      <c r="D1680" s="99">
        <f t="shared" si="730"/>
        <v>195.13872688677247</v>
      </c>
      <c r="E1680" s="13">
        <v>2.3833333333333346</v>
      </c>
      <c r="F1680" s="13">
        <f t="shared" si="733"/>
        <v>18.931524617178539</v>
      </c>
      <c r="G1680" s="13">
        <f t="shared" si="734"/>
        <v>23.094173447886043</v>
      </c>
      <c r="H1680" s="13"/>
      <c r="U1680" s="68"/>
      <c r="V1680" s="68"/>
      <c r="X1680" s="85"/>
      <c r="Y1680" s="16"/>
      <c r="AA1680" s="14"/>
      <c r="AB1680" s="14"/>
      <c r="AC1680" s="16"/>
      <c r="AH1680" s="21"/>
      <c r="AJ1680" s="16"/>
      <c r="AK1680" s="16"/>
      <c r="AL1680" s="37"/>
      <c r="AM1680" s="14"/>
      <c r="AO1680" s="14"/>
      <c r="AQ1680" s="14"/>
    </row>
    <row r="1681" spans="1:43">
      <c r="A1681" s="98">
        <f t="shared" si="731"/>
        <v>0.100694444444444</v>
      </c>
      <c r="B1681" s="99">
        <v>2.4000000000000004</v>
      </c>
      <c r="C1681" s="99">
        <f t="shared" si="732"/>
        <v>177.80278100135135</v>
      </c>
      <c r="D1681" s="99">
        <f t="shared" si="730"/>
        <v>195.13113932514253</v>
      </c>
      <c r="E1681" s="13">
        <v>2.4000000000000004</v>
      </c>
      <c r="F1681" s="13">
        <f t="shared" si="733"/>
        <v>18.922376397417221</v>
      </c>
      <c r="G1681" s="13">
        <f t="shared" si="734"/>
        <v>23.155364505954264</v>
      </c>
      <c r="H1681" s="13"/>
      <c r="U1681" s="68"/>
      <c r="V1681" s="68"/>
      <c r="X1681" s="85"/>
      <c r="Y1681" s="16"/>
      <c r="AA1681" s="14"/>
      <c r="AB1681" s="14"/>
      <c r="AC1681" s="16"/>
      <c r="AH1681" s="21"/>
      <c r="AJ1681" s="16"/>
      <c r="AK1681" s="16"/>
      <c r="AL1681" s="37"/>
      <c r="AM1681" s="14"/>
      <c r="AO1681" s="14"/>
      <c r="AQ1681" s="14"/>
    </row>
    <row r="1682" spans="1:43">
      <c r="A1682" s="98">
        <f t="shared" si="731"/>
        <v>0.101388888888889</v>
      </c>
      <c r="B1682" s="99">
        <v>2.4166666666666563</v>
      </c>
      <c r="C1682" s="99">
        <f t="shared" si="732"/>
        <v>177.8119857990697</v>
      </c>
      <c r="D1682" s="99">
        <f t="shared" si="730"/>
        <v>195.12326249294017</v>
      </c>
      <c r="E1682" s="13">
        <v>2.4166666666666563</v>
      </c>
      <c r="F1682" s="13">
        <f t="shared" si="733"/>
        <v>18.913265032516652</v>
      </c>
      <c r="G1682" s="13">
        <f t="shared" si="734"/>
        <v>23.216526189429757</v>
      </c>
      <c r="H1682" s="13"/>
      <c r="U1682" s="68"/>
      <c r="V1682" s="68"/>
      <c r="X1682" s="85"/>
      <c r="Y1682" s="16"/>
      <c r="AA1682" s="14"/>
      <c r="AB1682" s="14"/>
      <c r="AC1682" s="16"/>
      <c r="AH1682" s="21"/>
      <c r="AJ1682" s="16"/>
      <c r="AK1682" s="16"/>
      <c r="AL1682" s="37"/>
      <c r="AM1682" s="14"/>
      <c r="AO1682" s="14"/>
      <c r="AQ1682" s="14"/>
    </row>
    <row r="1683" spans="1:43">
      <c r="A1683" s="98">
        <f t="shared" si="731"/>
        <v>0.102083333333333</v>
      </c>
      <c r="B1683" s="99">
        <v>2.4333333333333362</v>
      </c>
      <c r="C1683" s="99">
        <f t="shared" si="732"/>
        <v>177.82123091471638</v>
      </c>
      <c r="D1683" s="99">
        <f t="shared" si="730"/>
        <v>195.11509612148362</v>
      </c>
      <c r="E1683" s="13">
        <v>2.4333333333333362</v>
      </c>
      <c r="F1683" s="13">
        <f t="shared" si="733"/>
        <v>18.904190690623853</v>
      </c>
      <c r="G1683" s="13">
        <f t="shared" si="734"/>
        <v>23.277657356124497</v>
      </c>
      <c r="H1683" s="13"/>
      <c r="U1683" s="68"/>
      <c r="V1683" s="68"/>
      <c r="X1683" s="85"/>
      <c r="Y1683" s="16"/>
      <c r="AA1683" s="14"/>
      <c r="AB1683" s="14"/>
      <c r="AC1683" s="16"/>
      <c r="AH1683" s="21"/>
      <c r="AJ1683" s="16"/>
      <c r="AK1683" s="16"/>
      <c r="AL1683" s="37"/>
      <c r="AM1683" s="14"/>
      <c r="AO1683" s="14"/>
      <c r="AQ1683" s="14"/>
    </row>
    <row r="1684" spans="1:43">
      <c r="A1684" s="98">
        <f t="shared" si="731"/>
        <v>0.102777777777778</v>
      </c>
      <c r="B1684" s="99">
        <v>2.4499999999999922</v>
      </c>
      <c r="C1684" s="99">
        <f t="shared" si="732"/>
        <v>177.8305161720514</v>
      </c>
      <c r="D1684" s="99">
        <f t="shared" si="730"/>
        <v>195.10663994575464</v>
      </c>
      <c r="E1684" s="13">
        <v>2.4499999999999922</v>
      </c>
      <c r="F1684" s="13">
        <f t="shared" si="733"/>
        <v>18.895153539180328</v>
      </c>
      <c r="G1684" s="13">
        <f t="shared" si="734"/>
        <v>23.338756862658673</v>
      </c>
      <c r="H1684" s="13"/>
      <c r="U1684" s="68"/>
      <c r="V1684" s="68"/>
      <c r="X1684" s="85"/>
      <c r="Y1684" s="16"/>
      <c r="AA1684" s="14"/>
      <c r="AB1684" s="14"/>
      <c r="AC1684" s="16"/>
      <c r="AH1684" s="21"/>
      <c r="AJ1684" s="16"/>
      <c r="AK1684" s="16"/>
      <c r="AL1684" s="37"/>
      <c r="AM1684" s="14"/>
      <c r="AO1684" s="14"/>
      <c r="AQ1684" s="14"/>
    </row>
    <row r="1685" spans="1:43">
      <c r="A1685" s="98">
        <f t="shared" si="731"/>
        <v>0.10347222222222199</v>
      </c>
      <c r="B1685" s="99">
        <v>2.4666666666666721</v>
      </c>
      <c r="C1685" s="99">
        <f t="shared" si="732"/>
        <v>177.83984139417615</v>
      </c>
      <c r="D1685" s="99">
        <f t="shared" si="730"/>
        <v>195.09789370443406</v>
      </c>
      <c r="E1685" s="13">
        <v>2.4666666666666721</v>
      </c>
      <c r="F1685" s="13">
        <f t="shared" si="733"/>
        <v>18.886153744919167</v>
      </c>
      <c r="G1685" s="13">
        <f t="shared" si="734"/>
        <v>23.399823564469838</v>
      </c>
      <c r="H1685" s="13"/>
      <c r="U1685" s="68"/>
      <c r="V1685" s="68"/>
      <c r="X1685" s="85"/>
      <c r="Y1685" s="16"/>
      <c r="AA1685" s="14"/>
      <c r="AB1685" s="14"/>
      <c r="AC1685" s="16"/>
      <c r="AH1685" s="21"/>
      <c r="AJ1685" s="16"/>
      <c r="AK1685" s="16"/>
      <c r="AL1685" s="37"/>
      <c r="AM1685" s="14"/>
      <c r="AO1685" s="14"/>
      <c r="AQ1685" s="14"/>
    </row>
    <row r="1686" spans="1:43">
      <c r="A1686" s="98">
        <f t="shared" si="731"/>
        <v>0.104166666666667</v>
      </c>
      <c r="B1686" s="99">
        <v>2.4833333333333281</v>
      </c>
      <c r="C1686" s="99">
        <f t="shared" si="732"/>
        <v>177.84920640353803</v>
      </c>
      <c r="D1686" s="99">
        <f t="shared" si="730"/>
        <v>195.08885713993757</v>
      </c>
      <c r="E1686" s="13">
        <v>2.4833333333333281</v>
      </c>
      <c r="F1686" s="13">
        <f t="shared" si="733"/>
        <v>18.877191473862375</v>
      </c>
      <c r="G1686" s="13">
        <f t="shared" si="734"/>
        <v>23.460856315823328</v>
      </c>
      <c r="H1686" s="13"/>
      <c r="U1686" s="68"/>
      <c r="V1686" s="68"/>
      <c r="X1686" s="85"/>
      <c r="Y1686" s="16"/>
      <c r="AA1686" s="14"/>
      <c r="AB1686" s="14"/>
      <c r="AC1686" s="16"/>
      <c r="AH1686" s="21"/>
      <c r="AJ1686" s="16"/>
      <c r="AK1686" s="16"/>
      <c r="AL1686" s="37"/>
      <c r="AM1686" s="14"/>
      <c r="AO1686" s="14"/>
      <c r="AQ1686" s="14"/>
    </row>
    <row r="1687" spans="1:43">
      <c r="A1687" s="98">
        <f t="shared" si="731"/>
        <v>0.104861111111111</v>
      </c>
      <c r="B1687" s="99">
        <v>2.500000000000008</v>
      </c>
      <c r="C1687" s="99">
        <f t="shared" si="732"/>
        <v>177.85861102193098</v>
      </c>
      <c r="D1687" s="99">
        <f t="shared" si="730"/>
        <v>195.07952999845202</v>
      </c>
      <c r="E1687" s="13">
        <v>2.500000000000008</v>
      </c>
      <c r="F1687" s="13">
        <f t="shared" si="733"/>
        <v>18.868266891318044</v>
      </c>
      <c r="G1687" s="13">
        <f t="shared" si="734"/>
        <v>23.521853969821656</v>
      </c>
      <c r="H1687" s="13"/>
      <c r="U1687" s="68"/>
      <c r="V1687" s="68"/>
      <c r="X1687" s="85"/>
      <c r="Y1687" s="16"/>
      <c r="AA1687" s="14"/>
      <c r="AB1687" s="14"/>
      <c r="AC1687" s="16"/>
      <c r="AH1687" s="21"/>
      <c r="AJ1687" s="16"/>
      <c r="AK1687" s="16"/>
      <c r="AL1687" s="37"/>
      <c r="AM1687" s="14"/>
      <c r="AO1687" s="14"/>
      <c r="AQ1687" s="14"/>
    </row>
    <row r="1688" spans="1:43">
      <c r="A1688" s="98">
        <f t="shared" si="731"/>
        <v>0.105555555555556</v>
      </c>
      <c r="B1688" s="99">
        <v>2.5166666666666639</v>
      </c>
      <c r="C1688" s="99">
        <f t="shared" si="732"/>
        <v>177.86805507050249</v>
      </c>
      <c r="D1688" s="99">
        <f t="shared" si="730"/>
        <v>195.06991202997196</v>
      </c>
      <c r="E1688" s="13">
        <v>2.5166666666666639</v>
      </c>
      <c r="F1688" s="13">
        <f t="shared" si="733"/>
        <v>18.859380161877706</v>
      </c>
      <c r="G1688" s="13">
        <f t="shared" si="734"/>
        <v>23.582815378415226</v>
      </c>
      <c r="H1688" s="13"/>
      <c r="U1688" s="68"/>
      <c r="V1688" s="68"/>
      <c r="X1688" s="85"/>
      <c r="Y1688" s="16"/>
      <c r="AA1688" s="14"/>
      <c r="AB1688" s="14"/>
      <c r="AC1688" s="16"/>
      <c r="AH1688" s="21"/>
      <c r="AJ1688" s="16"/>
      <c r="AK1688" s="16"/>
      <c r="AL1688" s="37"/>
      <c r="AM1688" s="14"/>
      <c r="AO1688" s="14"/>
      <c r="AQ1688" s="14"/>
    </row>
    <row r="1689" spans="1:43">
      <c r="A1689" s="98">
        <f t="shared" si="731"/>
        <v>0.10625</v>
      </c>
      <c r="B1689" s="99">
        <v>2.5333333333333439</v>
      </c>
      <c r="C1689" s="99">
        <f t="shared" si="732"/>
        <v>177.87753836975327</v>
      </c>
      <c r="D1689" s="99">
        <f t="shared" si="730"/>
        <v>195.06000298833629</v>
      </c>
      <c r="E1689" s="13">
        <v>2.5333333333333439</v>
      </c>
      <c r="F1689" s="13">
        <f t="shared" si="733"/>
        <v>18.850531449413484</v>
      </c>
      <c r="G1689" s="13">
        <f t="shared" si="734"/>
        <v>23.643739392411941</v>
      </c>
      <c r="H1689" s="13"/>
      <c r="U1689" s="68"/>
      <c r="V1689" s="68"/>
      <c r="X1689" s="85"/>
      <c r="Y1689" s="16"/>
      <c r="AA1689" s="14"/>
      <c r="AB1689" s="14"/>
      <c r="AC1689" s="16"/>
      <c r="AH1689" s="21"/>
      <c r="AJ1689" s="16"/>
      <c r="AK1689" s="16"/>
      <c r="AL1689" s="37"/>
      <c r="AM1689" s="14"/>
      <c r="AO1689" s="14"/>
      <c r="AQ1689" s="14"/>
    </row>
    <row r="1690" spans="1:43">
      <c r="A1690" s="98">
        <f t="shared" si="731"/>
        <v>0.106944444444444</v>
      </c>
      <c r="B1690" s="99">
        <v>2.5499999999999998</v>
      </c>
      <c r="C1690" s="99">
        <f t="shared" si="732"/>
        <v>177.88706073954083</v>
      </c>
      <c r="D1690" s="99">
        <f t="shared" si="730"/>
        <v>195.0498026312662</v>
      </c>
      <c r="E1690" s="13">
        <v>2.5499999999999998</v>
      </c>
      <c r="F1690" s="13">
        <f t="shared" si="733"/>
        <v>18.84172091707552</v>
      </c>
      <c r="G1690" s="13">
        <f t="shared" si="734"/>
        <v>23.704624861488199</v>
      </c>
      <c r="H1690" s="13"/>
      <c r="U1690" s="68"/>
      <c r="V1690" s="68"/>
      <c r="X1690" s="85"/>
      <c r="Y1690" s="16"/>
      <c r="AA1690" s="14"/>
      <c r="AB1690" s="14"/>
      <c r="AC1690" s="16"/>
      <c r="AH1690" s="21"/>
      <c r="AJ1690" s="16"/>
      <c r="AK1690" s="16"/>
      <c r="AL1690" s="37"/>
      <c r="AM1690" s="14"/>
      <c r="AO1690" s="14"/>
      <c r="AQ1690" s="14"/>
    </row>
    <row r="1691" spans="1:43">
      <c r="A1691" s="98">
        <f t="shared" si="731"/>
        <v>0.10763888888888901</v>
      </c>
      <c r="B1691" s="99">
        <v>2.5666666666666558</v>
      </c>
      <c r="C1691" s="99">
        <f t="shared" si="732"/>
        <v>177.89662199908528</v>
      </c>
      <c r="D1691" s="99">
        <f t="shared" si="730"/>
        <v>195.03931072040257</v>
      </c>
      <c r="E1691" s="13">
        <v>2.5666666666666558</v>
      </c>
      <c r="F1691" s="13">
        <f t="shared" si="733"/>
        <v>18.832948727289157</v>
      </c>
      <c r="G1691" s="13">
        <f t="shared" si="734"/>
        <v>23.765470634198952</v>
      </c>
      <c r="H1691" s="13"/>
      <c r="U1691" s="68"/>
      <c r="V1691" s="68"/>
      <c r="X1691" s="85"/>
      <c r="Y1691" s="16"/>
      <c r="AA1691" s="14"/>
      <c r="AB1691" s="14"/>
      <c r="AC1691" s="16"/>
      <c r="AH1691" s="21"/>
      <c r="AJ1691" s="16"/>
      <c r="AK1691" s="16"/>
      <c r="AL1691" s="37"/>
      <c r="AM1691" s="14"/>
      <c r="AO1691" s="14"/>
      <c r="AQ1691" s="14"/>
    </row>
    <row r="1692" spans="1:43">
      <c r="A1692" s="98">
        <f t="shared" si="731"/>
        <v>0.108333333333333</v>
      </c>
      <c r="B1692" s="99">
        <v>2.5833333333333361</v>
      </c>
      <c r="C1692" s="99">
        <f t="shared" si="732"/>
        <v>177.90622196697146</v>
      </c>
      <c r="D1692" s="99">
        <f t="shared" si="730"/>
        <v>195.02852702134396</v>
      </c>
      <c r="E1692" s="13">
        <v>2.5833333333333361</v>
      </c>
      <c r="F1692" s="13">
        <f t="shared" si="733"/>
        <v>18.824215041752289</v>
      </c>
      <c r="G1692" s="13">
        <f t="shared" si="734"/>
        <v>23.826275557988861</v>
      </c>
      <c r="H1692" s="13"/>
      <c r="U1692" s="68"/>
      <c r="V1692" s="68"/>
      <c r="X1692" s="85"/>
      <c r="Y1692" s="16"/>
      <c r="AA1692" s="14"/>
      <c r="AB1692" s="14"/>
      <c r="AC1692" s="16"/>
      <c r="AH1692" s="21"/>
      <c r="AJ1692" s="16"/>
      <c r="AK1692" s="16"/>
      <c r="AL1692" s="37"/>
      <c r="AM1692" s="14"/>
      <c r="AO1692" s="14"/>
      <c r="AQ1692" s="14"/>
    </row>
    <row r="1693" spans="1:43">
      <c r="A1693" s="98">
        <f t="shared" si="731"/>
        <v>0.109027777777778</v>
      </c>
      <c r="B1693" s="99">
        <v>2.5999999999999921</v>
      </c>
      <c r="C1693" s="99">
        <f t="shared" si="732"/>
        <v>177.91586046114969</v>
      </c>
      <c r="D1693" s="99">
        <f t="shared" si="730"/>
        <v>195.01745130368545</v>
      </c>
      <c r="E1693" s="13">
        <v>2.5999999999999921</v>
      </c>
      <c r="F1693" s="13">
        <f t="shared" si="733"/>
        <v>18.815520021432743</v>
      </c>
      <c r="G1693" s="13">
        <f t="shared" si="734"/>
        <v>23.887038479202939</v>
      </c>
      <c r="H1693" s="13"/>
      <c r="U1693" s="68"/>
      <c r="V1693" s="68"/>
      <c r="X1693" s="85"/>
      <c r="Y1693" s="16"/>
      <c r="AA1693" s="14"/>
      <c r="AB1693" s="14"/>
      <c r="AC1693" s="16"/>
      <c r="AH1693" s="21"/>
      <c r="AJ1693" s="16"/>
      <c r="AK1693" s="16"/>
      <c r="AL1693" s="37"/>
      <c r="AM1693" s="14"/>
      <c r="AO1693" s="14"/>
      <c r="AQ1693" s="14"/>
    </row>
    <row r="1694" spans="1:43">
      <c r="A1694" s="98">
        <f t="shared" si="731"/>
        <v>0.109722222222222</v>
      </c>
      <c r="B1694" s="99">
        <v>2.616666666666672</v>
      </c>
      <c r="C1694" s="99">
        <f t="shared" si="732"/>
        <v>177.92553729894291</v>
      </c>
      <c r="D1694" s="99">
        <f t="shared" si="730"/>
        <v>195.00608334105709</v>
      </c>
      <c r="E1694" s="13">
        <v>2.616666666666672</v>
      </c>
      <c r="F1694" s="13">
        <f t="shared" si="733"/>
        <v>18.806863826565511</v>
      </c>
      <c r="G1694" s="13">
        <f t="shared" si="734"/>
        <v>23.947758243097311</v>
      </c>
      <c r="H1694" s="13"/>
      <c r="U1694" s="68"/>
      <c r="V1694" s="68"/>
      <c r="X1694" s="85"/>
      <c r="Y1694" s="16"/>
      <c r="AA1694" s="14"/>
      <c r="AB1694" s="14"/>
      <c r="AC1694" s="16"/>
      <c r="AH1694" s="21"/>
      <c r="AJ1694" s="16"/>
      <c r="AK1694" s="16"/>
      <c r="AL1694" s="37"/>
      <c r="AM1694" s="14"/>
      <c r="AO1694" s="14"/>
      <c r="AQ1694" s="14"/>
    </row>
    <row r="1695" spans="1:43">
      <c r="A1695" s="98">
        <f t="shared" si="731"/>
        <v>0.110416666666667</v>
      </c>
      <c r="B1695" s="99">
        <v>2.633333333333328</v>
      </c>
      <c r="C1695" s="99">
        <f t="shared" si="732"/>
        <v>177.93525229704693</v>
      </c>
      <c r="D1695" s="99">
        <f t="shared" si="730"/>
        <v>194.99442291116375</v>
      </c>
      <c r="E1695" s="13">
        <v>2.633333333333328</v>
      </c>
      <c r="F1695" s="13">
        <f t="shared" si="733"/>
        <v>18.798246616650218</v>
      </c>
      <c r="G1695" s="13">
        <f t="shared" si="734"/>
        <v>24.008433693851064</v>
      </c>
      <c r="H1695" s="13"/>
      <c r="U1695" s="68"/>
      <c r="V1695" s="68"/>
      <c r="X1695" s="85"/>
      <c r="Y1695" s="16"/>
      <c r="AA1695" s="14"/>
      <c r="AB1695" s="14"/>
      <c r="AC1695" s="16"/>
      <c r="AH1695" s="21"/>
      <c r="AJ1695" s="16"/>
      <c r="AK1695" s="16"/>
      <c r="AL1695" s="37"/>
      <c r="AM1695" s="14"/>
      <c r="AO1695" s="14"/>
      <c r="AQ1695" s="14"/>
    </row>
    <row r="1696" spans="1:43">
      <c r="A1696" s="98">
        <f t="shared" si="731"/>
        <v>0.11111111111111099</v>
      </c>
      <c r="B1696" s="99">
        <v>2.6500000000000079</v>
      </c>
      <c r="C1696" s="99">
        <f t="shared" si="732"/>
        <v>177.94500527153514</v>
      </c>
      <c r="D1696" s="99">
        <f t="shared" si="730"/>
        <v>194.98246979582402</v>
      </c>
      <c r="E1696" s="13">
        <v>2.6500000000000079</v>
      </c>
      <c r="F1696" s="13">
        <f t="shared" si="733"/>
        <v>18.789668550448344</v>
      </c>
      <c r="G1696" s="13">
        <f t="shared" si="734"/>
        <v>24.069063674576839</v>
      </c>
      <c r="H1696" s="13"/>
      <c r="U1696" s="68"/>
      <c r="V1696" s="68"/>
      <c r="X1696" s="85"/>
      <c r="Y1696" s="16"/>
      <c r="AA1696" s="14"/>
      <c r="AB1696" s="14"/>
      <c r="AC1696" s="16"/>
      <c r="AH1696" s="21"/>
      <c r="AJ1696" s="16"/>
      <c r="AK1696" s="16"/>
      <c r="AL1696" s="37"/>
      <c r="AM1696" s="14"/>
      <c r="AO1696" s="14"/>
      <c r="AQ1696" s="14"/>
    </row>
    <row r="1697" spans="1:43">
      <c r="A1697" s="98">
        <f t="shared" si="731"/>
        <v>0.111805555555556</v>
      </c>
      <c r="B1697" s="99">
        <v>2.6666666666666639</v>
      </c>
      <c r="C1697" s="99">
        <f t="shared" si="732"/>
        <v>177.95479603786228</v>
      </c>
      <c r="D1697" s="99">
        <f t="shared" si="730"/>
        <v>194.97022378101093</v>
      </c>
      <c r="E1697" s="13">
        <v>2.6666666666666639</v>
      </c>
      <c r="F1697" s="13">
        <f t="shared" si="733"/>
        <v>18.78112978598077</v>
      </c>
      <c r="G1697" s="13">
        <f t="shared" si="734"/>
        <v>24.129647027333103</v>
      </c>
      <c r="H1697" s="13"/>
      <c r="U1697" s="68"/>
      <c r="V1697" s="68"/>
      <c r="X1697" s="85"/>
      <c r="Y1697" s="16"/>
      <c r="AA1697" s="14"/>
      <c r="AB1697" s="14"/>
      <c r="AC1697" s="16"/>
      <c r="AH1697" s="21"/>
      <c r="AJ1697" s="16"/>
      <c r="AK1697" s="16"/>
      <c r="AL1697" s="37"/>
      <c r="AM1697" s="14"/>
      <c r="AO1697" s="14"/>
      <c r="AQ1697" s="14"/>
    </row>
    <row r="1698" spans="1:43">
      <c r="A1698" s="98">
        <f t="shared" si="731"/>
        <v>0.1125</v>
      </c>
      <c r="B1698" s="99">
        <v>2.6833333333333442</v>
      </c>
      <c r="C1698" s="99">
        <f t="shared" si="732"/>
        <v>177.96462441086621</v>
      </c>
      <c r="D1698" s="99">
        <f t="shared" si="730"/>
        <v>194.95768465689181</v>
      </c>
      <c r="E1698" s="13">
        <v>2.6833333333333442</v>
      </c>
      <c r="F1698" s="13">
        <f t="shared" si="733"/>
        <v>18.772630480525009</v>
      </c>
      <c r="G1698" s="13">
        <f t="shared" si="734"/>
        <v>24.19018259313507</v>
      </c>
      <c r="H1698" s="13"/>
      <c r="U1698" s="68"/>
      <c r="V1698" s="68"/>
      <c r="X1698" s="85"/>
      <c r="Y1698" s="16"/>
      <c r="AA1698" s="14"/>
      <c r="AB1698" s="14"/>
      <c r="AC1698" s="16"/>
      <c r="AH1698" s="21"/>
      <c r="AJ1698" s="16"/>
      <c r="AK1698" s="16"/>
      <c r="AL1698" s="37"/>
      <c r="AM1698" s="14"/>
      <c r="AO1698" s="14"/>
      <c r="AQ1698" s="14"/>
    </row>
    <row r="1699" spans="1:43">
      <c r="A1699" s="98">
        <f t="shared" si="731"/>
        <v>0.113194444444444</v>
      </c>
      <c r="B1699" s="99">
        <v>2.7</v>
      </c>
      <c r="C1699" s="99">
        <f t="shared" si="732"/>
        <v>177.97449020477083</v>
      </c>
      <c r="D1699" s="99">
        <f t="shared" si="730"/>
        <v>194.94485221786937</v>
      </c>
      <c r="E1699" s="13">
        <v>2.7</v>
      </c>
      <c r="F1699" s="13">
        <f t="shared" si="733"/>
        <v>18.76417079061272</v>
      </c>
      <c r="G1699" s="13">
        <f t="shared" si="734"/>
        <v>24.250669211967253</v>
      </c>
      <c r="H1699" s="13"/>
      <c r="U1699" s="68"/>
      <c r="V1699" s="68"/>
      <c r="X1699" s="85"/>
      <c r="Y1699" s="16"/>
      <c r="AA1699" s="14"/>
      <c r="AB1699" s="14"/>
      <c r="AC1699" s="16"/>
      <c r="AH1699" s="21"/>
      <c r="AJ1699" s="16"/>
      <c r="AK1699" s="16"/>
      <c r="AL1699" s="37"/>
      <c r="AM1699" s="14"/>
      <c r="AO1699" s="14"/>
      <c r="AQ1699" s="14"/>
    </row>
    <row r="1700" spans="1:43">
      <c r="A1700" s="98">
        <f t="shared" si="731"/>
        <v>0.113888888888889</v>
      </c>
      <c r="B1700" s="99">
        <v>2.7166666666666561</v>
      </c>
      <c r="C1700" s="99">
        <f t="shared" si="732"/>
        <v>177.98439323319243</v>
      </c>
      <c r="D1700" s="99">
        <f t="shared" si="730"/>
        <v>194.93172626262267</v>
      </c>
      <c r="E1700" s="13">
        <v>2.7166666666666561</v>
      </c>
      <c r="F1700" s="13">
        <f t="shared" si="733"/>
        <v>18.755750872027054</v>
      </c>
      <c r="G1700" s="13">
        <f t="shared" si="734"/>
        <v>24.311105722794842</v>
      </c>
      <c r="H1700" s="13"/>
      <c r="U1700" s="68"/>
      <c r="V1700" s="68"/>
      <c r="X1700" s="85"/>
      <c r="Y1700" s="16"/>
      <c r="AA1700" s="14"/>
      <c r="AB1700" s="14"/>
      <c r="AC1700" s="16"/>
      <c r="AH1700" s="21"/>
      <c r="AJ1700" s="16"/>
      <c r="AK1700" s="16"/>
      <c r="AL1700" s="37"/>
      <c r="AM1700" s="14"/>
      <c r="AO1700" s="14"/>
      <c r="AQ1700" s="14"/>
    </row>
    <row r="1701" spans="1:43">
      <c r="A1701" s="98">
        <f t="shared" si="731"/>
        <v>0.114583333333333</v>
      </c>
      <c r="B1701" s="99">
        <v>2.7333333333333361</v>
      </c>
      <c r="C1701" s="99">
        <f t="shared" si="732"/>
        <v>177.99433330913996</v>
      </c>
      <c r="D1701" s="99">
        <f t="shared" si="730"/>
        <v>194.91830659414885</v>
      </c>
      <c r="E1701" s="13">
        <v>2.7333333333333361</v>
      </c>
      <c r="F1701" s="13">
        <f t="shared" si="733"/>
        <v>18.747370879800112</v>
      </c>
      <c r="G1701" s="13">
        <f t="shared" si="734"/>
        <v>24.371490963576505</v>
      </c>
      <c r="H1701" s="13"/>
      <c r="U1701" s="68"/>
      <c r="V1701" s="68"/>
      <c r="X1701" s="85"/>
      <c r="Y1701" s="16"/>
      <c r="AA1701" s="14"/>
      <c r="AB1701" s="14"/>
      <c r="AC1701" s="16"/>
      <c r="AH1701" s="21"/>
      <c r="AJ1701" s="16"/>
      <c r="AK1701" s="16"/>
      <c r="AL1701" s="37"/>
      <c r="AM1701" s="14"/>
      <c r="AO1701" s="14"/>
      <c r="AQ1701" s="14"/>
    </row>
    <row r="1702" spans="1:43">
      <c r="A1702" s="98">
        <f t="shared" si="731"/>
        <v>0.11527777777777801</v>
      </c>
      <c r="B1702" s="99">
        <v>2.749999999999992</v>
      </c>
      <c r="C1702" s="99">
        <f t="shared" si="732"/>
        <v>178.00431024501879</v>
      </c>
      <c r="D1702" s="99">
        <f t="shared" si="730"/>
        <v>194.90459301980468</v>
      </c>
      <c r="E1702" s="13">
        <v>2.749999999999992</v>
      </c>
      <c r="F1702" s="13">
        <f t="shared" si="733"/>
        <v>18.739030968210415</v>
      </c>
      <c r="G1702" s="13">
        <f t="shared" si="734"/>
        <v>24.431823771276466</v>
      </c>
      <c r="H1702" s="13"/>
      <c r="U1702" s="68"/>
      <c r="V1702" s="68"/>
      <c r="X1702" s="85"/>
      <c r="Y1702" s="16"/>
      <c r="AA1702" s="14"/>
      <c r="AB1702" s="14"/>
      <c r="AC1702" s="16"/>
      <c r="AH1702" s="21"/>
      <c r="AJ1702" s="16"/>
      <c r="AK1702" s="16"/>
      <c r="AL1702" s="37"/>
      <c r="AM1702" s="14"/>
      <c r="AO1702" s="14"/>
      <c r="AQ1702" s="14"/>
    </row>
    <row r="1703" spans="1:43">
      <c r="A1703" s="98">
        <f t="shared" si="731"/>
        <v>0.115972222222222</v>
      </c>
      <c r="B1703" s="99">
        <v>2.7666666666666719</v>
      </c>
      <c r="C1703" s="99">
        <f t="shared" si="732"/>
        <v>178.01432385263627</v>
      </c>
      <c r="D1703" s="99">
        <f t="shared" si="730"/>
        <v>194.8905853513493</v>
      </c>
      <c r="E1703" s="13">
        <v>2.7666666666666719</v>
      </c>
      <c r="F1703" s="13">
        <f t="shared" si="733"/>
        <v>18.730731290780273</v>
      </c>
      <c r="G1703" s="13">
        <f t="shared" si="734"/>
        <v>24.492102981876837</v>
      </c>
      <c r="H1703" s="13"/>
      <c r="U1703" s="68"/>
      <c r="V1703" s="68"/>
      <c r="X1703" s="85"/>
      <c r="Y1703" s="16"/>
      <c r="AA1703" s="14"/>
      <c r="AB1703" s="14"/>
      <c r="AC1703" s="16"/>
      <c r="AH1703" s="21"/>
      <c r="AJ1703" s="16"/>
      <c r="AK1703" s="16"/>
      <c r="AL1703" s="37"/>
      <c r="AM1703" s="14"/>
      <c r="AO1703" s="14"/>
      <c r="AQ1703" s="14"/>
    </row>
    <row r="1704" spans="1:43">
      <c r="A1704" s="98">
        <f t="shared" si="731"/>
        <v>0.116666666666667</v>
      </c>
      <c r="B1704" s="99">
        <v>2.7833333333333279</v>
      </c>
      <c r="C1704" s="99">
        <f t="shared" si="732"/>
        <v>178.0243739432002</v>
      </c>
      <c r="D1704" s="99">
        <f t="shared" si="730"/>
        <v>194.87628340498614</v>
      </c>
      <c r="E1704" s="13">
        <v>2.7833333333333279</v>
      </c>
      <c r="F1704" s="13">
        <f t="shared" si="733"/>
        <v>18.722472000273363</v>
      </c>
      <c r="G1704" s="13">
        <f t="shared" si="734"/>
        <v>24.552327430390946</v>
      </c>
      <c r="H1704" s="13"/>
      <c r="U1704" s="68"/>
      <c r="V1704" s="68"/>
      <c r="X1704" s="85"/>
      <c r="Y1704" s="16"/>
      <c r="AA1704" s="14"/>
      <c r="AB1704" s="14"/>
      <c r="AC1704" s="16"/>
      <c r="AH1704" s="21"/>
      <c r="AJ1704" s="16"/>
      <c r="AK1704" s="16"/>
      <c r="AL1704" s="37"/>
      <c r="AM1704" s="14"/>
      <c r="AO1704" s="14"/>
      <c r="AQ1704" s="14"/>
    </row>
    <row r="1705" spans="1:43">
      <c r="A1705" s="98">
        <f t="shared" si="731"/>
        <v>0.117361111111111</v>
      </c>
      <c r="B1705" s="99">
        <v>2.8000000000000078</v>
      </c>
      <c r="C1705" s="99">
        <f t="shared" si="732"/>
        <v>178.03446032732873</v>
      </c>
      <c r="D1705" s="99">
        <f t="shared" si="730"/>
        <v>194.86168700140686</v>
      </c>
      <c r="E1705" s="13">
        <v>2.8000000000000078</v>
      </c>
      <c r="F1705" s="13">
        <f t="shared" si="733"/>
        <v>18.714253248692103</v>
      </c>
      <c r="G1705" s="13">
        <f t="shared" si="734"/>
        <v>24.61249595087558</v>
      </c>
      <c r="H1705" s="13"/>
      <c r="U1705" s="68"/>
      <c r="V1705" s="68"/>
      <c r="X1705" s="85"/>
      <c r="Y1705" s="16"/>
      <c r="AA1705" s="14"/>
      <c r="AB1705" s="14"/>
      <c r="AC1705" s="16"/>
      <c r="AH1705" s="21"/>
      <c r="AJ1705" s="16"/>
      <c r="AK1705" s="16"/>
      <c r="AL1705" s="37"/>
      <c r="AM1705" s="14"/>
      <c r="AO1705" s="14"/>
      <c r="AQ1705" s="14"/>
    </row>
    <row r="1706" spans="1:43">
      <c r="A1706" s="98">
        <f t="shared" si="731"/>
        <v>0.118055555555556</v>
      </c>
      <c r="B1706" s="99">
        <v>2.8166666666666638</v>
      </c>
      <c r="C1706" s="99">
        <f t="shared" si="732"/>
        <v>178.04458281504824</v>
      </c>
      <c r="D1706" s="99">
        <f t="shared" si="730"/>
        <v>194.84679596583388</v>
      </c>
      <c r="E1706" s="13">
        <v>2.8166666666666638</v>
      </c>
      <c r="F1706" s="13">
        <f t="shared" si="733"/>
        <v>18.706075187275239</v>
      </c>
      <c r="G1706" s="13">
        <f t="shared" si="734"/>
        <v>24.672607376444798</v>
      </c>
      <c r="H1706" s="13"/>
      <c r="U1706" s="68"/>
      <c r="V1706" s="68"/>
      <c r="X1706" s="85"/>
      <c r="Y1706" s="16"/>
      <c r="AA1706" s="14"/>
      <c r="AB1706" s="14"/>
      <c r="AC1706" s="16"/>
      <c r="AH1706" s="21"/>
      <c r="AJ1706" s="16"/>
      <c r="AK1706" s="16"/>
      <c r="AL1706" s="37"/>
      <c r="AM1706" s="14"/>
      <c r="AO1706" s="14"/>
      <c r="AQ1706" s="14"/>
    </row>
    <row r="1707" spans="1:43">
      <c r="A1707" s="98">
        <f t="shared" si="731"/>
        <v>0.11874999999999999</v>
      </c>
      <c r="B1707" s="99">
        <v>2.8333333333333437</v>
      </c>
      <c r="C1707" s="99">
        <f t="shared" si="732"/>
        <v>178.05474121579888</v>
      </c>
      <c r="D1707" s="99">
        <f t="shared" si="730"/>
        <v>194.83161012806448</v>
      </c>
      <c r="E1707" s="13">
        <v>2.8333333333333437</v>
      </c>
      <c r="F1707" s="13">
        <f t="shared" si="733"/>
        <v>18.697937966495271</v>
      </c>
      <c r="G1707" s="13">
        <f t="shared" si="734"/>
        <v>24.732660539282499</v>
      </c>
      <c r="H1707" s="13"/>
      <c r="U1707" s="68"/>
      <c r="V1707" s="68"/>
      <c r="X1707" s="85"/>
      <c r="Y1707" s="16"/>
      <c r="AA1707" s="14"/>
      <c r="AB1707" s="14"/>
      <c r="AC1707" s="16"/>
      <c r="AH1707" s="21"/>
      <c r="AJ1707" s="16"/>
      <c r="AK1707" s="16"/>
      <c r="AL1707" s="37"/>
      <c r="AM1707" s="14"/>
      <c r="AO1707" s="14"/>
      <c r="AQ1707" s="14"/>
    </row>
    <row r="1708" spans="1:43">
      <c r="A1708" s="98">
        <f t="shared" si="731"/>
        <v>0.11944444444444401</v>
      </c>
      <c r="B1708" s="99">
        <v>2.8499999999999996</v>
      </c>
      <c r="C1708" s="99">
        <f t="shared" si="732"/>
        <v>178.06493533843718</v>
      </c>
      <c r="D1708" s="99">
        <f t="shared" si="730"/>
        <v>194.81612932251502</v>
      </c>
      <c r="E1708" s="13">
        <v>2.8499999999999996</v>
      </c>
      <c r="F1708" s="13">
        <f t="shared" si="733"/>
        <v>18.689841736056049</v>
      </c>
      <c r="G1708" s="13">
        <f t="shared" si="734"/>
        <v>24.79265427065668</v>
      </c>
      <c r="H1708" s="13"/>
      <c r="U1708" s="68"/>
      <c r="V1708" s="68"/>
      <c r="X1708" s="85"/>
      <c r="Y1708" s="16"/>
      <c r="AA1708" s="14"/>
      <c r="AB1708" s="14"/>
      <c r="AC1708" s="16"/>
      <c r="AH1708" s="21"/>
      <c r="AJ1708" s="16"/>
      <c r="AK1708" s="16"/>
      <c r="AL1708" s="37"/>
      <c r="AM1708" s="14"/>
      <c r="AO1708" s="14"/>
      <c r="AQ1708" s="14"/>
    </row>
    <row r="1709" spans="1:43">
      <c r="A1709" s="98">
        <f t="shared" si="731"/>
        <v>0.120138888888889</v>
      </c>
      <c r="B1709" s="99">
        <v>2.866666666666656</v>
      </c>
      <c r="C1709" s="99">
        <f t="shared" si="732"/>
        <v>178.07516499124196</v>
      </c>
      <c r="D1709" s="99">
        <f t="shared" si="730"/>
        <v>194.80035338826508</v>
      </c>
      <c r="E1709" s="13">
        <v>2.866666666666656</v>
      </c>
      <c r="F1709" s="13">
        <f t="shared" si="733"/>
        <v>18.681786644890238</v>
      </c>
      <c r="G1709" s="13">
        <f t="shared" si="734"/>
        <v>24.852587400932297</v>
      </c>
      <c r="H1709" s="13"/>
      <c r="U1709" s="68"/>
      <c r="V1709" s="68"/>
      <c r="X1709" s="85"/>
      <c r="Y1709" s="16"/>
      <c r="AA1709" s="14"/>
      <c r="AB1709" s="14"/>
      <c r="AC1709" s="16"/>
      <c r="AH1709" s="21"/>
      <c r="AJ1709" s="16"/>
      <c r="AK1709" s="16"/>
      <c r="AL1709" s="37"/>
      <c r="AM1709" s="14"/>
      <c r="AO1709" s="14"/>
      <c r="AQ1709" s="14"/>
    </row>
    <row r="1710" spans="1:43">
      <c r="A1710" s="98">
        <f t="shared" si="731"/>
        <v>0.120833333333333</v>
      </c>
      <c r="B1710" s="99">
        <v>2.883333333333336</v>
      </c>
      <c r="C1710" s="99">
        <f t="shared" si="732"/>
        <v>178.08542998191186</v>
      </c>
      <c r="D1710" s="99">
        <f t="shared" si="730"/>
        <v>194.78428216910234</v>
      </c>
      <c r="E1710" s="13">
        <v>2.883333333333336</v>
      </c>
      <c r="F1710" s="13">
        <f t="shared" si="733"/>
        <v>18.673772841156882</v>
      </c>
      <c r="G1710" s="13">
        <f t="shared" si="734"/>
        <v>24.912458759585949</v>
      </c>
      <c r="H1710" s="13"/>
      <c r="U1710" s="68"/>
      <c r="V1710" s="68"/>
      <c r="X1710" s="85"/>
      <c r="Y1710" s="16"/>
      <c r="AA1710" s="14"/>
      <c r="AB1710" s="14"/>
      <c r="AC1710" s="16"/>
      <c r="AH1710" s="21"/>
      <c r="AJ1710" s="16"/>
      <c r="AK1710" s="16"/>
      <c r="AL1710" s="37"/>
      <c r="AM1710" s="14"/>
      <c r="AO1710" s="14"/>
      <c r="AQ1710" s="14"/>
    </row>
    <row r="1711" spans="1:43">
      <c r="A1711" s="98">
        <f t="shared" si="731"/>
        <v>0.121527777777778</v>
      </c>
      <c r="B1711" s="99">
        <v>2.8999999999999919</v>
      </c>
      <c r="C1711" s="99">
        <f t="shared" si="732"/>
        <v>178.09573011757561</v>
      </c>
      <c r="D1711" s="99">
        <f t="shared" si="730"/>
        <v>194.76791551356814</v>
      </c>
      <c r="E1711" s="13">
        <v>2.8999999999999919</v>
      </c>
      <c r="F1711" s="13">
        <f t="shared" si="733"/>
        <v>18.665800472239042</v>
      </c>
      <c r="G1711" s="13">
        <f t="shared" si="734"/>
        <v>24.97226717521951</v>
      </c>
      <c r="H1711" s="13"/>
      <c r="U1711" s="68"/>
      <c r="V1711" s="68"/>
      <c r="X1711" s="85"/>
      <c r="Y1711" s="16"/>
      <c r="AA1711" s="14"/>
      <c r="AB1711" s="14"/>
      <c r="AC1711" s="16"/>
      <c r="AH1711" s="21"/>
      <c r="AJ1711" s="16"/>
      <c r="AK1711" s="16"/>
      <c r="AL1711" s="37"/>
      <c r="AM1711" s="14"/>
      <c r="AO1711" s="14"/>
      <c r="AQ1711" s="14"/>
    </row>
    <row r="1712" spans="1:43">
      <c r="A1712" s="98">
        <f t="shared" si="731"/>
        <v>0.122222222222222</v>
      </c>
      <c r="B1712" s="99">
        <v>2.9166666666666718</v>
      </c>
      <c r="C1712" s="99">
        <f t="shared" si="732"/>
        <v>178.10606520479044</v>
      </c>
      <c r="D1712" s="99">
        <f t="shared" si="730"/>
        <v>194.75125327500234</v>
      </c>
      <c r="E1712" s="13">
        <v>2.9166666666666718</v>
      </c>
      <c r="F1712" s="13">
        <f t="shared" si="733"/>
        <v>18.657869684741225</v>
      </c>
      <c r="G1712" s="13">
        <f t="shared" si="734"/>
        <v>25.032011475574262</v>
      </c>
      <c r="H1712" s="13"/>
      <c r="U1712" s="68"/>
      <c r="V1712" s="68"/>
      <c r="X1712" s="85"/>
      <c r="Y1712" s="16"/>
      <c r="AA1712" s="14"/>
      <c r="AB1712" s="14"/>
      <c r="AC1712" s="16"/>
      <c r="AH1712" s="21"/>
      <c r="AJ1712" s="16"/>
      <c r="AK1712" s="16"/>
      <c r="AL1712" s="37"/>
      <c r="AM1712" s="14"/>
      <c r="AO1712" s="14"/>
      <c r="AQ1712" s="14"/>
    </row>
    <row r="1713" spans="1:43">
      <c r="A1713" s="98">
        <f t="shared" si="731"/>
        <v>0.12291666666666699</v>
      </c>
      <c r="B1713" s="99">
        <v>2.9333333333333278</v>
      </c>
      <c r="C1713" s="99">
        <f t="shared" si="732"/>
        <v>178.11643504954787</v>
      </c>
      <c r="D1713" s="99">
        <f t="shared" si="730"/>
        <v>194.73429531158996</v>
      </c>
      <c r="E1713" s="13">
        <v>2.9333333333333278</v>
      </c>
      <c r="F1713" s="13">
        <f t="shared" si="733"/>
        <v>18.649980624487121</v>
      </c>
      <c r="G1713" s="13">
        <f t="shared" si="734"/>
        <v>25.091690487545975</v>
      </c>
      <c r="H1713" s="13"/>
      <c r="U1713" s="68"/>
      <c r="V1713" s="68"/>
      <c r="X1713" s="85"/>
      <c r="Y1713" s="16"/>
      <c r="AA1713" s="14"/>
      <c r="AB1713" s="14"/>
      <c r="AC1713" s="16"/>
      <c r="AH1713" s="21"/>
      <c r="AJ1713" s="16"/>
      <c r="AK1713" s="16"/>
      <c r="AL1713" s="37"/>
      <c r="AM1713" s="14"/>
      <c r="AO1713" s="14"/>
      <c r="AQ1713" s="14"/>
    </row>
    <row r="1714" spans="1:43">
      <c r="A1714" s="98">
        <f t="shared" si="731"/>
        <v>0.12361111111111101</v>
      </c>
      <c r="B1714" s="99">
        <v>2.9500000000000077</v>
      </c>
      <c r="C1714" s="99">
        <f t="shared" si="732"/>
        <v>178.12683945727545</v>
      </c>
      <c r="D1714" s="99">
        <f t="shared" si="730"/>
        <v>194.7170414864066</v>
      </c>
      <c r="E1714" s="13">
        <v>2.9500000000000077</v>
      </c>
      <c r="F1714" s="13">
        <f t="shared" si="733"/>
        <v>18.642133436517074</v>
      </c>
      <c r="G1714" s="13">
        <f t="shared" si="734"/>
        <v>25.151303037198844</v>
      </c>
      <c r="H1714" s="13"/>
      <c r="U1714" s="68"/>
      <c r="V1714" s="68"/>
      <c r="X1714" s="85"/>
      <c r="Y1714" s="16"/>
      <c r="AA1714" s="14"/>
      <c r="AB1714" s="14"/>
      <c r="AC1714" s="16"/>
      <c r="AH1714" s="21"/>
      <c r="AJ1714" s="16"/>
      <c r="AK1714" s="16"/>
      <c r="AL1714" s="37"/>
      <c r="AM1714" s="14"/>
      <c r="AO1714" s="14"/>
      <c r="AQ1714" s="14"/>
    </row>
    <row r="1715" spans="1:43">
      <c r="A1715" s="98">
        <f t="shared" si="731"/>
        <v>0.124305555555556</v>
      </c>
      <c r="B1715" s="99">
        <v>2.9666666666666641</v>
      </c>
      <c r="C1715" s="99">
        <f t="shared" si="732"/>
        <v>178.13727823284174</v>
      </c>
      <c r="D1715" s="99">
        <f t="shared" si="730"/>
        <v>194.69949166746585</v>
      </c>
      <c r="E1715" s="13">
        <v>2.9666666666666641</v>
      </c>
      <c r="F1715" s="13">
        <f t="shared" si="733"/>
        <v>18.634328265085802</v>
      </c>
      <c r="G1715" s="13">
        <f t="shared" si="734"/>
        <v>25.210847949781147</v>
      </c>
      <c r="H1715" s="13"/>
      <c r="U1715" s="68"/>
      <c r="V1715" s="68"/>
      <c r="X1715" s="85"/>
      <c r="Y1715" s="16"/>
      <c r="AA1715" s="14"/>
      <c r="AB1715" s="14"/>
      <c r="AC1715" s="16"/>
      <c r="AH1715" s="21"/>
      <c r="AJ1715" s="16"/>
      <c r="AK1715" s="16"/>
      <c r="AL1715" s="37"/>
      <c r="AM1715" s="14"/>
      <c r="AO1715" s="14"/>
      <c r="AQ1715" s="14"/>
    </row>
    <row r="1716" spans="1:43">
      <c r="A1716" s="98">
        <f t="shared" si="731"/>
        <v>0.125</v>
      </c>
      <c r="B1716" s="99">
        <v>2.9833333333333441</v>
      </c>
      <c r="C1716" s="99">
        <f t="shared" si="732"/>
        <v>178.14775118055849</v>
      </c>
      <c r="D1716" s="99">
        <f t="shared" si="730"/>
        <v>194.68164572776544</v>
      </c>
      <c r="E1716" s="13">
        <v>2.9833333333333441</v>
      </c>
      <c r="F1716" s="13">
        <f t="shared" si="733"/>
        <v>18.62656525365993</v>
      </c>
      <c r="G1716" s="13">
        <f t="shared" si="734"/>
        <v>25.270324049739656</v>
      </c>
      <c r="H1716" s="13"/>
      <c r="U1716" s="68"/>
      <c r="V1716" s="68"/>
      <c r="X1716" s="85"/>
      <c r="Y1716" s="16"/>
      <c r="AA1716" s="14"/>
      <c r="AB1716" s="14"/>
      <c r="AC1716" s="16"/>
      <c r="AH1716" s="21"/>
      <c r="AJ1716" s="16"/>
      <c r="AK1716" s="16"/>
      <c r="AL1716" s="37"/>
      <c r="AM1716" s="14"/>
      <c r="AO1716" s="14"/>
      <c r="AQ1716" s="14"/>
    </row>
    <row r="1717" spans="1:43">
      <c r="A1717" s="98">
        <f t="shared" si="731"/>
        <v>0.125694444444444</v>
      </c>
      <c r="B1717" s="99">
        <v>3</v>
      </c>
      <c r="C1717" s="99">
        <f t="shared" si="732"/>
        <v>178.15825810418434</v>
      </c>
      <c r="D1717" s="99">
        <f t="shared" si="730"/>
        <v>194.66350354533512</v>
      </c>
      <c r="E1717" s="13">
        <v>3</v>
      </c>
      <c r="F1717" s="13">
        <f t="shared" si="733"/>
        <v>18.618844544915721</v>
      </c>
      <c r="G1717" s="13">
        <f t="shared" si="734"/>
        <v>25.329730160735632</v>
      </c>
      <c r="H1717" s="13"/>
      <c r="U1717" s="68"/>
      <c r="V1717" s="68"/>
      <c r="X1717" s="85"/>
      <c r="Y1717" s="16"/>
      <c r="AA1717" s="14"/>
      <c r="AB1717" s="14"/>
      <c r="AC1717" s="16"/>
      <c r="AH1717" s="21"/>
      <c r="AJ1717" s="16"/>
      <c r="AK1717" s="16"/>
      <c r="AL1717" s="37"/>
      <c r="AM1717" s="14"/>
      <c r="AO1717" s="14"/>
      <c r="AQ1717" s="14"/>
    </row>
    <row r="1718" spans="1:43">
      <c r="A1718" s="98">
        <f t="shared" si="731"/>
        <v>0.12638888888888899</v>
      </c>
      <c r="B1718" s="99">
        <v>3.0166666666666559</v>
      </c>
      <c r="C1718" s="99">
        <f t="shared" si="732"/>
        <v>178.16879880692827</v>
      </c>
      <c r="D1718" s="99">
        <f t="shared" si="730"/>
        <v>194.64506500328386</v>
      </c>
      <c r="E1718" s="13">
        <v>3.0166666666666559</v>
      </c>
      <c r="F1718" s="13">
        <f t="shared" si="733"/>
        <v>18.611166280736658</v>
      </c>
      <c r="G1718" s="13">
        <f t="shared" si="734"/>
        <v>25.389065105659682</v>
      </c>
      <c r="H1718" s="13"/>
      <c r="U1718" s="68"/>
      <c r="V1718" s="68"/>
      <c r="X1718" s="85"/>
      <c r="Y1718" s="16"/>
      <c r="AA1718" s="14"/>
      <c r="AB1718" s="14"/>
      <c r="AC1718" s="16"/>
      <c r="AH1718" s="21"/>
      <c r="AJ1718" s="16"/>
      <c r="AK1718" s="16"/>
      <c r="AL1718" s="37"/>
      <c r="AM1718" s="14"/>
      <c r="AO1718" s="14"/>
      <c r="AQ1718" s="14"/>
    </row>
    <row r="1719" spans="1:43">
      <c r="A1719" s="98">
        <f t="shared" si="731"/>
        <v>0.12708333333333299</v>
      </c>
      <c r="B1719" s="99">
        <v>3.0333333333333359</v>
      </c>
      <c r="C1719" s="99">
        <f t="shared" si="732"/>
        <v>178.17937309145307</v>
      </c>
      <c r="D1719" s="99">
        <f t="shared" si="730"/>
        <v>194.62632998984796</v>
      </c>
      <c r="E1719" s="13">
        <v>3.0333333333333359</v>
      </c>
      <c r="F1719" s="13">
        <f t="shared" si="733"/>
        <v>18.603530602211126</v>
      </c>
      <c r="G1719" s="13">
        <f t="shared" si="734"/>
        <v>25.448327706648094</v>
      </c>
      <c r="H1719" s="13"/>
      <c r="U1719" s="68"/>
      <c r="V1719" s="68"/>
      <c r="X1719" s="85"/>
      <c r="Y1719" s="16"/>
      <c r="AA1719" s="14"/>
      <c r="AB1719" s="14"/>
      <c r="AC1719" s="16"/>
      <c r="AH1719" s="21"/>
      <c r="AJ1719" s="16"/>
      <c r="AK1719" s="16"/>
      <c r="AL1719" s="37"/>
      <c r="AM1719" s="14"/>
      <c r="AO1719" s="14"/>
      <c r="AQ1719" s="14"/>
    </row>
    <row r="1720" spans="1:43">
      <c r="A1720" s="98">
        <f t="shared" si="731"/>
        <v>0.12777777777777799</v>
      </c>
      <c r="B1720" s="99">
        <v>3.0499999999999918</v>
      </c>
      <c r="C1720" s="99">
        <f t="shared" si="732"/>
        <v>178.18998075987915</v>
      </c>
      <c r="D1720" s="99">
        <f t="shared" si="730"/>
        <v>194.60729839843935</v>
      </c>
      <c r="E1720" s="13">
        <v>3.0499999999999918</v>
      </c>
      <c r="F1720" s="13">
        <f t="shared" si="733"/>
        <v>18.595937649630152</v>
      </c>
      <c r="G1720" s="13">
        <f t="shared" si="734"/>
        <v>25.507516785098609</v>
      </c>
      <c r="H1720" s="13"/>
      <c r="U1720" s="68"/>
      <c r="V1720" s="68"/>
      <c r="X1720" s="85"/>
      <c r="Y1720" s="16"/>
      <c r="AA1720" s="14"/>
      <c r="AB1720" s="14"/>
      <c r="AC1720" s="16"/>
      <c r="AH1720" s="21"/>
      <c r="AJ1720" s="16"/>
      <c r="AK1720" s="16"/>
      <c r="AL1720" s="37"/>
      <c r="AM1720" s="14"/>
      <c r="AO1720" s="14"/>
      <c r="AQ1720" s="14"/>
    </row>
    <row r="1721" spans="1:43">
      <c r="A1721" s="98">
        <f t="shared" si="731"/>
        <v>0.12847222222222199</v>
      </c>
      <c r="B1721" s="99">
        <v>3.0666666666666718</v>
      </c>
      <c r="C1721" s="99">
        <f t="shared" si="732"/>
        <v>178.20062161378632</v>
      </c>
      <c r="D1721" s="99">
        <f t="shared" si="730"/>
        <v>194.58797012769415</v>
      </c>
      <c r="E1721" s="13">
        <v>3.0666666666666718</v>
      </c>
      <c r="F1721" s="13">
        <f t="shared" si="733"/>
        <v>18.588387562485</v>
      </c>
      <c r="G1721" s="13">
        <f t="shared" si="734"/>
        <v>25.56663116168632</v>
      </c>
      <c r="H1721" s="13"/>
      <c r="U1721" s="68"/>
      <c r="V1721" s="68"/>
      <c r="X1721" s="85"/>
      <c r="Y1721" s="16"/>
      <c r="AA1721" s="14"/>
      <c r="AB1721" s="14"/>
      <c r="AC1721" s="16"/>
      <c r="AH1721" s="21"/>
      <c r="AJ1721" s="16"/>
      <c r="AK1721" s="16"/>
      <c r="AL1721" s="37"/>
      <c r="AM1721" s="14"/>
      <c r="AO1721" s="14"/>
      <c r="AQ1721" s="14"/>
    </row>
    <row r="1722" spans="1:43">
      <c r="A1722" s="98">
        <f t="shared" si="731"/>
        <v>0.12916666666666701</v>
      </c>
      <c r="B1722" s="99">
        <v>3.0833333333333277</v>
      </c>
      <c r="C1722" s="99">
        <f t="shared" si="732"/>
        <v>178.21129545421906</v>
      </c>
      <c r="D1722" s="99">
        <f t="shared" si="730"/>
        <v>194.56834508152156</v>
      </c>
      <c r="E1722" s="13">
        <v>3.0833333333333277</v>
      </c>
      <c r="F1722" s="13">
        <f t="shared" si="733"/>
        <v>18.580880479464973</v>
      </c>
      <c r="G1722" s="13">
        <f t="shared" si="734"/>
        <v>25.625669656380669</v>
      </c>
      <c r="H1722" s="13"/>
      <c r="U1722" s="68"/>
      <c r="V1722" s="68"/>
      <c r="X1722" s="85"/>
      <c r="Y1722" s="16"/>
      <c r="AA1722" s="14"/>
      <c r="AB1722" s="14"/>
      <c r="AC1722" s="16"/>
      <c r="AH1722" s="21"/>
      <c r="AJ1722" s="16"/>
      <c r="AK1722" s="16"/>
      <c r="AL1722" s="37"/>
      <c r="AM1722" s="14"/>
      <c r="AO1722" s="14"/>
      <c r="AQ1722" s="14"/>
    </row>
    <row r="1723" spans="1:43">
      <c r="A1723" s="98">
        <f t="shared" si="731"/>
        <v>0.12986111111111101</v>
      </c>
      <c r="B1723" s="99">
        <v>3.1000000000000085</v>
      </c>
      <c r="C1723" s="99">
        <f t="shared" si="732"/>
        <v>178.22200208168888</v>
      </c>
      <c r="D1723" s="99">
        <f t="shared" si="730"/>
        <v>194.54842316915315</v>
      </c>
      <c r="E1723" s="13">
        <v>3.1000000000000085</v>
      </c>
      <c r="F1723" s="13">
        <f t="shared" si="733"/>
        <v>18.573416538455064</v>
      </c>
      <c r="G1723" s="13">
        <f t="shared" si="734"/>
        <v>25.684631088461504</v>
      </c>
      <c r="H1723" s="13"/>
      <c r="U1723" s="68"/>
      <c r="V1723" s="68"/>
      <c r="X1723" s="85"/>
      <c r="Y1723" s="16"/>
      <c r="AA1723" s="14"/>
      <c r="AB1723" s="14"/>
      <c r="AC1723" s="16"/>
      <c r="AH1723" s="21"/>
      <c r="AJ1723" s="16"/>
      <c r="AK1723" s="16"/>
      <c r="AL1723" s="37"/>
      <c r="AM1723" s="14"/>
      <c r="AO1723" s="14"/>
      <c r="AQ1723" s="14"/>
    </row>
    <row r="1724" spans="1:43">
      <c r="A1724" s="98">
        <f t="shared" si="731"/>
        <v>0.13055555555555601</v>
      </c>
      <c r="B1724" s="99">
        <v>3.1166666666666645</v>
      </c>
      <c r="C1724" s="99">
        <f t="shared" si="732"/>
        <v>178.23274129617784</v>
      </c>
      <c r="D1724" s="99">
        <f t="shared" si="730"/>
        <v>194.52820430519256</v>
      </c>
      <c r="E1724" s="13">
        <v>3.1166666666666645</v>
      </c>
      <c r="F1724" s="13">
        <f t="shared" si="733"/>
        <v>18.565995876533748</v>
      </c>
      <c r="G1724" s="13">
        <f t="shared" si="734"/>
        <v>25.743514276536573</v>
      </c>
      <c r="H1724" s="13"/>
      <c r="U1724" s="68"/>
      <c r="V1724" s="68"/>
      <c r="X1724" s="85"/>
      <c r="Y1724" s="16"/>
      <c r="AA1724" s="14"/>
      <c r="AB1724" s="14"/>
      <c r="AC1724" s="16"/>
      <c r="AH1724" s="21"/>
      <c r="AJ1724" s="16"/>
      <c r="AK1724" s="16"/>
      <c r="AL1724" s="37"/>
      <c r="AM1724" s="14"/>
      <c r="AO1724" s="14"/>
      <c r="AQ1724" s="14"/>
    </row>
    <row r="1725" spans="1:43">
      <c r="A1725" s="98">
        <f t="shared" si="731"/>
        <v>0.13125000000000001</v>
      </c>
      <c r="B1725" s="99">
        <v>3.1333333333333444</v>
      </c>
      <c r="C1725" s="99">
        <f t="shared" si="732"/>
        <v>178.24351289714278</v>
      </c>
      <c r="D1725" s="99">
        <f t="shared" si="730"/>
        <v>194.50768840966515</v>
      </c>
      <c r="E1725" s="13">
        <v>3.1333333333333444</v>
      </c>
      <c r="F1725" s="13">
        <f t="shared" si="733"/>
        <v>18.558618629970677</v>
      </c>
      <c r="G1725" s="13">
        <f t="shared" si="734"/>
        <v>25.802318038557953</v>
      </c>
      <c r="H1725" s="13"/>
      <c r="U1725" s="68"/>
      <c r="V1725" s="68"/>
      <c r="X1725" s="85"/>
      <c r="Y1725" s="16"/>
      <c r="AA1725" s="14"/>
      <c r="AB1725" s="14"/>
      <c r="AC1725" s="16"/>
      <c r="AH1725" s="21"/>
      <c r="AJ1725" s="16"/>
      <c r="AK1725" s="16"/>
      <c r="AL1725" s="37"/>
      <c r="AM1725" s="14"/>
      <c r="AO1725" s="14"/>
      <c r="AQ1725" s="14"/>
    </row>
    <row r="1726" spans="1:43">
      <c r="A1726" s="98">
        <f t="shared" si="731"/>
        <v>0.131944444444444</v>
      </c>
      <c r="B1726" s="99">
        <v>3.1500000000000004</v>
      </c>
      <c r="C1726" s="99">
        <f t="shared" si="732"/>
        <v>178.25431668351672</v>
      </c>
      <c r="D1726" s="99">
        <f t="shared" si="730"/>
        <v>194.48687540806844</v>
      </c>
      <c r="E1726" s="13">
        <v>3.1500000000000004</v>
      </c>
      <c r="F1726" s="13">
        <f t="shared" si="733"/>
        <v>18.551284934224501</v>
      </c>
      <c r="G1726" s="13">
        <f t="shared" si="734"/>
        <v>25.86104119184003</v>
      </c>
      <c r="H1726" s="13"/>
      <c r="U1726" s="68"/>
      <c r="V1726" s="68"/>
      <c r="X1726" s="85"/>
      <c r="Y1726" s="16"/>
      <c r="AA1726" s="14"/>
      <c r="AB1726" s="14"/>
      <c r="AC1726" s="16"/>
      <c r="AH1726" s="21"/>
      <c r="AJ1726" s="16"/>
      <c r="AK1726" s="16"/>
      <c r="AL1726" s="37"/>
      <c r="AM1726" s="14"/>
      <c r="AO1726" s="14"/>
      <c r="AQ1726" s="14"/>
    </row>
    <row r="1727" spans="1:43">
      <c r="A1727" s="98">
        <f t="shared" si="731"/>
        <v>0.132638888888889</v>
      </c>
      <c r="B1727" s="99">
        <v>3.1666666666666563</v>
      </c>
      <c r="C1727" s="99">
        <f t="shared" si="732"/>
        <v>178.26515245371453</v>
      </c>
      <c r="D1727" s="99">
        <f t="shared" si="730"/>
        <v>194.46576523142249</v>
      </c>
      <c r="E1727" s="13">
        <v>3.1666666666666563</v>
      </c>
      <c r="F1727" s="13">
        <f t="shared" si="733"/>
        <v>18.543994923940581</v>
      </c>
      <c r="G1727" s="13">
        <f t="shared" si="734"/>
        <v>25.919682553076605</v>
      </c>
      <c r="H1727" s="13"/>
      <c r="U1727" s="68"/>
      <c r="V1727" s="68"/>
      <c r="X1727" s="85"/>
      <c r="Y1727" s="16"/>
      <c r="AA1727" s="14"/>
      <c r="AB1727" s="14"/>
      <c r="AC1727" s="16"/>
      <c r="AH1727" s="21"/>
      <c r="AJ1727" s="16"/>
      <c r="AK1727" s="16"/>
      <c r="AL1727" s="37"/>
      <c r="AM1727" s="14"/>
      <c r="AO1727" s="14"/>
      <c r="AQ1727" s="14"/>
    </row>
    <row r="1728" spans="1:43">
      <c r="A1728" s="98">
        <f t="shared" si="731"/>
        <v>0.133333333333333</v>
      </c>
      <c r="B1728" s="99">
        <v>3.1833333333333362</v>
      </c>
      <c r="C1728" s="99">
        <f t="shared" si="732"/>
        <v>178.27602000563581</v>
      </c>
      <c r="D1728" s="99">
        <f t="shared" ref="D1728:D1791" si="735">W284</f>
        <v>194.44435781632072</v>
      </c>
      <c r="E1728" s="13">
        <v>3.1833333333333362</v>
      </c>
      <c r="F1728" s="13">
        <f t="shared" si="733"/>
        <v>18.536748732948826</v>
      </c>
      <c r="G1728" s="13">
        <f t="shared" si="734"/>
        <v>25.978240938358997</v>
      </c>
      <c r="H1728" s="13"/>
      <c r="U1728" s="68"/>
      <c r="V1728" s="68"/>
      <c r="X1728" s="85"/>
      <c r="Y1728" s="16"/>
      <c r="AA1728" s="14"/>
      <c r="AB1728" s="14"/>
      <c r="AC1728" s="16"/>
      <c r="AH1728" s="21"/>
      <c r="AJ1728" s="16"/>
      <c r="AK1728" s="16"/>
      <c r="AL1728" s="37"/>
      <c r="AM1728" s="14"/>
      <c r="AO1728" s="14"/>
      <c r="AQ1728" s="14"/>
    </row>
    <row r="1729" spans="1:43">
      <c r="A1729" s="98">
        <f t="shared" ref="A1729:A1792" si="736">A285</f>
        <v>0.134027777777778</v>
      </c>
      <c r="B1729" s="99">
        <v>3.1999999999999922</v>
      </c>
      <c r="C1729" s="99">
        <f t="shared" ref="C1729:C1792" si="737">P285</f>
        <v>178.2869191366668</v>
      </c>
      <c r="D1729" s="99">
        <f t="shared" si="735"/>
        <v>194.42265310498109</v>
      </c>
      <c r="E1729" s="13">
        <v>3.1999999999999922</v>
      </c>
      <c r="F1729" s="13">
        <f t="shared" si="733"/>
        <v>18.529546494261488</v>
      </c>
      <c r="G1729" s="13">
        <f t="shared" si="734"/>
        <v>26.036715163194117</v>
      </c>
      <c r="H1729" s="13"/>
      <c r="U1729" s="68"/>
      <c r="V1729" s="68"/>
      <c r="X1729" s="85"/>
      <c r="Y1729" s="16"/>
      <c r="AA1729" s="14"/>
      <c r="AB1729" s="14"/>
      <c r="AC1729" s="16"/>
      <c r="AH1729" s="21"/>
      <c r="AJ1729" s="16"/>
      <c r="AK1729" s="16"/>
      <c r="AL1729" s="37"/>
      <c r="AM1729" s="14"/>
      <c r="AO1729" s="14"/>
      <c r="AQ1729" s="14"/>
    </row>
    <row r="1730" spans="1:43">
      <c r="A1730" s="98">
        <f t="shared" si="736"/>
        <v>0.13472222222222199</v>
      </c>
      <c r="B1730" s="99">
        <v>3.2166666666666721</v>
      </c>
      <c r="C1730" s="99">
        <f t="shared" si="737"/>
        <v>178.29784964368469</v>
      </c>
      <c r="D1730" s="99">
        <f t="shared" si="735"/>
        <v>194.40065104529759</v>
      </c>
      <c r="E1730" s="13">
        <v>3.2166666666666721</v>
      </c>
      <c r="F1730" s="13">
        <f t="shared" ref="F1730:F1793" si="738">H285</f>
        <v>18.522388340070954</v>
      </c>
      <c r="G1730" s="13">
        <f t="shared" ref="G1730:G1793" si="739">R285</f>
        <v>26.095104042522358</v>
      </c>
      <c r="H1730" s="13"/>
      <c r="U1730" s="68"/>
      <c r="V1730" s="68"/>
      <c r="X1730" s="85"/>
      <c r="Y1730" s="16"/>
      <c r="AA1730" s="14"/>
      <c r="AB1730" s="14"/>
      <c r="AC1730" s="16"/>
      <c r="AH1730" s="21"/>
      <c r="AJ1730" s="16"/>
      <c r="AK1730" s="16"/>
      <c r="AL1730" s="37"/>
      <c r="AM1730" s="14"/>
      <c r="AO1730" s="14"/>
      <c r="AQ1730" s="14"/>
    </row>
    <row r="1731" spans="1:43">
      <c r="A1731" s="98">
        <f t="shared" si="736"/>
        <v>0.13541666666666699</v>
      </c>
      <c r="B1731" s="99">
        <v>3.2333333333333281</v>
      </c>
      <c r="C1731" s="99">
        <f t="shared" si="737"/>
        <v>178.30881132306379</v>
      </c>
      <c r="D1731" s="99">
        <f t="shared" si="735"/>
        <v>194.37835159089184</v>
      </c>
      <c r="E1731" s="13">
        <v>3.2333333333333281</v>
      </c>
      <c r="F1731" s="13">
        <f t="shared" si="738"/>
        <v>18.515274401747639</v>
      </c>
      <c r="G1731" s="13">
        <f t="shared" si="739"/>
        <v>26.153406390736784</v>
      </c>
      <c r="H1731" s="13"/>
      <c r="U1731" s="68"/>
      <c r="V1731" s="68"/>
      <c r="X1731" s="85"/>
      <c r="Y1731" s="16"/>
      <c r="AA1731" s="14"/>
      <c r="AB1731" s="14"/>
      <c r="AC1731" s="16"/>
      <c r="AH1731" s="21"/>
      <c r="AJ1731" s="16"/>
      <c r="AK1731" s="16"/>
      <c r="AL1731" s="37"/>
      <c r="AM1731" s="14"/>
      <c r="AO1731" s="14"/>
      <c r="AQ1731" s="14"/>
    </row>
    <row r="1732" spans="1:43">
      <c r="A1732" s="98">
        <f t="shared" si="736"/>
        <v>0.13611111111111099</v>
      </c>
      <c r="B1732" s="99">
        <v>3.250000000000008</v>
      </c>
      <c r="C1732" s="99">
        <f t="shared" si="737"/>
        <v>178.31980397067335</v>
      </c>
      <c r="D1732" s="99">
        <f t="shared" si="735"/>
        <v>194.35575470116501</v>
      </c>
      <c r="E1732" s="13">
        <v>3.250000000000008</v>
      </c>
      <c r="F1732" s="13">
        <f t="shared" si="738"/>
        <v>18.508204809837736</v>
      </c>
      <c r="G1732" s="13">
        <f t="shared" si="739"/>
        <v>26.211621021701248</v>
      </c>
      <c r="H1732" s="13"/>
      <c r="U1732" s="68"/>
      <c r="V1732" s="68"/>
      <c r="X1732" s="85"/>
      <c r="Y1732" s="16"/>
      <c r="AA1732" s="14"/>
      <c r="AB1732" s="14"/>
      <c r="AC1732" s="16"/>
      <c r="AH1732" s="21"/>
      <c r="AJ1732" s="16"/>
      <c r="AK1732" s="16"/>
      <c r="AL1732" s="37"/>
      <c r="AM1732" s="14"/>
      <c r="AO1732" s="14"/>
      <c r="AQ1732" s="14"/>
    </row>
    <row r="1733" spans="1:43">
      <c r="A1733" s="98">
        <f t="shared" si="736"/>
        <v>0.13680555555555601</v>
      </c>
      <c r="B1733" s="99">
        <v>3.2666666666666639</v>
      </c>
      <c r="C1733" s="99">
        <f t="shared" si="737"/>
        <v>178.33082738188719</v>
      </c>
      <c r="D1733" s="99">
        <f t="shared" si="735"/>
        <v>194.33286034135023</v>
      </c>
      <c r="E1733" s="13">
        <v>3.2666666666666639</v>
      </c>
      <c r="F1733" s="13">
        <f t="shared" si="738"/>
        <v>18.501179694061179</v>
      </c>
      <c r="G1733" s="13">
        <f t="shared" si="739"/>
        <v>26.269746748770139</v>
      </c>
      <c r="H1733" s="13"/>
      <c r="U1733" s="68"/>
      <c r="V1733" s="68"/>
      <c r="X1733" s="85"/>
      <c r="Y1733" s="16"/>
      <c r="AA1733" s="14"/>
      <c r="AB1733" s="14"/>
      <c r="AC1733" s="16"/>
      <c r="AH1733" s="21"/>
      <c r="AJ1733" s="16"/>
      <c r="AK1733" s="16"/>
      <c r="AL1733" s="37"/>
      <c r="AM1733" s="14"/>
      <c r="AO1733" s="14"/>
      <c r="AQ1733" s="14"/>
    </row>
    <row r="1734" spans="1:43">
      <c r="A1734" s="98">
        <f t="shared" si="736"/>
        <v>0.13750000000000001</v>
      </c>
      <c r="B1734" s="99">
        <v>3.2833333333333443</v>
      </c>
      <c r="C1734" s="99">
        <f t="shared" si="737"/>
        <v>178.34188135158061</v>
      </c>
      <c r="D1734" s="99">
        <f t="shared" si="735"/>
        <v>194.30966848256529</v>
      </c>
      <c r="E1734" s="13">
        <v>3.2833333333333443</v>
      </c>
      <c r="F1734" s="13">
        <f t="shared" si="738"/>
        <v>18.494199183309426</v>
      </c>
      <c r="G1734" s="13">
        <f t="shared" si="739"/>
        <v>26.327782384806948</v>
      </c>
      <c r="H1734" s="13"/>
      <c r="U1734" s="68"/>
      <c r="V1734" s="68"/>
      <c r="X1734" s="85"/>
      <c r="Y1734" s="16"/>
      <c r="AA1734" s="14"/>
      <c r="AB1734" s="14"/>
      <c r="AC1734" s="16"/>
      <c r="AH1734" s="21"/>
      <c r="AJ1734" s="16"/>
      <c r="AK1734" s="16"/>
      <c r="AL1734" s="37"/>
      <c r="AM1734" s="14"/>
      <c r="AO1734" s="14"/>
      <c r="AQ1734" s="14"/>
    </row>
    <row r="1735" spans="1:43">
      <c r="A1735" s="98">
        <f t="shared" si="736"/>
        <v>0.13819444444444401</v>
      </c>
      <c r="B1735" s="99">
        <v>3.3000000000000003</v>
      </c>
      <c r="C1735" s="99">
        <f t="shared" si="737"/>
        <v>178.35296567413951</v>
      </c>
      <c r="D1735" s="99">
        <f t="shared" si="735"/>
        <v>194.28617910186532</v>
      </c>
      <c r="E1735" s="13">
        <v>3.3000000000000003</v>
      </c>
      <c r="F1735" s="13">
        <f t="shared" si="738"/>
        <v>18.487263405643432</v>
      </c>
      <c r="G1735" s="13">
        <f t="shared" si="739"/>
        <v>26.385726742204458</v>
      </c>
      <c r="H1735" s="13"/>
      <c r="U1735" s="68"/>
      <c r="V1735" s="68"/>
      <c r="X1735" s="85"/>
      <c r="Y1735" s="16"/>
      <c r="AA1735" s="14"/>
      <c r="AB1735" s="14"/>
      <c r="AC1735" s="16"/>
      <c r="AH1735" s="21"/>
      <c r="AJ1735" s="16"/>
      <c r="AK1735" s="16"/>
      <c r="AL1735" s="37"/>
      <c r="AM1735" s="14"/>
      <c r="AO1735" s="14"/>
      <c r="AQ1735" s="14"/>
    </row>
    <row r="1736" spans="1:43">
      <c r="A1736" s="98">
        <f t="shared" si="736"/>
        <v>0.13888888888888901</v>
      </c>
      <c r="B1736" s="99">
        <v>3.3166666666666562</v>
      </c>
      <c r="C1736" s="99">
        <f t="shared" si="737"/>
        <v>178.36408014346259</v>
      </c>
      <c r="D1736" s="99">
        <f t="shared" si="735"/>
        <v>194.26239218229563</v>
      </c>
      <c r="E1736" s="13">
        <v>3.3166666666666562</v>
      </c>
      <c r="F1736" s="13">
        <f t="shared" si="738"/>
        <v>18.480372488291454</v>
      </c>
      <c r="G1736" s="13">
        <f t="shared" si="739"/>
        <v>26.443578632904003</v>
      </c>
      <c r="H1736" s="13"/>
      <c r="U1736" s="68"/>
      <c r="V1736" s="68"/>
      <c r="X1736" s="85"/>
      <c r="Y1736" s="16"/>
      <c r="AA1736" s="14"/>
      <c r="AB1736" s="14"/>
      <c r="AC1736" s="16"/>
      <c r="AH1736" s="21"/>
      <c r="AJ1736" s="16"/>
      <c r="AK1736" s="16"/>
      <c r="AL1736" s="37"/>
      <c r="AM1736" s="14"/>
      <c r="AO1736" s="14"/>
      <c r="AQ1736" s="14"/>
    </row>
    <row r="1737" spans="1:43">
      <c r="A1737" s="98">
        <f t="shared" si="736"/>
        <v>0.139583333333333</v>
      </c>
      <c r="B1737" s="99">
        <v>3.3333333333333361</v>
      </c>
      <c r="C1737" s="99">
        <f t="shared" si="737"/>
        <v>178.37522455296101</v>
      </c>
      <c r="D1737" s="99">
        <f t="shared" si="735"/>
        <v>194.23830771294573</v>
      </c>
      <c r="E1737" s="13">
        <v>3.3333333333333361</v>
      </c>
      <c r="F1737" s="13">
        <f t="shared" si="738"/>
        <v>18.473526557647048</v>
      </c>
      <c r="G1737" s="13">
        <f t="shared" si="739"/>
        <v>26.501336868416026</v>
      </c>
      <c r="H1737" s="13"/>
      <c r="U1737" s="68"/>
      <c r="V1737" s="68"/>
      <c r="X1737" s="85"/>
      <c r="Y1737" s="16"/>
      <c r="AA1737" s="14"/>
      <c r="AB1737" s="14"/>
      <c r="AC1737" s="16"/>
      <c r="AH1737" s="21"/>
      <c r="AJ1737" s="16"/>
      <c r="AK1737" s="16"/>
      <c r="AL1737" s="37"/>
      <c r="AM1737" s="14"/>
      <c r="AO1737" s="14"/>
      <c r="AQ1737" s="14"/>
    </row>
    <row r="1738" spans="1:43">
      <c r="A1738" s="98">
        <f t="shared" si="736"/>
        <v>0.140277777777778</v>
      </c>
      <c r="B1738" s="99">
        <v>3.3499999999999921</v>
      </c>
      <c r="C1738" s="99">
        <f t="shared" si="737"/>
        <v>178.38639869556752</v>
      </c>
      <c r="D1738" s="99">
        <f t="shared" si="735"/>
        <v>194.21392568900228</v>
      </c>
      <c r="E1738" s="13">
        <v>3.3499999999999921</v>
      </c>
      <c r="F1738" s="13">
        <f t="shared" si="738"/>
        <v>18.466725739266977</v>
      </c>
      <c r="G1738" s="13">
        <f t="shared" si="739"/>
        <v>26.559000259840108</v>
      </c>
      <c r="H1738" s="13"/>
      <c r="U1738" s="68"/>
      <c r="V1738" s="68"/>
      <c r="X1738" s="85"/>
      <c r="Y1738" s="16"/>
      <c r="AA1738" s="14"/>
      <c r="AB1738" s="14"/>
      <c r="AC1738" s="16"/>
      <c r="AH1738" s="21"/>
      <c r="AJ1738" s="16"/>
      <c r="AK1738" s="16"/>
      <c r="AL1738" s="37"/>
      <c r="AM1738" s="14"/>
      <c r="AO1738" s="14"/>
      <c r="AQ1738" s="14"/>
    </row>
    <row r="1739" spans="1:43">
      <c r="A1739" s="98">
        <f t="shared" si="736"/>
        <v>0.140972222222222</v>
      </c>
      <c r="B1739" s="99">
        <v>3.366666666666672</v>
      </c>
      <c r="C1739" s="99">
        <f t="shared" si="737"/>
        <v>178.39760236373604</v>
      </c>
      <c r="D1739" s="99">
        <f t="shared" si="735"/>
        <v>194.1892461118035</v>
      </c>
      <c r="E1739" s="13">
        <v>3.366666666666672</v>
      </c>
      <c r="F1739" s="13">
        <f t="shared" si="738"/>
        <v>18.459970157869112</v>
      </c>
      <c r="G1739" s="13">
        <f t="shared" si="739"/>
        <v>26.616567617885465</v>
      </c>
      <c r="H1739" s="13"/>
      <c r="U1739" s="68"/>
      <c r="V1739" s="68"/>
      <c r="X1739" s="85"/>
      <c r="Y1739" s="16"/>
      <c r="AA1739" s="14"/>
      <c r="AB1739" s="14"/>
      <c r="AC1739" s="16"/>
      <c r="AH1739" s="21"/>
      <c r="AJ1739" s="16"/>
      <c r="AK1739" s="16"/>
      <c r="AL1739" s="37"/>
      <c r="AM1739" s="14"/>
      <c r="AO1739" s="14"/>
      <c r="AQ1739" s="14"/>
    </row>
    <row r="1740" spans="1:43">
      <c r="A1740" s="98">
        <f t="shared" si="736"/>
        <v>0.141666666666667</v>
      </c>
      <c r="B1740" s="99">
        <v>3.383333333333328</v>
      </c>
      <c r="C1740" s="99">
        <f t="shared" si="737"/>
        <v>178.40883534944496</v>
      </c>
      <c r="D1740" s="99">
        <f t="shared" si="735"/>
        <v>194.16426898889321</v>
      </c>
      <c r="E1740" s="13">
        <v>3.383333333333328</v>
      </c>
      <c r="F1740" s="13">
        <f t="shared" si="738"/>
        <v>18.453259937330458</v>
      </c>
      <c r="G1740" s="13">
        <f t="shared" si="739"/>
        <v>26.674037752892165</v>
      </c>
      <c r="H1740" s="13"/>
      <c r="U1740" s="68"/>
      <c r="V1740" s="68"/>
      <c r="X1740" s="85"/>
      <c r="Y1740" s="16"/>
      <c r="AA1740" s="14"/>
      <c r="AB1740" s="14"/>
      <c r="AC1740" s="16"/>
      <c r="AH1740" s="21"/>
      <c r="AJ1740" s="16"/>
      <c r="AK1740" s="16"/>
      <c r="AL1740" s="37"/>
      <c r="AM1740" s="14"/>
      <c r="AO1740" s="14"/>
      <c r="AQ1740" s="14"/>
    </row>
    <row r="1741" spans="1:43">
      <c r="A1741" s="98">
        <f t="shared" si="736"/>
        <v>0.14236111111111099</v>
      </c>
      <c r="B1741" s="99">
        <v>3.4000000000000079</v>
      </c>
      <c r="C1741" s="99">
        <f t="shared" si="737"/>
        <v>178.42009744420423</v>
      </c>
      <c r="D1741" s="99">
        <f t="shared" si="735"/>
        <v>194.13899433407465</v>
      </c>
      <c r="E1741" s="13">
        <v>3.4000000000000079</v>
      </c>
      <c r="F1741" s="13">
        <f t="shared" si="738"/>
        <v>18.446595200685042</v>
      </c>
      <c r="G1741" s="13">
        <f t="shared" si="739"/>
        <v>26.731409474851716</v>
      </c>
      <c r="H1741" s="13"/>
      <c r="U1741" s="68"/>
      <c r="V1741" s="68"/>
      <c r="X1741" s="85"/>
      <c r="Y1741" s="16"/>
      <c r="AA1741" s="14"/>
      <c r="AB1741" s="14"/>
      <c r="AC1741" s="16"/>
      <c r="AH1741" s="21"/>
      <c r="AJ1741" s="16"/>
      <c r="AK1741" s="16"/>
      <c r="AL1741" s="37"/>
      <c r="AM1741" s="14"/>
      <c r="AO1741" s="14"/>
      <c r="AQ1741" s="14"/>
    </row>
    <row r="1742" spans="1:43">
      <c r="A1742" s="98">
        <f t="shared" si="736"/>
        <v>0.14305555555555599</v>
      </c>
      <c r="B1742" s="99">
        <v>3.4166666666666639</v>
      </c>
      <c r="C1742" s="99">
        <f t="shared" si="737"/>
        <v>178.43138843905413</v>
      </c>
      <c r="D1742" s="99">
        <f t="shared" si="735"/>
        <v>194.1134221674659</v>
      </c>
      <c r="E1742" s="13">
        <v>3.4166666666666639</v>
      </c>
      <c r="F1742" s="13">
        <f t="shared" si="738"/>
        <v>18.439976070122007</v>
      </c>
      <c r="G1742" s="13">
        <f t="shared" si="739"/>
        <v>26.7886815934291</v>
      </c>
      <c r="H1742" s="13"/>
      <c r="U1742" s="68"/>
      <c r="V1742" s="68"/>
      <c r="X1742" s="85"/>
      <c r="Y1742" s="16"/>
      <c r="AA1742" s="14"/>
      <c r="AB1742" s="14"/>
      <c r="AC1742" s="16"/>
      <c r="AH1742" s="21"/>
      <c r="AJ1742" s="16"/>
      <c r="AK1742" s="16"/>
      <c r="AL1742" s="37"/>
      <c r="AM1742" s="14"/>
      <c r="AO1742" s="14"/>
      <c r="AQ1742" s="14"/>
    </row>
    <row r="1743" spans="1:43">
      <c r="A1743" s="98">
        <f t="shared" si="736"/>
        <v>0.14374999999999999</v>
      </c>
      <c r="B1743" s="99">
        <v>3.4333333333333438</v>
      </c>
      <c r="C1743" s="99">
        <f t="shared" si="737"/>
        <v>178.4427081245739</v>
      </c>
      <c r="D1743" s="99">
        <f t="shared" si="735"/>
        <v>194.08755251555436</v>
      </c>
      <c r="E1743" s="13">
        <v>3.4333333333333438</v>
      </c>
      <c r="F1743" s="13">
        <f t="shared" si="738"/>
        <v>18.4334026669835</v>
      </c>
      <c r="G1743" s="13">
        <f t="shared" si="739"/>
        <v>26.845852917983716</v>
      </c>
      <c r="H1743" s="13"/>
      <c r="U1743" s="68"/>
      <c r="V1743" s="68"/>
      <c r="X1743" s="85"/>
      <c r="Y1743" s="16"/>
      <c r="AA1743" s="14"/>
      <c r="AB1743" s="14"/>
      <c r="AC1743" s="16"/>
      <c r="AH1743" s="21"/>
      <c r="AJ1743" s="16"/>
      <c r="AK1743" s="16"/>
      <c r="AL1743" s="37"/>
      <c r="AM1743" s="14"/>
      <c r="AO1743" s="14"/>
      <c r="AQ1743" s="14"/>
    </row>
    <row r="1744" spans="1:43">
      <c r="A1744" s="98">
        <f t="shared" si="736"/>
        <v>0.14444444444444399</v>
      </c>
      <c r="B1744" s="99">
        <v>3.4499999999999997</v>
      </c>
      <c r="C1744" s="99">
        <f t="shared" si="737"/>
        <v>178.45405629088017</v>
      </c>
      <c r="D1744" s="99">
        <f t="shared" si="735"/>
        <v>194.06138541125165</v>
      </c>
      <c r="E1744" s="13">
        <v>3.4499999999999997</v>
      </c>
      <c r="F1744" s="13">
        <f t="shared" si="738"/>
        <v>18.426875111762765</v>
      </c>
      <c r="G1744" s="13">
        <f t="shared" si="739"/>
        <v>26.902922257591996</v>
      </c>
      <c r="H1744" s="13"/>
      <c r="U1744" s="68"/>
      <c r="V1744" s="68"/>
      <c r="X1744" s="85"/>
      <c r="Y1744" s="16"/>
      <c r="AA1744" s="14"/>
      <c r="AB1744" s="14"/>
      <c r="AC1744" s="16"/>
      <c r="AH1744" s="21"/>
      <c r="AJ1744" s="16"/>
      <c r="AK1744" s="16"/>
      <c r="AL1744" s="37"/>
      <c r="AM1744" s="14"/>
      <c r="AO1744" s="14"/>
      <c r="AQ1744" s="14"/>
    </row>
    <row r="1745" spans="1:43">
      <c r="A1745" s="98">
        <f t="shared" si="736"/>
        <v>0.14513888888888901</v>
      </c>
      <c r="B1745" s="99">
        <v>3.4666666666666557</v>
      </c>
      <c r="C1745" s="99">
        <f t="shared" si="737"/>
        <v>178.46543272763344</v>
      </c>
      <c r="D1745" s="99">
        <f t="shared" si="735"/>
        <v>194.03492089394922</v>
      </c>
      <c r="E1745" s="13">
        <v>3.4666666666666557</v>
      </c>
      <c r="F1745" s="13">
        <f t="shared" si="738"/>
        <v>18.420393524102117</v>
      </c>
      <c r="G1745" s="13">
        <f t="shared" si="739"/>
        <v>26.959888421068925</v>
      </c>
      <c r="H1745" s="13"/>
      <c r="U1745" s="68"/>
      <c r="V1745" s="68"/>
      <c r="X1745" s="85"/>
      <c r="Y1745" s="16"/>
      <c r="AA1745" s="14"/>
      <c r="AB1745" s="14"/>
      <c r="AC1745" s="16"/>
      <c r="AH1745" s="21"/>
      <c r="AJ1745" s="16"/>
      <c r="AK1745" s="16"/>
      <c r="AL1745" s="37"/>
      <c r="AM1745" s="14"/>
      <c r="AO1745" s="14"/>
      <c r="AQ1745" s="14"/>
    </row>
    <row r="1746" spans="1:43">
      <c r="A1746" s="98">
        <f t="shared" si="736"/>
        <v>0.14583333333333301</v>
      </c>
      <c r="B1746" s="99">
        <v>3.4833333333333361</v>
      </c>
      <c r="C1746" s="99">
        <f t="shared" si="737"/>
        <v>178.47683722404162</v>
      </c>
      <c r="D1746" s="99">
        <f t="shared" si="735"/>
        <v>194.0081590095736</v>
      </c>
      <c r="E1746" s="13">
        <v>3.4833333333333361</v>
      </c>
      <c r="F1746" s="13">
        <f t="shared" si="738"/>
        <v>18.413958022791018</v>
      </c>
      <c r="G1746" s="13">
        <f t="shared" si="739"/>
        <v>27.016750216991131</v>
      </c>
      <c r="H1746" s="13"/>
      <c r="U1746" s="68"/>
      <c r="V1746" s="68"/>
      <c r="X1746" s="85"/>
      <c r="Y1746" s="16"/>
      <c r="AA1746" s="14"/>
      <c r="AB1746" s="14"/>
      <c r="AC1746" s="16"/>
      <c r="AH1746" s="21"/>
      <c r="AJ1746" s="16"/>
      <c r="AK1746" s="16"/>
      <c r="AL1746" s="37"/>
      <c r="AM1746" s="14"/>
      <c r="AO1746" s="14"/>
      <c r="AQ1746" s="14"/>
    </row>
    <row r="1747" spans="1:43">
      <c r="A1747" s="98">
        <f t="shared" si="736"/>
        <v>0.14652777777777801</v>
      </c>
      <c r="B1747" s="99">
        <v>3.499999999999992</v>
      </c>
      <c r="C1747" s="99">
        <f t="shared" si="737"/>
        <v>178.48826956886174</v>
      </c>
      <c r="D1747" s="99">
        <f t="shared" si="735"/>
        <v>193.98109981064238</v>
      </c>
      <c r="E1747" s="13">
        <v>3.499999999999992</v>
      </c>
      <c r="F1747" s="13">
        <f t="shared" si="738"/>
        <v>18.407568725764143</v>
      </c>
      <c r="G1747" s="13">
        <f t="shared" si="739"/>
        <v>27.073506453719311</v>
      </c>
      <c r="H1747" s="13"/>
      <c r="U1747" s="68"/>
      <c r="V1747" s="68"/>
      <c r="X1747" s="85"/>
      <c r="Y1747" s="16"/>
      <c r="AA1747" s="14"/>
      <c r="AB1747" s="14"/>
      <c r="AC1747" s="16"/>
      <c r="AH1747" s="21"/>
      <c r="AJ1747" s="16"/>
      <c r="AK1747" s="16"/>
      <c r="AL1747" s="37"/>
      <c r="AM1747" s="14"/>
      <c r="AO1747" s="14"/>
      <c r="AQ1747" s="14"/>
    </row>
    <row r="1748" spans="1:43">
      <c r="A1748" s="98">
        <f t="shared" si="736"/>
        <v>0.147222222222222</v>
      </c>
      <c r="B1748" s="99">
        <v>3.5166666666666719</v>
      </c>
      <c r="C1748" s="99">
        <f t="shared" si="737"/>
        <v>178.49972955040502</v>
      </c>
      <c r="D1748" s="99">
        <f t="shared" si="735"/>
        <v>193.95374335631979</v>
      </c>
      <c r="E1748" s="13">
        <v>3.5166666666666719</v>
      </c>
      <c r="F1748" s="13">
        <f t="shared" si="738"/>
        <v>18.401225750099396</v>
      </c>
      <c r="G1748" s="13">
        <f t="shared" si="739"/>
        <v>27.130155939421083</v>
      </c>
      <c r="H1748" s="13"/>
      <c r="U1748" s="68"/>
      <c r="V1748" s="68"/>
      <c r="X1748" s="85"/>
      <c r="Y1748" s="16"/>
      <c r="AA1748" s="14"/>
      <c r="AB1748" s="14"/>
      <c r="AC1748" s="16"/>
      <c r="AH1748" s="21"/>
      <c r="AJ1748" s="16"/>
      <c r="AK1748" s="16"/>
      <c r="AL1748" s="37"/>
      <c r="AM1748" s="14"/>
      <c r="AO1748" s="14"/>
      <c r="AQ1748" s="14"/>
    </row>
    <row r="1749" spans="1:43">
      <c r="A1749" s="98">
        <f t="shared" si="736"/>
        <v>0.147916666666667</v>
      </c>
      <c r="B1749" s="99">
        <v>3.5333333333333279</v>
      </c>
      <c r="C1749" s="99">
        <f t="shared" si="737"/>
        <v>178.51121695653947</v>
      </c>
      <c r="D1749" s="99">
        <f t="shared" si="735"/>
        <v>193.9260897124731</v>
      </c>
      <c r="E1749" s="13">
        <v>3.5333333333333279</v>
      </c>
      <c r="F1749" s="13">
        <f t="shared" si="738"/>
        <v>18.394929212016077</v>
      </c>
      <c r="G1749" s="13">
        <f t="shared" si="739"/>
        <v>27.186697482094885</v>
      </c>
      <c r="H1749" s="13"/>
      <c r="U1749" s="68"/>
      <c r="V1749" s="68"/>
      <c r="X1749" s="85"/>
      <c r="Y1749" s="16"/>
      <c r="AA1749" s="14"/>
      <c r="AB1749" s="14"/>
      <c r="AC1749" s="16"/>
      <c r="AH1749" s="21"/>
      <c r="AJ1749" s="16"/>
      <c r="AK1749" s="16"/>
      <c r="AL1749" s="37"/>
      <c r="AM1749" s="14"/>
      <c r="AO1749" s="14"/>
      <c r="AQ1749" s="14"/>
    </row>
    <row r="1750" spans="1:43">
      <c r="A1750" s="98">
        <f t="shared" si="736"/>
        <v>0.148611111111111</v>
      </c>
      <c r="B1750" s="99">
        <v>3.5500000000000078</v>
      </c>
      <c r="C1750" s="99">
        <f t="shared" si="737"/>
        <v>178.522731574695</v>
      </c>
      <c r="D1750" s="99">
        <f t="shared" si="735"/>
        <v>193.89813895172873</v>
      </c>
      <c r="E1750" s="13">
        <v>3.5500000000000078</v>
      </c>
      <c r="F1750" s="13">
        <f t="shared" si="738"/>
        <v>18.388679226872881</v>
      </c>
      <c r="G1750" s="13">
        <f t="shared" si="739"/>
        <v>27.243129889592858</v>
      </c>
      <c r="H1750" s="13"/>
      <c r="U1750" s="68"/>
      <c r="V1750" s="68"/>
      <c r="X1750" s="85"/>
      <c r="Y1750" s="16"/>
      <c r="AA1750" s="14"/>
      <c r="AB1750" s="14"/>
      <c r="AC1750" s="16"/>
      <c r="AH1750" s="21"/>
      <c r="AJ1750" s="16"/>
      <c r="AK1750" s="16"/>
      <c r="AL1750" s="37"/>
      <c r="AM1750" s="14"/>
      <c r="AO1750" s="14"/>
      <c r="AQ1750" s="14"/>
    </row>
    <row r="1751" spans="1:43">
      <c r="A1751" s="98">
        <f t="shared" si="736"/>
        <v>0.149305555555556</v>
      </c>
      <c r="B1751" s="99">
        <v>3.5666666666666638</v>
      </c>
      <c r="C1751" s="99">
        <f t="shared" si="737"/>
        <v>178.53427319186508</v>
      </c>
      <c r="D1751" s="99">
        <f t="shared" si="735"/>
        <v>193.8698911535289</v>
      </c>
      <c r="E1751" s="13">
        <v>3.5666666666666638</v>
      </c>
      <c r="F1751" s="13">
        <f t="shared" si="738"/>
        <v>18.382475909166111</v>
      </c>
      <c r="G1751" s="13">
        <f t="shared" si="739"/>
        <v>27.299451969645414</v>
      </c>
      <c r="H1751" s="13"/>
      <c r="U1751" s="68"/>
      <c r="V1751" s="68"/>
      <c r="X1751" s="85"/>
      <c r="Y1751" s="16"/>
      <c r="AA1751" s="14"/>
      <c r="AB1751" s="14"/>
      <c r="AC1751" s="16"/>
      <c r="AH1751" s="21"/>
      <c r="AJ1751" s="16"/>
      <c r="AK1751" s="16"/>
      <c r="AL1751" s="37"/>
      <c r="AM1751" s="14"/>
      <c r="AO1751" s="14"/>
      <c r="AQ1751" s="14"/>
    </row>
    <row r="1752" spans="1:43">
      <c r="A1752" s="98">
        <f t="shared" si="736"/>
        <v>0.15</v>
      </c>
      <c r="B1752" s="99">
        <v>3.5833333333333437</v>
      </c>
      <c r="C1752" s="99">
        <f t="shared" si="737"/>
        <v>178.54584159461041</v>
      </c>
      <c r="D1752" s="99">
        <f t="shared" si="735"/>
        <v>193.84134640418799</v>
      </c>
      <c r="E1752" s="13">
        <v>3.5833333333333437</v>
      </c>
      <c r="F1752" s="13">
        <f t="shared" si="738"/>
        <v>18.376319372527721</v>
      </c>
      <c r="G1752" s="13">
        <f t="shared" si="739"/>
        <v>27.355662529884732</v>
      </c>
      <c r="H1752" s="13"/>
      <c r="U1752" s="68"/>
      <c r="V1752" s="68"/>
      <c r="X1752" s="85"/>
      <c r="Y1752" s="16"/>
      <c r="AA1752" s="14"/>
      <c r="AB1752" s="14"/>
      <c r="AC1752" s="16"/>
      <c r="AH1752" s="21"/>
      <c r="AJ1752" s="16"/>
      <c r="AK1752" s="16"/>
      <c r="AL1752" s="37"/>
      <c r="AM1752" s="14"/>
      <c r="AO1752" s="14"/>
      <c r="AQ1752" s="14"/>
    </row>
    <row r="1753" spans="1:43">
      <c r="A1753" s="98">
        <f t="shared" si="736"/>
        <v>0.15069444444444399</v>
      </c>
      <c r="B1753" s="99">
        <v>3.5999999999999996</v>
      </c>
      <c r="C1753" s="99">
        <f t="shared" si="737"/>
        <v>178.55743656906375</v>
      </c>
      <c r="D1753" s="99">
        <f t="shared" si="735"/>
        <v>193.81250479694964</v>
      </c>
      <c r="E1753" s="13">
        <v>3.5999999999999996</v>
      </c>
      <c r="F1753" s="13">
        <f t="shared" si="738"/>
        <v>18.370209729723534</v>
      </c>
      <c r="G1753" s="13">
        <f t="shared" si="739"/>
        <v>27.411760377869921</v>
      </c>
      <c r="H1753" s="13"/>
      <c r="U1753" s="68"/>
      <c r="V1753" s="68"/>
      <c r="X1753" s="85"/>
      <c r="Y1753" s="16"/>
      <c r="AA1753" s="14"/>
      <c r="AB1753" s="14"/>
      <c r="AC1753" s="16"/>
      <c r="AH1753" s="21"/>
      <c r="AJ1753" s="16"/>
      <c r="AK1753" s="16"/>
      <c r="AL1753" s="37"/>
      <c r="AM1753" s="14"/>
      <c r="AO1753" s="14"/>
      <c r="AQ1753" s="14"/>
    </row>
    <row r="1754" spans="1:43">
      <c r="A1754" s="98">
        <f t="shared" si="736"/>
        <v>0.15138888888888899</v>
      </c>
      <c r="B1754" s="99">
        <v>3.6166666666666556</v>
      </c>
      <c r="C1754" s="99">
        <f t="shared" si="737"/>
        <v>178.56905790093225</v>
      </c>
      <c r="D1754" s="99">
        <f t="shared" si="735"/>
        <v>193.78336643204347</v>
      </c>
      <c r="E1754" s="13">
        <v>3.6166666666666556</v>
      </c>
      <c r="F1754" s="13">
        <f t="shared" si="738"/>
        <v>18.364147092651329</v>
      </c>
      <c r="G1754" s="13">
        <f t="shared" si="739"/>
        <v>27.467744321111027</v>
      </c>
      <c r="H1754" s="13"/>
      <c r="U1754" s="68"/>
      <c r="V1754" s="68"/>
      <c r="X1754" s="85"/>
      <c r="Y1754" s="16"/>
      <c r="AA1754" s="14"/>
      <c r="AB1754" s="14"/>
      <c r="AC1754" s="16"/>
      <c r="AH1754" s="21"/>
      <c r="AJ1754" s="16"/>
      <c r="AK1754" s="16"/>
      <c r="AL1754" s="37"/>
      <c r="AM1754" s="14"/>
      <c r="AO1754" s="14"/>
      <c r="AQ1754" s="14"/>
    </row>
    <row r="1755" spans="1:43">
      <c r="A1755" s="98">
        <f t="shared" si="736"/>
        <v>0.15208333333333299</v>
      </c>
      <c r="B1755" s="99">
        <v>3.6333333333333355</v>
      </c>
      <c r="C1755" s="99">
        <f t="shared" si="737"/>
        <v>178.58070537550219</v>
      </c>
      <c r="D1755" s="99">
        <f t="shared" si="735"/>
        <v>193.75393141674252</v>
      </c>
      <c r="E1755" s="13">
        <v>3.6333333333333355</v>
      </c>
      <c r="F1755" s="13">
        <f t="shared" si="738"/>
        <v>18.358131572339055</v>
      </c>
      <c r="G1755" s="13">
        <f t="shared" si="739"/>
        <v>27.523613167094744</v>
      </c>
      <c r="H1755" s="13"/>
      <c r="U1755" s="68"/>
      <c r="V1755" s="68"/>
      <c r="X1755" s="85"/>
      <c r="Y1755" s="16"/>
      <c r="AA1755" s="14"/>
      <c r="AB1755" s="14"/>
      <c r="AC1755" s="16"/>
      <c r="AH1755" s="21"/>
      <c r="AJ1755" s="16"/>
      <c r="AK1755" s="16"/>
      <c r="AL1755" s="37"/>
      <c r="AM1755" s="14"/>
      <c r="AO1755" s="14"/>
      <c r="AQ1755" s="14"/>
    </row>
    <row r="1756" spans="1:43">
      <c r="A1756" s="98">
        <f t="shared" si="736"/>
        <v>0.15277777777777801</v>
      </c>
      <c r="B1756" s="99">
        <v>3.6499999999999915</v>
      </c>
      <c r="C1756" s="99">
        <f t="shared" si="737"/>
        <v>178.59237877764033</v>
      </c>
      <c r="D1756" s="99">
        <f t="shared" si="735"/>
        <v>193.72419986542005</v>
      </c>
      <c r="E1756" s="13">
        <v>3.6499999999999915</v>
      </c>
      <c r="F1756" s="13">
        <f t="shared" si="738"/>
        <v>18.352163278943017</v>
      </c>
      <c r="G1756" s="13">
        <f t="shared" si="739"/>
        <v>27.579365723309444</v>
      </c>
      <c r="H1756" s="13"/>
      <c r="U1756" s="68"/>
      <c r="V1756" s="68"/>
      <c r="X1756" s="85"/>
      <c r="Y1756" s="16"/>
      <c r="AA1756" s="14"/>
      <c r="AB1756" s="14"/>
      <c r="AC1756" s="16"/>
      <c r="AH1756" s="21"/>
      <c r="AJ1756" s="16"/>
      <c r="AK1756" s="16"/>
      <c r="AL1756" s="37"/>
      <c r="AM1756" s="14"/>
      <c r="AO1756" s="14"/>
      <c r="AQ1756" s="14"/>
    </row>
    <row r="1757" spans="1:43">
      <c r="A1757" s="98">
        <f t="shared" si="736"/>
        <v>0.15347222222222201</v>
      </c>
      <c r="B1757" s="99">
        <v>3.6666666666666723</v>
      </c>
      <c r="C1757" s="99">
        <f t="shared" si="737"/>
        <v>178.60407789180019</v>
      </c>
      <c r="D1757" s="99">
        <f t="shared" si="735"/>
        <v>193.69417189960745</v>
      </c>
      <c r="E1757" s="13">
        <v>3.6666666666666723</v>
      </c>
      <c r="F1757" s="13">
        <f t="shared" si="738"/>
        <v>18.346242321746047</v>
      </c>
      <c r="G1757" s="13">
        <f t="shared" si="739"/>
        <v>27.635000797270536</v>
      </c>
      <c r="H1757" s="13"/>
      <c r="U1757" s="68"/>
      <c r="V1757" s="68"/>
      <c r="X1757" s="85"/>
      <c r="Y1757" s="16"/>
      <c r="AA1757" s="14"/>
      <c r="AB1757" s="14"/>
      <c r="AC1757" s="16"/>
      <c r="AH1757" s="21"/>
      <c r="AJ1757" s="16"/>
      <c r="AK1757" s="16"/>
      <c r="AL1757" s="37"/>
      <c r="AM1757" s="14"/>
      <c r="AO1757" s="14"/>
      <c r="AQ1757" s="14"/>
    </row>
    <row r="1758" spans="1:43">
      <c r="A1758" s="98">
        <f t="shared" si="736"/>
        <v>0.15416666666666701</v>
      </c>
      <c r="B1758" s="99">
        <v>3.6833333333333282</v>
      </c>
      <c r="C1758" s="99">
        <f t="shared" si="737"/>
        <v>178.61580250202431</v>
      </c>
      <c r="D1758" s="99">
        <f t="shared" si="735"/>
        <v>193.66384764805144</v>
      </c>
      <c r="E1758" s="13">
        <v>3.6833333333333282</v>
      </c>
      <c r="F1758" s="13">
        <f t="shared" si="738"/>
        <v>18.340368809155759</v>
      </c>
      <c r="G1758" s="13">
        <f t="shared" si="739"/>
        <v>27.690517196547002</v>
      </c>
      <c r="H1758" s="13"/>
      <c r="U1758" s="68"/>
      <c r="V1758" s="68"/>
      <c r="X1758" s="85"/>
      <c r="Y1758" s="16"/>
      <c r="AA1758" s="14"/>
      <c r="AB1758" s="14"/>
      <c r="AC1758" s="16"/>
      <c r="AH1758" s="21"/>
      <c r="AJ1758" s="16"/>
      <c r="AK1758" s="16"/>
      <c r="AL1758" s="37"/>
      <c r="AM1758" s="14"/>
      <c r="AO1758" s="14"/>
      <c r="AQ1758" s="14"/>
    </row>
    <row r="1759" spans="1:43">
      <c r="A1759" s="98">
        <f t="shared" si="736"/>
        <v>0.15486111111111101</v>
      </c>
      <c r="B1759" s="99">
        <v>3.7000000000000082</v>
      </c>
      <c r="C1759" s="99">
        <f t="shared" si="737"/>
        <v>178.62755239194644</v>
      </c>
      <c r="D1759" s="99">
        <f t="shared" si="735"/>
        <v>193.63322724677155</v>
      </c>
      <c r="E1759" s="13">
        <v>3.7000000000000082</v>
      </c>
      <c r="F1759" s="13">
        <f t="shared" si="738"/>
        <v>18.334542848702721</v>
      </c>
      <c r="G1759" s="13">
        <f t="shared" si="739"/>
        <v>27.745913728787013</v>
      </c>
      <c r="H1759" s="13"/>
      <c r="U1759" s="68"/>
      <c r="V1759" s="68"/>
      <c r="X1759" s="85"/>
      <c r="Y1759" s="16"/>
      <c r="AA1759" s="14"/>
      <c r="AB1759" s="14"/>
      <c r="AC1759" s="16"/>
      <c r="AH1759" s="21"/>
      <c r="AJ1759" s="16"/>
      <c r="AK1759" s="16"/>
      <c r="AL1759" s="37"/>
      <c r="AM1759" s="14"/>
      <c r="AO1759" s="14"/>
      <c r="AQ1759" s="14"/>
    </row>
    <row r="1760" spans="1:43">
      <c r="A1760" s="98">
        <f t="shared" si="736"/>
        <v>0.155555555555556</v>
      </c>
      <c r="B1760" s="99">
        <v>3.7166666666666641</v>
      </c>
      <c r="C1760" s="99">
        <f t="shared" si="737"/>
        <v>178.63932734479874</v>
      </c>
      <c r="D1760" s="99">
        <f t="shared" si="735"/>
        <v>193.6023108391185</v>
      </c>
      <c r="E1760" s="13">
        <v>3.7166666666666641</v>
      </c>
      <c r="F1760" s="13">
        <f t="shared" si="738"/>
        <v>18.328764547038759</v>
      </c>
      <c r="G1760" s="13">
        <f t="shared" si="739"/>
        <v>27.801189201745022</v>
      </c>
      <c r="H1760" s="13"/>
      <c r="U1760" s="68"/>
      <c r="V1760" s="68"/>
      <c r="X1760" s="85"/>
      <c r="Y1760" s="16"/>
      <c r="AA1760" s="14"/>
      <c r="AB1760" s="14"/>
      <c r="AC1760" s="16"/>
      <c r="AH1760" s="21"/>
      <c r="AJ1760" s="16"/>
      <c r="AK1760" s="16"/>
      <c r="AL1760" s="37"/>
      <c r="AM1760" s="14"/>
      <c r="AO1760" s="14"/>
      <c r="AQ1760" s="14"/>
    </row>
    <row r="1761" spans="1:43">
      <c r="A1761" s="98">
        <f t="shared" si="736"/>
        <v>0.15625</v>
      </c>
      <c r="B1761" s="99">
        <v>3.7333333333333441</v>
      </c>
      <c r="C1761" s="99">
        <f t="shared" si="737"/>
        <v>178.65112714341038</v>
      </c>
      <c r="D1761" s="99">
        <f t="shared" si="735"/>
        <v>193.57109857583129</v>
      </c>
      <c r="E1761" s="13">
        <v>3.7333333333333441</v>
      </c>
      <c r="F1761" s="13">
        <f t="shared" si="738"/>
        <v>18.323034009935174</v>
      </c>
      <c r="G1761" s="13">
        <f t="shared" si="739"/>
        <v>27.856342423307929</v>
      </c>
      <c r="H1761" s="13"/>
      <c r="U1761" s="68"/>
      <c r="V1761" s="68"/>
      <c r="X1761" s="85"/>
      <c r="Y1761" s="16"/>
      <c r="AA1761" s="14"/>
      <c r="AB1761" s="14"/>
      <c r="AC1761" s="16"/>
      <c r="AH1761" s="21"/>
      <c r="AJ1761" s="16"/>
      <c r="AK1761" s="16"/>
      <c r="AL1761" s="37"/>
      <c r="AM1761" s="14"/>
      <c r="AO1761" s="14"/>
      <c r="AQ1761" s="14"/>
    </row>
    <row r="1762" spans="1:43">
      <c r="A1762" s="98">
        <f t="shared" si="736"/>
        <v>0.156944444444444</v>
      </c>
      <c r="B1762" s="99">
        <v>3.75</v>
      </c>
      <c r="C1762" s="99">
        <f t="shared" si="737"/>
        <v>178.66295157021571</v>
      </c>
      <c r="D1762" s="99">
        <f t="shared" si="735"/>
        <v>193.53959061509585</v>
      </c>
      <c r="E1762" s="13">
        <v>3.75</v>
      </c>
      <c r="F1762" s="13">
        <f t="shared" si="738"/>
        <v>18.317351342281039</v>
      </c>
      <c r="G1762" s="13">
        <f t="shared" si="739"/>
        <v>27.911372201522983</v>
      </c>
      <c r="H1762" s="13"/>
      <c r="U1762" s="68"/>
      <c r="V1762" s="68"/>
      <c r="X1762" s="85"/>
      <c r="Y1762" s="16"/>
      <c r="AA1762" s="14"/>
      <c r="AB1762" s="14"/>
      <c r="AC1762" s="16"/>
      <c r="AH1762" s="21"/>
      <c r="AJ1762" s="16"/>
      <c r="AK1762" s="16"/>
      <c r="AL1762" s="37"/>
      <c r="AM1762" s="14"/>
      <c r="AO1762" s="14"/>
      <c r="AQ1762" s="14"/>
    </row>
    <row r="1763" spans="1:43">
      <c r="A1763" s="98">
        <f t="shared" si="736"/>
        <v>0.15763888888888899</v>
      </c>
      <c r="B1763" s="99">
        <v>3.7666666666666559</v>
      </c>
      <c r="C1763" s="99">
        <f t="shared" si="737"/>
        <v>178.67480040725533</v>
      </c>
      <c r="D1763" s="99">
        <f t="shared" si="735"/>
        <v>193.50778712260254</v>
      </c>
      <c r="E1763" s="13">
        <v>3.7666666666666559</v>
      </c>
      <c r="F1763" s="13">
        <f t="shared" si="738"/>
        <v>18.311716648081472</v>
      </c>
      <c r="G1763" s="13">
        <f t="shared" si="739"/>
        <v>27.966277344624437</v>
      </c>
      <c r="H1763" s="13"/>
      <c r="U1763" s="68"/>
      <c r="V1763" s="68"/>
      <c r="X1763" s="85"/>
      <c r="Y1763" s="16"/>
      <c r="AA1763" s="14"/>
      <c r="AB1763" s="14"/>
      <c r="AC1763" s="16"/>
      <c r="AH1763" s="21"/>
      <c r="AJ1763" s="16"/>
      <c r="AK1763" s="16"/>
      <c r="AL1763" s="37"/>
      <c r="AM1763" s="14"/>
      <c r="AO1763" s="14"/>
      <c r="AQ1763" s="14"/>
    </row>
    <row r="1764" spans="1:43">
      <c r="A1764" s="98">
        <f t="shared" si="736"/>
        <v>0.15833333333333299</v>
      </c>
      <c r="B1764" s="99">
        <v>3.7833333333333359</v>
      </c>
      <c r="C1764" s="99">
        <f t="shared" si="737"/>
        <v>178.68667343617983</v>
      </c>
      <c r="D1764" s="99">
        <f t="shared" si="735"/>
        <v>193.4756882716045</v>
      </c>
      <c r="E1764" s="13">
        <v>3.7833333333333359</v>
      </c>
      <c r="F1764" s="13">
        <f t="shared" si="738"/>
        <v>18.306130030455918</v>
      </c>
      <c r="G1764" s="13">
        <f t="shared" si="739"/>
        <v>28.021056661061895</v>
      </c>
      <c r="H1764" s="13"/>
      <c r="U1764" s="68"/>
      <c r="V1764" s="68"/>
      <c r="X1764" s="85"/>
      <c r="Y1764" s="16"/>
      <c r="AA1764" s="14"/>
      <c r="AB1764" s="14"/>
      <c r="AC1764" s="16"/>
      <c r="AH1764" s="21"/>
      <c r="AJ1764" s="16"/>
      <c r="AK1764" s="16"/>
      <c r="AL1764" s="37"/>
      <c r="AM1764" s="14"/>
      <c r="AO1764" s="14"/>
      <c r="AQ1764" s="14"/>
    </row>
    <row r="1765" spans="1:43">
      <c r="A1765" s="98">
        <f t="shared" si="736"/>
        <v>0.15902777777777799</v>
      </c>
      <c r="B1765" s="99">
        <v>3.7999999999999918</v>
      </c>
      <c r="C1765" s="99">
        <f t="shared" si="737"/>
        <v>178.69857043825448</v>
      </c>
      <c r="D1765" s="99">
        <f t="shared" si="735"/>
        <v>193.44329424297584</v>
      </c>
      <c r="E1765" s="13">
        <v>3.7999999999999918</v>
      </c>
      <c r="F1765" s="13">
        <f t="shared" si="738"/>
        <v>18.300591591636529</v>
      </c>
      <c r="G1765" s="13">
        <f t="shared" si="739"/>
        <v>28.075708959528161</v>
      </c>
      <c r="H1765" s="13"/>
      <c r="U1765" s="68"/>
      <c r="V1765" s="68"/>
      <c r="X1765" s="85"/>
      <c r="Y1765" s="16"/>
      <c r="AA1765" s="14"/>
      <c r="AB1765" s="14"/>
      <c r="AC1765" s="16"/>
      <c r="AH1765" s="21"/>
      <c r="AJ1765" s="16"/>
      <c r="AK1765" s="16"/>
      <c r="AL1765" s="37"/>
      <c r="AM1765" s="14"/>
      <c r="AO1765" s="14"/>
      <c r="AQ1765" s="14"/>
    </row>
    <row r="1766" spans="1:43">
      <c r="A1766" s="98">
        <f t="shared" si="736"/>
        <v>0.15972222222222199</v>
      </c>
      <c r="B1766" s="99">
        <v>3.8166666666666718</v>
      </c>
      <c r="C1766" s="99">
        <f t="shared" si="737"/>
        <v>178.71049119436233</v>
      </c>
      <c r="D1766" s="99">
        <f t="shared" si="735"/>
        <v>193.41060522526971</v>
      </c>
      <c r="E1766" s="13">
        <v>3.8166666666666718</v>
      </c>
      <c r="F1766" s="13">
        <f t="shared" si="738"/>
        <v>18.295101432966415</v>
      </c>
      <c r="G1766" s="13">
        <f t="shared" si="739"/>
        <v>28.130233048987247</v>
      </c>
      <c r="H1766" s="13"/>
      <c r="U1766" s="68"/>
      <c r="V1766" s="68"/>
      <c r="X1766" s="85"/>
      <c r="Y1766" s="16"/>
      <c r="AA1766" s="14"/>
      <c r="AB1766" s="14"/>
      <c r="AC1766" s="16"/>
      <c r="AH1766" s="21"/>
      <c r="AJ1766" s="16"/>
      <c r="AK1766" s="16"/>
      <c r="AL1766" s="37"/>
      <c r="AM1766" s="14"/>
      <c r="AO1766" s="14"/>
      <c r="AQ1766" s="14"/>
    </row>
    <row r="1767" spans="1:43">
      <c r="A1767" s="98">
        <f t="shared" si="736"/>
        <v>0.16041666666666701</v>
      </c>
      <c r="B1767" s="99">
        <v>3.8333333333333277</v>
      </c>
      <c r="C1767" s="99">
        <f t="shared" si="737"/>
        <v>178.72243548500387</v>
      </c>
      <c r="D1767" s="99">
        <f t="shared" si="735"/>
        <v>193.37762141477708</v>
      </c>
      <c r="E1767" s="13">
        <v>3.8333333333333277</v>
      </c>
      <c r="F1767" s="13">
        <f t="shared" si="738"/>
        <v>18.289659654898067</v>
      </c>
      <c r="G1767" s="13">
        <f t="shared" si="739"/>
        <v>28.184627738703728</v>
      </c>
      <c r="H1767" s="13"/>
      <c r="U1767" s="68"/>
      <c r="V1767" s="68"/>
      <c r="X1767" s="85"/>
      <c r="Y1767" s="16"/>
      <c r="AA1767" s="14"/>
      <c r="AB1767" s="14"/>
      <c r="AC1767" s="16"/>
      <c r="AH1767" s="21"/>
      <c r="AJ1767" s="16"/>
      <c r="AK1767" s="16"/>
      <c r="AL1767" s="37"/>
      <c r="AM1767" s="14"/>
      <c r="AO1767" s="14"/>
      <c r="AQ1767" s="14"/>
    </row>
    <row r="1768" spans="1:43">
      <c r="A1768" s="98">
        <f t="shared" si="736"/>
        <v>0.16111111111111101</v>
      </c>
      <c r="B1768" s="99">
        <v>3.8500000000000085</v>
      </c>
      <c r="C1768" s="99">
        <f t="shared" si="737"/>
        <v>178.73440309031176</v>
      </c>
      <c r="D1768" s="99">
        <f t="shared" si="735"/>
        <v>193.34434301558409</v>
      </c>
      <c r="E1768" s="13">
        <v>3.8500000000000085</v>
      </c>
      <c r="F1768" s="13">
        <f t="shared" si="738"/>
        <v>18.284266356991633</v>
      </c>
      <c r="G1768" s="13">
        <f t="shared" si="739"/>
        <v>28.238891838270941</v>
      </c>
      <c r="H1768" s="13"/>
      <c r="U1768" s="68"/>
      <c r="V1768" s="68"/>
      <c r="X1768" s="85"/>
      <c r="Y1768" s="16"/>
      <c r="AA1768" s="14"/>
      <c r="AB1768" s="14"/>
      <c r="AC1768" s="16"/>
      <c r="AH1768" s="21"/>
      <c r="AJ1768" s="16"/>
      <c r="AK1768" s="16"/>
      <c r="AL1768" s="37"/>
      <c r="AM1768" s="14"/>
      <c r="AO1768" s="14"/>
      <c r="AQ1768" s="14"/>
    </row>
    <row r="1769" spans="1:43">
      <c r="A1769" s="98">
        <f t="shared" si="736"/>
        <v>0.16180555555555601</v>
      </c>
      <c r="B1769" s="99">
        <v>3.8666666666666645</v>
      </c>
      <c r="C1769" s="99">
        <f t="shared" si="737"/>
        <v>178.74639379003898</v>
      </c>
      <c r="D1769" s="99">
        <f t="shared" si="735"/>
        <v>193.31077023963164</v>
      </c>
      <c r="E1769" s="13">
        <v>3.8666666666666645</v>
      </c>
      <c r="F1769" s="13">
        <f t="shared" si="738"/>
        <v>18.278921637913392</v>
      </c>
      <c r="G1769" s="13">
        <f t="shared" si="739"/>
        <v>28.293024157641032</v>
      </c>
      <c r="H1769" s="13"/>
      <c r="U1769" s="68"/>
      <c r="V1769" s="68"/>
      <c r="X1769" s="85"/>
      <c r="Y1769" s="16"/>
      <c r="AA1769" s="14"/>
      <c r="AB1769" s="14"/>
      <c r="AC1769" s="16"/>
      <c r="AH1769" s="21"/>
      <c r="AJ1769" s="16"/>
      <c r="AK1769" s="16"/>
      <c r="AL1769" s="37"/>
      <c r="AM1769" s="14"/>
      <c r="AO1769" s="14"/>
      <c r="AQ1769" s="14"/>
    </row>
    <row r="1770" spans="1:43">
      <c r="A1770" s="98">
        <f t="shared" si="736"/>
        <v>0.16250000000000001</v>
      </c>
      <c r="B1770" s="99">
        <v>3.8833333333333444</v>
      </c>
      <c r="C1770" s="99">
        <f t="shared" si="737"/>
        <v>178.75840736357577</v>
      </c>
      <c r="D1770" s="99">
        <f t="shared" si="735"/>
        <v>193.27690330677262</v>
      </c>
      <c r="E1770" s="13">
        <v>3.8833333333333444</v>
      </c>
      <c r="F1770" s="13">
        <f t="shared" si="738"/>
        <v>18.273625595434048</v>
      </c>
      <c r="G1770" s="13">
        <f t="shared" si="739"/>
        <v>28.347023507153839</v>
      </c>
      <c r="H1770" s="13"/>
      <c r="U1770" s="68"/>
      <c r="V1770" s="68"/>
      <c r="X1770" s="85"/>
      <c r="Y1770" s="16"/>
      <c r="AA1770" s="14"/>
      <c r="AB1770" s="14"/>
      <c r="AC1770" s="16"/>
      <c r="AH1770" s="21"/>
      <c r="AJ1770" s="16"/>
      <c r="AK1770" s="16"/>
      <c r="AL1770" s="37"/>
      <c r="AM1770" s="14"/>
      <c r="AO1770" s="14"/>
      <c r="AQ1770" s="14"/>
    </row>
    <row r="1771" spans="1:43">
      <c r="A1771" s="98">
        <f t="shared" si="736"/>
        <v>0.163194444444444</v>
      </c>
      <c r="B1771" s="99">
        <v>3.9000000000000004</v>
      </c>
      <c r="C1771" s="99">
        <f t="shared" si="737"/>
        <v>178.77044358994482</v>
      </c>
      <c r="D1771" s="99">
        <f t="shared" si="735"/>
        <v>193.24274244483126</v>
      </c>
      <c r="E1771" s="13">
        <v>3.9000000000000004</v>
      </c>
      <c r="F1771" s="13">
        <f t="shared" si="738"/>
        <v>18.268378326427197</v>
      </c>
      <c r="G1771" s="13">
        <f t="shared" si="739"/>
        <v>28.40088869756741</v>
      </c>
      <c r="H1771" s="13"/>
      <c r="U1771" s="68"/>
      <c r="V1771" s="68"/>
      <c r="X1771" s="85"/>
      <c r="Y1771" s="16"/>
      <c r="AA1771" s="14"/>
      <c r="AB1771" s="14"/>
      <c r="AC1771" s="16"/>
      <c r="AH1771" s="21"/>
      <c r="AJ1771" s="16"/>
      <c r="AK1771" s="16"/>
      <c r="AL1771" s="37"/>
      <c r="AM1771" s="14"/>
      <c r="AO1771" s="14"/>
      <c r="AQ1771" s="14"/>
    </row>
    <row r="1772" spans="1:43">
      <c r="A1772" s="98">
        <f t="shared" si="736"/>
        <v>0.163888888888889</v>
      </c>
      <c r="B1772" s="99">
        <v>3.9166666666666563</v>
      </c>
      <c r="C1772" s="99">
        <f t="shared" si="737"/>
        <v>178.78250224781024</v>
      </c>
      <c r="D1772" s="99">
        <f t="shared" si="735"/>
        <v>193.20828788966082</v>
      </c>
      <c r="E1772" s="13">
        <v>3.9166666666666563</v>
      </c>
      <c r="F1772" s="13">
        <f t="shared" si="738"/>
        <v>18.263179926867725</v>
      </c>
      <c r="G1772" s="13">
        <f t="shared" si="739"/>
        <v>28.454618540087697</v>
      </c>
      <c r="H1772" s="13"/>
      <c r="U1772" s="68"/>
      <c r="V1772" s="68"/>
      <c r="X1772" s="85"/>
      <c r="Y1772" s="16"/>
      <c r="AA1772" s="14"/>
      <c r="AB1772" s="14"/>
      <c r="AC1772" s="16"/>
      <c r="AH1772" s="21"/>
      <c r="AJ1772" s="16"/>
      <c r="AK1772" s="16"/>
      <c r="AL1772" s="37"/>
      <c r="AM1772" s="14"/>
      <c r="AO1772" s="14"/>
      <c r="AQ1772" s="14"/>
    </row>
    <row r="1773" spans="1:43">
      <c r="A1773" s="98">
        <f t="shared" si="736"/>
        <v>0.164583333333333</v>
      </c>
      <c r="B1773" s="99">
        <v>3.9333333333333362</v>
      </c>
      <c r="C1773" s="99">
        <f t="shared" si="737"/>
        <v>178.79458311547705</v>
      </c>
      <c r="D1773" s="99">
        <f t="shared" si="735"/>
        <v>193.17353988520222</v>
      </c>
      <c r="E1773" s="13">
        <v>3.9333333333333362</v>
      </c>
      <c r="F1773" s="13">
        <f t="shared" si="738"/>
        <v>18.25803049183023</v>
      </c>
      <c r="G1773" s="13">
        <f t="shared" si="739"/>
        <v>28.508211846399583</v>
      </c>
      <c r="H1773" s="13"/>
      <c r="U1773" s="68"/>
      <c r="V1773" s="68"/>
      <c r="X1773" s="85"/>
      <c r="Y1773" s="16"/>
      <c r="AA1773" s="14"/>
      <c r="AB1773" s="14"/>
      <c r="AC1773" s="16"/>
      <c r="AH1773" s="21"/>
      <c r="AJ1773" s="16"/>
      <c r="AK1773" s="16"/>
      <c r="AL1773" s="37"/>
      <c r="AM1773" s="14"/>
      <c r="AO1773" s="14"/>
      <c r="AQ1773" s="14"/>
    </row>
    <row r="1774" spans="1:43">
      <c r="A1774" s="98">
        <f t="shared" si="736"/>
        <v>0.165277777777778</v>
      </c>
      <c r="B1774" s="99">
        <v>3.9499999999999922</v>
      </c>
      <c r="C1774" s="99">
        <f t="shared" si="737"/>
        <v>178.80668597089638</v>
      </c>
      <c r="D1774" s="99">
        <f t="shared" si="735"/>
        <v>193.13849868354245</v>
      </c>
      <c r="E1774" s="13">
        <v>3.9499999999999922</v>
      </c>
      <c r="F1774" s="13">
        <f t="shared" si="738"/>
        <v>18.252930115487516</v>
      </c>
      <c r="G1774" s="13">
        <f t="shared" si="739"/>
        <v>28.561667428697469</v>
      </c>
      <c r="H1774" s="13"/>
      <c r="U1774" s="68"/>
      <c r="V1774" s="68"/>
      <c r="X1774" s="85"/>
      <c r="Y1774" s="16"/>
      <c r="AA1774" s="14"/>
      <c r="AB1774" s="14"/>
      <c r="AC1774" s="16"/>
      <c r="AH1774" s="21"/>
      <c r="AJ1774" s="16"/>
      <c r="AK1774" s="16"/>
      <c r="AL1774" s="37"/>
      <c r="AM1774" s="14"/>
      <c r="AO1774" s="14"/>
      <c r="AQ1774" s="14"/>
    </row>
    <row r="1775" spans="1:43">
      <c r="A1775" s="98">
        <f t="shared" si="736"/>
        <v>0.16597222222222199</v>
      </c>
      <c r="B1775" s="99">
        <v>3.9666666666666721</v>
      </c>
      <c r="C1775" s="99">
        <f t="shared" si="737"/>
        <v>178.81881059167111</v>
      </c>
      <c r="D1775" s="99">
        <f t="shared" si="735"/>
        <v>193.10316454497283</v>
      </c>
      <c r="E1775" s="13">
        <v>3.9666666666666721</v>
      </c>
      <c r="F1775" s="13">
        <f t="shared" si="738"/>
        <v>18.247878891108993</v>
      </c>
      <c r="G1775" s="13">
        <f t="shared" si="739"/>
        <v>28.614984099716377</v>
      </c>
      <c r="H1775" s="13"/>
      <c r="U1775" s="68"/>
      <c r="V1775" s="68"/>
      <c r="X1775" s="85"/>
      <c r="Y1775" s="16"/>
      <c r="AA1775" s="14"/>
      <c r="AB1775" s="14"/>
      <c r="AC1775" s="16"/>
      <c r="AH1775" s="21"/>
      <c r="AJ1775" s="16"/>
      <c r="AK1775" s="16"/>
      <c r="AL1775" s="37"/>
      <c r="AM1775" s="14"/>
      <c r="AO1775" s="14"/>
      <c r="AQ1775" s="14"/>
    </row>
    <row r="1776" spans="1:43">
      <c r="A1776" s="98">
        <f t="shared" si="736"/>
        <v>0.16666666666666699</v>
      </c>
      <c r="B1776" s="99">
        <v>3.9833333333333281</v>
      </c>
      <c r="C1776" s="99">
        <f t="shared" si="737"/>
        <v>178.83095675505623</v>
      </c>
      <c r="D1776" s="99">
        <f t="shared" si="735"/>
        <v>193.0675377380476</v>
      </c>
      <c r="E1776" s="13">
        <v>3.9833333333333281</v>
      </c>
      <c r="F1776" s="13">
        <f t="shared" si="738"/>
        <v>18.24287691105922</v>
      </c>
      <c r="G1776" s="13">
        <f t="shared" si="739"/>
        <v>28.668160672763733</v>
      </c>
      <c r="H1776" s="13"/>
      <c r="U1776" s="68"/>
      <c r="V1776" s="68"/>
      <c r="X1776" s="85"/>
      <c r="Y1776" s="16"/>
      <c r="AA1776" s="14"/>
      <c r="AB1776" s="14"/>
      <c r="AC1776" s="16"/>
      <c r="AH1776" s="21"/>
      <c r="AJ1776" s="16"/>
      <c r="AK1776" s="16"/>
      <c r="AL1776" s="37"/>
      <c r="AM1776" s="14"/>
      <c r="AO1776" s="14"/>
      <c r="AQ1776" s="14"/>
    </row>
    <row r="1777" spans="1:43">
      <c r="A1777" s="98">
        <f t="shared" si="736"/>
        <v>0.16736111111111099</v>
      </c>
      <c r="B1777" s="99">
        <v>4.000000000000008</v>
      </c>
      <c r="C1777" s="99">
        <f t="shared" si="737"/>
        <v>178.84312423796345</v>
      </c>
      <c r="D1777" s="99">
        <f t="shared" si="735"/>
        <v>193.03161853964133</v>
      </c>
      <c r="E1777" s="13">
        <v>4.000000000000008</v>
      </c>
      <c r="F1777" s="13">
        <f t="shared" si="738"/>
        <v>18.237924266796323</v>
      </c>
      <c r="G1777" s="13">
        <f t="shared" si="739"/>
        <v>28.721195961750773</v>
      </c>
      <c r="H1777" s="13"/>
      <c r="U1777" s="68"/>
      <c r="V1777" s="68"/>
      <c r="X1777" s="85"/>
      <c r="Y1777" s="16"/>
      <c r="AA1777" s="14"/>
      <c r="AB1777" s="14"/>
      <c r="AC1777" s="16"/>
      <c r="AH1777" s="21"/>
      <c r="AJ1777" s="16"/>
      <c r="AK1777" s="16"/>
      <c r="AL1777" s="37"/>
      <c r="AM1777" s="14"/>
      <c r="AO1777" s="14"/>
      <c r="AQ1777" s="14"/>
    </row>
    <row r="1778" spans="1:43">
      <c r="A1778" s="98">
        <f t="shared" si="736"/>
        <v>0.16805555555555601</v>
      </c>
      <c r="B1778" s="99">
        <v>4.0166666666666639</v>
      </c>
      <c r="C1778" s="99">
        <f t="shared" si="737"/>
        <v>178.85531281696629</v>
      </c>
      <c r="D1778" s="99">
        <f t="shared" si="735"/>
        <v>192.99540723500814</v>
      </c>
      <c r="E1778" s="13">
        <v>4.0166666666666639</v>
      </c>
      <c r="F1778" s="13">
        <f t="shared" si="738"/>
        <v>18.233021048870601</v>
      </c>
      <c r="G1778" s="13">
        <f t="shared" si="739"/>
        <v>28.774088781225231</v>
      </c>
      <c r="H1778" s="13"/>
      <c r="U1778" s="68"/>
      <c r="V1778" s="68"/>
      <c r="X1778" s="85"/>
      <c r="Y1778" s="16"/>
      <c r="AA1778" s="14"/>
      <c r="AB1778" s="14"/>
      <c r="AC1778" s="16"/>
      <c r="AH1778" s="21"/>
      <c r="AJ1778" s="16"/>
      <c r="AK1778" s="16"/>
      <c r="AL1778" s="37"/>
      <c r="AM1778" s="14"/>
      <c r="AO1778" s="14"/>
      <c r="AQ1778" s="14"/>
    </row>
    <row r="1779" spans="1:43">
      <c r="A1779" s="98">
        <f t="shared" si="736"/>
        <v>0.16875000000000001</v>
      </c>
      <c r="B1779" s="99">
        <v>4.0333333333333439</v>
      </c>
      <c r="C1779" s="99">
        <f t="shared" si="737"/>
        <v>178.86752226830325</v>
      </c>
      <c r="D1779" s="99">
        <f t="shared" si="735"/>
        <v>192.95890411783907</v>
      </c>
      <c r="E1779" s="13">
        <v>4.0333333333333439</v>
      </c>
      <c r="F1779" s="13">
        <f t="shared" si="738"/>
        <v>18.228167346922955</v>
      </c>
      <c r="G1779" s="13">
        <f t="shared" si="739"/>
        <v>28.826837946403135</v>
      </c>
      <c r="H1779" s="13"/>
      <c r="U1779" s="68"/>
      <c r="V1779" s="68"/>
      <c r="X1779" s="85"/>
      <c r="Y1779" s="16"/>
      <c r="AA1779" s="14"/>
      <c r="AB1779" s="14"/>
      <c r="AC1779" s="16"/>
      <c r="AH1779" s="21"/>
      <c r="AJ1779" s="16"/>
      <c r="AK1779" s="16"/>
      <c r="AL1779" s="37"/>
      <c r="AM1779" s="14"/>
      <c r="AO1779" s="14"/>
      <c r="AQ1779" s="14"/>
    </row>
    <row r="1780" spans="1:43">
      <c r="A1780" s="98">
        <f t="shared" si="736"/>
        <v>0.16944444444444401</v>
      </c>
      <c r="B1780" s="99">
        <v>4.0500000000000007</v>
      </c>
      <c r="C1780" s="99">
        <f t="shared" si="737"/>
        <v>178.87975236787787</v>
      </c>
      <c r="D1780" s="99">
        <f t="shared" si="735"/>
        <v>192.92210949032034</v>
      </c>
      <c r="E1780" s="13">
        <v>4.0500000000000007</v>
      </c>
      <c r="F1780" s="13">
        <f t="shared" si="738"/>
        <v>18.223363249683494</v>
      </c>
      <c r="G1780" s="13">
        <f t="shared" si="739"/>
        <v>28.879442273202223</v>
      </c>
      <c r="H1780" s="13"/>
      <c r="U1780" s="68"/>
      <c r="V1780" s="68"/>
      <c r="X1780" s="85"/>
      <c r="Y1780" s="16"/>
      <c r="AA1780" s="14"/>
      <c r="AB1780" s="14"/>
      <c r="AC1780" s="16"/>
      <c r="AH1780" s="21"/>
      <c r="AJ1780" s="16"/>
      <c r="AK1780" s="16"/>
      <c r="AL1780" s="37"/>
      <c r="AM1780" s="14"/>
      <c r="AO1780" s="14"/>
      <c r="AQ1780" s="14"/>
    </row>
    <row r="1781" spans="1:43">
      <c r="A1781" s="98">
        <f t="shared" si="736"/>
        <v>0.17013888888888901</v>
      </c>
      <c r="B1781" s="99">
        <v>4.0666666666666558</v>
      </c>
      <c r="C1781" s="99">
        <f t="shared" si="737"/>
        <v>178.89200289126777</v>
      </c>
      <c r="D1781" s="99">
        <f t="shared" si="735"/>
        <v>192.8850236631913</v>
      </c>
      <c r="E1781" s="13">
        <v>4.0666666666666558</v>
      </c>
      <c r="F1781" s="13">
        <f t="shared" si="738"/>
        <v>18.218608844970042</v>
      </c>
      <c r="G1781" s="13">
        <f t="shared" si="739"/>
        <v>28.931900578274441</v>
      </c>
      <c r="H1781" s="13"/>
      <c r="U1781" s="68"/>
      <c r="V1781" s="68"/>
      <c r="X1781" s="85"/>
      <c r="Y1781" s="16"/>
      <c r="AA1781" s="14"/>
      <c r="AB1781" s="14"/>
      <c r="AC1781" s="16"/>
      <c r="AH1781" s="21"/>
      <c r="AJ1781" s="16"/>
      <c r="AK1781" s="16"/>
      <c r="AL1781" s="37"/>
      <c r="AM1781" s="14"/>
      <c r="AO1781" s="14"/>
      <c r="AQ1781" s="14"/>
    </row>
    <row r="1782" spans="1:43">
      <c r="A1782" s="98">
        <f t="shared" si="736"/>
        <v>0.170833333333333</v>
      </c>
      <c r="B1782" s="99">
        <v>4.0833333333333357</v>
      </c>
      <c r="C1782" s="99">
        <f t="shared" si="737"/>
        <v>178.90427361372628</v>
      </c>
      <c r="D1782" s="99">
        <f t="shared" si="735"/>
        <v>192.84764695580216</v>
      </c>
      <c r="E1782" s="13">
        <v>4.0833333333333357</v>
      </c>
      <c r="F1782" s="13">
        <f t="shared" si="738"/>
        <v>18.213904219686729</v>
      </c>
      <c r="G1782" s="13">
        <f t="shared" si="739"/>
        <v>28.984211679039902</v>
      </c>
      <c r="H1782" s="13"/>
      <c r="U1782" s="68"/>
      <c r="V1782" s="68"/>
      <c r="X1782" s="85"/>
      <c r="Y1782" s="16"/>
      <c r="AA1782" s="14"/>
      <c r="AB1782" s="14"/>
      <c r="AC1782" s="16"/>
      <c r="AH1782" s="21"/>
      <c r="AJ1782" s="16"/>
      <c r="AK1782" s="16"/>
      <c r="AL1782" s="37"/>
      <c r="AM1782" s="14"/>
      <c r="AO1782" s="14"/>
      <c r="AQ1782" s="14"/>
    </row>
    <row r="1783" spans="1:43">
      <c r="A1783" s="98">
        <f t="shared" si="736"/>
        <v>0.171527777777778</v>
      </c>
      <c r="B1783" s="99">
        <v>4.0999999999999925</v>
      </c>
      <c r="C1783" s="99">
        <f t="shared" si="737"/>
        <v>178.91656431018234</v>
      </c>
      <c r="D1783" s="99">
        <f t="shared" si="735"/>
        <v>192.80997969617178</v>
      </c>
      <c r="E1783" s="13">
        <v>4.0999999999999925</v>
      </c>
      <c r="F1783" s="13">
        <f t="shared" si="738"/>
        <v>18.20924945982259</v>
      </c>
      <c r="G1783" s="13">
        <f t="shared" si="739"/>
        <v>29.036374393720305</v>
      </c>
      <c r="H1783" s="13"/>
      <c r="U1783" s="68"/>
      <c r="V1783" s="68"/>
      <c r="X1783" s="85"/>
      <c r="Y1783" s="16"/>
      <c r="AA1783" s="14"/>
      <c r="AB1783" s="14"/>
      <c r="AC1783" s="16"/>
      <c r="AH1783" s="21"/>
      <c r="AJ1783" s="16"/>
      <c r="AK1783" s="16"/>
      <c r="AL1783" s="37"/>
      <c r="AM1783" s="14"/>
      <c r="AO1783" s="14"/>
      <c r="AQ1783" s="14"/>
    </row>
    <row r="1784" spans="1:43">
      <c r="A1784" s="98">
        <f t="shared" si="736"/>
        <v>0.172222222222222</v>
      </c>
      <c r="B1784" s="99">
        <v>4.1166666666666725</v>
      </c>
      <c r="C1784" s="99">
        <f t="shared" si="737"/>
        <v>178.92887475525205</v>
      </c>
      <c r="D1784" s="99">
        <f t="shared" si="735"/>
        <v>192.77202222104515</v>
      </c>
      <c r="E1784" s="13">
        <v>4.1166666666666725</v>
      </c>
      <c r="F1784" s="13">
        <f t="shared" si="738"/>
        <v>18.204644650450128</v>
      </c>
      <c r="G1784" s="13">
        <f t="shared" si="739"/>
        <v>29.088387541372892</v>
      </c>
      <c r="H1784" s="13"/>
      <c r="U1784" s="68"/>
      <c r="V1784" s="68"/>
      <c r="X1784" s="85"/>
      <c r="Y1784" s="16"/>
      <c r="AA1784" s="14"/>
      <c r="AB1784" s="14"/>
      <c r="AC1784" s="16"/>
      <c r="AH1784" s="21"/>
      <c r="AJ1784" s="16"/>
      <c r="AK1784" s="16"/>
      <c r="AL1784" s="37"/>
      <c r="AM1784" s="14"/>
      <c r="AO1784" s="14"/>
      <c r="AQ1784" s="14"/>
    </row>
    <row r="1785" spans="1:43">
      <c r="A1785" s="98">
        <f t="shared" si="736"/>
        <v>0.172916666666667</v>
      </c>
      <c r="B1785" s="99">
        <v>4.1333333333333275</v>
      </c>
      <c r="C1785" s="99">
        <f t="shared" si="737"/>
        <v>178.941204723233</v>
      </c>
      <c r="D1785" s="99">
        <f t="shared" si="735"/>
        <v>192.73377487595093</v>
      </c>
      <c r="E1785" s="13">
        <v>4.1333333333333275</v>
      </c>
      <c r="F1785" s="13">
        <f t="shared" si="738"/>
        <v>18.200089875723947</v>
      </c>
      <c r="G1785" s="13">
        <f t="shared" si="739"/>
        <v>29.140249941925333</v>
      </c>
      <c r="H1785" s="13"/>
      <c r="U1785" s="68"/>
      <c r="V1785" s="68"/>
      <c r="X1785" s="85"/>
      <c r="Y1785" s="16"/>
      <c r="AA1785" s="14"/>
      <c r="AB1785" s="14"/>
      <c r="AC1785" s="16"/>
      <c r="AH1785" s="21"/>
      <c r="AJ1785" s="16"/>
      <c r="AK1785" s="16"/>
      <c r="AL1785" s="37"/>
      <c r="AM1785" s="14"/>
      <c r="AO1785" s="14"/>
      <c r="AQ1785" s="14"/>
    </row>
    <row r="1786" spans="1:43">
      <c r="A1786" s="98">
        <f t="shared" si="736"/>
        <v>0.17361111111111099</v>
      </c>
      <c r="B1786" s="99">
        <v>4.1500000000000075</v>
      </c>
      <c r="C1786" s="99">
        <f t="shared" si="737"/>
        <v>178.95355398811625</v>
      </c>
      <c r="D1786" s="99">
        <f t="shared" si="735"/>
        <v>192.69523801525844</v>
      </c>
      <c r="E1786" s="13">
        <v>4.1500000000000075</v>
      </c>
      <c r="F1786" s="13">
        <f t="shared" si="738"/>
        <v>18.195585218879369</v>
      </c>
      <c r="G1786" s="13">
        <f t="shared" si="739"/>
        <v>29.191960416209739</v>
      </c>
      <c r="H1786" s="13"/>
      <c r="U1786" s="68"/>
      <c r="V1786" s="68"/>
      <c r="X1786" s="85"/>
      <c r="Y1786" s="16"/>
      <c r="AA1786" s="14"/>
      <c r="AB1786" s="14"/>
      <c r="AC1786" s="16"/>
      <c r="AH1786" s="21"/>
      <c r="AJ1786" s="16"/>
      <c r="AK1786" s="16"/>
      <c r="AL1786" s="37"/>
      <c r="AM1786" s="14"/>
      <c r="AO1786" s="14"/>
      <c r="AQ1786" s="14"/>
    </row>
    <row r="1787" spans="1:43">
      <c r="A1787" s="98">
        <f t="shared" si="736"/>
        <v>0.17430555555555599</v>
      </c>
      <c r="B1787" s="99">
        <v>4.1666666666666643</v>
      </c>
      <c r="C1787" s="99">
        <f t="shared" si="737"/>
        <v>178.965922323585</v>
      </c>
      <c r="D1787" s="99">
        <f t="shared" si="735"/>
        <v>192.65641200223524</v>
      </c>
      <c r="E1787" s="13">
        <v>4.1666666666666643</v>
      </c>
      <c r="F1787" s="13">
        <f t="shared" si="738"/>
        <v>18.191130762231115</v>
      </c>
      <c r="G1787" s="13">
        <f t="shared" si="739"/>
        <v>29.243517785998428</v>
      </c>
      <c r="H1787" s="13"/>
      <c r="U1787" s="68"/>
      <c r="V1787" s="68"/>
      <c r="X1787" s="85"/>
      <c r="Y1787" s="16"/>
      <c r="AA1787" s="14"/>
      <c r="AB1787" s="14"/>
      <c r="AC1787" s="16"/>
      <c r="AH1787" s="21"/>
      <c r="AJ1787" s="16"/>
      <c r="AK1787" s="16"/>
      <c r="AL1787" s="37"/>
      <c r="AM1787" s="14"/>
      <c r="AO1787" s="14"/>
      <c r="AQ1787" s="14"/>
    </row>
    <row r="1788" spans="1:43">
      <c r="A1788" s="98">
        <f t="shared" si="736"/>
        <v>0.17499999999999999</v>
      </c>
      <c r="B1788" s="99">
        <v>4.1833333333333442</v>
      </c>
      <c r="C1788" s="99">
        <f t="shared" si="737"/>
        <v>178.97830950301679</v>
      </c>
      <c r="D1788" s="99">
        <f t="shared" si="735"/>
        <v>192.6172972091033</v>
      </c>
      <c r="E1788" s="13">
        <v>4.1833333333333442</v>
      </c>
      <c r="F1788" s="13">
        <f t="shared" si="738"/>
        <v>18.186726587171897</v>
      </c>
      <c r="G1788" s="13">
        <f t="shared" si="739"/>
        <v>29.294920874038571</v>
      </c>
      <c r="H1788" s="13"/>
      <c r="U1788" s="68"/>
      <c r="V1788" s="68"/>
      <c r="X1788" s="85"/>
      <c r="Y1788" s="16"/>
      <c r="AA1788" s="14"/>
      <c r="AB1788" s="14"/>
      <c r="AC1788" s="16"/>
      <c r="AH1788" s="21"/>
      <c r="AJ1788" s="16"/>
      <c r="AK1788" s="16"/>
      <c r="AL1788" s="37"/>
      <c r="AM1788" s="14"/>
      <c r="AO1788" s="14"/>
      <c r="AQ1788" s="14"/>
    </row>
    <row r="1789" spans="1:43">
      <c r="A1789" s="98">
        <f t="shared" si="736"/>
        <v>0.17569444444444399</v>
      </c>
      <c r="B1789" s="99">
        <v>4.1999999999999993</v>
      </c>
      <c r="C1789" s="99">
        <f t="shared" si="737"/>
        <v>178.99071529949481</v>
      </c>
      <c r="D1789" s="99">
        <f t="shared" si="735"/>
        <v>192.57789401709661</v>
      </c>
      <c r="E1789" s="13">
        <v>4.1999999999999993</v>
      </c>
      <c r="F1789" s="13">
        <f t="shared" si="738"/>
        <v>18.182372774171167</v>
      </c>
      <c r="G1789" s="13">
        <f t="shared" si="739"/>
        <v>29.346168504088538</v>
      </c>
      <c r="H1789" s="13"/>
      <c r="U1789" s="68"/>
      <c r="V1789" s="68"/>
      <c r="X1789" s="85"/>
      <c r="Y1789" s="16"/>
      <c r="AA1789" s="14"/>
      <c r="AB1789" s="14"/>
      <c r="AC1789" s="16"/>
      <c r="AH1789" s="21"/>
      <c r="AJ1789" s="16"/>
      <c r="AK1789" s="16"/>
      <c r="AL1789" s="37"/>
      <c r="AM1789" s="14"/>
      <c r="AO1789" s="14"/>
      <c r="AQ1789" s="14"/>
    </row>
    <row r="1790" spans="1:43">
      <c r="A1790" s="98">
        <f t="shared" si="736"/>
        <v>0.17638888888888901</v>
      </c>
      <c r="B1790" s="99">
        <v>4.2166666666666561</v>
      </c>
      <c r="C1790" s="99">
        <f t="shared" si="737"/>
        <v>179.00313948580401</v>
      </c>
      <c r="D1790" s="99">
        <f t="shared" si="735"/>
        <v>192.53820281651724</v>
      </c>
      <c r="E1790" s="13">
        <v>4.2166666666666561</v>
      </c>
      <c r="F1790" s="13">
        <f t="shared" si="738"/>
        <v>18.17806940277374</v>
      </c>
      <c r="G1790" s="13">
        <f t="shared" si="739"/>
        <v>29.397259500953236</v>
      </c>
      <c r="H1790" s="13"/>
      <c r="U1790" s="68"/>
      <c r="V1790" s="68"/>
      <c r="X1790" s="85"/>
      <c r="Y1790" s="16"/>
      <c r="AA1790" s="14"/>
      <c r="AB1790" s="14"/>
      <c r="AC1790" s="16"/>
      <c r="AH1790" s="21"/>
      <c r="AJ1790" s="16"/>
      <c r="AK1790" s="16"/>
      <c r="AL1790" s="37"/>
      <c r="AM1790" s="14"/>
      <c r="AO1790" s="14"/>
      <c r="AQ1790" s="14"/>
    </row>
    <row r="1791" spans="1:43">
      <c r="A1791" s="98">
        <f t="shared" si="736"/>
        <v>0.17708333333333301</v>
      </c>
      <c r="B1791" s="99">
        <v>4.2333333333333361</v>
      </c>
      <c r="C1791" s="99">
        <f t="shared" si="737"/>
        <v>179.01558183443663</v>
      </c>
      <c r="D1791" s="99">
        <f t="shared" si="735"/>
        <v>192.49822400679156</v>
      </c>
      <c r="E1791" s="13">
        <v>4.2333333333333361</v>
      </c>
      <c r="F1791" s="13">
        <f t="shared" si="738"/>
        <v>18.173816551598527</v>
      </c>
      <c r="G1791" s="13">
        <f t="shared" si="739"/>
        <v>29.448192690521083</v>
      </c>
      <c r="H1791" s="13"/>
      <c r="U1791" s="68"/>
      <c r="V1791" s="68"/>
      <c r="X1791" s="85"/>
      <c r="Y1791" s="16"/>
      <c r="AA1791" s="14"/>
      <c r="AB1791" s="14"/>
      <c r="AC1791" s="16"/>
      <c r="AH1791" s="21"/>
      <c r="AJ1791" s="16"/>
      <c r="AK1791" s="16"/>
      <c r="AL1791" s="37"/>
      <c r="AM1791" s="14"/>
      <c r="AO1791" s="14"/>
      <c r="AQ1791" s="14"/>
    </row>
    <row r="1792" spans="1:43">
      <c r="A1792" s="98">
        <f t="shared" si="736"/>
        <v>0.17777777777777801</v>
      </c>
      <c r="B1792" s="99">
        <v>4.249999999999992</v>
      </c>
      <c r="C1792" s="99">
        <f t="shared" si="737"/>
        <v>179.02804211759747</v>
      </c>
      <c r="D1792" s="99">
        <f t="shared" ref="D1792:D1855" si="740">W348</f>
        <v>192.45795799652637</v>
      </c>
      <c r="E1792" s="13">
        <v>4.249999999999992</v>
      </c>
      <c r="F1792" s="13">
        <f t="shared" si="738"/>
        <v>18.169614298337279</v>
      </c>
      <c r="G1792" s="13">
        <f t="shared" si="739"/>
        <v>29.498966899800255</v>
      </c>
      <c r="H1792" s="13"/>
      <c r="U1792" s="68"/>
      <c r="V1792" s="68"/>
      <c r="X1792" s="85"/>
      <c r="Y1792" s="16"/>
      <c r="AA1792" s="14"/>
      <c r="AB1792" s="14"/>
      <c r="AC1792" s="16"/>
      <c r="AH1792" s="21"/>
      <c r="AJ1792" s="16"/>
      <c r="AK1792" s="16"/>
      <c r="AL1792" s="37"/>
      <c r="AM1792" s="14"/>
      <c r="AO1792" s="14"/>
      <c r="AQ1792" s="14"/>
    </row>
    <row r="1793" spans="1:43">
      <c r="A1793" s="98">
        <f t="shared" ref="A1793:A1856" si="741">A349</f>
        <v>0.178472222222222</v>
      </c>
      <c r="B1793" s="99">
        <v>4.2666666666666719</v>
      </c>
      <c r="C1793" s="99">
        <f t="shared" ref="C1793:C1856" si="742">P349</f>
        <v>179.04052010720793</v>
      </c>
      <c r="D1793" s="99">
        <f t="shared" si="740"/>
        <v>192.41740520356498</v>
      </c>
      <c r="E1793" s="13">
        <v>4.2666666666666719</v>
      </c>
      <c r="F1793" s="13">
        <f t="shared" si="738"/>
        <v>18.165462719753268</v>
      </c>
      <c r="G1793" s="13">
        <f t="shared" si="739"/>
        <v>29.549580956955595</v>
      </c>
      <c r="H1793" s="13"/>
      <c r="U1793" s="68"/>
      <c r="V1793" s="68"/>
      <c r="X1793" s="85"/>
      <c r="Y1793" s="16"/>
      <c r="AA1793" s="14"/>
      <c r="AB1793" s="14"/>
      <c r="AC1793" s="16"/>
      <c r="AH1793" s="21"/>
      <c r="AJ1793" s="16"/>
      <c r="AK1793" s="16"/>
      <c r="AL1793" s="37"/>
      <c r="AM1793" s="14"/>
      <c r="AO1793" s="14"/>
      <c r="AQ1793" s="14"/>
    </row>
    <row r="1794" spans="1:43">
      <c r="A1794" s="98">
        <f t="shared" si="741"/>
        <v>0.179166666666667</v>
      </c>
      <c r="B1794" s="99">
        <v>4.2833333333333279</v>
      </c>
      <c r="C1794" s="99">
        <f t="shared" si="742"/>
        <v>179.05301557490628</v>
      </c>
      <c r="D1794" s="99">
        <f t="shared" si="740"/>
        <v>192.37656605504279</v>
      </c>
      <c r="E1794" s="13">
        <v>4.2833333333333279</v>
      </c>
      <c r="F1794" s="13">
        <f t="shared" ref="F1794:F1857" si="743">H349</f>
        <v>18.161361891680091</v>
      </c>
      <c r="G1794" s="13">
        <f t="shared" ref="G1794:G1857" si="744">R349</f>
        <v>29.600033691346319</v>
      </c>
      <c r="H1794" s="13"/>
      <c r="U1794" s="68"/>
      <c r="V1794" s="68"/>
      <c r="X1794" s="85"/>
      <c r="Y1794" s="16"/>
      <c r="AA1794" s="14"/>
      <c r="AB1794" s="14"/>
      <c r="AC1794" s="16"/>
      <c r="AH1794" s="21"/>
      <c r="AJ1794" s="16"/>
      <c r="AK1794" s="16"/>
      <c r="AL1794" s="37"/>
      <c r="AM1794" s="14"/>
      <c r="AO1794" s="14"/>
      <c r="AQ1794" s="14"/>
    </row>
    <row r="1795" spans="1:43">
      <c r="A1795" s="98">
        <f t="shared" si="741"/>
        <v>0.179861111111111</v>
      </c>
      <c r="B1795" s="99">
        <v>4.3000000000000078</v>
      </c>
      <c r="C1795" s="99">
        <f t="shared" si="742"/>
        <v>179.06552829205472</v>
      </c>
      <c r="D1795" s="99">
        <f t="shared" si="740"/>
        <v>192.33544098744201</v>
      </c>
      <c r="E1795" s="13">
        <v>4.3000000000000078</v>
      </c>
      <c r="F1795" s="13">
        <f t="shared" si="743"/>
        <v>18.15731188902037</v>
      </c>
      <c r="G1795" s="13">
        <f t="shared" si="744"/>
        <v>29.650323933563133</v>
      </c>
      <c r="H1795" s="13"/>
      <c r="U1795" s="68"/>
      <c r="V1795" s="68"/>
      <c r="X1795" s="85"/>
      <c r="Y1795" s="16"/>
      <c r="AA1795" s="14"/>
      <c r="AB1795" s="14"/>
      <c r="AC1795" s="16"/>
      <c r="AH1795" s="21"/>
      <c r="AJ1795" s="16"/>
      <c r="AK1795" s="16"/>
      <c r="AL1795" s="37"/>
      <c r="AM1795" s="14"/>
      <c r="AO1795" s="14"/>
      <c r="AQ1795" s="14"/>
    </row>
    <row r="1796" spans="1:43">
      <c r="A1796" s="98">
        <f t="shared" si="741"/>
        <v>0.180555555555556</v>
      </c>
      <c r="B1796" s="99">
        <v>4.3166666666666638</v>
      </c>
      <c r="C1796" s="99">
        <f t="shared" si="742"/>
        <v>179.07805802974238</v>
      </c>
      <c r="D1796" s="99">
        <f t="shared" si="740"/>
        <v>192.29403044664767</v>
      </c>
      <c r="E1796" s="13">
        <v>4.3166666666666638</v>
      </c>
      <c r="F1796" s="13">
        <f t="shared" si="743"/>
        <v>18.153312785744625</v>
      </c>
      <c r="G1796" s="13">
        <f t="shared" si="744"/>
        <v>29.700450515466624</v>
      </c>
      <c r="H1796" s="13"/>
      <c r="U1796" s="68"/>
      <c r="V1796" s="68"/>
      <c r="X1796" s="85"/>
      <c r="Y1796" s="16"/>
      <c r="AA1796" s="14"/>
      <c r="AB1796" s="14"/>
      <c r="AC1796" s="16"/>
      <c r="AH1796" s="21"/>
      <c r="AJ1796" s="16"/>
      <c r="AK1796" s="16"/>
      <c r="AL1796" s="37"/>
      <c r="AM1796" s="14"/>
      <c r="AO1796" s="14"/>
      <c r="AQ1796" s="14"/>
    </row>
    <row r="1797" spans="1:43">
      <c r="A1797" s="98">
        <f t="shared" si="741"/>
        <v>0.18124999999999999</v>
      </c>
      <c r="B1797" s="99">
        <v>4.3333333333333437</v>
      </c>
      <c r="C1797" s="99">
        <f t="shared" si="742"/>
        <v>179.09060455878631</v>
      </c>
      <c r="D1797" s="99">
        <f t="shared" si="740"/>
        <v>192.25233488800131</v>
      </c>
      <c r="E1797" s="13">
        <v>4.3333333333333437</v>
      </c>
      <c r="F1797" s="13">
        <f t="shared" si="743"/>
        <v>18.149364654889951</v>
      </c>
      <c r="G1797" s="13">
        <f t="shared" si="744"/>
        <v>29.750412270225084</v>
      </c>
      <c r="H1797" s="13"/>
      <c r="U1797" s="68"/>
      <c r="V1797" s="68"/>
      <c r="X1797" s="85"/>
      <c r="Y1797" s="16"/>
      <c r="AA1797" s="14"/>
      <c r="AB1797" s="14"/>
      <c r="AC1797" s="16"/>
      <c r="AH1797" s="21"/>
      <c r="AJ1797" s="16"/>
      <c r="AK1797" s="16"/>
      <c r="AL1797" s="37"/>
      <c r="AM1797" s="14"/>
      <c r="AO1797" s="14"/>
      <c r="AQ1797" s="14"/>
    </row>
    <row r="1798" spans="1:43">
      <c r="A1798" s="98">
        <f t="shared" si="741"/>
        <v>0.18194444444444399</v>
      </c>
      <c r="B1798" s="99">
        <v>4.3499999999999996</v>
      </c>
      <c r="C1798" s="99">
        <f t="shared" si="742"/>
        <v>179.10316764973766</v>
      </c>
      <c r="D1798" s="99">
        <f t="shared" si="740"/>
        <v>192.2103547763563</v>
      </c>
      <c r="E1798" s="13">
        <v>4.3499999999999996</v>
      </c>
      <c r="F1798" s="13">
        <f t="shared" si="743"/>
        <v>18.145467568558949</v>
      </c>
      <c r="G1798" s="13">
        <f t="shared" si="744"/>
        <v>29.80020803235363</v>
      </c>
      <c r="H1798" s="13"/>
      <c r="U1798" s="68"/>
      <c r="V1798" s="68"/>
      <c r="X1798" s="85"/>
      <c r="Y1798" s="16"/>
      <c r="AA1798" s="14"/>
      <c r="AB1798" s="14"/>
      <c r="AC1798" s="16"/>
      <c r="AH1798" s="21"/>
      <c r="AJ1798" s="16"/>
      <c r="AK1798" s="16"/>
      <c r="AL1798" s="37"/>
      <c r="AM1798" s="14"/>
      <c r="AO1798" s="14"/>
      <c r="AQ1798" s="14"/>
    </row>
    <row r="1799" spans="1:43">
      <c r="A1799" s="98">
        <f t="shared" si="741"/>
        <v>0.18263888888888899</v>
      </c>
      <c r="B1799" s="99">
        <v>4.3666666666666556</v>
      </c>
      <c r="C1799" s="99">
        <f t="shared" si="742"/>
        <v>179.11574707288995</v>
      </c>
      <c r="D1799" s="99">
        <f t="shared" si="740"/>
        <v>192.16809058613137</v>
      </c>
      <c r="E1799" s="13">
        <v>4.3666666666666556</v>
      </c>
      <c r="F1799" s="13">
        <f t="shared" si="743"/>
        <v>18.141621597918466</v>
      </c>
      <c r="G1799" s="13">
        <f t="shared" si="744"/>
        <v>29.849836637752453</v>
      </c>
      <c r="H1799" s="13"/>
      <c r="U1799" s="68"/>
      <c r="V1799" s="68"/>
      <c r="X1799" s="85"/>
      <c r="Y1799" s="16"/>
      <c r="AA1799" s="14"/>
      <c r="AB1799" s="14"/>
      <c r="AC1799" s="16"/>
      <c r="AH1799" s="21"/>
      <c r="AJ1799" s="16"/>
      <c r="AK1799" s="16"/>
      <c r="AL1799" s="37"/>
      <c r="AM1799" s="14"/>
      <c r="AO1799" s="14"/>
      <c r="AQ1799" s="14"/>
    </row>
    <row r="1800" spans="1:43">
      <c r="A1800" s="98">
        <f t="shared" si="741"/>
        <v>0.18333333333333299</v>
      </c>
      <c r="B1800" s="99">
        <v>4.3833333333333355</v>
      </c>
      <c r="C1800" s="99">
        <f t="shared" si="742"/>
        <v>179.12834259826897</v>
      </c>
      <c r="D1800" s="99">
        <f t="shared" si="740"/>
        <v>192.12554280136467</v>
      </c>
      <c r="E1800" s="13">
        <v>4.3833333333333355</v>
      </c>
      <c r="F1800" s="13">
        <f t="shared" si="743"/>
        <v>18.137826813198455</v>
      </c>
      <c r="G1800" s="13">
        <f t="shared" si="744"/>
        <v>29.899296923746626</v>
      </c>
      <c r="H1800" s="13"/>
      <c r="U1800" s="68"/>
      <c r="V1800" s="68"/>
      <c r="X1800" s="85"/>
      <c r="Y1800" s="16"/>
      <c r="AA1800" s="14"/>
      <c r="AB1800" s="14"/>
      <c r="AC1800" s="16"/>
      <c r="AH1800" s="21"/>
      <c r="AJ1800" s="16"/>
      <c r="AK1800" s="16"/>
      <c r="AL1800" s="37"/>
      <c r="AM1800" s="14"/>
      <c r="AO1800" s="14"/>
      <c r="AQ1800" s="14"/>
    </row>
    <row r="1801" spans="1:43">
      <c r="A1801" s="98">
        <f t="shared" si="741"/>
        <v>0.18402777777777801</v>
      </c>
      <c r="B1801" s="99">
        <v>4.3999999999999915</v>
      </c>
      <c r="C1801" s="99">
        <f t="shared" si="742"/>
        <v>179.1409539956536</v>
      </c>
      <c r="D1801" s="99">
        <f t="shared" si="740"/>
        <v>192.08271191576702</v>
      </c>
      <c r="E1801" s="13">
        <v>4.3999999999999915</v>
      </c>
      <c r="F1801" s="13">
        <f t="shared" si="743"/>
        <v>18.134083283690885</v>
      </c>
      <c r="G1801" s="13">
        <f t="shared" si="744"/>
        <v>29.948587729125368</v>
      </c>
      <c r="H1801" s="13"/>
      <c r="U1801" s="68"/>
      <c r="V1801" s="68"/>
      <c r="X1801" s="85"/>
      <c r="Y1801" s="16"/>
      <c r="AA1801" s="14"/>
      <c r="AB1801" s="14"/>
      <c r="AC1801" s="16"/>
      <c r="AH1801" s="21"/>
      <c r="AJ1801" s="16"/>
      <c r="AK1801" s="16"/>
      <c r="AL1801" s="37"/>
      <c r="AM1801" s="14"/>
      <c r="AO1801" s="14"/>
      <c r="AQ1801" s="14"/>
    </row>
    <row r="1802" spans="1:43">
      <c r="A1802" s="98">
        <f t="shared" si="741"/>
        <v>0.18472222222222201</v>
      </c>
      <c r="B1802" s="99">
        <v>4.4166666666666723</v>
      </c>
      <c r="C1802" s="99">
        <f t="shared" si="742"/>
        <v>179.15358103456515</v>
      </c>
      <c r="D1802" s="99">
        <f t="shared" si="740"/>
        <v>192.03959843277485</v>
      </c>
      <c r="E1802" s="13">
        <v>4.4166666666666723</v>
      </c>
      <c r="F1802" s="13">
        <f t="shared" si="743"/>
        <v>18.130391077748509</v>
      </c>
      <c r="G1802" s="13">
        <f t="shared" si="744"/>
        <v>29.997707894181804</v>
      </c>
      <c r="H1802" s="13"/>
      <c r="U1802" s="68"/>
      <c r="V1802" s="68"/>
      <c r="X1802" s="85"/>
      <c r="Y1802" s="16"/>
      <c r="AA1802" s="14"/>
      <c r="AB1802" s="14"/>
      <c r="AC1802" s="16"/>
      <c r="AH1802" s="21"/>
      <c r="AJ1802" s="16"/>
      <c r="AK1802" s="16"/>
      <c r="AL1802" s="37"/>
      <c r="AM1802" s="14"/>
      <c r="AO1802" s="14"/>
      <c r="AQ1802" s="14"/>
    </row>
    <row r="1803" spans="1:43">
      <c r="A1803" s="98">
        <f t="shared" si="741"/>
        <v>0.18541666666666701</v>
      </c>
      <c r="B1803" s="99">
        <v>4.4333333333333282</v>
      </c>
      <c r="C1803" s="99">
        <f t="shared" si="742"/>
        <v>179.16622348428044</v>
      </c>
      <c r="D1803" s="99">
        <f t="shared" si="740"/>
        <v>191.99620286560381</v>
      </c>
      <c r="E1803" s="13">
        <v>4.4333333333333282</v>
      </c>
      <c r="F1803" s="13">
        <f t="shared" si="743"/>
        <v>18.126750262783869</v>
      </c>
      <c r="G1803" s="13">
        <f t="shared" si="744"/>
        <v>30.046656260753441</v>
      </c>
      <c r="H1803" s="13"/>
      <c r="U1803" s="68"/>
      <c r="V1803" s="68"/>
      <c r="X1803" s="85"/>
      <c r="Y1803" s="16"/>
      <c r="AA1803" s="14"/>
      <c r="AB1803" s="14"/>
      <c r="AC1803" s="16"/>
      <c r="AH1803" s="21"/>
      <c r="AJ1803" s="16"/>
      <c r="AK1803" s="16"/>
      <c r="AL1803" s="37"/>
      <c r="AM1803" s="14"/>
      <c r="AO1803" s="14"/>
      <c r="AQ1803" s="14"/>
    </row>
    <row r="1804" spans="1:43">
      <c r="A1804" s="98">
        <f t="shared" si="741"/>
        <v>0.18611111111111101</v>
      </c>
      <c r="B1804" s="99">
        <v>4.4500000000000082</v>
      </c>
      <c r="C1804" s="99">
        <f t="shared" si="742"/>
        <v>179.17888111383044</v>
      </c>
      <c r="D1804" s="99">
        <f t="shared" si="740"/>
        <v>191.95252573729925</v>
      </c>
      <c r="E1804" s="13">
        <v>4.4500000000000082</v>
      </c>
      <c r="F1804" s="13">
        <f t="shared" si="743"/>
        <v>18.123160905268097</v>
      </c>
      <c r="G1804" s="13">
        <f t="shared" si="744"/>
        <v>30.095431672262283</v>
      </c>
      <c r="H1804" s="13"/>
      <c r="U1804" s="68"/>
      <c r="V1804" s="68"/>
      <c r="X1804" s="85"/>
      <c r="Y1804" s="16"/>
      <c r="AA1804" s="14"/>
      <c r="AB1804" s="14"/>
      <c r="AC1804" s="16"/>
      <c r="AH1804" s="21"/>
      <c r="AJ1804" s="16"/>
      <c r="AK1804" s="16"/>
      <c r="AL1804" s="37"/>
      <c r="AM1804" s="14"/>
      <c r="AO1804" s="14"/>
      <c r="AQ1804" s="14"/>
    </row>
    <row r="1805" spans="1:43">
      <c r="A1805" s="98">
        <f t="shared" si="741"/>
        <v>0.186805555555556</v>
      </c>
      <c r="B1805" s="99">
        <v>4.4666666666666641</v>
      </c>
      <c r="C1805" s="99">
        <f t="shared" si="742"/>
        <v>179.19155369200723</v>
      </c>
      <c r="D1805" s="99">
        <f t="shared" si="740"/>
        <v>191.90856758079011</v>
      </c>
      <c r="E1805" s="13">
        <v>4.4666666666666641</v>
      </c>
      <c r="F1805" s="13">
        <f t="shared" si="743"/>
        <v>18.119623070729912</v>
      </c>
      <c r="G1805" s="13">
        <f t="shared" si="744"/>
        <v>30.144032973756083</v>
      </c>
      <c r="H1805" s="13"/>
      <c r="U1805" s="68"/>
      <c r="V1805" s="68"/>
      <c r="X1805" s="85"/>
      <c r="Y1805" s="16"/>
      <c r="AA1805" s="14"/>
      <c r="AB1805" s="14"/>
      <c r="AC1805" s="16"/>
      <c r="AH1805" s="21"/>
      <c r="AJ1805" s="16"/>
      <c r="AK1805" s="16"/>
      <c r="AL1805" s="37"/>
      <c r="AM1805" s="14"/>
      <c r="AO1805" s="14"/>
      <c r="AQ1805" s="14"/>
    </row>
    <row r="1806" spans="1:43">
      <c r="A1806" s="98">
        <f t="shared" si="741"/>
        <v>0.1875</v>
      </c>
      <c r="B1806" s="99">
        <v>4.4833333333333441</v>
      </c>
      <c r="C1806" s="99">
        <f t="shared" si="742"/>
        <v>179.20424098736447</v>
      </c>
      <c r="D1806" s="99">
        <f t="shared" si="740"/>
        <v>191.86432893893868</v>
      </c>
      <c r="E1806" s="13">
        <v>4.4833333333333441</v>
      </c>
      <c r="F1806" s="13">
        <f t="shared" si="743"/>
        <v>18.116136823754491</v>
      </c>
      <c r="G1806" s="13">
        <f t="shared" si="744"/>
        <v>30.192459011948973</v>
      </c>
      <c r="H1806" s="13"/>
      <c r="U1806" s="68"/>
      <c r="V1806" s="68"/>
      <c r="X1806" s="85"/>
      <c r="Y1806" s="16"/>
      <c r="AA1806" s="14"/>
      <c r="AB1806" s="14"/>
      <c r="AC1806" s="16"/>
      <c r="AH1806" s="21"/>
      <c r="AJ1806" s="16"/>
      <c r="AK1806" s="16"/>
      <c r="AL1806" s="37"/>
      <c r="AM1806" s="14"/>
      <c r="AO1806" s="14"/>
      <c r="AQ1806" s="14"/>
    </row>
    <row r="1807" spans="1:43">
      <c r="A1807" s="98">
        <f t="shared" si="741"/>
        <v>0.188194444444444</v>
      </c>
      <c r="B1807" s="99">
        <v>4.5</v>
      </c>
      <c r="C1807" s="99">
        <f t="shared" si="742"/>
        <v>179.21694276822447</v>
      </c>
      <c r="D1807" s="99">
        <f t="shared" si="740"/>
        <v>191.81981036459288</v>
      </c>
      <c r="E1807" s="13">
        <v>4.5</v>
      </c>
      <c r="F1807" s="13">
        <f t="shared" si="743"/>
        <v>18.112702227982464</v>
      </c>
      <c r="G1807" s="13">
        <f t="shared" si="744"/>
        <v>30.240708635263395</v>
      </c>
      <c r="H1807" s="13"/>
      <c r="U1807" s="68"/>
      <c r="V1807" s="68"/>
      <c r="X1807" s="85"/>
      <c r="Y1807" s="16"/>
      <c r="AA1807" s="14"/>
      <c r="AB1807" s="14"/>
      <c r="AC1807" s="16"/>
      <c r="AH1807" s="21"/>
      <c r="AJ1807" s="16"/>
      <c r="AK1807" s="16"/>
      <c r="AL1807" s="37"/>
      <c r="AM1807" s="14"/>
      <c r="AO1807" s="14"/>
      <c r="AQ1807" s="14"/>
    </row>
    <row r="1808" spans="1:43">
      <c r="A1808" s="98">
        <f t="shared" si="741"/>
        <v>0.18888888888888899</v>
      </c>
      <c r="B1808" s="99">
        <v>4.5166666666666559</v>
      </c>
      <c r="C1808" s="99">
        <f t="shared" si="742"/>
        <v>179.22965880267793</v>
      </c>
      <c r="D1808" s="99">
        <f t="shared" si="740"/>
        <v>191.77501242063613</v>
      </c>
      <c r="E1808" s="13">
        <v>4.5166666666666559</v>
      </c>
      <c r="F1808" s="13">
        <f t="shared" si="743"/>
        <v>18.109319346108837</v>
      </c>
      <c r="G1808" s="13">
        <f t="shared" si="744"/>
        <v>30.288780693871352</v>
      </c>
      <c r="H1808" s="13"/>
      <c r="U1808" s="68"/>
      <c r="V1808" s="68"/>
      <c r="X1808" s="85"/>
      <c r="Y1808" s="16"/>
      <c r="AA1808" s="14"/>
      <c r="AB1808" s="14"/>
      <c r="AC1808" s="16"/>
      <c r="AH1808" s="21"/>
      <c r="AJ1808" s="16"/>
      <c r="AK1808" s="16"/>
      <c r="AL1808" s="37"/>
      <c r="AM1808" s="14"/>
      <c r="AO1808" s="14"/>
      <c r="AQ1808" s="14"/>
    </row>
    <row r="1809" spans="1:43">
      <c r="A1809" s="98">
        <f t="shared" si="741"/>
        <v>0.18958333333333299</v>
      </c>
      <c r="B1809" s="99">
        <v>4.5333333333333359</v>
      </c>
      <c r="C1809" s="99">
        <f t="shared" si="742"/>
        <v>179.24238885859015</v>
      </c>
      <c r="D1809" s="99">
        <f t="shared" si="740"/>
        <v>191.72993568003744</v>
      </c>
      <c r="E1809" s="13">
        <v>4.5333333333333359</v>
      </c>
      <c r="F1809" s="13">
        <f t="shared" si="743"/>
        <v>18.10598823988202</v>
      </c>
      <c r="G1809" s="13">
        <f t="shared" si="744"/>
        <v>30.336674039736852</v>
      </c>
      <c r="H1809" s="13"/>
      <c r="U1809" s="68"/>
      <c r="V1809" s="68"/>
      <c r="X1809" s="85"/>
      <c r="Y1809" s="16"/>
      <c r="AA1809" s="14"/>
      <c r="AB1809" s="14"/>
      <c r="AC1809" s="16"/>
      <c r="AH1809" s="21"/>
      <c r="AJ1809" s="16"/>
      <c r="AK1809" s="16"/>
      <c r="AL1809" s="37"/>
      <c r="AM1809" s="14"/>
      <c r="AO1809" s="14"/>
      <c r="AQ1809" s="14"/>
    </row>
    <row r="1810" spans="1:43">
      <c r="A1810" s="98">
        <f t="shared" si="741"/>
        <v>0.19027777777777799</v>
      </c>
      <c r="B1810" s="99">
        <v>4.5499999999999918</v>
      </c>
      <c r="C1810" s="99">
        <f t="shared" si="742"/>
        <v>179.25513270360722</v>
      </c>
      <c r="D1810" s="99">
        <f t="shared" si="740"/>
        <v>191.68458072590164</v>
      </c>
      <c r="E1810" s="13">
        <v>4.5499999999999918</v>
      </c>
      <c r="F1810" s="13">
        <f t="shared" si="743"/>
        <v>18.102708970102778</v>
      </c>
      <c r="G1810" s="13">
        <f t="shared" si="744"/>
        <v>30.384387526658156</v>
      </c>
      <c r="H1810" s="13"/>
      <c r="U1810" s="68"/>
      <c r="V1810" s="68"/>
      <c r="X1810" s="85"/>
      <c r="Y1810" s="16"/>
      <c r="AA1810" s="14"/>
      <c r="AB1810" s="14"/>
      <c r="AC1810" s="16"/>
      <c r="AH1810" s="21"/>
      <c r="AJ1810" s="16"/>
      <c r="AK1810" s="16"/>
      <c r="AL1810" s="37"/>
      <c r="AM1810" s="14"/>
      <c r="AO1810" s="14"/>
      <c r="AQ1810" s="14"/>
    </row>
    <row r="1811" spans="1:43">
      <c r="A1811" s="98">
        <f t="shared" si="741"/>
        <v>0.19097222222222199</v>
      </c>
      <c r="B1811" s="99">
        <v>4.5666666666666718</v>
      </c>
      <c r="C1811" s="99">
        <f t="shared" si="742"/>
        <v>179.26789010515319</v>
      </c>
      <c r="D1811" s="99">
        <f t="shared" si="740"/>
        <v>191.63894815151775</v>
      </c>
      <c r="E1811" s="13">
        <v>4.5666666666666718</v>
      </c>
      <c r="F1811" s="13">
        <f t="shared" si="743"/>
        <v>18.099481596623257</v>
      </c>
      <c r="G1811" s="13">
        <f t="shared" si="744"/>
        <v>30.431920010310218</v>
      </c>
      <c r="H1811" s="13"/>
      <c r="U1811" s="68"/>
      <c r="V1811" s="68"/>
      <c r="X1811" s="85"/>
      <c r="Y1811" s="16"/>
      <c r="AA1811" s="14"/>
      <c r="AB1811" s="14"/>
      <c r="AC1811" s="16"/>
      <c r="AH1811" s="21"/>
      <c r="AJ1811" s="16"/>
      <c r="AK1811" s="16"/>
      <c r="AL1811" s="37"/>
      <c r="AM1811" s="14"/>
      <c r="AO1811" s="14"/>
      <c r="AQ1811" s="14"/>
    </row>
    <row r="1812" spans="1:43">
      <c r="A1812" s="98">
        <f t="shared" si="741"/>
        <v>0.19166666666666701</v>
      </c>
      <c r="B1812" s="99">
        <v>4.5833333333333277</v>
      </c>
      <c r="C1812" s="99">
        <f t="shared" si="742"/>
        <v>179.28066083044001</v>
      </c>
      <c r="D1812" s="99">
        <f t="shared" si="740"/>
        <v>191.59303856040813</v>
      </c>
      <c r="E1812" s="13">
        <v>4.5833333333333277</v>
      </c>
      <c r="F1812" s="13">
        <f t="shared" si="743"/>
        <v>18.09630617834603</v>
      </c>
      <c r="G1812" s="13">
        <f t="shared" si="744"/>
        <v>30.479270348288075</v>
      </c>
      <c r="H1812" s="13"/>
      <c r="U1812" s="68"/>
      <c r="V1812" s="68"/>
      <c r="X1812" s="85"/>
      <c r="Y1812" s="16"/>
      <c r="AA1812" s="14"/>
      <c r="AB1812" s="14"/>
      <c r="AC1812" s="16"/>
      <c r="AH1812" s="21"/>
      <c r="AJ1812" s="16"/>
      <c r="AK1812" s="16"/>
      <c r="AL1812" s="37"/>
      <c r="AM1812" s="14"/>
      <c r="AO1812" s="14"/>
      <c r="AQ1812" s="14"/>
    </row>
    <row r="1813" spans="1:43">
      <c r="A1813" s="98">
        <f t="shared" si="741"/>
        <v>0.19236111111111101</v>
      </c>
      <c r="B1813" s="99">
        <v>4.6000000000000085</v>
      </c>
      <c r="C1813" s="99">
        <f t="shared" si="742"/>
        <v>179.29344464647011</v>
      </c>
      <c r="D1813" s="99">
        <f t="shared" si="740"/>
        <v>191.54685256637634</v>
      </c>
      <c r="E1813" s="13">
        <v>4.6000000000000085</v>
      </c>
      <c r="F1813" s="13">
        <f t="shared" si="743"/>
        <v>18.093182773223099</v>
      </c>
      <c r="G1813" s="13">
        <f t="shared" si="744"/>
        <v>30.526437400149657</v>
      </c>
      <c r="H1813" s="13"/>
      <c r="U1813" s="68"/>
      <c r="V1813" s="68"/>
      <c r="X1813" s="85"/>
      <c r="Y1813" s="16"/>
      <c r="AA1813" s="14"/>
      <c r="AB1813" s="14"/>
      <c r="AC1813" s="16"/>
      <c r="AH1813" s="21"/>
      <c r="AJ1813" s="16"/>
      <c r="AK1813" s="16"/>
      <c r="AL1813" s="37"/>
      <c r="AM1813" s="14"/>
      <c r="AO1813" s="14"/>
      <c r="AQ1813" s="14"/>
    </row>
    <row r="1814" spans="1:43">
      <c r="A1814" s="98">
        <f t="shared" si="741"/>
        <v>0.19305555555555601</v>
      </c>
      <c r="B1814" s="99">
        <v>4.6166666666666645</v>
      </c>
      <c r="C1814" s="99">
        <f t="shared" si="742"/>
        <v>179.30624132003408</v>
      </c>
      <c r="D1814" s="99">
        <f t="shared" si="740"/>
        <v>191.50039079355466</v>
      </c>
      <c r="E1814" s="13">
        <v>4.6166666666666645</v>
      </c>
      <c r="F1814" s="13">
        <f t="shared" si="743"/>
        <v>18.090111438254986</v>
      </c>
      <c r="G1814" s="13">
        <f t="shared" si="744"/>
        <v>30.573420027459839</v>
      </c>
      <c r="H1814" s="13"/>
      <c r="U1814" s="68"/>
      <c r="V1814" s="68"/>
      <c r="X1814" s="85"/>
      <c r="Y1814" s="16"/>
      <c r="AA1814" s="14"/>
      <c r="AB1814" s="14"/>
      <c r="AC1814" s="16"/>
      <c r="AH1814" s="21"/>
      <c r="AJ1814" s="16"/>
      <c r="AK1814" s="16"/>
      <c r="AL1814" s="37"/>
      <c r="AM1814" s="14"/>
      <c r="AO1814" s="14"/>
      <c r="AQ1814" s="14"/>
    </row>
    <row r="1815" spans="1:43">
      <c r="A1815" s="98">
        <f t="shared" si="741"/>
        <v>0.19375000000000001</v>
      </c>
      <c r="B1815" s="99">
        <v>4.6333333333333444</v>
      </c>
      <c r="C1815" s="99">
        <f t="shared" si="742"/>
        <v>179.31905061772142</v>
      </c>
      <c r="D1815" s="99">
        <f t="shared" si="740"/>
        <v>191.45365387645128</v>
      </c>
      <c r="E1815" s="13">
        <v>4.6333333333333444</v>
      </c>
      <c r="F1815" s="13">
        <f t="shared" si="743"/>
        <v>18.087092229489787</v>
      </c>
      <c r="G1815" s="13">
        <f t="shared" si="744"/>
        <v>30.620217093833876</v>
      </c>
      <c r="H1815" s="13"/>
      <c r="U1815" s="68"/>
      <c r="V1815" s="68"/>
      <c r="X1815" s="85"/>
      <c r="Y1815" s="16"/>
      <c r="AA1815" s="14"/>
      <c r="AB1815" s="14"/>
      <c r="AC1815" s="16"/>
      <c r="AH1815" s="21"/>
      <c r="AJ1815" s="16"/>
      <c r="AK1815" s="16"/>
      <c r="AL1815" s="37"/>
      <c r="AM1815" s="14"/>
      <c r="AO1815" s="14"/>
      <c r="AQ1815" s="14"/>
    </row>
    <row r="1816" spans="1:43">
      <c r="A1816" s="98">
        <f t="shared" si="741"/>
        <v>0.194444444444444</v>
      </c>
      <c r="B1816" s="99">
        <v>4.6500000000000004</v>
      </c>
      <c r="C1816" s="99">
        <f t="shared" si="742"/>
        <v>179.33187230592185</v>
      </c>
      <c r="D1816" s="99">
        <f t="shared" si="740"/>
        <v>191.40664245999668</v>
      </c>
      <c r="E1816" s="13">
        <v>4.6500000000000004</v>
      </c>
      <c r="F1816" s="13">
        <f t="shared" si="743"/>
        <v>18.084125202022275</v>
      </c>
      <c r="G1816" s="13">
        <f t="shared" si="744"/>
        <v>30.666827464981985</v>
      </c>
      <c r="H1816" s="13"/>
      <c r="U1816" s="68"/>
      <c r="V1816" s="68"/>
      <c r="X1816" s="85"/>
      <c r="Y1816" s="16"/>
      <c r="AA1816" s="14"/>
      <c r="AB1816" s="14"/>
      <c r="AC1816" s="16"/>
      <c r="AH1816" s="21"/>
      <c r="AJ1816" s="16"/>
      <c r="AK1816" s="16"/>
      <c r="AL1816" s="37"/>
      <c r="AM1816" s="14"/>
      <c r="AO1816" s="14"/>
      <c r="AQ1816" s="14"/>
    </row>
    <row r="1817" spans="1:43">
      <c r="A1817" s="98">
        <f t="shared" si="741"/>
        <v>0.195138888888889</v>
      </c>
      <c r="B1817" s="99">
        <v>4.6666666666666563</v>
      </c>
      <c r="C1817" s="99">
        <f t="shared" si="742"/>
        <v>179.34470615083237</v>
      </c>
      <c r="D1817" s="99">
        <f t="shared" si="740"/>
        <v>191.35935719958928</v>
      </c>
      <c r="E1817" s="13">
        <v>4.6666666666666563</v>
      </c>
      <c r="F1817" s="13">
        <f t="shared" si="743"/>
        <v>18.081210409992977</v>
      </c>
      <c r="G1817" s="13">
        <f t="shared" si="744"/>
        <v>30.713250008753363</v>
      </c>
      <c r="H1817" s="13"/>
      <c r="U1817" s="68"/>
      <c r="V1817" s="68"/>
      <c r="X1817" s="85"/>
      <c r="Y1817" s="16"/>
      <c r="AA1817" s="14"/>
      <c r="AB1817" s="14"/>
      <c r="AC1817" s="16"/>
      <c r="AH1817" s="21"/>
      <c r="AJ1817" s="16"/>
      <c r="AK1817" s="16"/>
      <c r="AL1817" s="37"/>
      <c r="AM1817" s="14"/>
      <c r="AO1817" s="14"/>
      <c r="AQ1817" s="14"/>
    </row>
    <row r="1818" spans="1:43">
      <c r="A1818" s="98">
        <f t="shared" si="741"/>
        <v>0.195833333333333</v>
      </c>
      <c r="B1818" s="99">
        <v>4.6833333333333362</v>
      </c>
      <c r="C1818" s="99">
        <f t="shared" si="742"/>
        <v>179.35755191845166</v>
      </c>
      <c r="D1818" s="99">
        <f t="shared" si="740"/>
        <v>191.31179876114069</v>
      </c>
      <c r="E1818" s="13">
        <v>4.6833333333333362</v>
      </c>
      <c r="F1818" s="13">
        <f t="shared" si="743"/>
        <v>18.078347906587332</v>
      </c>
      <c r="G1818" s="13">
        <f t="shared" si="744"/>
        <v>30.759483595181408</v>
      </c>
      <c r="H1818" s="13"/>
      <c r="U1818" s="68"/>
      <c r="V1818" s="68"/>
      <c r="X1818" s="85"/>
      <c r="Y1818" s="16"/>
      <c r="AA1818" s="14"/>
      <c r="AB1818" s="14"/>
      <c r="AC1818" s="16"/>
      <c r="AH1818" s="21"/>
      <c r="AJ1818" s="16"/>
      <c r="AK1818" s="16"/>
      <c r="AL1818" s="37"/>
      <c r="AM1818" s="14"/>
      <c r="AO1818" s="14"/>
      <c r="AQ1818" s="14"/>
    </row>
    <row r="1819" spans="1:43">
      <c r="A1819" s="98">
        <f t="shared" si="741"/>
        <v>0.196527777777778</v>
      </c>
      <c r="B1819" s="99">
        <v>4.6999999999999922</v>
      </c>
      <c r="C1819" s="99">
        <f t="shared" si="742"/>
        <v>179.37040937459417</v>
      </c>
      <c r="D1819" s="99">
        <f t="shared" si="740"/>
        <v>191.26396782112073</v>
      </c>
      <c r="E1819" s="13">
        <v>4.6999999999999922</v>
      </c>
      <c r="F1819" s="13">
        <f t="shared" si="743"/>
        <v>18.075537744034779</v>
      </c>
      <c r="G1819" s="13">
        <f t="shared" si="744"/>
        <v>30.805527096528543</v>
      </c>
      <c r="H1819" s="13"/>
      <c r="U1819" s="68"/>
      <c r="V1819" s="68"/>
      <c r="X1819" s="85"/>
      <c r="Y1819" s="16"/>
      <c r="AA1819" s="14"/>
      <c r="AB1819" s="14"/>
      <c r="AC1819" s="16"/>
      <c r="AH1819" s="21"/>
      <c r="AJ1819" s="16"/>
      <c r="AK1819" s="16"/>
      <c r="AL1819" s="37"/>
      <c r="AM1819" s="14"/>
      <c r="AO1819" s="14"/>
      <c r="AQ1819" s="14"/>
    </row>
    <row r="1820" spans="1:43">
      <c r="A1820" s="98">
        <f t="shared" si="741"/>
        <v>0.19722222222222199</v>
      </c>
      <c r="B1820" s="99">
        <v>4.7166666666666721</v>
      </c>
      <c r="C1820" s="99">
        <f t="shared" si="742"/>
        <v>179.38327828488929</v>
      </c>
      <c r="D1820" s="99">
        <f t="shared" si="740"/>
        <v>191.215865066601</v>
      </c>
      <c r="E1820" s="13">
        <v>4.7166666666666721</v>
      </c>
      <c r="F1820" s="13">
        <f t="shared" si="743"/>
        <v>18.072779973607958</v>
      </c>
      <c r="G1820" s="13">
        <f t="shared" si="744"/>
        <v>30.851379387331406</v>
      </c>
      <c r="H1820" s="13"/>
      <c r="U1820" s="68"/>
      <c r="V1820" s="68"/>
      <c r="X1820" s="85"/>
      <c r="Y1820" s="16"/>
      <c r="AA1820" s="14"/>
      <c r="AB1820" s="14"/>
      <c r="AC1820" s="16"/>
      <c r="AH1820" s="21"/>
      <c r="AJ1820" s="16"/>
      <c r="AK1820" s="16"/>
      <c r="AL1820" s="37"/>
      <c r="AM1820" s="14"/>
      <c r="AO1820" s="14"/>
      <c r="AQ1820" s="14"/>
    </row>
    <row r="1821" spans="1:43">
      <c r="A1821" s="98">
        <f t="shared" si="741"/>
        <v>0.19791666666666699</v>
      </c>
      <c r="B1821" s="99">
        <v>4.7333333333333281</v>
      </c>
      <c r="C1821" s="99">
        <f t="shared" si="742"/>
        <v>179.39615841478073</v>
      </c>
      <c r="D1821" s="99">
        <f t="shared" si="740"/>
        <v>191.16749119529837</v>
      </c>
      <c r="E1821" s="13">
        <v>4.7333333333333281</v>
      </c>
      <c r="F1821" s="13">
        <f t="shared" si="743"/>
        <v>18.07007464562183</v>
      </c>
      <c r="G1821" s="13">
        <f t="shared" si="744"/>
        <v>30.897039344446888</v>
      </c>
      <c r="H1821" s="13"/>
      <c r="U1821" s="68"/>
      <c r="V1821" s="68"/>
      <c r="X1821" s="85"/>
      <c r="Y1821" s="16"/>
      <c r="AA1821" s="14"/>
      <c r="AB1821" s="14"/>
      <c r="AC1821" s="16"/>
      <c r="AH1821" s="21"/>
      <c r="AJ1821" s="16"/>
      <c r="AK1821" s="16"/>
      <c r="AL1821" s="37"/>
      <c r="AM1821" s="14"/>
      <c r="AO1821" s="14"/>
      <c r="AQ1821" s="14"/>
    </row>
    <row r="1822" spans="1:43">
      <c r="A1822" s="98">
        <f t="shared" si="741"/>
        <v>0.19861111111111099</v>
      </c>
      <c r="B1822" s="99">
        <v>4.750000000000008</v>
      </c>
      <c r="C1822" s="99">
        <f t="shared" si="742"/>
        <v>179.40904952954105</v>
      </c>
      <c r="D1822" s="99">
        <f t="shared" si="740"/>
        <v>191.11884691561761</v>
      </c>
      <c r="E1822" s="13">
        <v>4.750000000000008</v>
      </c>
      <c r="F1822" s="13">
        <f t="shared" si="743"/>
        <v>18.067421809432894</v>
      </c>
      <c r="G1822" s="13">
        <f t="shared" si="744"/>
        <v>30.94250584709755</v>
      </c>
      <c r="H1822" s="13"/>
      <c r="U1822" s="68"/>
      <c r="V1822" s="68"/>
      <c r="X1822" s="85"/>
      <c r="Y1822" s="16"/>
      <c r="AA1822" s="14"/>
      <c r="AB1822" s="14"/>
      <c r="AC1822" s="16"/>
      <c r="AH1822" s="21"/>
      <c r="AJ1822" s="16"/>
      <c r="AK1822" s="16"/>
      <c r="AL1822" s="37"/>
      <c r="AM1822" s="14"/>
      <c r="AO1822" s="14"/>
      <c r="AQ1822" s="14"/>
    </row>
    <row r="1823" spans="1:43">
      <c r="A1823" s="98">
        <f t="shared" si="741"/>
        <v>0.19930555555555601</v>
      </c>
      <c r="B1823" s="99">
        <v>4.7666666666666639</v>
      </c>
      <c r="C1823" s="99">
        <f t="shared" si="742"/>
        <v>179.42195139426545</v>
      </c>
      <c r="D1823" s="99">
        <f t="shared" si="740"/>
        <v>191.06993294669346</v>
      </c>
      <c r="E1823" s="13">
        <v>4.7666666666666639</v>
      </c>
      <c r="F1823" s="13">
        <f t="shared" si="743"/>
        <v>18.06482151343835</v>
      </c>
      <c r="G1823" s="13">
        <f t="shared" si="744"/>
        <v>30.987777776918346</v>
      </c>
      <c r="H1823" s="13"/>
      <c r="U1823" s="68"/>
      <c r="V1823" s="68"/>
      <c r="X1823" s="85"/>
      <c r="Y1823" s="16"/>
      <c r="AA1823" s="14"/>
      <c r="AB1823" s="14"/>
      <c r="AC1823" s="16"/>
      <c r="AH1823" s="21"/>
      <c r="AJ1823" s="16"/>
      <c r="AK1823" s="16"/>
      <c r="AL1823" s="37"/>
      <c r="AM1823" s="14"/>
      <c r="AO1823" s="14"/>
      <c r="AQ1823" s="14"/>
    </row>
    <row r="1824" spans="1:43">
      <c r="A1824" s="98">
        <f t="shared" si="741"/>
        <v>0.2</v>
      </c>
      <c r="B1824" s="99">
        <v>4.7833333333333439</v>
      </c>
      <c r="C1824" s="99">
        <f t="shared" si="742"/>
        <v>179.43486377387953</v>
      </c>
      <c r="D1824" s="99">
        <f t="shared" si="740"/>
        <v>191.02075001843173</v>
      </c>
      <c r="E1824" s="13">
        <v>4.7833333333333439</v>
      </c>
      <c r="F1824" s="13">
        <f t="shared" si="743"/>
        <v>18.062273805075353</v>
      </c>
      <c r="G1824" s="13">
        <f t="shared" si="744"/>
        <v>31.032854018002517</v>
      </c>
      <c r="H1824" s="13"/>
      <c r="U1824" s="68"/>
      <c r="V1824" s="68"/>
      <c r="X1824" s="85"/>
      <c r="Y1824" s="16"/>
      <c r="AA1824" s="14"/>
      <c r="AB1824" s="14"/>
      <c r="AC1824" s="16"/>
      <c r="AH1824" s="21"/>
      <c r="AJ1824" s="16"/>
      <c r="AK1824" s="16"/>
      <c r="AL1824" s="37"/>
      <c r="AM1824" s="14"/>
      <c r="AO1824" s="14"/>
      <c r="AQ1824" s="14"/>
    </row>
    <row r="1825" spans="1:43">
      <c r="A1825" s="98">
        <f t="shared" si="741"/>
        <v>0.20069444444444401</v>
      </c>
      <c r="B1825" s="99">
        <v>4.8000000000000007</v>
      </c>
      <c r="C1825" s="99">
        <f t="shared" si="742"/>
        <v>179.44778643314393</v>
      </c>
      <c r="D1825" s="99">
        <f t="shared" si="740"/>
        <v>190.97129887155054</v>
      </c>
      <c r="E1825" s="13">
        <v>4.8000000000000007</v>
      </c>
      <c r="F1825" s="13">
        <f t="shared" si="743"/>
        <v>18.059778730820199</v>
      </c>
      <c r="G1825" s="13">
        <f t="shared" si="744"/>
        <v>31.077733456948945</v>
      </c>
      <c r="H1825" s="13"/>
      <c r="U1825" s="68"/>
      <c r="V1825" s="68"/>
      <c r="X1825" s="85"/>
      <c r="Y1825" s="16"/>
      <c r="AA1825" s="14"/>
      <c r="AB1825" s="14"/>
      <c r="AC1825" s="16"/>
      <c r="AH1825" s="21"/>
      <c r="AJ1825" s="16"/>
      <c r="AK1825" s="16"/>
      <c r="AL1825" s="37"/>
      <c r="AM1825" s="14"/>
      <c r="AO1825" s="14"/>
      <c r="AQ1825" s="14"/>
    </row>
    <row r="1826" spans="1:43">
      <c r="A1826" s="98">
        <f t="shared" si="741"/>
        <v>0.20138888888888901</v>
      </c>
      <c r="B1826" s="99">
        <v>4.8166666666666558</v>
      </c>
      <c r="C1826" s="99">
        <f t="shared" si="742"/>
        <v>179.46071913665406</v>
      </c>
      <c r="D1826" s="99">
        <f t="shared" si="740"/>
        <v>190.92158025761904</v>
      </c>
      <c r="E1826" s="13">
        <v>4.8166666666666558</v>
      </c>
      <c r="F1826" s="13">
        <f t="shared" si="743"/>
        <v>18.0573363361876</v>
      </c>
      <c r="G1826" s="13">
        <f t="shared" si="744"/>
        <v>31.122414982908584</v>
      </c>
      <c r="H1826" s="13"/>
      <c r="U1826" s="68"/>
      <c r="V1826" s="68"/>
      <c r="X1826" s="85"/>
      <c r="Y1826" s="16"/>
      <c r="AA1826" s="14"/>
      <c r="AB1826" s="14"/>
      <c r="AC1826" s="16"/>
      <c r="AH1826" s="21"/>
      <c r="AJ1826" s="16"/>
      <c r="AK1826" s="16"/>
      <c r="AL1826" s="37"/>
      <c r="AM1826" s="14"/>
      <c r="AO1826" s="14"/>
      <c r="AQ1826" s="14"/>
    </row>
    <row r="1827" spans="1:43">
      <c r="A1827" s="98">
        <f t="shared" si="741"/>
        <v>0.202083333333333</v>
      </c>
      <c r="B1827" s="99">
        <v>4.8333333333333357</v>
      </c>
      <c r="C1827" s="99">
        <f t="shared" si="742"/>
        <v>179.47366164885131</v>
      </c>
      <c r="D1827" s="99">
        <f t="shared" si="740"/>
        <v>190.87159493909746</v>
      </c>
      <c r="E1827" s="13">
        <v>4.8333333333333357</v>
      </c>
      <c r="F1827" s="13">
        <f t="shared" si="743"/>
        <v>18.054946665729918</v>
      </c>
      <c r="G1827" s="13">
        <f t="shared" si="744"/>
        <v>31.16689748763222</v>
      </c>
      <c r="H1827" s="13"/>
      <c r="U1827" s="68"/>
      <c r="V1827" s="68"/>
      <c r="X1827" s="85"/>
      <c r="Y1827" s="16"/>
      <c r="AA1827" s="14"/>
      <c r="AB1827" s="14"/>
      <c r="AC1827" s="16"/>
      <c r="AH1827" s="21"/>
      <c r="AJ1827" s="16"/>
      <c r="AK1827" s="16"/>
      <c r="AL1827" s="37"/>
      <c r="AM1827" s="14"/>
      <c r="AO1827" s="14"/>
      <c r="AQ1827" s="14"/>
    </row>
    <row r="1828" spans="1:43">
      <c r="A1828" s="98">
        <f t="shared" si="741"/>
        <v>0.202777777777778</v>
      </c>
      <c r="B1828" s="99">
        <v>4.8499999999999925</v>
      </c>
      <c r="C1828" s="99">
        <f t="shared" si="742"/>
        <v>179.48661373401794</v>
      </c>
      <c r="D1828" s="99">
        <f t="shared" si="740"/>
        <v>190.82134368937545</v>
      </c>
      <c r="E1828" s="13">
        <v>4.8499999999999925</v>
      </c>
      <c r="F1828" s="13">
        <f t="shared" si="743"/>
        <v>18.052609763036486</v>
      </c>
      <c r="G1828" s="13">
        <f t="shared" si="744"/>
        <v>31.211179865517849</v>
      </c>
      <c r="H1828" s="13"/>
      <c r="U1828" s="68"/>
      <c r="V1828" s="68"/>
      <c r="X1828" s="85"/>
      <c r="Y1828" s="16"/>
      <c r="AA1828" s="14"/>
      <c r="AB1828" s="14"/>
      <c r="AC1828" s="16"/>
      <c r="AH1828" s="21"/>
      <c r="AJ1828" s="16"/>
      <c r="AK1828" s="16"/>
      <c r="AL1828" s="37"/>
      <c r="AM1828" s="14"/>
      <c r="AO1828" s="14"/>
      <c r="AQ1828" s="14"/>
    </row>
    <row r="1829" spans="1:43">
      <c r="A1829" s="98">
        <f t="shared" si="741"/>
        <v>0.203472222222222</v>
      </c>
      <c r="B1829" s="99">
        <v>4.8666666666666725</v>
      </c>
      <c r="C1829" s="99">
        <f t="shared" si="742"/>
        <v>179.49957515628444</v>
      </c>
      <c r="D1829" s="99">
        <f t="shared" si="740"/>
        <v>190.77082729280903</v>
      </c>
      <c r="E1829" s="13">
        <v>4.8666666666666725</v>
      </c>
      <c r="F1829" s="13">
        <f t="shared" si="743"/>
        <v>18.050325670732832</v>
      </c>
      <c r="G1829" s="13">
        <f t="shared" si="744"/>
        <v>31.255261013658259</v>
      </c>
      <c r="H1829" s="13"/>
      <c r="U1829" s="68"/>
      <c r="V1829" s="68"/>
      <c r="X1829" s="85"/>
      <c r="Y1829" s="16"/>
      <c r="AA1829" s="14"/>
      <c r="AB1829" s="14"/>
      <c r="AC1829" s="16"/>
      <c r="AH1829" s="21"/>
      <c r="AJ1829" s="16"/>
      <c r="AK1829" s="16"/>
      <c r="AL1829" s="37"/>
      <c r="AM1829" s="14"/>
      <c r="AO1829" s="14"/>
      <c r="AQ1829" s="14"/>
    </row>
    <row r="1830" spans="1:43">
      <c r="A1830" s="98">
        <f t="shared" si="741"/>
        <v>0.204166666666667</v>
      </c>
      <c r="B1830" s="99">
        <v>4.8833333333333275</v>
      </c>
      <c r="C1830" s="99">
        <f t="shared" si="742"/>
        <v>179.51254567964006</v>
      </c>
      <c r="D1830" s="99">
        <f t="shared" si="740"/>
        <v>190.72004654475788</v>
      </c>
      <c r="E1830" s="13">
        <v>4.8833333333333275</v>
      </c>
      <c r="F1830" s="13">
        <f t="shared" si="743"/>
        <v>18.048094430480049</v>
      </c>
      <c r="G1830" s="13">
        <f t="shared" si="744"/>
        <v>31.299139831889622</v>
      </c>
      <c r="H1830" s="13"/>
      <c r="U1830" s="68"/>
      <c r="V1830" s="68"/>
      <c r="X1830" s="85"/>
      <c r="Y1830" s="16"/>
      <c r="AA1830" s="14"/>
      <c r="AB1830" s="14"/>
      <c r="AC1830" s="16"/>
      <c r="AH1830" s="21"/>
      <c r="AJ1830" s="16"/>
      <c r="AK1830" s="16"/>
      <c r="AL1830" s="37"/>
      <c r="AM1830" s="14"/>
      <c r="AO1830" s="14"/>
      <c r="AQ1830" s="14"/>
    </row>
    <row r="1831" spans="1:43">
      <c r="A1831" s="98">
        <f t="shared" si="741"/>
        <v>0.20486111111111099</v>
      </c>
      <c r="B1831" s="99">
        <v>4.9000000000000075</v>
      </c>
      <c r="C1831" s="99">
        <f t="shared" si="742"/>
        <v>179.52552506791929</v>
      </c>
      <c r="D1831" s="99">
        <f t="shared" si="740"/>
        <v>190.66900225162129</v>
      </c>
      <c r="E1831" s="13">
        <v>4.9000000000000075</v>
      </c>
      <c r="F1831" s="13">
        <f t="shared" si="743"/>
        <v>18.045916082974056</v>
      </c>
      <c r="G1831" s="13">
        <f t="shared" si="744"/>
        <v>31.342815222839256</v>
      </c>
      <c r="H1831" s="13"/>
      <c r="U1831" s="68"/>
      <c r="V1831" s="68"/>
      <c r="X1831" s="85"/>
      <c r="Y1831" s="16"/>
      <c r="AA1831" s="14"/>
      <c r="AB1831" s="14"/>
      <c r="AC1831" s="16"/>
      <c r="AH1831" s="21"/>
      <c r="AJ1831" s="16"/>
      <c r="AK1831" s="16"/>
      <c r="AL1831" s="37"/>
      <c r="AM1831" s="14"/>
      <c r="AO1831" s="14"/>
      <c r="AQ1831" s="14"/>
    </row>
    <row r="1832" spans="1:43">
      <c r="A1832" s="98">
        <f t="shared" si="741"/>
        <v>0.20555555555555599</v>
      </c>
      <c r="B1832" s="99">
        <v>4.9166666666666643</v>
      </c>
      <c r="C1832" s="99">
        <f t="shared" si="742"/>
        <v>179.53851308483215</v>
      </c>
      <c r="D1832" s="99">
        <f t="shared" si="740"/>
        <v>190.61769523087335</v>
      </c>
      <c r="E1832" s="13">
        <v>4.9166666666666643</v>
      </c>
      <c r="F1832" s="13">
        <f t="shared" si="743"/>
        <v>18.043790667945014</v>
      </c>
      <c r="G1832" s="13">
        <f t="shared" si="744"/>
        <v>31.386286091974728</v>
      </c>
      <c r="H1832" s="13"/>
      <c r="U1832" s="68"/>
      <c r="V1832" s="68"/>
      <c r="X1832" s="85"/>
      <c r="Y1832" s="16"/>
      <c r="AA1832" s="14"/>
      <c r="AB1832" s="14"/>
      <c r="AC1832" s="16"/>
      <c r="AH1832" s="21"/>
      <c r="AJ1832" s="16"/>
      <c r="AK1832" s="16"/>
      <c r="AL1832" s="37"/>
      <c r="AM1832" s="14"/>
      <c r="AO1832" s="14"/>
      <c r="AQ1832" s="14"/>
    </row>
    <row r="1833" spans="1:43">
      <c r="A1833" s="98">
        <f t="shared" si="741"/>
        <v>0.20624999999999999</v>
      </c>
      <c r="B1833" s="99">
        <v>4.9333333333333442</v>
      </c>
      <c r="C1833" s="99">
        <f t="shared" si="742"/>
        <v>179.55150949393359</v>
      </c>
      <c r="D1833" s="99">
        <f t="shared" si="740"/>
        <v>190.56612631109678</v>
      </c>
      <c r="E1833" s="13">
        <v>4.9333333333333442</v>
      </c>
      <c r="F1833" s="13">
        <f t="shared" si="743"/>
        <v>18.041718224156593</v>
      </c>
      <c r="G1833" s="13">
        <f t="shared" si="744"/>
        <v>31.42955134765225</v>
      </c>
      <c r="H1833" s="13"/>
      <c r="U1833" s="68"/>
      <c r="V1833" s="68"/>
      <c r="X1833" s="85"/>
      <c r="Y1833" s="16"/>
      <c r="AA1833" s="14"/>
      <c r="AB1833" s="14"/>
      <c r="AC1833" s="16"/>
      <c r="AH1833" s="21"/>
      <c r="AJ1833" s="16"/>
      <c r="AK1833" s="16"/>
      <c r="AL1833" s="37"/>
      <c r="AM1833" s="14"/>
      <c r="AO1833" s="14"/>
      <c r="AQ1833" s="14"/>
    </row>
    <row r="1834" spans="1:43">
      <c r="A1834" s="98">
        <f t="shared" si="741"/>
        <v>0.20694444444444399</v>
      </c>
      <c r="B1834" s="99">
        <v>4.9499999999999993</v>
      </c>
      <c r="C1834" s="99">
        <f t="shared" si="742"/>
        <v>179.56451405866306</v>
      </c>
      <c r="D1834" s="99">
        <f t="shared" si="740"/>
        <v>190.51429633201707</v>
      </c>
      <c r="E1834" s="13">
        <v>4.9499999999999993</v>
      </c>
      <c r="F1834" s="13">
        <f t="shared" si="743"/>
        <v>18.039698789405421</v>
      </c>
      <c r="G1834" s="13">
        <f t="shared" si="744"/>
        <v>31.472609901166155</v>
      </c>
      <c r="H1834" s="13"/>
      <c r="U1834" s="68"/>
      <c r="V1834" s="68"/>
      <c r="X1834" s="85"/>
      <c r="Y1834" s="16"/>
      <c r="AA1834" s="14"/>
      <c r="AB1834" s="14"/>
      <c r="AC1834" s="16"/>
      <c r="AH1834" s="21"/>
      <c r="AJ1834" s="16"/>
      <c r="AK1834" s="16"/>
      <c r="AL1834" s="37"/>
      <c r="AM1834" s="14"/>
      <c r="AO1834" s="14"/>
      <c r="AQ1834" s="14"/>
    </row>
    <row r="1835" spans="1:43">
      <c r="A1835" s="98">
        <f t="shared" si="741"/>
        <v>0.20763888888888901</v>
      </c>
      <c r="B1835" s="99">
        <v>4.9666666666666561</v>
      </c>
      <c r="C1835" s="99">
        <f t="shared" si="742"/>
        <v>179.57752654232135</v>
      </c>
      <c r="D1835" s="99">
        <f t="shared" si="740"/>
        <v>190.46220614453503</v>
      </c>
      <c r="E1835" s="13">
        <v>4.9666666666666561</v>
      </c>
      <c r="F1835" s="13">
        <f t="shared" si="743"/>
        <v>18.037732400520412</v>
      </c>
      <c r="G1835" s="13">
        <f t="shared" si="744"/>
        <v>31.515460666797836</v>
      </c>
      <c r="H1835" s="13"/>
      <c r="U1835" s="68"/>
      <c r="V1835" s="68"/>
      <c r="X1835" s="85"/>
      <c r="Y1835" s="16"/>
      <c r="AA1835" s="14"/>
      <c r="AB1835" s="14"/>
      <c r="AC1835" s="16"/>
      <c r="AH1835" s="21"/>
      <c r="AJ1835" s="16"/>
      <c r="AK1835" s="16"/>
      <c r="AL1835" s="37"/>
      <c r="AM1835" s="14"/>
      <c r="AO1835" s="14"/>
      <c r="AQ1835" s="14"/>
    </row>
    <row r="1836" spans="1:43">
      <c r="A1836" s="98">
        <f t="shared" si="741"/>
        <v>0.20833333333333301</v>
      </c>
      <c r="B1836" s="99">
        <v>4.9833333333333361</v>
      </c>
      <c r="C1836" s="99">
        <f t="shared" si="742"/>
        <v>179.59054670808396</v>
      </c>
      <c r="D1836" s="99">
        <f t="shared" si="740"/>
        <v>190.40985661075763</v>
      </c>
      <c r="E1836" s="13">
        <v>4.9833333333333361</v>
      </c>
      <c r="F1836" s="13">
        <f t="shared" si="743"/>
        <v>18.035819093362189</v>
      </c>
      <c r="G1836" s="13">
        <f t="shared" si="744"/>
        <v>31.55810256186567</v>
      </c>
      <c r="H1836" s="13"/>
      <c r="U1836" s="68"/>
      <c r="V1836" s="68"/>
      <c r="X1836" s="85"/>
      <c r="Y1836" s="16"/>
      <c r="AA1836" s="14"/>
      <c r="AB1836" s="14"/>
      <c r="AC1836" s="16"/>
      <c r="AH1836" s="21"/>
      <c r="AJ1836" s="16"/>
      <c r="AK1836" s="16"/>
      <c r="AL1836" s="37"/>
      <c r="AM1836" s="14"/>
      <c r="AO1836" s="14"/>
      <c r="AQ1836" s="14"/>
    </row>
    <row r="1837" spans="1:43">
      <c r="A1837" s="98">
        <f t="shared" si="741"/>
        <v>0.20902777777777801</v>
      </c>
      <c r="B1837" s="99">
        <v>4.999999999999992</v>
      </c>
      <c r="C1837" s="99">
        <f t="shared" si="742"/>
        <v>179.60357431901042</v>
      </c>
      <c r="D1837" s="99">
        <f t="shared" si="740"/>
        <v>190.35724860403036</v>
      </c>
      <c r="E1837" s="13">
        <v>4.999999999999992</v>
      </c>
      <c r="F1837" s="13">
        <f t="shared" si="743"/>
        <v>18.033958902822498</v>
      </c>
      <c r="G1837" s="13">
        <f t="shared" si="744"/>
        <v>31.600534506774597</v>
      </c>
      <c r="H1837" s="13"/>
      <c r="U1837" s="68"/>
      <c r="V1837" s="68"/>
      <c r="X1837" s="85"/>
      <c r="Y1837" s="16"/>
      <c r="AA1837" s="14"/>
      <c r="AB1837" s="14"/>
      <c r="AC1837" s="16"/>
      <c r="AH1837" s="21"/>
      <c r="AJ1837" s="16"/>
      <c r="AK1837" s="16"/>
      <c r="AL1837" s="37"/>
      <c r="AM1837" s="14"/>
      <c r="AO1837" s="14"/>
      <c r="AQ1837" s="14"/>
    </row>
    <row r="1838" spans="1:43">
      <c r="A1838" s="98">
        <f t="shared" si="741"/>
        <v>0.209722222222222</v>
      </c>
      <c r="B1838" s="99">
        <v>5.0166666666666719</v>
      </c>
      <c r="C1838" s="99">
        <f t="shared" si="742"/>
        <v>179.61660913803919</v>
      </c>
      <c r="D1838" s="99">
        <f t="shared" si="740"/>
        <v>190.30438300896526</v>
      </c>
      <c r="E1838" s="13">
        <v>5.0166666666666719</v>
      </c>
      <c r="F1838" s="13">
        <f t="shared" si="743"/>
        <v>18.032151862823653</v>
      </c>
      <c r="G1838" s="13">
        <f t="shared" si="744"/>
        <v>31.642755425066103</v>
      </c>
      <c r="H1838" s="13"/>
      <c r="U1838" s="68"/>
      <c r="V1838" s="68"/>
      <c r="X1838" s="85"/>
      <c r="Y1838" s="16"/>
      <c r="AA1838" s="14"/>
      <c r="AB1838" s="14"/>
      <c r="AC1838" s="16"/>
      <c r="AH1838" s="21"/>
      <c r="AJ1838" s="16"/>
      <c r="AK1838" s="16"/>
      <c r="AL1838" s="37"/>
      <c r="AM1838" s="14"/>
      <c r="AO1838" s="14"/>
      <c r="AQ1838" s="14"/>
    </row>
    <row r="1839" spans="1:43">
      <c r="A1839" s="98">
        <f t="shared" si="741"/>
        <v>0.210416666666667</v>
      </c>
      <c r="B1839" s="99">
        <v>5.0333333333333279</v>
      </c>
      <c r="C1839" s="99">
        <f t="shared" si="742"/>
        <v>179.62965092799536</v>
      </c>
      <c r="D1839" s="99">
        <f t="shared" si="740"/>
        <v>190.25126072147185</v>
      </c>
      <c r="E1839" s="13">
        <v>5.0333333333333279</v>
      </c>
      <c r="F1839" s="13">
        <f t="shared" si="743"/>
        <v>18.03039800631797</v>
      </c>
      <c r="G1839" s="13">
        <f t="shared" si="744"/>
        <v>31.684764243468766</v>
      </c>
      <c r="H1839" s="13"/>
      <c r="U1839" s="68"/>
      <c r="V1839" s="68"/>
      <c r="X1839" s="85"/>
      <c r="Y1839" s="16"/>
      <c r="AA1839" s="14"/>
      <c r="AB1839" s="14"/>
      <c r="AC1839" s="16"/>
      <c r="AH1839" s="21"/>
      <c r="AJ1839" s="16"/>
      <c r="AK1839" s="16"/>
      <c r="AL1839" s="37"/>
      <c r="AM1839" s="14"/>
      <c r="AO1839" s="14"/>
      <c r="AQ1839" s="14"/>
    </row>
    <row r="1840" spans="1:43">
      <c r="A1840" s="98">
        <f t="shared" si="741"/>
        <v>0.211111111111111</v>
      </c>
      <c r="B1840" s="99">
        <v>5.0500000000000078</v>
      </c>
      <c r="C1840" s="99">
        <f t="shared" si="742"/>
        <v>179.64269945159822</v>
      </c>
      <c r="D1840" s="99">
        <f t="shared" si="740"/>
        <v>190.19788264878321</v>
      </c>
      <c r="E1840" s="13">
        <v>5.0500000000000078</v>
      </c>
      <c r="F1840" s="13">
        <f t="shared" si="743"/>
        <v>18.028697365287233</v>
      </c>
      <c r="G1840" s="13">
        <f t="shared" si="744"/>
        <v>31.726559891948298</v>
      </c>
      <c r="H1840" s="13"/>
      <c r="U1840" s="68"/>
      <c r="V1840" s="68"/>
      <c r="X1840" s="85"/>
      <c r="Y1840" s="16"/>
      <c r="AA1840" s="14"/>
      <c r="AB1840" s="14"/>
      <c r="AC1840" s="16"/>
      <c r="AH1840" s="21"/>
      <c r="AJ1840" s="16"/>
      <c r="AK1840" s="16"/>
      <c r="AL1840" s="37"/>
      <c r="AM1840" s="14"/>
      <c r="AO1840" s="14"/>
      <c r="AQ1840" s="14"/>
    </row>
    <row r="1841" spans="1:43">
      <c r="A1841" s="98">
        <f t="shared" si="741"/>
        <v>0.211805555555556</v>
      </c>
      <c r="B1841" s="99">
        <v>5.0666666666666638</v>
      </c>
      <c r="C1841" s="99">
        <f t="shared" si="742"/>
        <v>179.65575447144911</v>
      </c>
      <c r="D1841" s="99">
        <f t="shared" si="740"/>
        <v>190.14424970948482</v>
      </c>
      <c r="E1841" s="13">
        <v>5.0666666666666638</v>
      </c>
      <c r="F1841" s="13">
        <f t="shared" si="743"/>
        <v>18.027049970742162</v>
      </c>
      <c r="G1841" s="13">
        <f t="shared" si="744"/>
        <v>31.768141303758689</v>
      </c>
      <c r="H1841" s="13"/>
      <c r="U1841" s="68"/>
      <c r="V1841" s="68"/>
      <c r="X1841" s="85"/>
      <c r="Y1841" s="16"/>
      <c r="AA1841" s="14"/>
      <c r="AB1841" s="14"/>
      <c r="AC1841" s="16"/>
      <c r="AH1841" s="21"/>
      <c r="AJ1841" s="16"/>
      <c r="AK1841" s="16"/>
      <c r="AL1841" s="37"/>
      <c r="AM1841" s="14"/>
      <c r="AO1841" s="14"/>
      <c r="AQ1841" s="14"/>
    </row>
    <row r="1842" spans="1:43">
      <c r="A1842" s="98">
        <f t="shared" si="741"/>
        <v>0.21249999999999999</v>
      </c>
      <c r="B1842" s="99">
        <v>5.0833333333333437</v>
      </c>
      <c r="C1842" s="99">
        <f t="shared" si="742"/>
        <v>179.66881575006144</v>
      </c>
      <c r="D1842" s="99">
        <f t="shared" si="740"/>
        <v>190.09036283353919</v>
      </c>
      <c r="E1842" s="13">
        <v>5.0833333333333437</v>
      </c>
      <c r="F1842" s="13">
        <f t="shared" si="743"/>
        <v>18.025455852721947</v>
      </c>
      <c r="G1842" s="13">
        <f t="shared" si="744"/>
        <v>31.809507415492703</v>
      </c>
      <c r="H1842" s="13"/>
      <c r="U1842" s="68"/>
      <c r="V1842" s="68"/>
      <c r="X1842" s="85"/>
      <c r="Y1842" s="16"/>
      <c r="AA1842" s="14"/>
      <c r="AB1842" s="14"/>
      <c r="AC1842" s="16"/>
      <c r="AH1842" s="21"/>
      <c r="AJ1842" s="16"/>
      <c r="AK1842" s="16"/>
      <c r="AL1842" s="37"/>
      <c r="AM1842" s="14"/>
      <c r="AO1842" s="14"/>
      <c r="AQ1842" s="14"/>
    </row>
    <row r="1843" spans="1:43">
      <c r="A1843" s="98">
        <f t="shared" si="741"/>
        <v>0.21319444444444399</v>
      </c>
      <c r="B1843" s="99">
        <v>5.0999999999999996</v>
      </c>
      <c r="C1843" s="99">
        <f t="shared" si="742"/>
        <v>179.68188304984278</v>
      </c>
      <c r="D1843" s="99">
        <f t="shared" si="740"/>
        <v>190.03622296231185</v>
      </c>
      <c r="E1843" s="13">
        <v>5.0999999999999996</v>
      </c>
      <c r="F1843" s="13">
        <f t="shared" si="743"/>
        <v>18.023915040293719</v>
      </c>
      <c r="G1843" s="13">
        <f t="shared" si="744"/>
        <v>31.850657167133424</v>
      </c>
      <c r="H1843" s="13"/>
      <c r="U1843" s="68"/>
      <c r="V1843" s="68"/>
      <c r="X1843" s="85"/>
      <c r="Y1843" s="16"/>
      <c r="AA1843" s="14"/>
      <c r="AB1843" s="14"/>
      <c r="AC1843" s="16"/>
      <c r="AH1843" s="21"/>
      <c r="AJ1843" s="16"/>
      <c r="AK1843" s="16"/>
      <c r="AL1843" s="37"/>
      <c r="AM1843" s="14"/>
      <c r="AO1843" s="14"/>
      <c r="AQ1843" s="14"/>
    </row>
    <row r="1844" spans="1:43">
      <c r="A1844" s="98">
        <f t="shared" si="741"/>
        <v>0.21388888888888899</v>
      </c>
      <c r="B1844" s="99">
        <v>5.1166666666666556</v>
      </c>
      <c r="C1844" s="99">
        <f t="shared" si="742"/>
        <v>179.6949561331011</v>
      </c>
      <c r="D1844" s="99">
        <f t="shared" si="740"/>
        <v>189.9818310485949</v>
      </c>
      <c r="E1844" s="13">
        <v>5.1166666666666556</v>
      </c>
      <c r="F1844" s="13">
        <f t="shared" si="743"/>
        <v>18.022427561552103</v>
      </c>
      <c r="G1844" s="13">
        <f t="shared" si="744"/>
        <v>31.891589502105042</v>
      </c>
      <c r="H1844" s="13"/>
      <c r="U1844" s="68"/>
      <c r="V1844" s="68"/>
      <c r="X1844" s="85"/>
      <c r="Y1844" s="16"/>
      <c r="AA1844" s="14"/>
      <c r="AB1844" s="14"/>
      <c r="AC1844" s="16"/>
      <c r="AH1844" s="21"/>
      <c r="AJ1844" s="16"/>
      <c r="AK1844" s="16"/>
      <c r="AL1844" s="37"/>
      <c r="AM1844" s="14"/>
      <c r="AO1844" s="14"/>
      <c r="AQ1844" s="14"/>
    </row>
    <row r="1845" spans="1:43">
      <c r="A1845" s="98">
        <f t="shared" si="741"/>
        <v>0.21458333333333299</v>
      </c>
      <c r="B1845" s="99">
        <v>5.1333333333333355</v>
      </c>
      <c r="C1845" s="99">
        <f t="shared" si="742"/>
        <v>179.70803476206089</v>
      </c>
      <c r="D1845" s="99">
        <f t="shared" si="740"/>
        <v>189.92718805663029</v>
      </c>
      <c r="E1845" s="13">
        <v>5.1333333333333355</v>
      </c>
      <c r="F1845" s="13">
        <f t="shared" si="743"/>
        <v>18.020993443618742</v>
      </c>
      <c r="G1845" s="13">
        <f t="shared" si="744"/>
        <v>31.932303367324895</v>
      </c>
      <c r="H1845" s="13"/>
      <c r="U1845" s="68"/>
      <c r="V1845" s="68"/>
      <c r="X1845" s="85"/>
      <c r="Y1845" s="16"/>
      <c r="AA1845" s="14"/>
      <c r="AB1845" s="14"/>
      <c r="AC1845" s="16"/>
      <c r="AH1845" s="21"/>
      <c r="AJ1845" s="16"/>
      <c r="AK1845" s="16"/>
      <c r="AL1845" s="37"/>
      <c r="AM1845" s="14"/>
      <c r="AO1845" s="14"/>
      <c r="AQ1845" s="14"/>
    </row>
    <row r="1846" spans="1:43">
      <c r="A1846" s="98">
        <f t="shared" si="741"/>
        <v>0.21527777777777801</v>
      </c>
      <c r="B1846" s="99">
        <v>5.1499999999999915</v>
      </c>
      <c r="C1846" s="99">
        <f t="shared" si="742"/>
        <v>179.72111869885305</v>
      </c>
      <c r="D1846" s="99">
        <f t="shared" si="740"/>
        <v>189.87229496213169</v>
      </c>
      <c r="E1846" s="13">
        <v>5.1499999999999915</v>
      </c>
      <c r="F1846" s="13">
        <f t="shared" si="743"/>
        <v>18.019612712641869</v>
      </c>
      <c r="G1846" s="13">
        <f t="shared" si="744"/>
        <v>31.972797713254941</v>
      </c>
      <c r="H1846" s="13"/>
      <c r="U1846" s="68"/>
      <c r="V1846" s="68"/>
      <c r="X1846" s="85"/>
      <c r="Y1846" s="16"/>
      <c r="AA1846" s="14"/>
      <c r="AB1846" s="14"/>
      <c r="AC1846" s="16"/>
      <c r="AH1846" s="21"/>
      <c r="AJ1846" s="16"/>
      <c r="AK1846" s="16"/>
      <c r="AL1846" s="37"/>
      <c r="AM1846" s="14"/>
      <c r="AO1846" s="14"/>
      <c r="AQ1846" s="14"/>
    </row>
    <row r="1847" spans="1:43">
      <c r="A1847" s="98">
        <f t="shared" si="741"/>
        <v>0.21597222222222201</v>
      </c>
      <c r="B1847" s="99">
        <v>5.1666666666666723</v>
      </c>
      <c r="C1847" s="99">
        <f t="shared" si="742"/>
        <v>179.73420770553051</v>
      </c>
      <c r="D1847" s="99">
        <f t="shared" si="740"/>
        <v>189.81715275230567</v>
      </c>
      <c r="E1847" s="13">
        <v>5.1666666666666723</v>
      </c>
      <c r="F1847" s="13">
        <f t="shared" si="743"/>
        <v>18.018285393795882</v>
      </c>
      <c r="G1847" s="13">
        <f t="shared" si="744"/>
        <v>32.013071493953476</v>
      </c>
      <c r="H1847" s="13"/>
      <c r="U1847" s="68"/>
      <c r="V1847" s="68"/>
      <c r="X1847" s="85"/>
      <c r="Y1847" s="16"/>
      <c r="AA1847" s="14"/>
      <c r="AB1847" s="14"/>
      <c r="AC1847" s="16"/>
      <c r="AH1847" s="21"/>
      <c r="AJ1847" s="16"/>
      <c r="AK1847" s="16"/>
      <c r="AL1847" s="37"/>
      <c r="AM1847" s="14"/>
      <c r="AO1847" s="14"/>
      <c r="AQ1847" s="14"/>
    </row>
    <row r="1848" spans="1:43">
      <c r="A1848" s="98">
        <f t="shared" si="741"/>
        <v>0.21666666666666701</v>
      </c>
      <c r="B1848" s="99">
        <v>5.1833333333333282</v>
      </c>
      <c r="C1848" s="99">
        <f t="shared" si="742"/>
        <v>179.74730154406242</v>
      </c>
      <c r="D1848" s="99">
        <f t="shared" si="740"/>
        <v>189.76176242587113</v>
      </c>
      <c r="E1848" s="13">
        <v>5.1833333333333282</v>
      </c>
      <c r="F1848" s="13">
        <f t="shared" si="743"/>
        <v>18.017011511280938</v>
      </c>
      <c r="G1848" s="13">
        <f t="shared" si="744"/>
        <v>32.053123667127664</v>
      </c>
      <c r="H1848" s="13"/>
      <c r="U1848" s="68"/>
      <c r="V1848" s="68"/>
      <c r="X1848" s="85"/>
      <c r="Y1848" s="16"/>
      <c r="AA1848" s="14"/>
      <c r="AB1848" s="14"/>
      <c r="AC1848" s="16"/>
      <c r="AH1848" s="21"/>
      <c r="AJ1848" s="16"/>
      <c r="AK1848" s="16"/>
      <c r="AL1848" s="37"/>
      <c r="AM1848" s="14"/>
      <c r="AO1848" s="14"/>
      <c r="AQ1848" s="14"/>
    </row>
    <row r="1849" spans="1:43">
      <c r="A1849" s="98">
        <f t="shared" si="741"/>
        <v>0.21736111111111101</v>
      </c>
      <c r="B1849" s="99">
        <v>5.2000000000000082</v>
      </c>
      <c r="C1849" s="99">
        <f t="shared" si="742"/>
        <v>179.76039997634396</v>
      </c>
      <c r="D1849" s="99">
        <f t="shared" si="740"/>
        <v>189.70612499307839</v>
      </c>
      <c r="E1849" s="13">
        <v>5.2000000000000082</v>
      </c>
      <c r="F1849" s="13">
        <f t="shared" si="743"/>
        <v>18.015791088322523</v>
      </c>
      <c r="G1849" s="13">
        <f t="shared" si="744"/>
        <v>32.092953194185306</v>
      </c>
      <c r="H1849" s="13"/>
      <c r="U1849" s="68"/>
      <c r="V1849" s="68"/>
      <c r="X1849" s="85"/>
      <c r="Y1849" s="16"/>
      <c r="AA1849" s="14"/>
      <c r="AB1849" s="14"/>
      <c r="AC1849" s="16"/>
      <c r="AH1849" s="21"/>
      <c r="AJ1849" s="16"/>
      <c r="AK1849" s="16"/>
      <c r="AL1849" s="37"/>
      <c r="AM1849" s="14"/>
      <c r="AO1849" s="14"/>
      <c r="AQ1849" s="14"/>
    </row>
    <row r="1850" spans="1:43">
      <c r="A1850" s="98">
        <f t="shared" si="741"/>
        <v>0.218055555555556</v>
      </c>
      <c r="B1850" s="99">
        <v>5.2166666666666641</v>
      </c>
      <c r="C1850" s="99">
        <f t="shared" si="742"/>
        <v>179.77350276419273</v>
      </c>
      <c r="D1850" s="99">
        <f t="shared" si="740"/>
        <v>189.65024147572677</v>
      </c>
      <c r="E1850" s="13">
        <v>5.2166666666666641</v>
      </c>
      <c r="F1850" s="13">
        <f t="shared" si="743"/>
        <v>18.014624147171148</v>
      </c>
      <c r="G1850" s="13">
        <f t="shared" si="744"/>
        <v>32.132559040287774</v>
      </c>
      <c r="H1850" s="13"/>
      <c r="U1850" s="68"/>
      <c r="V1850" s="68"/>
      <c r="X1850" s="85"/>
      <c r="Y1850" s="16"/>
      <c r="AA1850" s="14"/>
      <c r="AB1850" s="14"/>
      <c r="AC1850" s="16"/>
      <c r="AH1850" s="21"/>
      <c r="AJ1850" s="16"/>
      <c r="AK1850" s="16"/>
      <c r="AL1850" s="37"/>
      <c r="AM1850" s="14"/>
      <c r="AO1850" s="14"/>
      <c r="AQ1850" s="14"/>
    </row>
    <row r="1851" spans="1:43">
      <c r="A1851" s="98">
        <f t="shared" si="741"/>
        <v>0.21875</v>
      </c>
      <c r="B1851" s="99">
        <v>5.2333333333333441</v>
      </c>
      <c r="C1851" s="99">
        <f t="shared" si="742"/>
        <v>179.78660966936349</v>
      </c>
      <c r="D1851" s="99">
        <f t="shared" si="740"/>
        <v>189.59411290718111</v>
      </c>
      <c r="E1851" s="13">
        <v>5.2333333333333441</v>
      </c>
      <c r="F1851" s="13">
        <f t="shared" si="743"/>
        <v>18.013510709101904</v>
      </c>
      <c r="G1851" s="13">
        <f t="shared" si="744"/>
        <v>32.171940174402103</v>
      </c>
      <c r="H1851" s="13"/>
      <c r="U1851" s="68"/>
      <c r="V1851" s="68"/>
      <c r="X1851" s="85"/>
      <c r="Y1851" s="16"/>
      <c r="AA1851" s="14"/>
      <c r="AB1851" s="14"/>
      <c r="AC1851" s="16"/>
      <c r="AH1851" s="21"/>
      <c r="AJ1851" s="16"/>
      <c r="AK1851" s="16"/>
      <c r="AL1851" s="37"/>
      <c r="AM1851" s="14"/>
      <c r="AO1851" s="14"/>
      <c r="AQ1851" s="14"/>
    </row>
    <row r="1852" spans="1:43">
      <c r="A1852" s="98">
        <f t="shared" si="741"/>
        <v>0.219444444444444</v>
      </c>
      <c r="B1852" s="99">
        <v>5.25</v>
      </c>
      <c r="C1852" s="99">
        <f t="shared" si="742"/>
        <v>179.79972045354603</v>
      </c>
      <c r="D1852" s="99">
        <f t="shared" si="740"/>
        <v>189.53774033238724</v>
      </c>
      <c r="E1852" s="13">
        <v>5.25</v>
      </c>
      <c r="F1852" s="13">
        <f t="shared" si="743"/>
        <v>18.012450794414185</v>
      </c>
      <c r="G1852" s="13">
        <f t="shared" si="744"/>
        <v>32.211095569354292</v>
      </c>
      <c r="H1852" s="13"/>
      <c r="U1852" s="68"/>
      <c r="V1852" s="68"/>
      <c r="X1852" s="85"/>
      <c r="Y1852" s="16"/>
      <c r="AA1852" s="14"/>
      <c r="AB1852" s="14"/>
      <c r="AC1852" s="16"/>
      <c r="AH1852" s="21"/>
      <c r="AJ1852" s="16"/>
      <c r="AK1852" s="16"/>
      <c r="AL1852" s="37"/>
      <c r="AM1852" s="14"/>
      <c r="AO1852" s="14"/>
      <c r="AQ1852" s="14"/>
    </row>
    <row r="1853" spans="1:43">
      <c r="A1853" s="98">
        <f t="shared" si="741"/>
        <v>0.22013888888888899</v>
      </c>
      <c r="B1853" s="99">
        <v>5.2666666666666559</v>
      </c>
      <c r="C1853" s="99">
        <f t="shared" si="742"/>
        <v>179.81283487836154</v>
      </c>
      <c r="D1853" s="99">
        <f t="shared" si="740"/>
        <v>189.48112480788609</v>
      </c>
      <c r="E1853" s="13">
        <v>5.2666666666666559</v>
      </c>
      <c r="F1853" s="13">
        <f t="shared" si="743"/>
        <v>18.011444422431303</v>
      </c>
      <c r="G1853" s="13">
        <f t="shared" si="744"/>
        <v>32.250024201881722</v>
      </c>
      <c r="H1853" s="13"/>
      <c r="U1853" s="68"/>
      <c r="V1853" s="68"/>
      <c r="X1853" s="85"/>
      <c r="Y1853" s="16"/>
      <c r="AA1853" s="14"/>
      <c r="AB1853" s="14"/>
      <c r="AC1853" s="16"/>
      <c r="AH1853" s="21"/>
      <c r="AJ1853" s="16"/>
      <c r="AK1853" s="16"/>
      <c r="AL1853" s="37"/>
      <c r="AM1853" s="14"/>
      <c r="AO1853" s="14"/>
      <c r="AQ1853" s="14"/>
    </row>
    <row r="1854" spans="1:43">
      <c r="A1854" s="98">
        <f t="shared" si="741"/>
        <v>0.22083333333333299</v>
      </c>
      <c r="B1854" s="99">
        <v>5.2833333333333359</v>
      </c>
      <c r="C1854" s="99">
        <f t="shared" si="742"/>
        <v>179.8259527053811</v>
      </c>
      <c r="D1854" s="99">
        <f t="shared" si="740"/>
        <v>189.42426740182694</v>
      </c>
      <c r="E1854" s="13">
        <v>5.2833333333333359</v>
      </c>
      <c r="F1854" s="13">
        <f t="shared" si="743"/>
        <v>18.010491611500218</v>
      </c>
      <c r="G1854" s="13">
        <f t="shared" si="744"/>
        <v>32.288725052686665</v>
      </c>
      <c r="H1854" s="13"/>
      <c r="U1854" s="68"/>
      <c r="V1854" s="68"/>
      <c r="X1854" s="85"/>
      <c r="Y1854" s="16"/>
      <c r="AA1854" s="14"/>
      <c r="AB1854" s="14"/>
      <c r="AC1854" s="16"/>
      <c r="AH1854" s="21"/>
      <c r="AJ1854" s="16"/>
      <c r="AK1854" s="16"/>
      <c r="AL1854" s="37"/>
      <c r="AM1854" s="14"/>
      <c r="AO1854" s="14"/>
      <c r="AQ1854" s="14"/>
    </row>
    <row r="1855" spans="1:43">
      <c r="A1855" s="98">
        <f t="shared" si="741"/>
        <v>0.22152777777777799</v>
      </c>
      <c r="B1855" s="99">
        <v>5.2999999999999918</v>
      </c>
      <c r="C1855" s="99">
        <f t="shared" si="742"/>
        <v>179.83907369612518</v>
      </c>
      <c r="D1855" s="99">
        <f t="shared" si="740"/>
        <v>189.36716919397929</v>
      </c>
      <c r="E1855" s="13">
        <v>5.2999999999999918</v>
      </c>
      <c r="F1855" s="13">
        <f t="shared" si="743"/>
        <v>18.009592378991218</v>
      </c>
      <c r="G1855" s="13">
        <f t="shared" si="744"/>
        <v>32.327197106489308</v>
      </c>
      <c r="H1855" s="13"/>
      <c r="U1855" s="68"/>
      <c r="V1855" s="68"/>
      <c r="X1855" s="85"/>
      <c r="Y1855" s="16"/>
      <c r="AA1855" s="14"/>
      <c r="AB1855" s="14"/>
      <c r="AC1855" s="16"/>
      <c r="AH1855" s="21"/>
      <c r="AJ1855" s="16"/>
      <c r="AK1855" s="16"/>
      <c r="AL1855" s="37"/>
      <c r="AM1855" s="14"/>
      <c r="AO1855" s="14"/>
      <c r="AQ1855" s="14"/>
    </row>
    <row r="1856" spans="1:43">
      <c r="A1856" s="98">
        <f t="shared" si="741"/>
        <v>0.22222222222222199</v>
      </c>
      <c r="B1856" s="99">
        <v>5.3166666666666718</v>
      </c>
      <c r="C1856" s="99">
        <f t="shared" si="742"/>
        <v>179.85219761205232</v>
      </c>
      <c r="D1856" s="99">
        <f t="shared" ref="D1856:D1919" si="745">W412</f>
        <v>189.30983127574353</v>
      </c>
      <c r="E1856" s="13">
        <v>5.3166666666666718</v>
      </c>
      <c r="F1856" s="13">
        <f t="shared" si="743"/>
        <v>18.008746741297628</v>
      </c>
      <c r="G1856" s="13">
        <f t="shared" si="744"/>
        <v>32.365439352081012</v>
      </c>
      <c r="H1856" s="13"/>
      <c r="U1856" s="68"/>
      <c r="V1856" s="68"/>
      <c r="X1856" s="85"/>
      <c r="Y1856" s="16"/>
      <c r="AA1856" s="14"/>
      <c r="AB1856" s="14"/>
      <c r="AC1856" s="16"/>
      <c r="AH1856" s="21"/>
      <c r="AJ1856" s="16"/>
      <c r="AK1856" s="16"/>
      <c r="AL1856" s="37"/>
      <c r="AM1856" s="14"/>
      <c r="AO1856" s="14"/>
      <c r="AQ1856" s="14"/>
    </row>
    <row r="1857" spans="1:43">
      <c r="A1857" s="98">
        <f t="shared" ref="A1857:A1920" si="746">A413</f>
        <v>0.22291666666666701</v>
      </c>
      <c r="B1857" s="99">
        <v>5.3333333333333277</v>
      </c>
      <c r="C1857" s="99">
        <f t="shared" ref="C1857:C1920" si="747">P413</f>
        <v>179.8653242145773</v>
      </c>
      <c r="D1857" s="99">
        <f t="shared" si="745"/>
        <v>189.252254750161</v>
      </c>
      <c r="E1857" s="13">
        <v>5.3333333333333277</v>
      </c>
      <c r="F1857" s="13">
        <f t="shared" si="743"/>
        <v>18.007954713835577</v>
      </c>
      <c r="G1857" s="13">
        <f t="shared" si="744"/>
        <v>32.403450782378137</v>
      </c>
      <c r="H1857" s="13"/>
      <c r="U1857" s="68"/>
      <c r="V1857" s="68"/>
      <c r="X1857" s="85"/>
      <c r="Y1857" s="16"/>
      <c r="AA1857" s="14"/>
      <c r="AB1857" s="14"/>
      <c r="AC1857" s="16"/>
      <c r="AH1857" s="21"/>
      <c r="AJ1857" s="16"/>
      <c r="AK1857" s="16"/>
      <c r="AL1857" s="37"/>
      <c r="AM1857" s="14"/>
      <c r="AO1857" s="14"/>
      <c r="AQ1857" s="14"/>
    </row>
    <row r="1858" spans="1:43">
      <c r="A1858" s="98">
        <f t="shared" si="746"/>
        <v>0.22361111111111101</v>
      </c>
      <c r="B1858" s="99">
        <v>5.3500000000000085</v>
      </c>
      <c r="C1858" s="99">
        <f t="shared" si="747"/>
        <v>179.87845326509432</v>
      </c>
      <c r="D1858" s="99">
        <f t="shared" si="745"/>
        <v>189.19444073192093</v>
      </c>
      <c r="E1858" s="13">
        <v>5.3500000000000085</v>
      </c>
      <c r="F1858" s="13">
        <f t="shared" ref="F1858:F1921" si="748">H413</f>
        <v>18.007216311043702</v>
      </c>
      <c r="G1858" s="13">
        <f t="shared" ref="G1858:G1921" si="749">R413</f>
        <v>32.441230394475269</v>
      </c>
      <c r="H1858" s="13"/>
      <c r="U1858" s="68"/>
      <c r="V1858" s="68"/>
      <c r="X1858" s="85"/>
      <c r="Y1858" s="16"/>
      <c r="AA1858" s="14"/>
      <c r="AB1858" s="14"/>
      <c r="AC1858" s="16"/>
      <c r="AH1858" s="21"/>
      <c r="AJ1858" s="16"/>
      <c r="AK1858" s="16"/>
      <c r="AL1858" s="37"/>
      <c r="AM1858" s="14"/>
      <c r="AO1858" s="14"/>
      <c r="AQ1858" s="14"/>
    </row>
    <row r="1859" spans="1:43">
      <c r="A1859" s="98">
        <f t="shared" si="746"/>
        <v>0.22430555555555601</v>
      </c>
      <c r="B1859" s="99">
        <v>5.3666666666666645</v>
      </c>
      <c r="C1859" s="99">
        <f t="shared" si="747"/>
        <v>179.89158452492089</v>
      </c>
      <c r="D1859" s="99">
        <f t="shared" si="745"/>
        <v>189.1363903473692</v>
      </c>
      <c r="E1859" s="13">
        <v>5.3666666666666645</v>
      </c>
      <c r="F1859" s="13">
        <f t="shared" si="748"/>
        <v>18.006531546382956</v>
      </c>
      <c r="G1859" s="13">
        <f t="shared" si="749"/>
        <v>32.478777189699457</v>
      </c>
      <c r="H1859" s="13"/>
      <c r="U1859" s="68"/>
      <c r="V1859" s="68"/>
      <c r="X1859" s="85"/>
      <c r="Y1859" s="16"/>
      <c r="AA1859" s="14"/>
      <c r="AB1859" s="14"/>
      <c r="AC1859" s="16"/>
      <c r="AH1859" s="21"/>
      <c r="AJ1859" s="16"/>
      <c r="AK1859" s="16"/>
      <c r="AL1859" s="37"/>
      <c r="AM1859" s="14"/>
      <c r="AO1859" s="14"/>
      <c r="AQ1859" s="14"/>
    </row>
    <row r="1860" spans="1:43">
      <c r="A1860" s="98">
        <f t="shared" si="746"/>
        <v>0.22500000000000001</v>
      </c>
      <c r="B1860" s="99">
        <v>5.3833333333333444</v>
      </c>
      <c r="C1860" s="99">
        <f t="shared" si="747"/>
        <v>179.90471775537767</v>
      </c>
      <c r="D1860" s="99">
        <f t="shared" si="745"/>
        <v>189.07810473451295</v>
      </c>
      <c r="E1860" s="13">
        <v>5.3833333333333444</v>
      </c>
      <c r="F1860" s="13">
        <f t="shared" si="748"/>
        <v>18.00590043233635</v>
      </c>
      <c r="G1860" s="13">
        <f t="shared" si="749"/>
        <v>32.516090173663571</v>
      </c>
      <c r="H1860" s="13"/>
      <c r="U1860" s="68"/>
      <c r="V1860" s="68"/>
      <c r="X1860" s="85"/>
      <c r="Y1860" s="16"/>
      <c r="AA1860" s="14"/>
      <c r="AB1860" s="14"/>
      <c r="AC1860" s="16"/>
      <c r="AH1860" s="21"/>
      <c r="AJ1860" s="16"/>
      <c r="AK1860" s="16"/>
      <c r="AL1860" s="37"/>
      <c r="AM1860" s="14"/>
      <c r="AO1860" s="14"/>
      <c r="AQ1860" s="14"/>
    </row>
    <row r="1861" spans="1:43">
      <c r="A1861" s="98">
        <f t="shared" si="746"/>
        <v>0.225694444444444</v>
      </c>
      <c r="B1861" s="99">
        <v>5.4</v>
      </c>
      <c r="C1861" s="99">
        <f t="shared" si="747"/>
        <v>179.91785271772113</v>
      </c>
      <c r="D1861" s="99">
        <f t="shared" si="745"/>
        <v>189.01958504302573</v>
      </c>
      <c r="E1861" s="13">
        <v>5.4</v>
      </c>
      <c r="F1861" s="13">
        <f t="shared" si="748"/>
        <v>18.005322980408788</v>
      </c>
      <c r="G1861" s="13">
        <f t="shared" si="749"/>
        <v>32.553168356320725</v>
      </c>
      <c r="H1861" s="13"/>
      <c r="U1861" s="68"/>
      <c r="V1861" s="68"/>
      <c r="X1861" s="85"/>
      <c r="Y1861" s="16"/>
      <c r="AA1861" s="14"/>
      <c r="AB1861" s="14"/>
      <c r="AC1861" s="16"/>
      <c r="AH1861" s="21"/>
      <c r="AJ1861" s="16"/>
      <c r="AK1861" s="16"/>
      <c r="AL1861" s="37"/>
      <c r="AM1861" s="14"/>
      <c r="AO1861" s="14"/>
      <c r="AQ1861" s="14"/>
    </row>
    <row r="1862" spans="1:43">
      <c r="A1862" s="98">
        <f t="shared" si="746"/>
        <v>0.226388888888889</v>
      </c>
      <c r="B1862" s="99">
        <v>5.4166666666666563</v>
      </c>
      <c r="C1862" s="99">
        <f t="shared" si="747"/>
        <v>179.93098917320825</v>
      </c>
      <c r="D1862" s="99">
        <f t="shared" si="745"/>
        <v>188.96083243425034</v>
      </c>
      <c r="E1862" s="13">
        <v>5.4166666666666563</v>
      </c>
      <c r="F1862" s="13">
        <f t="shared" si="748"/>
        <v>18.004799201126865</v>
      </c>
      <c r="G1862" s="13">
        <f t="shared" si="749"/>
        <v>32.590010752018017</v>
      </c>
      <c r="H1862" s="13"/>
      <c r="U1862" s="68"/>
      <c r="V1862" s="68"/>
      <c r="X1862" s="85"/>
      <c r="Y1862" s="16"/>
      <c r="AA1862" s="14"/>
      <c r="AB1862" s="14"/>
      <c r="AC1862" s="16"/>
      <c r="AH1862" s="21"/>
      <c r="AJ1862" s="16"/>
      <c r="AK1862" s="16"/>
      <c r="AL1862" s="37"/>
      <c r="AM1862" s="14"/>
      <c r="AO1862" s="14"/>
      <c r="AQ1862" s="14"/>
    </row>
    <row r="1863" spans="1:43">
      <c r="A1863" s="98">
        <f t="shared" si="746"/>
        <v>0.227083333333333</v>
      </c>
      <c r="B1863" s="99">
        <v>5.4333333333333362</v>
      </c>
      <c r="C1863" s="99">
        <f t="shared" si="747"/>
        <v>179.94412688304055</v>
      </c>
      <c r="D1863" s="99">
        <f t="shared" si="745"/>
        <v>188.90184808120117</v>
      </c>
      <c r="E1863" s="13">
        <v>5.4333333333333362</v>
      </c>
      <c r="F1863" s="13">
        <f t="shared" si="748"/>
        <v>18.004329104038671</v>
      </c>
      <c r="G1863" s="13">
        <f t="shared" si="749"/>
        <v>32.626616379551031</v>
      </c>
      <c r="H1863" s="13"/>
      <c r="U1863" s="68"/>
      <c r="V1863" s="68"/>
      <c r="X1863" s="85"/>
      <c r="Y1863" s="16"/>
      <c r="AA1863" s="14"/>
      <c r="AB1863" s="14"/>
      <c r="AC1863" s="16"/>
      <c r="AH1863" s="21"/>
      <c r="AJ1863" s="16"/>
      <c r="AK1863" s="16"/>
      <c r="AL1863" s="37"/>
      <c r="AM1863" s="14"/>
      <c r="AO1863" s="14"/>
      <c r="AQ1863" s="14"/>
    </row>
    <row r="1864" spans="1:43">
      <c r="A1864" s="98">
        <f t="shared" si="746"/>
        <v>0.227777777777778</v>
      </c>
      <c r="B1864" s="99">
        <v>5.4499999999999922</v>
      </c>
      <c r="C1864" s="99">
        <f t="shared" si="747"/>
        <v>179.95726560844071</v>
      </c>
      <c r="D1864" s="99">
        <f t="shared" si="745"/>
        <v>188.84263316856507</v>
      </c>
      <c r="E1864" s="13">
        <v>5.4499999999999922</v>
      </c>
      <c r="F1864" s="13">
        <f t="shared" si="748"/>
        <v>18.003912697713677</v>
      </c>
      <c r="G1864" s="13">
        <f t="shared" si="749"/>
        <v>32.662984262217897</v>
      </c>
      <c r="H1864" s="13"/>
      <c r="U1864" s="68"/>
      <c r="V1864" s="68"/>
      <c r="X1864" s="85"/>
      <c r="Y1864" s="16"/>
      <c r="AA1864" s="14"/>
      <c r="AB1864" s="14"/>
      <c r="AC1864" s="16"/>
      <c r="AH1864" s="21"/>
      <c r="AJ1864" s="16"/>
      <c r="AK1864" s="16"/>
      <c r="AL1864" s="37"/>
      <c r="AM1864" s="14"/>
      <c r="AO1864" s="14"/>
      <c r="AQ1864" s="14"/>
    </row>
    <row r="1865" spans="1:43">
      <c r="A1865" s="98">
        <f t="shared" si="746"/>
        <v>0.22847222222222199</v>
      </c>
      <c r="B1865" s="99">
        <v>5.4666666666666721</v>
      </c>
      <c r="C1865" s="99">
        <f t="shared" si="747"/>
        <v>179.97040511060754</v>
      </c>
      <c r="D1865" s="99">
        <f t="shared" si="745"/>
        <v>188.78318889269983</v>
      </c>
      <c r="E1865" s="13">
        <v>5.4666666666666721</v>
      </c>
      <c r="F1865" s="13">
        <f t="shared" si="748"/>
        <v>18.003549989742563</v>
      </c>
      <c r="G1865" s="13">
        <f t="shared" si="749"/>
        <v>32.699113427873598</v>
      </c>
      <c r="H1865" s="13"/>
      <c r="U1865" s="68"/>
      <c r="V1865" s="68"/>
      <c r="X1865" s="85"/>
      <c r="Y1865" s="16"/>
      <c r="AA1865" s="14"/>
      <c r="AB1865" s="14"/>
      <c r="AC1865" s="16"/>
      <c r="AH1865" s="21"/>
      <c r="AJ1865" s="16"/>
      <c r="AK1865" s="16"/>
      <c r="AL1865" s="37"/>
      <c r="AM1865" s="14"/>
      <c r="AO1865" s="14"/>
      <c r="AQ1865" s="14"/>
    </row>
    <row r="1866" spans="1:43">
      <c r="A1866" s="98">
        <f t="shared" si="746"/>
        <v>0.22916666666666699</v>
      </c>
      <c r="B1866" s="99">
        <v>5.4833333333333281</v>
      </c>
      <c r="C1866" s="99">
        <f t="shared" si="747"/>
        <v>179.98354515066637</v>
      </c>
      <c r="D1866" s="99">
        <f t="shared" si="745"/>
        <v>188.72351646163372</v>
      </c>
      <c r="E1866" s="13">
        <v>5.4833333333333281</v>
      </c>
      <c r="F1866" s="13">
        <f t="shared" si="748"/>
        <v>18.003240986737126</v>
      </c>
      <c r="G1866" s="13">
        <f t="shared" si="749"/>
        <v>32.735002908984754</v>
      </c>
      <c r="H1866" s="13"/>
      <c r="U1866" s="68"/>
      <c r="V1866" s="68"/>
      <c r="X1866" s="85"/>
      <c r="Y1866" s="16"/>
      <c r="AA1866" s="14"/>
      <c r="AB1866" s="14"/>
      <c r="AC1866" s="16"/>
      <c r="AH1866" s="21"/>
      <c r="AJ1866" s="16"/>
      <c r="AK1866" s="16"/>
      <c r="AL1866" s="37"/>
      <c r="AM1866" s="14"/>
      <c r="AO1866" s="14"/>
      <c r="AQ1866" s="14"/>
    </row>
    <row r="1867" spans="1:43">
      <c r="A1867" s="98">
        <f t="shared" si="746"/>
        <v>0.22986111111111099</v>
      </c>
      <c r="B1867" s="99">
        <v>5.500000000000008</v>
      </c>
      <c r="C1867" s="99">
        <f t="shared" si="747"/>
        <v>179.99668548971894</v>
      </c>
      <c r="D1867" s="99">
        <f t="shared" si="745"/>
        <v>188.66361709506032</v>
      </c>
      <c r="E1867" s="13">
        <v>5.500000000000008</v>
      </c>
      <c r="F1867" s="13">
        <f t="shared" si="748"/>
        <v>18.002985694330132</v>
      </c>
      <c r="G1867" s="13">
        <f t="shared" si="749"/>
        <v>32.770651742683704</v>
      </c>
      <c r="H1867" s="13"/>
      <c r="U1867" s="68"/>
      <c r="V1867" s="68"/>
      <c r="X1867" s="85"/>
      <c r="Y1867" s="16"/>
      <c r="AA1867" s="14"/>
      <c r="AB1867" s="14"/>
      <c r="AC1867" s="16"/>
      <c r="AH1867" s="21"/>
      <c r="AJ1867" s="16"/>
      <c r="AK1867" s="16"/>
      <c r="AL1867" s="37"/>
      <c r="AM1867" s="14"/>
      <c r="AO1867" s="14"/>
      <c r="AQ1867" s="14"/>
    </row>
    <row r="1868" spans="1:43">
      <c r="A1868" s="98">
        <f t="shared" si="746"/>
        <v>0.23055555555555601</v>
      </c>
      <c r="B1868" s="99">
        <v>5.5166666666666639</v>
      </c>
      <c r="C1868" s="99">
        <f t="shared" si="747"/>
        <v>179.99017411082141</v>
      </c>
      <c r="D1868" s="99">
        <f t="shared" si="745"/>
        <v>188.60349202433551</v>
      </c>
      <c r="E1868" s="13">
        <v>5.5166666666666639</v>
      </c>
      <c r="F1868" s="13">
        <f t="shared" si="748"/>
        <v>18.00278411717527</v>
      </c>
      <c r="G1868" s="13">
        <f t="shared" si="749"/>
        <v>32.806058970823393</v>
      </c>
      <c r="H1868" s="13"/>
      <c r="U1868" s="68"/>
      <c r="V1868" s="68"/>
      <c r="X1868" s="85"/>
      <c r="Y1868" s="16"/>
      <c r="AA1868" s="14"/>
      <c r="AB1868" s="14"/>
      <c r="AC1868" s="16"/>
      <c r="AH1868" s="21"/>
      <c r="AJ1868" s="16"/>
      <c r="AK1868" s="16"/>
      <c r="AL1868" s="37"/>
      <c r="AM1868" s="14"/>
      <c r="AO1868" s="14"/>
      <c r="AQ1868" s="14"/>
    </row>
    <row r="1869" spans="1:43">
      <c r="A1869" s="98">
        <f t="shared" si="746"/>
        <v>0.23125000000000001</v>
      </c>
      <c r="B1869" s="99">
        <v>5.5333333333333439</v>
      </c>
      <c r="C1869" s="99">
        <f t="shared" si="747"/>
        <v>179.97703388997573</v>
      </c>
      <c r="D1869" s="99">
        <f t="shared" si="745"/>
        <v>188.54314249247079</v>
      </c>
      <c r="E1869" s="13">
        <v>5.5333333333333439</v>
      </c>
      <c r="F1869" s="13">
        <f t="shared" si="748"/>
        <v>18.002636258947039</v>
      </c>
      <c r="G1869" s="13">
        <f t="shared" si="749"/>
        <v>32.841223640031806</v>
      </c>
      <c r="H1869" s="13"/>
      <c r="U1869" s="68"/>
      <c r="V1869" s="68"/>
      <c r="X1869" s="85"/>
      <c r="Y1869" s="16"/>
      <c r="AA1869" s="14"/>
      <c r="AB1869" s="14"/>
      <c r="AC1869" s="16"/>
      <c r="AH1869" s="21"/>
      <c r="AJ1869" s="16"/>
      <c r="AK1869" s="16"/>
      <c r="AL1869" s="37"/>
      <c r="AM1869" s="14"/>
      <c r="AO1869" s="14"/>
      <c r="AQ1869" s="14"/>
    </row>
    <row r="1870" spans="1:43">
      <c r="A1870" s="98">
        <f t="shared" si="746"/>
        <v>0.23194444444444401</v>
      </c>
      <c r="B1870" s="99">
        <v>5.5500000000000007</v>
      </c>
      <c r="C1870" s="99">
        <f t="shared" si="747"/>
        <v>179.96389408659451</v>
      </c>
      <c r="D1870" s="99">
        <f t="shared" si="745"/>
        <v>188.48256975412568</v>
      </c>
      <c r="E1870" s="13">
        <v>5.5500000000000007</v>
      </c>
      <c r="F1870" s="13">
        <f t="shared" si="748"/>
        <v>18.002542122340703</v>
      </c>
      <c r="G1870" s="13">
        <f t="shared" si="749"/>
        <v>32.876144801766884</v>
      </c>
      <c r="H1870" s="13"/>
      <c r="U1870" s="68"/>
      <c r="V1870" s="68"/>
      <c r="X1870" s="85"/>
      <c r="Y1870" s="16"/>
      <c r="AA1870" s="14"/>
      <c r="AB1870" s="14"/>
      <c r="AC1870" s="16"/>
      <c r="AH1870" s="21"/>
      <c r="AJ1870" s="16"/>
      <c r="AK1870" s="16"/>
      <c r="AL1870" s="37"/>
      <c r="AM1870" s="14"/>
      <c r="AO1870" s="14"/>
      <c r="AQ1870" s="14"/>
    </row>
    <row r="1871" spans="1:43">
      <c r="A1871" s="98">
        <f t="shared" si="746"/>
        <v>0.23263888888888901</v>
      </c>
      <c r="B1871" s="99">
        <v>5.5666666666666558</v>
      </c>
      <c r="C1871" s="99">
        <f t="shared" si="747"/>
        <v>179.95075493949625</v>
      </c>
      <c r="D1871" s="99">
        <f t="shared" si="745"/>
        <v>188.4217750755995</v>
      </c>
      <c r="E1871" s="13">
        <v>5.5666666666666558</v>
      </c>
      <c r="F1871" s="13">
        <f t="shared" si="748"/>
        <v>18.002501709072249</v>
      </c>
      <c r="G1871" s="13">
        <f t="shared" si="749"/>
        <v>32.910821512370916</v>
      </c>
      <c r="H1871" s="13"/>
      <c r="U1871" s="68"/>
      <c r="V1871" s="68"/>
      <c r="X1871" s="85"/>
      <c r="Y1871" s="16"/>
      <c r="AA1871" s="14"/>
      <c r="AB1871" s="14"/>
      <c r="AC1871" s="16"/>
      <c r="AH1871" s="21"/>
      <c r="AJ1871" s="16"/>
      <c r="AK1871" s="16"/>
      <c r="AL1871" s="37"/>
      <c r="AM1871" s="14"/>
      <c r="AO1871" s="14"/>
      <c r="AQ1871" s="14"/>
    </row>
    <row r="1872" spans="1:43">
      <c r="A1872" s="98">
        <f t="shared" si="746"/>
        <v>0.233333333333333</v>
      </c>
      <c r="B1872" s="99">
        <v>5.5833333333333357</v>
      </c>
      <c r="C1872" s="99">
        <f t="shared" si="747"/>
        <v>179.93761668746328</v>
      </c>
      <c r="D1872" s="99">
        <f t="shared" si="745"/>
        <v>188.36075973482033</v>
      </c>
      <c r="E1872" s="13">
        <v>5.5833333333333357</v>
      </c>
      <c r="F1872" s="13">
        <f t="shared" si="748"/>
        <v>18.002515019878356</v>
      </c>
      <c r="G1872" s="13">
        <f t="shared" si="749"/>
        <v>32.945252833125622</v>
      </c>
      <c r="H1872" s="13"/>
      <c r="U1872" s="68"/>
      <c r="V1872" s="68"/>
      <c r="X1872" s="85"/>
      <c r="Y1872" s="16"/>
      <c r="AA1872" s="14"/>
      <c r="AB1872" s="14"/>
      <c r="AC1872" s="16"/>
      <c r="AH1872" s="21"/>
      <c r="AJ1872" s="16"/>
      <c r="AK1872" s="16"/>
      <c r="AL1872" s="37"/>
      <c r="AM1872" s="14"/>
      <c r="AO1872" s="14"/>
      <c r="AQ1872" s="14"/>
    </row>
    <row r="1873" spans="1:43">
      <c r="A1873" s="98">
        <f t="shared" si="746"/>
        <v>0.234027777777778</v>
      </c>
      <c r="B1873" s="99">
        <v>5.5999999999999925</v>
      </c>
      <c r="C1873" s="99">
        <f t="shared" si="747"/>
        <v>179.92447956933668</v>
      </c>
      <c r="D1873" s="99">
        <f t="shared" si="745"/>
        <v>188.29952502133469</v>
      </c>
      <c r="E1873" s="13">
        <v>5.5999999999999925</v>
      </c>
      <c r="F1873" s="13">
        <f t="shared" si="748"/>
        <v>18.002582054516395</v>
      </c>
      <c r="G1873" s="13">
        <f t="shared" si="749"/>
        <v>32.979437830306878</v>
      </c>
      <c r="H1873" s="13"/>
      <c r="U1873" s="68"/>
      <c r="V1873" s="68"/>
      <c r="X1873" s="85"/>
      <c r="Y1873" s="16"/>
      <c r="AA1873" s="14"/>
      <c r="AB1873" s="14"/>
      <c r="AC1873" s="16"/>
      <c r="AH1873" s="21"/>
      <c r="AJ1873" s="16"/>
      <c r="AK1873" s="16"/>
      <c r="AL1873" s="37"/>
      <c r="AM1873" s="14"/>
      <c r="AO1873" s="14"/>
      <c r="AQ1873" s="14"/>
    </row>
    <row r="1874" spans="1:43">
      <c r="A1874" s="98">
        <f t="shared" si="746"/>
        <v>0.234722222222222</v>
      </c>
      <c r="B1874" s="99">
        <v>5.6166666666666725</v>
      </c>
      <c r="C1874" s="99">
        <f t="shared" si="747"/>
        <v>179.91134382390135</v>
      </c>
      <c r="D1874" s="99">
        <f t="shared" si="745"/>
        <v>188.23807223629333</v>
      </c>
      <c r="E1874" s="13">
        <v>5.6166666666666725</v>
      </c>
      <c r="F1874" s="13">
        <f t="shared" si="748"/>
        <v>18.002702811764411</v>
      </c>
      <c r="G1874" s="13">
        <f t="shared" si="749"/>
        <v>33.013375575239245</v>
      </c>
      <c r="H1874" s="13"/>
      <c r="U1874" s="68"/>
      <c r="V1874" s="68"/>
      <c r="X1874" s="85"/>
      <c r="Y1874" s="16"/>
      <c r="AA1874" s="14"/>
      <c r="AB1874" s="14"/>
      <c r="AC1874" s="16"/>
      <c r="AH1874" s="21"/>
      <c r="AJ1874" s="16"/>
      <c r="AK1874" s="16"/>
      <c r="AL1874" s="37"/>
      <c r="AM1874" s="14"/>
      <c r="AO1874" s="14"/>
      <c r="AQ1874" s="14"/>
    </row>
    <row r="1875" spans="1:43">
      <c r="A1875" s="98">
        <f t="shared" si="746"/>
        <v>0.235416666666667</v>
      </c>
      <c r="B1875" s="99">
        <v>5.6333333333333275</v>
      </c>
      <c r="C1875" s="99">
        <f t="shared" si="747"/>
        <v>179.89820968990907</v>
      </c>
      <c r="D1875" s="99">
        <f t="shared" si="745"/>
        <v>188.17640269243739</v>
      </c>
      <c r="E1875" s="13">
        <v>5.6333333333333275</v>
      </c>
      <c r="F1875" s="13">
        <f t="shared" si="748"/>
        <v>18.002877289421139</v>
      </c>
      <c r="G1875" s="13">
        <f t="shared" si="749"/>
        <v>33.047065144351293</v>
      </c>
      <c r="H1875" s="13"/>
      <c r="U1875" s="68"/>
      <c r="V1875" s="68"/>
      <c r="X1875" s="85"/>
      <c r="Y1875" s="16"/>
      <c r="AA1875" s="14"/>
      <c r="AB1875" s="14"/>
      <c r="AC1875" s="16"/>
      <c r="AH1875" s="21"/>
      <c r="AJ1875" s="16"/>
      <c r="AK1875" s="16"/>
      <c r="AL1875" s="37"/>
      <c r="AM1875" s="14"/>
      <c r="AO1875" s="14"/>
      <c r="AQ1875" s="14"/>
    </row>
    <row r="1876" spans="1:43">
      <c r="A1876" s="98">
        <f t="shared" si="746"/>
        <v>0.23611111111111099</v>
      </c>
      <c r="B1876" s="99">
        <v>5.6500000000000075</v>
      </c>
      <c r="C1876" s="99">
        <f t="shared" si="747"/>
        <v>179.8850774061157</v>
      </c>
      <c r="D1876" s="99">
        <f t="shared" si="745"/>
        <v>188.11451771408252</v>
      </c>
      <c r="E1876" s="13">
        <v>5.6500000000000075</v>
      </c>
      <c r="F1876" s="13">
        <f t="shared" si="748"/>
        <v>18.003105484306094</v>
      </c>
      <c r="G1876" s="13">
        <f t="shared" si="749"/>
        <v>33.080505619229896</v>
      </c>
      <c r="H1876" s="13"/>
      <c r="U1876" s="68"/>
      <c r="V1876" s="68"/>
      <c r="X1876" s="85"/>
      <c r="Y1876" s="16"/>
      <c r="AA1876" s="14"/>
      <c r="AB1876" s="14"/>
      <c r="AC1876" s="16"/>
      <c r="AH1876" s="21"/>
      <c r="AJ1876" s="16"/>
      <c r="AK1876" s="16"/>
      <c r="AL1876" s="37"/>
      <c r="AM1876" s="14"/>
      <c r="AO1876" s="14"/>
      <c r="AQ1876" s="14"/>
    </row>
    <row r="1877" spans="1:43">
      <c r="A1877" s="98">
        <f t="shared" si="746"/>
        <v>0.23680555555555599</v>
      </c>
      <c r="B1877" s="99">
        <v>5.6666666666666643</v>
      </c>
      <c r="C1877" s="99">
        <f t="shared" si="747"/>
        <v>179.87194721122648</v>
      </c>
      <c r="D1877" s="99">
        <f t="shared" si="745"/>
        <v>188.05241863710151</v>
      </c>
      <c r="E1877" s="13">
        <v>5.6666666666666643</v>
      </c>
      <c r="F1877" s="13">
        <f t="shared" si="748"/>
        <v>18.00338739225954</v>
      </c>
      <c r="G1877" s="13">
        <f t="shared" si="749"/>
        <v>33.113696086675581</v>
      </c>
      <c r="H1877" s="13"/>
      <c r="U1877" s="68"/>
      <c r="V1877" s="68"/>
      <c r="X1877" s="85"/>
      <c r="Y1877" s="16"/>
      <c r="AA1877" s="14"/>
      <c r="AB1877" s="14"/>
      <c r="AC1877" s="16"/>
      <c r="AH1877" s="21"/>
      <c r="AJ1877" s="16"/>
      <c r="AK1877" s="16"/>
      <c r="AL1877" s="37"/>
      <c r="AM1877" s="14"/>
      <c r="AO1877" s="14"/>
      <c r="AQ1877" s="14"/>
    </row>
    <row r="1878" spans="1:43">
      <c r="A1878" s="98">
        <f t="shared" si="746"/>
        <v>0.23749999999999999</v>
      </c>
      <c r="B1878" s="99">
        <v>5.6833333333333442</v>
      </c>
      <c r="C1878" s="99">
        <f t="shared" si="747"/>
        <v>179.85881934392174</v>
      </c>
      <c r="D1878" s="99">
        <f t="shared" si="745"/>
        <v>187.99010680890498</v>
      </c>
      <c r="E1878" s="13">
        <v>5.6833333333333442</v>
      </c>
      <c r="F1878" s="13">
        <f t="shared" si="748"/>
        <v>18.003723008142632</v>
      </c>
      <c r="G1878" s="13">
        <f t="shared" si="749"/>
        <v>33.146635638756912</v>
      </c>
      <c r="H1878" s="13"/>
      <c r="U1878" s="68"/>
      <c r="V1878" s="68"/>
      <c r="X1878" s="85"/>
      <c r="Y1878" s="16"/>
      <c r="AA1878" s="14"/>
      <c r="AB1878" s="14"/>
      <c r="AC1878" s="16"/>
      <c r="AH1878" s="21"/>
      <c r="AJ1878" s="16"/>
      <c r="AK1878" s="16"/>
      <c r="AL1878" s="37"/>
      <c r="AM1878" s="14"/>
      <c r="AO1878" s="14"/>
      <c r="AQ1878" s="14"/>
    </row>
    <row r="1879" spans="1:43">
      <c r="A1879" s="98">
        <f t="shared" si="746"/>
        <v>0.23819444444444399</v>
      </c>
      <c r="B1879" s="99">
        <v>5.6999999999999993</v>
      </c>
      <c r="C1879" s="99">
        <f t="shared" si="747"/>
        <v>179.84569404284065</v>
      </c>
      <c r="D1879" s="99">
        <f t="shared" si="745"/>
        <v>187.92758358842218</v>
      </c>
      <c r="E1879" s="13">
        <v>5.6999999999999993</v>
      </c>
      <c r="F1879" s="13">
        <f t="shared" si="748"/>
        <v>18.004112325837454</v>
      </c>
      <c r="G1879" s="13">
        <f t="shared" si="749"/>
        <v>33.179323372865653</v>
      </c>
      <c r="H1879" s="13"/>
      <c r="U1879" s="68"/>
      <c r="V1879" s="68"/>
      <c r="X1879" s="85"/>
      <c r="Y1879" s="16"/>
      <c r="AA1879" s="14"/>
      <c r="AB1879" s="14"/>
      <c r="AC1879" s="16"/>
      <c r="AH1879" s="21"/>
      <c r="AJ1879" s="16"/>
      <c r="AK1879" s="16"/>
      <c r="AL1879" s="37"/>
      <c r="AM1879" s="14"/>
      <c r="AO1879" s="14"/>
      <c r="AQ1879" s="14"/>
    </row>
    <row r="1880" spans="1:43">
      <c r="A1880" s="98">
        <f t="shared" si="746"/>
        <v>0.23888888888888901</v>
      </c>
      <c r="B1880" s="99">
        <v>5.7166666666666561</v>
      </c>
      <c r="C1880" s="99">
        <f t="shared" si="747"/>
        <v>179.83257154659756</v>
      </c>
      <c r="D1880" s="99">
        <f t="shared" si="745"/>
        <v>187.86485034607799</v>
      </c>
      <c r="E1880" s="13">
        <v>5.7166666666666561</v>
      </c>
      <c r="F1880" s="13">
        <f t="shared" si="748"/>
        <v>18.00455533824714</v>
      </c>
      <c r="G1880" s="13">
        <f t="shared" si="749"/>
        <v>33.211758391771234</v>
      </c>
      <c r="H1880" s="13"/>
      <c r="U1880" s="68"/>
      <c r="V1880" s="68"/>
      <c r="X1880" s="85"/>
      <c r="Y1880" s="16"/>
      <c r="AA1880" s="14"/>
      <c r="AB1880" s="14"/>
      <c r="AC1880" s="16"/>
      <c r="AH1880" s="21"/>
      <c r="AJ1880" s="16"/>
      <c r="AK1880" s="16"/>
      <c r="AL1880" s="37"/>
      <c r="AM1880" s="14"/>
      <c r="AO1880" s="14"/>
      <c r="AQ1880" s="14"/>
    </row>
    <row r="1881" spans="1:43">
      <c r="A1881" s="98">
        <f t="shared" si="746"/>
        <v>0.23958333333333301</v>
      </c>
      <c r="B1881" s="99">
        <v>5.7333333333333361</v>
      </c>
      <c r="C1881" s="99">
        <f t="shared" si="747"/>
        <v>179.81945209374999</v>
      </c>
      <c r="D1881" s="99">
        <f t="shared" si="745"/>
        <v>187.80190846377064</v>
      </c>
      <c r="E1881" s="13">
        <v>5.7333333333333361</v>
      </c>
      <c r="F1881" s="13">
        <f t="shared" si="748"/>
        <v>18.005052037295975</v>
      </c>
      <c r="G1881" s="13">
        <f t="shared" si="749"/>
        <v>33.243939803675822</v>
      </c>
      <c r="H1881" s="13"/>
      <c r="U1881" s="68"/>
      <c r="V1881" s="68"/>
      <c r="X1881" s="85"/>
      <c r="Y1881" s="16"/>
      <c r="AA1881" s="14"/>
      <c r="AB1881" s="14"/>
      <c r="AC1881" s="16"/>
      <c r="AH1881" s="21"/>
      <c r="AJ1881" s="16"/>
      <c r="AK1881" s="16"/>
      <c r="AL1881" s="37"/>
      <c r="AM1881" s="14"/>
      <c r="AO1881" s="14"/>
      <c r="AQ1881" s="14"/>
    </row>
    <row r="1882" spans="1:43">
      <c r="A1882" s="98">
        <f t="shared" si="746"/>
        <v>0.24027777777777801</v>
      </c>
      <c r="B1882" s="99">
        <v>5.749999999999992</v>
      </c>
      <c r="C1882" s="99">
        <f t="shared" si="747"/>
        <v>179.80633592279762</v>
      </c>
      <c r="D1882" s="99">
        <f t="shared" si="745"/>
        <v>187.73875933484695</v>
      </c>
      <c r="E1882" s="13">
        <v>5.749999999999992</v>
      </c>
      <c r="F1882" s="13">
        <f t="shared" si="748"/>
        <v>18.005602413929537</v>
      </c>
      <c r="G1882" s="13">
        <f t="shared" si="749"/>
        <v>33.275866722268852</v>
      </c>
      <c r="H1882" s="13"/>
      <c r="U1882" s="68"/>
      <c r="V1882" s="68"/>
      <c r="X1882" s="85"/>
      <c r="Y1882" s="16"/>
      <c r="AA1882" s="14"/>
      <c r="AB1882" s="14"/>
      <c r="AC1882" s="16"/>
      <c r="AH1882" s="21"/>
      <c r="AJ1882" s="16"/>
      <c r="AK1882" s="16"/>
      <c r="AL1882" s="37"/>
      <c r="AM1882" s="14"/>
      <c r="AO1882" s="14"/>
      <c r="AQ1882" s="14"/>
    </row>
    <row r="1883" spans="1:43">
      <c r="A1883" s="98">
        <f t="shared" si="746"/>
        <v>0.240972222222222</v>
      </c>
      <c r="B1883" s="99">
        <v>5.7666666666666719</v>
      </c>
      <c r="C1883" s="99">
        <f t="shared" si="747"/>
        <v>179.79322327220575</v>
      </c>
      <c r="D1883" s="99">
        <f t="shared" si="745"/>
        <v>187.67540436407501</v>
      </c>
      <c r="E1883" s="13">
        <v>5.7666666666666719</v>
      </c>
      <c r="F1883" s="13">
        <f t="shared" si="748"/>
        <v>18.006206458114843</v>
      </c>
      <c r="G1883" s="13">
        <f t="shared" si="749"/>
        <v>33.307538266781584</v>
      </c>
      <c r="H1883" s="13"/>
      <c r="U1883" s="68"/>
      <c r="V1883" s="68"/>
      <c r="X1883" s="85"/>
      <c r="Y1883" s="16"/>
      <c r="AA1883" s="14"/>
      <c r="AB1883" s="14"/>
      <c r="AC1883" s="16"/>
      <c r="AH1883" s="21"/>
      <c r="AJ1883" s="16"/>
      <c r="AK1883" s="16"/>
      <c r="AL1883" s="37"/>
      <c r="AM1883" s="14"/>
      <c r="AO1883" s="14"/>
      <c r="AQ1883" s="14"/>
    </row>
    <row r="1884" spans="1:43">
      <c r="A1884" s="98">
        <f t="shared" si="746"/>
        <v>0.241666666666667</v>
      </c>
      <c r="B1884" s="99">
        <v>5.7833333333333279</v>
      </c>
      <c r="C1884" s="99">
        <f t="shared" si="747"/>
        <v>179.78011438037623</v>
      </c>
      <c r="D1884" s="99">
        <f t="shared" si="745"/>
        <v>187.6118449676176</v>
      </c>
      <c r="E1884" s="13">
        <v>5.7833333333333279</v>
      </c>
      <c r="F1884" s="13">
        <f t="shared" si="748"/>
        <v>18.006864158840507</v>
      </c>
      <c r="G1884" s="13">
        <f t="shared" si="749"/>
        <v>33.338953562042057</v>
      </c>
      <c r="H1884" s="13"/>
      <c r="U1884" s="68"/>
      <c r="V1884" s="68"/>
      <c r="X1884" s="85"/>
      <c r="Y1884" s="16"/>
      <c r="AA1884" s="14"/>
      <c r="AB1884" s="14"/>
      <c r="AC1884" s="16"/>
      <c r="AH1884" s="21"/>
      <c r="AJ1884" s="16"/>
      <c r="AK1884" s="16"/>
      <c r="AL1884" s="37"/>
      <c r="AM1884" s="14"/>
      <c r="AO1884" s="14"/>
      <c r="AQ1884" s="14"/>
    </row>
    <row r="1885" spans="1:43">
      <c r="A1885" s="98">
        <f t="shared" si="746"/>
        <v>0.242361111111111</v>
      </c>
      <c r="B1885" s="99">
        <v>5.8000000000000078</v>
      </c>
      <c r="C1885" s="99">
        <f t="shared" si="747"/>
        <v>179.76700948565585</v>
      </c>
      <c r="D1885" s="99">
        <f t="shared" si="745"/>
        <v>187.54808257300243</v>
      </c>
      <c r="E1885" s="13">
        <v>5.8000000000000078</v>
      </c>
      <c r="F1885" s="13">
        <f t="shared" si="748"/>
        <v>18.007575504116915</v>
      </c>
      <c r="G1885" s="13">
        <f t="shared" si="749"/>
        <v>33.37011173852926</v>
      </c>
      <c r="H1885" s="13"/>
      <c r="U1885" s="68"/>
      <c r="V1885" s="68"/>
      <c r="X1885" s="85"/>
      <c r="Y1885" s="16"/>
      <c r="AA1885" s="14"/>
      <c r="AB1885" s="14"/>
      <c r="AC1885" s="16"/>
      <c r="AH1885" s="21"/>
      <c r="AJ1885" s="16"/>
      <c r="AK1885" s="16"/>
      <c r="AL1885" s="37"/>
      <c r="AM1885" s="14"/>
      <c r="AO1885" s="14"/>
      <c r="AQ1885" s="14"/>
    </row>
    <row r="1886" spans="1:43">
      <c r="A1886" s="98">
        <f t="shared" si="746"/>
        <v>0.243055555555556</v>
      </c>
      <c r="B1886" s="99">
        <v>5.8166666666666638</v>
      </c>
      <c r="C1886" s="99">
        <f t="shared" si="747"/>
        <v>179.75390882632075</v>
      </c>
      <c r="D1886" s="99">
        <f t="shared" si="745"/>
        <v>187.4841186190917</v>
      </c>
      <c r="E1886" s="13">
        <v>5.8166666666666638</v>
      </c>
      <c r="F1886" s="13">
        <f t="shared" si="748"/>
        <v>18.00834048097645</v>
      </c>
      <c r="G1886" s="13">
        <f t="shared" si="749"/>
        <v>33.401011932427913</v>
      </c>
      <c r="H1886" s="13"/>
      <c r="U1886" s="68"/>
      <c r="V1886" s="68"/>
      <c r="X1886" s="85"/>
      <c r="Y1886" s="16"/>
      <c r="AA1886" s="14"/>
      <c r="AB1886" s="14"/>
      <c r="AC1886" s="16"/>
      <c r="AH1886" s="21"/>
      <c r="AJ1886" s="16"/>
      <c r="AK1886" s="16"/>
      <c r="AL1886" s="37"/>
      <c r="AM1886" s="14"/>
      <c r="AO1886" s="14"/>
      <c r="AQ1886" s="14"/>
    </row>
    <row r="1887" spans="1:43">
      <c r="A1887" s="98">
        <f t="shared" si="746"/>
        <v>0.24374999999999999</v>
      </c>
      <c r="B1887" s="99">
        <v>5.8333333333333437</v>
      </c>
      <c r="C1887" s="99">
        <f t="shared" si="747"/>
        <v>179.74081264059021</v>
      </c>
      <c r="D1887" s="99">
        <f t="shared" si="745"/>
        <v>187.41995455604891</v>
      </c>
      <c r="E1887" s="13">
        <v>5.8333333333333437</v>
      </c>
      <c r="F1887" s="13">
        <f t="shared" si="748"/>
        <v>18.009159075473647</v>
      </c>
      <c r="G1887" s="13">
        <f t="shared" si="749"/>
        <v>33.431653285682614</v>
      </c>
      <c r="H1887" s="13"/>
      <c r="U1887" s="68"/>
      <c r="V1887" s="68"/>
      <c r="X1887" s="85"/>
      <c r="Y1887" s="16"/>
      <c r="AA1887" s="14"/>
      <c r="AB1887" s="14"/>
      <c r="AC1887" s="16"/>
      <c r="AH1887" s="21"/>
      <c r="AJ1887" s="16"/>
      <c r="AK1887" s="16"/>
      <c r="AL1887" s="37"/>
      <c r="AM1887" s="14"/>
      <c r="AO1887" s="14"/>
      <c r="AQ1887" s="14"/>
    </row>
    <row r="1888" spans="1:43">
      <c r="A1888" s="98">
        <f t="shared" si="746"/>
        <v>0.24444444444444399</v>
      </c>
      <c r="B1888" s="99">
        <v>5.85</v>
      </c>
      <c r="C1888" s="99">
        <f t="shared" si="747"/>
        <v>179.72772116660079</v>
      </c>
      <c r="D1888" s="99">
        <f t="shared" si="745"/>
        <v>187.35559184530558</v>
      </c>
      <c r="E1888" s="13">
        <v>5.85</v>
      </c>
      <c r="F1888" s="13">
        <f t="shared" si="748"/>
        <v>18.010031272685474</v>
      </c>
      <c r="G1888" s="13">
        <f t="shared" si="749"/>
        <v>33.462034946052384</v>
      </c>
      <c r="H1888" s="13"/>
      <c r="U1888" s="68"/>
      <c r="V1888" s="68"/>
      <c r="X1888" s="85"/>
      <c r="Y1888" s="16"/>
      <c r="AA1888" s="14"/>
      <c r="AB1888" s="14"/>
      <c r="AC1888" s="16"/>
      <c r="AH1888" s="21"/>
      <c r="AJ1888" s="16"/>
      <c r="AK1888" s="16"/>
      <c r="AL1888" s="37"/>
      <c r="AM1888" s="14"/>
      <c r="AO1888" s="14"/>
      <c r="AQ1888" s="14"/>
    </row>
    <row r="1889" spans="1:43">
      <c r="A1889" s="98">
        <f t="shared" si="746"/>
        <v>0.24513888888888899</v>
      </c>
      <c r="B1889" s="99">
        <v>5.8666666666666556</v>
      </c>
      <c r="C1889" s="99">
        <f t="shared" si="747"/>
        <v>179.71463464242819</v>
      </c>
      <c r="D1889" s="99">
        <f t="shared" si="745"/>
        <v>187.29103195952567</v>
      </c>
      <c r="E1889" s="13">
        <v>5.8666666666666556</v>
      </c>
      <c r="F1889" s="13">
        <f t="shared" si="748"/>
        <v>18.01095705671155</v>
      </c>
      <c r="G1889" s="13">
        <f t="shared" si="749"/>
        <v>33.492156067164615</v>
      </c>
      <c r="H1889" s="13"/>
      <c r="U1889" s="68"/>
      <c r="V1889" s="68"/>
      <c r="X1889" s="85"/>
      <c r="Y1889" s="16"/>
      <c r="AA1889" s="14"/>
      <c r="AB1889" s="14"/>
      <c r="AC1889" s="16"/>
      <c r="AH1889" s="21"/>
      <c r="AJ1889" s="16"/>
      <c r="AK1889" s="16"/>
      <c r="AL1889" s="37"/>
      <c r="AM1889" s="14"/>
      <c r="AO1889" s="14"/>
      <c r="AQ1889" s="14"/>
    </row>
    <row r="1890" spans="1:43">
      <c r="A1890" s="98">
        <f t="shared" si="746"/>
        <v>0.24583333333333299</v>
      </c>
      <c r="B1890" s="99">
        <v>5.8833333333333355</v>
      </c>
      <c r="C1890" s="99">
        <f t="shared" si="747"/>
        <v>179.70155330605894</v>
      </c>
      <c r="D1890" s="99">
        <f t="shared" si="745"/>
        <v>187.22627638256867</v>
      </c>
      <c r="E1890" s="13">
        <v>5.8833333333333355</v>
      </c>
      <c r="F1890" s="13">
        <f t="shared" si="748"/>
        <v>18.011936410674402</v>
      </c>
      <c r="G1890" s="13">
        <f t="shared" si="749"/>
        <v>33.522015808569414</v>
      </c>
      <c r="H1890" s="13"/>
      <c r="U1890" s="68"/>
      <c r="V1890" s="68"/>
      <c r="X1890" s="85"/>
      <c r="Y1890" s="16"/>
      <c r="AA1890" s="14"/>
      <c r="AB1890" s="14"/>
      <c r="AC1890" s="16"/>
      <c r="AH1890" s="21"/>
      <c r="AJ1890" s="16"/>
      <c r="AK1890" s="16"/>
      <c r="AL1890" s="37"/>
      <c r="AM1890" s="14"/>
      <c r="AO1890" s="14"/>
      <c r="AQ1890" s="14"/>
    </row>
    <row r="1891" spans="1:43">
      <c r="A1891" s="98">
        <f t="shared" si="746"/>
        <v>0.24652777777777801</v>
      </c>
      <c r="B1891" s="99">
        <v>5.8999999999999915</v>
      </c>
      <c r="C1891" s="99">
        <f t="shared" si="747"/>
        <v>179.68847739540325</v>
      </c>
      <c r="D1891" s="99">
        <f t="shared" si="745"/>
        <v>187.16132660945124</v>
      </c>
      <c r="E1891" s="13">
        <v>5.8999999999999915</v>
      </c>
      <c r="F1891" s="13">
        <f t="shared" si="748"/>
        <v>18.012969316719747</v>
      </c>
      <c r="G1891" s="13">
        <f t="shared" si="749"/>
        <v>33.551613335793533</v>
      </c>
      <c r="H1891" s="13"/>
      <c r="U1891" s="68"/>
      <c r="V1891" s="68"/>
      <c r="X1891" s="85"/>
      <c r="Y1891" s="16"/>
      <c r="AA1891" s="14"/>
      <c r="AB1891" s="14"/>
      <c r="AC1891" s="16"/>
      <c r="AH1891" s="21"/>
      <c r="AJ1891" s="16"/>
      <c r="AK1891" s="16"/>
      <c r="AL1891" s="37"/>
      <c r="AM1891" s="14"/>
      <c r="AO1891" s="14"/>
      <c r="AQ1891" s="14"/>
    </row>
    <row r="1892" spans="1:43">
      <c r="A1892" s="98">
        <f t="shared" si="746"/>
        <v>0.24722222222222201</v>
      </c>
      <c r="B1892" s="99">
        <v>5.9166666666666723</v>
      </c>
      <c r="C1892" s="99">
        <f t="shared" si="747"/>
        <v>179.67540714828701</v>
      </c>
      <c r="D1892" s="99">
        <f t="shared" si="745"/>
        <v>187.096184146306</v>
      </c>
      <c r="E1892" s="13">
        <v>5.9166666666666723</v>
      </c>
      <c r="F1892" s="13">
        <f t="shared" si="748"/>
        <v>18.014055756016774</v>
      </c>
      <c r="G1892" s="13">
        <f t="shared" si="749"/>
        <v>33.580947820394051</v>
      </c>
      <c r="H1892" s="13"/>
      <c r="U1892" s="68"/>
      <c r="V1892" s="68"/>
      <c r="X1892" s="85"/>
      <c r="Y1892" s="16"/>
      <c r="AA1892" s="14"/>
      <c r="AB1892" s="14"/>
      <c r="AC1892" s="16"/>
      <c r="AH1892" s="21"/>
      <c r="AJ1892" s="16"/>
      <c r="AK1892" s="16"/>
      <c r="AL1892" s="37"/>
      <c r="AM1892" s="14"/>
      <c r="AO1892" s="14"/>
      <c r="AQ1892" s="14"/>
    </row>
    <row r="1893" spans="1:43">
      <c r="A1893" s="98">
        <f t="shared" si="746"/>
        <v>0.24791666666666701</v>
      </c>
      <c r="B1893" s="99">
        <v>5.9333333333333282</v>
      </c>
      <c r="C1893" s="99">
        <f t="shared" si="747"/>
        <v>179.66234280243796</v>
      </c>
      <c r="D1893" s="99">
        <f t="shared" si="745"/>
        <v>187.03085051034157</v>
      </c>
      <c r="E1893" s="13">
        <v>5.9333333333333282</v>
      </c>
      <c r="F1893" s="13">
        <f t="shared" si="748"/>
        <v>18.015195708758466</v>
      </c>
      <c r="G1893" s="13">
        <f t="shared" si="749"/>
        <v>33.610018440012439</v>
      </c>
      <c r="H1893" s="13"/>
      <c r="U1893" s="68"/>
      <c r="V1893" s="68"/>
      <c r="X1893" s="85"/>
      <c r="Y1893" s="16"/>
      <c r="AA1893" s="14"/>
      <c r="AB1893" s="14"/>
      <c r="AC1893" s="16"/>
      <c r="AH1893" s="21"/>
      <c r="AJ1893" s="16"/>
      <c r="AK1893" s="16"/>
      <c r="AL1893" s="37"/>
      <c r="AM1893" s="14"/>
      <c r="AO1893" s="14"/>
      <c r="AQ1893" s="14"/>
    </row>
    <row r="1894" spans="1:43">
      <c r="A1894" s="98">
        <f t="shared" si="746"/>
        <v>0.24861111111111101</v>
      </c>
      <c r="B1894" s="99">
        <v>5.9500000000000082</v>
      </c>
      <c r="C1894" s="99">
        <f t="shared" si="747"/>
        <v>179.64928459550421</v>
      </c>
      <c r="D1894" s="99">
        <f t="shared" si="745"/>
        <v>186.96532722979737</v>
      </c>
      <c r="E1894" s="13">
        <v>5.9500000000000082</v>
      </c>
      <c r="F1894" s="13">
        <f t="shared" si="748"/>
        <v>18.016389154161896</v>
      </c>
      <c r="G1894" s="13">
        <f t="shared" si="749"/>
        <v>33.638824378427778</v>
      </c>
      <c r="H1894" s="13"/>
      <c r="U1894" s="68"/>
      <c r="V1894" s="68"/>
      <c r="X1894" s="85"/>
      <c r="Y1894" s="16"/>
      <c r="AA1894" s="14"/>
      <c r="AB1894" s="14"/>
      <c r="AC1894" s="16"/>
      <c r="AH1894" s="21"/>
      <c r="AJ1894" s="16"/>
      <c r="AK1894" s="16"/>
      <c r="AL1894" s="37"/>
      <c r="AM1894" s="14"/>
      <c r="AO1894" s="14"/>
      <c r="AQ1894" s="14"/>
    </row>
    <row r="1895" spans="1:43">
      <c r="A1895" s="98">
        <f t="shared" si="746"/>
        <v>0.249305555555556</v>
      </c>
      <c r="B1895" s="99">
        <v>5.9666666666666641</v>
      </c>
      <c r="C1895" s="99">
        <f t="shared" si="747"/>
        <v>179.63623276501968</v>
      </c>
      <c r="D1895" s="99">
        <f t="shared" si="745"/>
        <v>186.89961584390025</v>
      </c>
      <c r="E1895" s="13">
        <v>5.9666666666666641</v>
      </c>
      <c r="F1895" s="13">
        <f t="shared" si="748"/>
        <v>18.017636070468587</v>
      </c>
      <c r="G1895" s="13">
        <f t="shared" si="749"/>
        <v>33.667364825610662</v>
      </c>
      <c r="H1895" s="13"/>
      <c r="U1895" s="68"/>
      <c r="V1895" s="68"/>
      <c r="X1895" s="85"/>
      <c r="Y1895" s="16"/>
      <c r="AA1895" s="14"/>
      <c r="AB1895" s="14"/>
      <c r="AC1895" s="16"/>
      <c r="AH1895" s="21"/>
      <c r="AJ1895" s="16"/>
      <c r="AK1895" s="16"/>
      <c r="AL1895" s="37"/>
      <c r="AM1895" s="14"/>
      <c r="AO1895" s="14"/>
      <c r="AQ1895" s="14"/>
    </row>
    <row r="1896" spans="1:43">
      <c r="A1896" s="98">
        <f t="shared" si="746"/>
        <v>0.25</v>
      </c>
      <c r="B1896" s="99">
        <v>5.9833333333333441</v>
      </c>
      <c r="C1896" s="99">
        <f t="shared" si="747"/>
        <v>179.62318754843858</v>
      </c>
      <c r="D1896" s="99">
        <f t="shared" si="745"/>
        <v>186.83371790281728</v>
      </c>
      <c r="E1896" s="13">
        <v>5.9833333333333441</v>
      </c>
      <c r="F1896" s="13">
        <f t="shared" si="748"/>
        <v>18.01893643494487</v>
      </c>
      <c r="G1896" s="13">
        <f t="shared" si="749"/>
        <v>33.695638977776028</v>
      </c>
      <c r="H1896" s="13"/>
      <c r="U1896" s="68"/>
      <c r="V1896" s="68"/>
      <c r="X1896" s="85"/>
      <c r="Y1896" s="16"/>
      <c r="AA1896" s="14"/>
      <c r="AB1896" s="14"/>
      <c r="AC1896" s="16"/>
      <c r="AH1896" s="21"/>
      <c r="AJ1896" s="16"/>
      <c r="AK1896" s="16"/>
      <c r="AL1896" s="37"/>
      <c r="AM1896" s="14"/>
      <c r="AO1896" s="14"/>
      <c r="AQ1896" s="14"/>
    </row>
    <row r="1897" spans="1:43">
      <c r="A1897" s="98">
        <f t="shared" si="746"/>
        <v>0.250694444444444</v>
      </c>
      <c r="B1897" s="99">
        <v>6</v>
      </c>
      <c r="C1897" s="99">
        <f t="shared" si="747"/>
        <v>179.61014918309311</v>
      </c>
      <c r="D1897" s="99">
        <f t="shared" si="745"/>
        <v>186.76763496760807</v>
      </c>
      <c r="E1897" s="13">
        <v>6</v>
      </c>
      <c r="F1897" s="13">
        <f t="shared" si="748"/>
        <v>18.020290223882213</v>
      </c>
      <c r="G1897" s="13">
        <f t="shared" si="749"/>
        <v>33.723646037436652</v>
      </c>
      <c r="H1897" s="13"/>
      <c r="U1897" s="68"/>
      <c r="V1897" s="68"/>
      <c r="X1897" s="85"/>
      <c r="Y1897" s="16"/>
      <c r="AA1897" s="14"/>
      <c r="AB1897" s="14"/>
      <c r="AC1897" s="16"/>
      <c r="AH1897" s="21"/>
      <c r="AJ1897" s="16"/>
      <c r="AK1897" s="16"/>
      <c r="AL1897" s="37"/>
      <c r="AM1897" s="14"/>
      <c r="AO1897" s="14"/>
      <c r="AQ1897" s="14"/>
    </row>
    <row r="1898" spans="1:43">
      <c r="A1898" s="98">
        <f t="shared" si="746"/>
        <v>0.25138888888888899</v>
      </c>
      <c r="B1898" s="99">
        <v>6.0166666666666559</v>
      </c>
      <c r="C1898" s="99">
        <f t="shared" si="747"/>
        <v>179.59711790621682</v>
      </c>
      <c r="D1898" s="99">
        <f t="shared" si="745"/>
        <v>186.70136861017491</v>
      </c>
      <c r="E1898" s="13">
        <v>6.0166666666666559</v>
      </c>
      <c r="F1898" s="13">
        <f t="shared" si="748"/>
        <v>18.021697412597668</v>
      </c>
      <c r="G1898" s="13">
        <f t="shared" si="749"/>
        <v>33.751385213455862</v>
      </c>
      <c r="H1898" s="13"/>
      <c r="U1898" s="68"/>
      <c r="V1898" s="68"/>
      <c r="X1898" s="85"/>
      <c r="Y1898" s="16"/>
      <c r="AA1898" s="14"/>
      <c r="AB1898" s="14"/>
      <c r="AC1898" s="16"/>
      <c r="AH1898" s="21"/>
      <c r="AJ1898" s="16"/>
      <c r="AK1898" s="16"/>
      <c r="AL1898" s="37"/>
      <c r="AM1898" s="14"/>
      <c r="AO1898" s="14"/>
      <c r="AQ1898" s="14"/>
    </row>
    <row r="1899" spans="1:43">
      <c r="A1899" s="98">
        <f t="shared" si="746"/>
        <v>0.25208333333333299</v>
      </c>
      <c r="B1899" s="99">
        <v>6.0333333333333359</v>
      </c>
      <c r="C1899" s="99">
        <f t="shared" si="747"/>
        <v>179.58409395492492</v>
      </c>
      <c r="D1899" s="99">
        <f t="shared" si="745"/>
        <v>186.63492041321101</v>
      </c>
      <c r="E1899" s="13">
        <v>6.0333333333333359</v>
      </c>
      <c r="F1899" s="13">
        <f t="shared" si="748"/>
        <v>18.023157975434231</v>
      </c>
      <c r="G1899" s="13">
        <f t="shared" si="749"/>
        <v>33.778855721100477</v>
      </c>
      <c r="H1899" s="13"/>
      <c r="U1899" s="68"/>
      <c r="V1899" s="68"/>
      <c r="X1899" s="85"/>
      <c r="Y1899" s="16"/>
      <c r="AA1899" s="14"/>
      <c r="AB1899" s="14"/>
      <c r="AC1899" s="16"/>
      <c r="AH1899" s="21"/>
      <c r="AJ1899" s="16"/>
      <c r="AK1899" s="16"/>
      <c r="AL1899" s="37"/>
      <c r="AM1899" s="14"/>
      <c r="AO1899" s="14"/>
      <c r="AQ1899" s="14"/>
    </row>
    <row r="1900" spans="1:43">
      <c r="A1900" s="98">
        <f t="shared" si="746"/>
        <v>0.25277777777777799</v>
      </c>
      <c r="B1900" s="99">
        <v>6.0499999999999918</v>
      </c>
      <c r="C1900" s="99">
        <f t="shared" si="747"/>
        <v>179.57107756622449</v>
      </c>
      <c r="D1900" s="99">
        <f t="shared" si="745"/>
        <v>186.56829197014909</v>
      </c>
      <c r="E1900" s="13">
        <v>6.0499999999999918</v>
      </c>
      <c r="F1900" s="13">
        <f t="shared" si="748"/>
        <v>18.024671885761247</v>
      </c>
      <c r="G1900" s="13">
        <f t="shared" si="749"/>
        <v>33.806056782093371</v>
      </c>
      <c r="H1900" s="13"/>
      <c r="U1900" s="68"/>
      <c r="V1900" s="68"/>
      <c r="X1900" s="85"/>
      <c r="Y1900" s="16"/>
      <c r="AA1900" s="14"/>
      <c r="AB1900" s="14"/>
      <c r="AC1900" s="16"/>
      <c r="AH1900" s="21"/>
      <c r="AJ1900" s="16"/>
      <c r="AK1900" s="16"/>
      <c r="AL1900" s="37"/>
      <c r="AM1900" s="14"/>
      <c r="AO1900" s="14"/>
      <c r="AQ1900" s="14"/>
    </row>
    <row r="1901" spans="1:43">
      <c r="A1901" s="98">
        <f t="shared" si="746"/>
        <v>0.25347222222222199</v>
      </c>
      <c r="B1901" s="99">
        <v>6.0666666666666718</v>
      </c>
      <c r="C1901" s="99">
        <f t="shared" si="747"/>
        <v>179.5580689769964</v>
      </c>
      <c r="D1901" s="99">
        <f t="shared" si="745"/>
        <v>186.50148488510541</v>
      </c>
      <c r="E1901" s="13">
        <v>6.0666666666666718</v>
      </c>
      <c r="F1901" s="13">
        <f t="shared" si="748"/>
        <v>18.026239115974892</v>
      </c>
      <c r="G1901" s="13">
        <f t="shared" si="749"/>
        <v>33.832987624665648</v>
      </c>
      <c r="H1901" s="13"/>
      <c r="U1901" s="68"/>
      <c r="V1901" s="68"/>
      <c r="X1901" s="85"/>
      <c r="Y1901" s="16"/>
      <c r="AA1901" s="14"/>
      <c r="AB1901" s="14"/>
      <c r="AC1901" s="16"/>
      <c r="AH1901" s="21"/>
      <c r="AJ1901" s="16"/>
      <c r="AK1901" s="16"/>
      <c r="AL1901" s="37"/>
      <c r="AM1901" s="14"/>
      <c r="AO1901" s="14"/>
      <c r="AQ1901" s="14"/>
    </row>
    <row r="1902" spans="1:43">
      <c r="A1902" s="98">
        <f t="shared" si="746"/>
        <v>0.25416666666666698</v>
      </c>
      <c r="B1902" s="99">
        <v>6.0833333333333277</v>
      </c>
      <c r="C1902" s="99">
        <f t="shared" si="747"/>
        <v>179.54506842400252</v>
      </c>
      <c r="D1902" s="99">
        <f t="shared" si="745"/>
        <v>186.434500772825</v>
      </c>
      <c r="E1902" s="13">
        <v>6.0833333333333277</v>
      </c>
      <c r="F1902" s="13">
        <f t="shared" si="748"/>
        <v>18.027859637498583</v>
      </c>
      <c r="G1902" s="13">
        <f t="shared" si="749"/>
        <v>33.859647483609159</v>
      </c>
      <c r="H1902" s="13"/>
      <c r="U1902" s="68"/>
      <c r="V1902" s="68"/>
      <c r="X1902" s="85"/>
      <c r="Y1902" s="16"/>
      <c r="AA1902" s="14"/>
      <c r="AB1902" s="14"/>
      <c r="AC1902" s="16"/>
      <c r="AH1902" s="21"/>
      <c r="AJ1902" s="16"/>
      <c r="AK1902" s="16"/>
      <c r="AL1902" s="37"/>
      <c r="AM1902" s="14"/>
      <c r="AO1902" s="14"/>
      <c r="AQ1902" s="14"/>
    </row>
    <row r="1903" spans="1:43">
      <c r="A1903" s="98">
        <f t="shared" si="746"/>
        <v>0.25486111111111098</v>
      </c>
      <c r="B1903" s="99">
        <v>6.1000000000000076</v>
      </c>
      <c r="C1903" s="99">
        <f t="shared" si="747"/>
        <v>179.5320761438721</v>
      </c>
      <c r="D1903" s="99">
        <f t="shared" si="745"/>
        <v>186.36734125862296</v>
      </c>
      <c r="E1903" s="13">
        <v>6.1000000000000076</v>
      </c>
      <c r="F1903" s="13">
        <f t="shared" si="748"/>
        <v>18.029533420783455</v>
      </c>
      <c r="G1903" s="13">
        <f t="shared" si="749"/>
        <v>33.886035600328114</v>
      </c>
      <c r="H1903" s="13"/>
      <c r="U1903" s="68"/>
      <c r="V1903" s="68"/>
      <c r="X1903" s="85"/>
      <c r="Y1903" s="16"/>
      <c r="AA1903" s="14"/>
      <c r="AB1903" s="14"/>
      <c r="AC1903" s="16"/>
      <c r="AH1903" s="21"/>
      <c r="AJ1903" s="16"/>
      <c r="AK1903" s="16"/>
      <c r="AL1903" s="37"/>
      <c r="AM1903" s="14"/>
      <c r="AO1903" s="14"/>
      <c r="AQ1903" s="14"/>
    </row>
    <row r="1904" spans="1:43">
      <c r="A1904" s="98">
        <f t="shared" si="746"/>
        <v>0.25555555555555598</v>
      </c>
      <c r="B1904" s="99">
        <v>6.1166666666666636</v>
      </c>
      <c r="C1904" s="99">
        <f t="shared" si="747"/>
        <v>179.51909237311327</v>
      </c>
      <c r="D1904" s="99">
        <f t="shared" si="745"/>
        <v>186.30000797832599</v>
      </c>
      <c r="E1904" s="13">
        <v>6.1166666666666636</v>
      </c>
      <c r="F1904" s="13">
        <f t="shared" si="748"/>
        <v>18.03126043530883</v>
      </c>
      <c r="G1904" s="13">
        <f t="shared" si="749"/>
        <v>33.912151222891126</v>
      </c>
      <c r="H1904" s="13"/>
      <c r="U1904" s="68"/>
      <c r="V1904" s="68"/>
      <c r="X1904" s="85"/>
      <c r="Y1904" s="16"/>
      <c r="AA1904" s="14"/>
      <c r="AB1904" s="14"/>
      <c r="AC1904" s="16"/>
      <c r="AH1904" s="21"/>
      <c r="AJ1904" s="16"/>
      <c r="AK1904" s="16"/>
      <c r="AL1904" s="37"/>
      <c r="AM1904" s="14"/>
      <c r="AO1904" s="14"/>
      <c r="AQ1904" s="14"/>
    </row>
    <row r="1905" spans="1:43">
      <c r="A1905" s="98">
        <f t="shared" si="746"/>
        <v>0.25624999999999998</v>
      </c>
      <c r="B1905" s="99">
        <v>6.1333333333333435</v>
      </c>
      <c r="C1905" s="99">
        <f t="shared" si="747"/>
        <v>179.50611734809263</v>
      </c>
      <c r="D1905" s="99">
        <f t="shared" si="745"/>
        <v>186.23250257821127</v>
      </c>
      <c r="E1905" s="13">
        <v>6.1333333333333435</v>
      </c>
      <c r="F1905" s="13">
        <f t="shared" si="748"/>
        <v>18.033040649582738</v>
      </c>
      <c r="G1905" s="13">
        <f t="shared" si="749"/>
        <v>33.937993606082401</v>
      </c>
      <c r="H1905" s="13"/>
      <c r="U1905" s="68"/>
      <c r="V1905" s="68"/>
      <c r="X1905" s="85"/>
      <c r="Y1905" s="16"/>
      <c r="AA1905" s="14"/>
      <c r="AB1905" s="14"/>
      <c r="AC1905" s="16"/>
      <c r="AH1905" s="21"/>
      <c r="AJ1905" s="16"/>
      <c r="AK1905" s="16"/>
      <c r="AL1905" s="37"/>
      <c r="AM1905" s="14"/>
      <c r="AO1905" s="14"/>
      <c r="AQ1905" s="14"/>
    </row>
    <row r="1906" spans="1:43">
      <c r="A1906" s="98">
        <f t="shared" si="746"/>
        <v>0.25694444444444398</v>
      </c>
      <c r="B1906" s="99">
        <v>6.1499999999999995</v>
      </c>
      <c r="C1906" s="99">
        <f t="shared" si="747"/>
        <v>179.49315130503769</v>
      </c>
      <c r="D1906" s="99">
        <f t="shared" si="745"/>
        <v>186.16482671494381</v>
      </c>
      <c r="E1906" s="13">
        <v>6.1499999999999995</v>
      </c>
      <c r="F1906" s="13">
        <f t="shared" si="748"/>
        <v>18.034874031142405</v>
      </c>
      <c r="G1906" s="13">
        <f t="shared" si="749"/>
        <v>33.963562011453277</v>
      </c>
      <c r="H1906" s="13"/>
      <c r="U1906" s="68"/>
      <c r="V1906" s="68"/>
      <c r="X1906" s="85"/>
      <c r="Y1906" s="16"/>
      <c r="AA1906" s="14"/>
      <c r="AB1906" s="14"/>
      <c r="AC1906" s="16"/>
      <c r="AH1906" s="21"/>
      <c r="AJ1906" s="16"/>
      <c r="AK1906" s="16"/>
      <c r="AL1906" s="37"/>
      <c r="AM1906" s="14"/>
      <c r="AO1906" s="14"/>
      <c r="AQ1906" s="14"/>
    </row>
    <row r="1907" spans="1:43">
      <c r="A1907" s="98">
        <f t="shared" si="746"/>
        <v>0.25763888888888897</v>
      </c>
      <c r="B1907" s="99">
        <v>6.1666666666666554</v>
      </c>
      <c r="C1907" s="99">
        <f t="shared" si="747"/>
        <v>179.48019448003856</v>
      </c>
      <c r="D1907" s="99">
        <f t="shared" si="745"/>
        <v>186.096982055513</v>
      </c>
      <c r="E1907" s="13">
        <v>6.1666666666666554</v>
      </c>
      <c r="F1907" s="13">
        <f t="shared" si="748"/>
        <v>18.036760546554795</v>
      </c>
      <c r="G1907" s="13">
        <f t="shared" si="749"/>
        <v>33.98885570737297</v>
      </c>
      <c r="H1907" s="13"/>
      <c r="U1907" s="68"/>
      <c r="V1907" s="68"/>
      <c r="X1907" s="85"/>
      <c r="Y1907" s="16"/>
      <c r="AA1907" s="14"/>
      <c r="AB1907" s="14"/>
      <c r="AC1907" s="16"/>
      <c r="AH1907" s="21"/>
      <c r="AJ1907" s="16"/>
      <c r="AK1907" s="16"/>
      <c r="AL1907" s="37"/>
      <c r="AM1907" s="14"/>
      <c r="AO1907" s="14"/>
      <c r="AQ1907" s="14"/>
    </row>
    <row r="1908" spans="1:43">
      <c r="A1908" s="98">
        <f t="shared" si="746"/>
        <v>0.25833333333333303</v>
      </c>
      <c r="B1908" s="99">
        <v>6.1833333333333353</v>
      </c>
      <c r="C1908" s="99">
        <f t="shared" si="747"/>
        <v>179.46724710903973</v>
      </c>
      <c r="D1908" s="99">
        <f t="shared" si="745"/>
        <v>186.02897027716585</v>
      </c>
      <c r="E1908" s="13">
        <v>6.1833333333333353</v>
      </c>
      <c r="F1908" s="13">
        <f t="shared" si="748"/>
        <v>18.038700161417161</v>
      </c>
      <c r="G1908" s="13">
        <f t="shared" si="749"/>
        <v>34.013873969079505</v>
      </c>
      <c r="H1908" s="13"/>
      <c r="U1908" s="68"/>
      <c r="V1908" s="68"/>
      <c r="X1908" s="85"/>
      <c r="Y1908" s="16"/>
      <c r="AA1908" s="14"/>
      <c r="AB1908" s="14"/>
      <c r="AC1908" s="16"/>
      <c r="AH1908" s="21"/>
      <c r="AJ1908" s="16"/>
      <c r="AK1908" s="16"/>
      <c r="AL1908" s="37"/>
      <c r="AM1908" s="14"/>
      <c r="AO1908" s="14"/>
      <c r="AQ1908" s="14"/>
    </row>
    <row r="1909" spans="1:43">
      <c r="A1909" s="98">
        <f t="shared" si="746"/>
        <v>0.25902777777777802</v>
      </c>
      <c r="B1909" s="99">
        <v>6.1999999999999922</v>
      </c>
      <c r="C1909" s="99">
        <f t="shared" si="747"/>
        <v>179.45430942783236</v>
      </c>
      <c r="D1909" s="99">
        <f t="shared" si="745"/>
        <v>185.9607930673414</v>
      </c>
      <c r="E1909" s="13">
        <v>6.1999999999999922</v>
      </c>
      <c r="F1909" s="13">
        <f t="shared" si="748"/>
        <v>18.040692840357561</v>
      </c>
      <c r="G1909" s="13">
        <f t="shared" si="749"/>
        <v>34.038616078730072</v>
      </c>
      <c r="H1909" s="13"/>
      <c r="U1909" s="68"/>
      <c r="V1909" s="68"/>
      <c r="X1909" s="85"/>
      <c r="Y1909" s="16"/>
      <c r="AA1909" s="14"/>
      <c r="AB1909" s="14"/>
      <c r="AC1909" s="16"/>
      <c r="AH1909" s="21"/>
      <c r="AJ1909" s="16"/>
      <c r="AK1909" s="16"/>
      <c r="AL1909" s="37"/>
      <c r="AM1909" s="14"/>
      <c r="AO1909" s="14"/>
      <c r="AQ1909" s="14"/>
    </row>
    <row r="1910" spans="1:43">
      <c r="A1910" s="98">
        <f t="shared" si="746"/>
        <v>0.25972222222222202</v>
      </c>
      <c r="B1910" s="99">
        <v>6.2166666666666721</v>
      </c>
      <c r="C1910" s="99">
        <f t="shared" si="747"/>
        <v>179.44138167205656</v>
      </c>
      <c r="D1910" s="99">
        <f t="shared" si="745"/>
        <v>185.89245212360049</v>
      </c>
      <c r="E1910" s="13">
        <v>6.2166666666666721</v>
      </c>
      <c r="F1910" s="13">
        <f t="shared" si="748"/>
        <v>18.042738547035487</v>
      </c>
      <c r="G1910" s="13">
        <f t="shared" si="749"/>
        <v>34.063081325451137</v>
      </c>
      <c r="H1910" s="13"/>
      <c r="U1910" s="68"/>
      <c r="V1910" s="68"/>
      <c r="X1910" s="85"/>
      <c r="Y1910" s="16"/>
      <c r="AA1910" s="14"/>
      <c r="AB1910" s="14"/>
      <c r="AC1910" s="16"/>
      <c r="AH1910" s="21"/>
      <c r="AJ1910" s="16"/>
      <c r="AK1910" s="16"/>
      <c r="AL1910" s="37"/>
      <c r="AM1910" s="14"/>
      <c r="AO1910" s="14"/>
      <c r="AQ1910" s="14"/>
    </row>
    <row r="1911" spans="1:43">
      <c r="A1911" s="98">
        <f t="shared" si="746"/>
        <v>0.26041666666666702</v>
      </c>
      <c r="B1911" s="99">
        <v>6.233333333333329</v>
      </c>
      <c r="C1911" s="99">
        <f t="shared" si="747"/>
        <v>179.42846407719412</v>
      </c>
      <c r="D1911" s="99">
        <f t="shared" si="745"/>
        <v>185.82394915355562</v>
      </c>
      <c r="E1911" s="13">
        <v>6.233333333333329</v>
      </c>
      <c r="F1911" s="13">
        <f t="shared" si="748"/>
        <v>18.044837244142432</v>
      </c>
      <c r="G1911" s="13">
        <f t="shared" si="749"/>
        <v>34.087269005388571</v>
      </c>
      <c r="H1911" s="13"/>
      <c r="U1911" s="68"/>
      <c r="V1911" s="68"/>
      <c r="X1911" s="85"/>
      <c r="Y1911" s="16"/>
      <c r="AA1911" s="14"/>
      <c r="AB1911" s="14"/>
      <c r="AC1911" s="16"/>
      <c r="AH1911" s="21"/>
      <c r="AJ1911" s="16"/>
      <c r="AK1911" s="16"/>
      <c r="AL1911" s="37"/>
      <c r="AM1911" s="14"/>
      <c r="AO1911" s="14"/>
      <c r="AQ1911" s="14"/>
    </row>
    <row r="1912" spans="1:43">
      <c r="A1912" s="98">
        <f t="shared" si="746"/>
        <v>0.26111111111111102</v>
      </c>
      <c r="B1912" s="99">
        <v>6.2500000000000089</v>
      </c>
      <c r="C1912" s="99">
        <f t="shared" si="747"/>
        <v>179.41555687857067</v>
      </c>
      <c r="D1912" s="99">
        <f t="shared" si="745"/>
        <v>185.75528587479963</v>
      </c>
      <c r="E1912" s="13">
        <v>6.2500000000000089</v>
      </c>
      <c r="F1912" s="13">
        <f t="shared" si="748"/>
        <v>18.046988893402496</v>
      </c>
      <c r="G1912" s="13">
        <f t="shared" si="749"/>
        <v>34.111178421756975</v>
      </c>
      <c r="H1912" s="13"/>
      <c r="U1912" s="68"/>
      <c r="V1912" s="68"/>
      <c r="X1912" s="85"/>
      <c r="Y1912" s="16"/>
      <c r="AA1912" s="14"/>
      <c r="AB1912" s="14"/>
      <c r="AC1912" s="16"/>
      <c r="AH1912" s="21"/>
      <c r="AJ1912" s="16"/>
      <c r="AK1912" s="16"/>
      <c r="AL1912" s="37"/>
      <c r="AM1912" s="14"/>
      <c r="AO1912" s="14"/>
      <c r="AQ1912" s="14"/>
    </row>
    <row r="1913" spans="1:43">
      <c r="A1913" s="98">
        <f t="shared" si="746"/>
        <v>0.26180555555555601</v>
      </c>
      <c r="B1913" s="99">
        <v>6.2666666666666639</v>
      </c>
      <c r="C1913" s="99">
        <f t="shared" si="747"/>
        <v>179.4026603113447</v>
      </c>
      <c r="D1913" s="99">
        <f t="shared" si="745"/>
        <v>185.68646401483124</v>
      </c>
      <c r="E1913" s="13">
        <v>6.2666666666666639</v>
      </c>
      <c r="F1913" s="13">
        <f t="shared" si="748"/>
        <v>18.049193455573015</v>
      </c>
      <c r="G1913" s="13">
        <f t="shared" si="749"/>
        <v>34.134808884889182</v>
      </c>
      <c r="H1913" s="13"/>
      <c r="U1913" s="68"/>
      <c r="V1913" s="68"/>
      <c r="X1913" s="85"/>
      <c r="Y1913" s="16"/>
      <c r="AA1913" s="14"/>
      <c r="AB1913" s="14"/>
      <c r="AC1913" s="16"/>
      <c r="AH1913" s="21"/>
      <c r="AJ1913" s="16"/>
      <c r="AK1913" s="16"/>
      <c r="AL1913" s="37"/>
      <c r="AM1913" s="14"/>
      <c r="AO1913" s="14"/>
      <c r="AQ1913" s="14"/>
    </row>
    <row r="1914" spans="1:43">
      <c r="A1914" s="98">
        <f t="shared" si="746"/>
        <v>0.26250000000000001</v>
      </c>
      <c r="B1914" s="99">
        <v>6.2833333333333439</v>
      </c>
      <c r="C1914" s="99">
        <f t="shared" si="747"/>
        <v>179.38977461050297</v>
      </c>
      <c r="D1914" s="99">
        <f t="shared" si="745"/>
        <v>185.61748531097993</v>
      </c>
      <c r="E1914" s="13">
        <v>6.2833333333333439</v>
      </c>
      <c r="F1914" s="13">
        <f t="shared" si="748"/>
        <v>18.051450890445189</v>
      </c>
      <c r="G1914" s="13">
        <f t="shared" si="749"/>
        <v>34.15815971228502</v>
      </c>
      <c r="H1914" s="13"/>
      <c r="U1914" s="68"/>
      <c r="V1914" s="68"/>
      <c r="X1914" s="85"/>
      <c r="Y1914" s="16"/>
      <c r="AA1914" s="14"/>
      <c r="AB1914" s="14"/>
      <c r="AC1914" s="16"/>
      <c r="AH1914" s="21"/>
      <c r="AJ1914" s="16"/>
      <c r="AK1914" s="16"/>
      <c r="AL1914" s="37"/>
      <c r="AM1914" s="14"/>
      <c r="AO1914" s="14"/>
      <c r="AQ1914" s="14"/>
    </row>
    <row r="1915" spans="1:43">
      <c r="A1915" s="98">
        <f t="shared" si="746"/>
        <v>0.26319444444444401</v>
      </c>
      <c r="B1915" s="99">
        <v>6.3000000000000007</v>
      </c>
      <c r="C1915" s="99">
        <f t="shared" si="747"/>
        <v>179.37690001086497</v>
      </c>
      <c r="D1915" s="99">
        <f t="shared" si="745"/>
        <v>185.54835151032998</v>
      </c>
      <c r="E1915" s="13">
        <v>6.3000000000000007</v>
      </c>
      <c r="F1915" s="13">
        <f t="shared" si="748"/>
        <v>18.053761156844736</v>
      </c>
      <c r="G1915" s="13">
        <f t="shared" si="749"/>
        <v>34.181230228660183</v>
      </c>
      <c r="H1915" s="13"/>
      <c r="U1915" s="68"/>
      <c r="V1915" s="68"/>
      <c r="X1915" s="85"/>
      <c r="Y1915" s="16"/>
      <c r="AA1915" s="14"/>
      <c r="AB1915" s="14"/>
      <c r="AC1915" s="16"/>
      <c r="AH1915" s="21"/>
      <c r="AJ1915" s="16"/>
      <c r="AK1915" s="16"/>
      <c r="AL1915" s="37"/>
      <c r="AM1915" s="14"/>
      <c r="AO1915" s="14"/>
      <c r="AQ1915" s="14"/>
    </row>
    <row r="1916" spans="1:43">
      <c r="A1916" s="98">
        <f t="shared" si="746"/>
        <v>0.26388888888888901</v>
      </c>
      <c r="B1916" s="99">
        <v>6.3166666666666558</v>
      </c>
      <c r="C1916" s="99">
        <f t="shared" si="747"/>
        <v>179.36403674707535</v>
      </c>
      <c r="D1916" s="99">
        <f t="shared" si="745"/>
        <v>185.47906436964081</v>
      </c>
      <c r="E1916" s="13">
        <v>6.3166666666666558</v>
      </c>
      <c r="F1916" s="13">
        <f t="shared" si="748"/>
        <v>18.056124212632579</v>
      </c>
      <c r="G1916" s="13">
        <f t="shared" si="749"/>
        <v>34.204019765994374</v>
      </c>
      <c r="H1916" s="13"/>
      <c r="U1916" s="68"/>
      <c r="V1916" s="68"/>
      <c r="X1916" s="85"/>
      <c r="Y1916" s="16"/>
      <c r="AA1916" s="14"/>
      <c r="AB1916" s="14"/>
      <c r="AC1916" s="16"/>
      <c r="AH1916" s="21"/>
      <c r="AJ1916" s="16"/>
      <c r="AK1916" s="16"/>
      <c r="AL1916" s="37"/>
      <c r="AM1916" s="14"/>
      <c r="AO1916" s="14"/>
      <c r="AQ1916" s="14"/>
    </row>
    <row r="1917" spans="1:43">
      <c r="A1917" s="98">
        <f t="shared" si="746"/>
        <v>0.264583333333333</v>
      </c>
      <c r="B1917" s="99">
        <v>6.3333333333333357</v>
      </c>
      <c r="C1917" s="99">
        <f t="shared" si="747"/>
        <v>179.35118505359713</v>
      </c>
      <c r="D1917" s="99">
        <f t="shared" si="745"/>
        <v>185.40962565526834</v>
      </c>
      <c r="E1917" s="13">
        <v>6.3333333333333357</v>
      </c>
      <c r="F1917" s="13">
        <f t="shared" si="748"/>
        <v>18.058540014705525</v>
      </c>
      <c r="G1917" s="13">
        <f t="shared" si="749"/>
        <v>34.226527663579333</v>
      </c>
      <c r="H1917" s="13"/>
      <c r="U1917" s="68"/>
      <c r="V1917" s="68"/>
      <c r="X1917" s="85"/>
      <c r="Y1917" s="16"/>
      <c r="AA1917" s="14"/>
      <c r="AB1917" s="14"/>
      <c r="AC1917" s="16"/>
      <c r="AH1917" s="21"/>
      <c r="AJ1917" s="16"/>
      <c r="AK1917" s="16"/>
      <c r="AL1917" s="37"/>
      <c r="AM1917" s="14"/>
      <c r="AO1917" s="14"/>
      <c r="AQ1917" s="14"/>
    </row>
    <row r="1918" spans="1:43">
      <c r="A1918" s="98">
        <f t="shared" si="746"/>
        <v>0.265277777777778</v>
      </c>
      <c r="B1918" s="99">
        <v>6.3499999999999925</v>
      </c>
      <c r="C1918" s="99">
        <f t="shared" si="747"/>
        <v>179.33834516470921</v>
      </c>
      <c r="D1918" s="99">
        <f t="shared" si="745"/>
        <v>185.34003714308284</v>
      </c>
      <c r="E1918" s="13">
        <v>6.3499999999999925</v>
      </c>
      <c r="F1918" s="13">
        <f t="shared" si="748"/>
        <v>18.061008518996935</v>
      </c>
      <c r="G1918" s="13">
        <f t="shared" si="749"/>
        <v>34.248753268066508</v>
      </c>
      <c r="H1918" s="13"/>
      <c r="U1918" s="68"/>
      <c r="V1918" s="68"/>
      <c r="X1918" s="85"/>
      <c r="Y1918" s="16"/>
      <c r="AA1918" s="14"/>
      <c r="AB1918" s="14"/>
      <c r="AC1918" s="16"/>
      <c r="AH1918" s="21"/>
      <c r="AJ1918" s="16"/>
      <c r="AK1918" s="16"/>
      <c r="AL1918" s="37"/>
      <c r="AM1918" s="14"/>
      <c r="AO1918" s="14"/>
      <c r="AQ1918" s="14"/>
    </row>
    <row r="1919" spans="1:43">
      <c r="A1919" s="98">
        <f t="shared" si="746"/>
        <v>0.265972222222222</v>
      </c>
      <c r="B1919" s="99">
        <v>6.3666666666666725</v>
      </c>
      <c r="C1919" s="99">
        <f t="shared" si="747"/>
        <v>179.32551731450758</v>
      </c>
      <c r="D1919" s="99">
        <f t="shared" si="745"/>
        <v>185.27030061838548</v>
      </c>
      <c r="E1919" s="13">
        <v>6.3666666666666725</v>
      </c>
      <c r="F1919" s="13">
        <f t="shared" si="748"/>
        <v>18.063529680477501</v>
      </c>
      <c r="G1919" s="13">
        <f t="shared" si="749"/>
        <v>34.270695933514148</v>
      </c>
      <c r="H1919" s="13"/>
      <c r="U1919" s="68"/>
      <c r="V1919" s="68"/>
      <c r="X1919" s="85"/>
      <c r="Y1919" s="16"/>
      <c r="AA1919" s="14"/>
      <c r="AB1919" s="14"/>
      <c r="AC1919" s="16"/>
      <c r="AH1919" s="21"/>
      <c r="AJ1919" s="16"/>
      <c r="AK1919" s="16"/>
      <c r="AL1919" s="37"/>
      <c r="AM1919" s="14"/>
      <c r="AO1919" s="14"/>
      <c r="AQ1919" s="14"/>
    </row>
    <row r="1920" spans="1:43">
      <c r="A1920" s="98">
        <f t="shared" si="746"/>
        <v>0.266666666666667</v>
      </c>
      <c r="B1920" s="99">
        <v>6.3833333333333275</v>
      </c>
      <c r="C1920" s="99">
        <f t="shared" si="747"/>
        <v>179.31270173689435</v>
      </c>
      <c r="D1920" s="99">
        <f t="shared" ref="D1920:D1983" si="750">W476</f>
        <v>185.200417875825</v>
      </c>
      <c r="E1920" s="13">
        <v>6.3833333333333275</v>
      </c>
      <c r="F1920" s="13">
        <f t="shared" si="748"/>
        <v>18.066103453155918</v>
      </c>
      <c r="G1920" s="13">
        <f t="shared" si="749"/>
        <v>34.29235502143441</v>
      </c>
      <c r="H1920" s="13"/>
      <c r="U1920" s="68"/>
      <c r="V1920" s="68"/>
      <c r="X1920" s="85"/>
      <c r="Y1920" s="16"/>
      <c r="AA1920" s="14"/>
      <c r="AB1920" s="14"/>
      <c r="AC1920" s="16"/>
      <c r="AH1920" s="21"/>
      <c r="AJ1920" s="16"/>
      <c r="AK1920" s="16"/>
      <c r="AL1920" s="37"/>
      <c r="AM1920" s="14"/>
      <c r="AO1920" s="14"/>
      <c r="AQ1920" s="14"/>
    </row>
    <row r="1921" spans="1:43">
      <c r="A1921" s="98">
        <f t="shared" ref="A1921:A1984" si="751">A477</f>
        <v>0.26736111111111099</v>
      </c>
      <c r="B1921" s="99">
        <v>6.4000000000000075</v>
      </c>
      <c r="C1921" s="99">
        <f t="shared" ref="C1921:C1984" si="752">P477</f>
        <v>179.2998986655802</v>
      </c>
      <c r="D1921" s="99">
        <f t="shared" si="750"/>
        <v>185.13039071931004</v>
      </c>
      <c r="E1921" s="13">
        <v>6.4000000000000075</v>
      </c>
      <c r="F1921" s="13">
        <f t="shared" si="748"/>
        <v>18.068729790079669</v>
      </c>
      <c r="G1921" s="13">
        <f t="shared" si="749"/>
        <v>34.313729900839625</v>
      </c>
      <c r="H1921" s="13"/>
      <c r="U1921" s="68"/>
      <c r="V1921" s="68"/>
      <c r="X1921" s="85"/>
      <c r="Y1921" s="16"/>
      <c r="AA1921" s="14"/>
      <c r="AB1921" s="14"/>
      <c r="AC1921" s="16"/>
      <c r="AH1921" s="21"/>
      <c r="AJ1921" s="16"/>
      <c r="AK1921" s="16"/>
      <c r="AL1921" s="37"/>
      <c r="AM1921" s="14"/>
      <c r="AO1921" s="14"/>
      <c r="AQ1921" s="14"/>
    </row>
    <row r="1922" spans="1:43">
      <c r="A1922" s="98">
        <f t="shared" si="751"/>
        <v>0.26805555555555599</v>
      </c>
      <c r="B1922" s="99">
        <v>6.4166666666666643</v>
      </c>
      <c r="C1922" s="99">
        <f t="shared" si="752"/>
        <v>179.28710833407462</v>
      </c>
      <c r="D1922" s="99">
        <f t="shared" si="750"/>
        <v>185.06022096192225</v>
      </c>
      <c r="E1922" s="13">
        <v>6.4166666666666643</v>
      </c>
      <c r="F1922" s="13">
        <f t="shared" ref="F1922:F1985" si="753">H477</f>
        <v>18.071408643335776</v>
      </c>
      <c r="G1922" s="13">
        <f t="shared" ref="G1922:G1985" si="754">R477</f>
        <v>34.33481994828869</v>
      </c>
      <c r="H1922" s="13"/>
      <c r="U1922" s="68"/>
      <c r="V1922" s="68"/>
      <c r="X1922" s="85"/>
      <c r="Y1922" s="16"/>
      <c r="AA1922" s="14"/>
      <c r="AB1922" s="14"/>
      <c r="AC1922" s="16"/>
      <c r="AH1922" s="21"/>
      <c r="AJ1922" s="16"/>
      <c r="AK1922" s="16"/>
      <c r="AL1922" s="37"/>
      <c r="AM1922" s="14"/>
      <c r="AO1922" s="14"/>
      <c r="AQ1922" s="14"/>
    </row>
    <row r="1923" spans="1:43">
      <c r="A1923" s="98">
        <f t="shared" si="751"/>
        <v>0.26874999999999999</v>
      </c>
      <c r="B1923" s="99">
        <v>6.4333333333333442</v>
      </c>
      <c r="C1923" s="99">
        <f t="shared" si="752"/>
        <v>179.2743309756915</v>
      </c>
      <c r="D1923" s="99">
        <f t="shared" si="750"/>
        <v>184.98991042582725</v>
      </c>
      <c r="E1923" s="13">
        <v>6.4333333333333442</v>
      </c>
      <c r="F1923" s="13">
        <f t="shared" si="753"/>
        <v>18.074139964051586</v>
      </c>
      <c r="G1923" s="13">
        <f t="shared" si="754"/>
        <v>34.355624547932507</v>
      </c>
      <c r="H1923" s="13"/>
      <c r="U1923" s="68"/>
      <c r="V1923" s="68"/>
      <c r="X1923" s="85"/>
      <c r="Y1923" s="16"/>
      <c r="AA1923" s="14"/>
      <c r="AB1923" s="14"/>
      <c r="AC1923" s="16"/>
      <c r="AH1923" s="21"/>
      <c r="AJ1923" s="16"/>
      <c r="AK1923" s="16"/>
      <c r="AL1923" s="37"/>
      <c r="AM1923" s="14"/>
      <c r="AO1923" s="14"/>
      <c r="AQ1923" s="14"/>
    </row>
    <row r="1924" spans="1:43">
      <c r="A1924" s="98">
        <f t="shared" si="751"/>
        <v>0.26944444444444399</v>
      </c>
      <c r="B1924" s="99">
        <v>6.4499999999999993</v>
      </c>
      <c r="C1924" s="99">
        <f t="shared" si="752"/>
        <v>179.26156682352973</v>
      </c>
      <c r="D1924" s="99">
        <f t="shared" si="750"/>
        <v>184.91946094218355</v>
      </c>
      <c r="E1924" s="13">
        <v>6.4499999999999993</v>
      </c>
      <c r="F1924" s="13">
        <f t="shared" si="753"/>
        <v>18.076923702395547</v>
      </c>
      <c r="G1924" s="13">
        <f t="shared" si="754"/>
        <v>34.376143091559541</v>
      </c>
      <c r="H1924" s="13"/>
      <c r="U1924" s="68"/>
      <c r="V1924" s="68"/>
      <c r="X1924" s="85"/>
      <c r="Y1924" s="16"/>
      <c r="AA1924" s="14"/>
      <c r="AB1924" s="14"/>
      <c r="AC1924" s="16"/>
      <c r="AH1924" s="21"/>
      <c r="AJ1924" s="16"/>
      <c r="AK1924" s="16"/>
      <c r="AL1924" s="37"/>
      <c r="AM1924" s="14"/>
      <c r="AO1924" s="14"/>
      <c r="AQ1924" s="14"/>
    </row>
    <row r="1925" spans="1:43">
      <c r="A1925" s="98">
        <f t="shared" si="751"/>
        <v>0.27013888888888898</v>
      </c>
      <c r="B1925" s="99">
        <v>6.4666666666666561</v>
      </c>
      <c r="C1925" s="99">
        <f t="shared" si="752"/>
        <v>179.24881611048892</v>
      </c>
      <c r="D1925" s="99">
        <f t="shared" si="750"/>
        <v>184.84887435105031</v>
      </c>
      <c r="E1925" s="13">
        <v>6.4666666666666561</v>
      </c>
      <c r="F1925" s="13">
        <f t="shared" si="753"/>
        <v>18.079759807578057</v>
      </c>
      <c r="G1925" s="13">
        <f t="shared" si="754"/>
        <v>34.396374978640573</v>
      </c>
      <c r="H1925" s="13"/>
      <c r="U1925" s="68"/>
      <c r="V1925" s="68"/>
      <c r="X1925" s="85"/>
      <c r="Y1925" s="16"/>
      <c r="AA1925" s="14"/>
      <c r="AB1925" s="14"/>
      <c r="AC1925" s="16"/>
      <c r="AH1925" s="21"/>
      <c r="AJ1925" s="16"/>
      <c r="AK1925" s="16"/>
      <c r="AL1925" s="37"/>
      <c r="AM1925" s="14"/>
      <c r="AO1925" s="14"/>
      <c r="AQ1925" s="14"/>
    </row>
    <row r="1926" spans="1:43">
      <c r="A1926" s="98">
        <f t="shared" si="751"/>
        <v>0.27083333333333298</v>
      </c>
      <c r="B1926" s="99">
        <v>6.4833333333333361</v>
      </c>
      <c r="C1926" s="99">
        <f t="shared" si="752"/>
        <v>179.23607906925213</v>
      </c>
      <c r="D1926" s="99">
        <f t="shared" si="750"/>
        <v>184.77815250129308</v>
      </c>
      <c r="E1926" s="13">
        <v>6.4833333333333361</v>
      </c>
      <c r="F1926" s="13">
        <f t="shared" si="753"/>
        <v>18.08264822785225</v>
      </c>
      <c r="G1926" s="13">
        <f t="shared" si="754"/>
        <v>34.416319616373265</v>
      </c>
      <c r="H1926" s="13"/>
      <c r="U1926" s="68"/>
      <c r="V1926" s="68"/>
      <c r="X1926" s="85"/>
      <c r="Y1926" s="16"/>
      <c r="AA1926" s="14"/>
      <c r="AB1926" s="14"/>
      <c r="AC1926" s="16"/>
      <c r="AH1926" s="21"/>
      <c r="AJ1926" s="16"/>
      <c r="AK1926" s="16"/>
      <c r="AL1926" s="37"/>
      <c r="AM1926" s="14"/>
      <c r="AO1926" s="14"/>
      <c r="AQ1926" s="14"/>
    </row>
    <row r="1927" spans="1:43">
      <c r="A1927" s="98">
        <f t="shared" si="751"/>
        <v>0.27152777777777798</v>
      </c>
      <c r="B1927" s="99">
        <v>6.4999999999999911</v>
      </c>
      <c r="C1927" s="99">
        <f t="shared" si="752"/>
        <v>179.22335593228371</v>
      </c>
      <c r="D1927" s="99">
        <f t="shared" si="750"/>
        <v>184.70729725048989</v>
      </c>
      <c r="E1927" s="13">
        <v>6.4999999999999911</v>
      </c>
      <c r="F1927" s="13">
        <f t="shared" si="753"/>
        <v>18.085588910514847</v>
      </c>
      <c r="G1927" s="13">
        <f t="shared" si="754"/>
        <v>34.435976419726209</v>
      </c>
      <c r="H1927" s="13"/>
      <c r="U1927" s="68"/>
      <c r="V1927" s="68"/>
      <c r="X1927" s="85"/>
      <c r="Y1927" s="16"/>
      <c r="AA1927" s="14"/>
      <c r="AB1927" s="14"/>
      <c r="AC1927" s="16"/>
      <c r="AH1927" s="21"/>
      <c r="AJ1927" s="16"/>
      <c r="AK1927" s="16"/>
      <c r="AL1927" s="37"/>
      <c r="AM1927" s="14"/>
      <c r="AO1927" s="14"/>
      <c r="AQ1927" s="14"/>
    </row>
    <row r="1928" spans="1:43">
      <c r="A1928" s="98">
        <f t="shared" si="751"/>
        <v>0.27222222222222198</v>
      </c>
      <c r="B1928" s="99">
        <v>6.516666666666671</v>
      </c>
      <c r="C1928" s="99">
        <f t="shared" si="752"/>
        <v>179.21064693183197</v>
      </c>
      <c r="D1928" s="99">
        <f t="shared" si="750"/>
        <v>184.636310464833</v>
      </c>
      <c r="E1928" s="13">
        <v>6.516666666666671</v>
      </c>
      <c r="F1928" s="13">
        <f t="shared" si="753"/>
        <v>18.088581801907043</v>
      </c>
      <c r="G1928" s="13">
        <f t="shared" si="754"/>
        <v>34.455344811482419</v>
      </c>
      <c r="H1928" s="13"/>
      <c r="U1928" s="68"/>
      <c r="V1928" s="68"/>
      <c r="X1928" s="85"/>
      <c r="Y1928" s="16"/>
      <c r="AA1928" s="14"/>
      <c r="AB1928" s="14"/>
      <c r="AC1928" s="16"/>
      <c r="AH1928" s="21"/>
      <c r="AJ1928" s="16"/>
      <c r="AK1928" s="16"/>
      <c r="AL1928" s="37"/>
      <c r="AM1928" s="14"/>
      <c r="AO1928" s="14"/>
      <c r="AQ1928" s="14"/>
    </row>
    <row r="1929" spans="1:43">
      <c r="A1929" s="98">
        <f t="shared" si="751"/>
        <v>0.27291666666666697</v>
      </c>
      <c r="B1929" s="99">
        <v>6.5333333333333279</v>
      </c>
      <c r="C1929" s="99">
        <f t="shared" si="752"/>
        <v>179.1979522999178</v>
      </c>
      <c r="D1929" s="99">
        <f t="shared" si="750"/>
        <v>184.56519401903194</v>
      </c>
      <c r="E1929" s="13">
        <v>6.5333333333333279</v>
      </c>
      <c r="F1929" s="13">
        <f t="shared" si="753"/>
        <v>18.091626847415345</v>
      </c>
      <c r="G1929" s="13">
        <f t="shared" si="754"/>
        <v>34.474424222282728</v>
      </c>
      <c r="H1929" s="13"/>
      <c r="U1929" s="68"/>
      <c r="V1929" s="68"/>
      <c r="X1929" s="85"/>
      <c r="Y1929" s="16"/>
      <c r="AA1929" s="14"/>
      <c r="AB1929" s="14"/>
      <c r="AC1929" s="16"/>
      <c r="AH1929" s="21"/>
      <c r="AJ1929" s="16"/>
      <c r="AK1929" s="16"/>
      <c r="AL1929" s="37"/>
      <c r="AM1929" s="14"/>
      <c r="AO1929" s="14"/>
      <c r="AQ1929" s="14"/>
    </row>
    <row r="1930" spans="1:43">
      <c r="A1930" s="98">
        <f t="shared" si="751"/>
        <v>0.27361111111111103</v>
      </c>
      <c r="B1930" s="99">
        <v>6.5500000000000078</v>
      </c>
      <c r="C1930" s="99">
        <f t="shared" si="752"/>
        <v>179.185272268337</v>
      </c>
      <c r="D1930" s="99">
        <f t="shared" si="750"/>
        <v>184.49394979621272</v>
      </c>
      <c r="E1930" s="13">
        <v>6.5500000000000078</v>
      </c>
      <c r="F1930" s="13">
        <f t="shared" si="753"/>
        <v>18.09472399147247</v>
      </c>
      <c r="G1930" s="13">
        <f t="shared" si="754"/>
        <v>34.493214090668239</v>
      </c>
      <c r="H1930" s="13"/>
      <c r="U1930" s="68"/>
      <c r="V1930" s="68"/>
      <c r="X1930" s="85"/>
      <c r="Y1930" s="16"/>
      <c r="AA1930" s="14"/>
      <c r="AB1930" s="14"/>
      <c r="AC1930" s="16"/>
      <c r="AH1930" s="21"/>
      <c r="AJ1930" s="16"/>
      <c r="AK1930" s="16"/>
      <c r="AL1930" s="37"/>
      <c r="AM1930" s="14"/>
      <c r="AO1930" s="14"/>
      <c r="AQ1930" s="14"/>
    </row>
    <row r="1931" spans="1:43">
      <c r="A1931" s="98">
        <f t="shared" si="751"/>
        <v>0.27430555555555602</v>
      </c>
      <c r="B1931" s="99">
        <v>6.5666666666666647</v>
      </c>
      <c r="C1931" s="99">
        <f t="shared" si="752"/>
        <v>179.17260706865366</v>
      </c>
      <c r="D1931" s="99">
        <f t="shared" si="750"/>
        <v>184.42257968781732</v>
      </c>
      <c r="E1931" s="13">
        <v>6.5666666666666647</v>
      </c>
      <c r="F1931" s="13">
        <f t="shared" si="753"/>
        <v>18.097873177558256</v>
      </c>
      <c r="G1931" s="13">
        <f t="shared" si="754"/>
        <v>34.511713863122807</v>
      </c>
      <c r="H1931" s="13"/>
      <c r="U1931" s="68"/>
      <c r="V1931" s="68"/>
      <c r="X1931" s="85"/>
      <c r="Y1931" s="16"/>
      <c r="AA1931" s="14"/>
      <c r="AB1931" s="14"/>
      <c r="AC1931" s="16"/>
      <c r="AH1931" s="21"/>
      <c r="AJ1931" s="16"/>
      <c r="AK1931" s="16"/>
      <c r="AL1931" s="37"/>
      <c r="AM1931" s="14"/>
      <c r="AO1931" s="14"/>
      <c r="AQ1931" s="14"/>
    </row>
    <row r="1932" spans="1:43">
      <c r="A1932" s="98">
        <f t="shared" si="751"/>
        <v>0.27500000000000002</v>
      </c>
      <c r="B1932" s="99">
        <v>6.5833333333333446</v>
      </c>
      <c r="C1932" s="99">
        <f t="shared" si="752"/>
        <v>179.15995693219554</v>
      </c>
      <c r="D1932" s="99">
        <f t="shared" si="750"/>
        <v>184.35108559350076</v>
      </c>
      <c r="E1932" s="13">
        <v>6.5833333333333446</v>
      </c>
      <c r="F1932" s="13">
        <f t="shared" si="753"/>
        <v>18.101074348200584</v>
      </c>
      <c r="G1932" s="13">
        <f t="shared" si="754"/>
        <v>34.529922994114578</v>
      </c>
      <c r="H1932" s="13"/>
      <c r="U1932" s="68"/>
      <c r="V1932" s="68"/>
      <c r="X1932" s="85"/>
      <c r="Y1932" s="16"/>
      <c r="AA1932" s="14"/>
      <c r="AB1932" s="14"/>
      <c r="AC1932" s="16"/>
      <c r="AH1932" s="21"/>
      <c r="AJ1932" s="16"/>
      <c r="AK1932" s="16"/>
      <c r="AL1932" s="37"/>
      <c r="AM1932" s="14"/>
      <c r="AO1932" s="14"/>
      <c r="AQ1932" s="14"/>
    </row>
    <row r="1933" spans="1:43">
      <c r="A1933" s="98">
        <f t="shared" si="751"/>
        <v>0.27569444444444402</v>
      </c>
      <c r="B1933" s="99">
        <v>6.6000000000000005</v>
      </c>
      <c r="C1933" s="99">
        <f t="shared" si="752"/>
        <v>179.14732209005288</v>
      </c>
      <c r="D1933" s="99">
        <f t="shared" si="750"/>
        <v>184.27946942102815</v>
      </c>
      <c r="E1933" s="13">
        <v>6.6000000000000005</v>
      </c>
      <c r="F1933" s="13">
        <f t="shared" si="753"/>
        <v>18.104327444976306</v>
      </c>
      <c r="G1933" s="13">
        <f t="shared" si="754"/>
        <v>34.547840946137512</v>
      </c>
      <c r="H1933" s="13"/>
      <c r="U1933" s="68"/>
      <c r="V1933" s="68"/>
      <c r="X1933" s="85"/>
      <c r="Y1933" s="16"/>
      <c r="AA1933" s="14"/>
      <c r="AB1933" s="14"/>
      <c r="AC1933" s="16"/>
      <c r="AH1933" s="21"/>
      <c r="AJ1933" s="16"/>
      <c r="AK1933" s="16"/>
      <c r="AL1933" s="37"/>
      <c r="AM1933" s="14"/>
      <c r="AO1933" s="14"/>
      <c r="AQ1933" s="14"/>
    </row>
    <row r="1934" spans="1:43">
      <c r="A1934" s="98">
        <f t="shared" si="751"/>
        <v>0.27638888888888902</v>
      </c>
      <c r="B1934" s="99">
        <v>6.6166666666666565</v>
      </c>
      <c r="C1934" s="99">
        <f t="shared" si="752"/>
        <v>179.1347027730757</v>
      </c>
      <c r="D1934" s="99">
        <f t="shared" si="750"/>
        <v>184.2077330861672</v>
      </c>
      <c r="E1934" s="13">
        <v>6.6166666666666565</v>
      </c>
      <c r="F1934" s="13">
        <f t="shared" si="753"/>
        <v>18.107632408512185</v>
      </c>
      <c r="G1934" s="13">
        <f t="shared" si="754"/>
        <v>34.565467189751978</v>
      </c>
      <c r="H1934" s="13"/>
      <c r="U1934" s="68"/>
      <c r="V1934" s="68"/>
      <c r="X1934" s="85"/>
      <c r="Y1934" s="16"/>
      <c r="AA1934" s="14"/>
      <c r="AB1934" s="14"/>
      <c r="AC1934" s="16"/>
      <c r="AH1934" s="21"/>
      <c r="AJ1934" s="16"/>
      <c r="AK1934" s="16"/>
      <c r="AL1934" s="37"/>
      <c r="AM1934" s="14"/>
      <c r="AO1934" s="14"/>
      <c r="AQ1934" s="14"/>
    </row>
    <row r="1935" spans="1:43">
      <c r="A1935" s="98">
        <f t="shared" si="751"/>
        <v>0.27708333333333302</v>
      </c>
      <c r="B1935" s="99">
        <v>6.6333333333333364</v>
      </c>
      <c r="C1935" s="99">
        <f t="shared" si="752"/>
        <v>179.1220992118628</v>
      </c>
      <c r="D1935" s="99">
        <f t="shared" si="750"/>
        <v>184.13587851258356</v>
      </c>
      <c r="E1935" s="13">
        <v>6.6333333333333364</v>
      </c>
      <c r="F1935" s="13">
        <f t="shared" si="753"/>
        <v>18.110989178485895</v>
      </c>
      <c r="G1935" s="13">
        <f t="shared" si="754"/>
        <v>34.582801203625195</v>
      </c>
      <c r="H1935" s="13"/>
      <c r="U1935" s="68"/>
      <c r="V1935" s="68"/>
      <c r="X1935" s="85"/>
      <c r="Y1935" s="16"/>
      <c r="AA1935" s="14"/>
      <c r="AB1935" s="14"/>
      <c r="AC1935" s="16"/>
      <c r="AH1935" s="21"/>
      <c r="AJ1935" s="16"/>
      <c r="AK1935" s="16"/>
      <c r="AL1935" s="37"/>
      <c r="AM1935" s="14"/>
      <c r="AO1935" s="14"/>
      <c r="AQ1935" s="14"/>
    </row>
    <row r="1936" spans="1:43">
      <c r="A1936" s="98">
        <f t="shared" si="751"/>
        <v>0.27777777777777801</v>
      </c>
      <c r="B1936" s="99">
        <v>6.6499999999999924</v>
      </c>
      <c r="C1936" s="99">
        <f t="shared" si="752"/>
        <v>179.10951163676793</v>
      </c>
      <c r="D1936" s="99">
        <f t="shared" si="750"/>
        <v>184.06390763173164</v>
      </c>
      <c r="E1936" s="13">
        <v>6.6499999999999924</v>
      </c>
      <c r="F1936" s="13">
        <f t="shared" si="753"/>
        <v>18.114397693626962</v>
      </c>
      <c r="G1936" s="13">
        <f t="shared" si="754"/>
        <v>34.599842474570977</v>
      </c>
      <c r="H1936" s="13"/>
      <c r="U1936" s="68"/>
      <c r="V1936" s="68"/>
      <c r="X1936" s="85"/>
      <c r="Y1936" s="16"/>
      <c r="AA1936" s="14"/>
      <c r="AB1936" s="14"/>
      <c r="AC1936" s="16"/>
      <c r="AH1936" s="21"/>
      <c r="AJ1936" s="16"/>
      <c r="AK1936" s="16"/>
      <c r="AL1936" s="37"/>
      <c r="AM1936" s="14"/>
      <c r="AO1936" s="14"/>
      <c r="AQ1936" s="14"/>
    </row>
    <row r="1937" spans="1:43">
      <c r="A1937" s="98">
        <f t="shared" si="751"/>
        <v>0.27847222222222201</v>
      </c>
      <c r="B1937" s="99">
        <v>6.6666666666666723</v>
      </c>
      <c r="C1937" s="99">
        <f t="shared" si="752"/>
        <v>179.0969402778891</v>
      </c>
      <c r="D1937" s="99">
        <f t="shared" si="750"/>
        <v>183.99182238274457</v>
      </c>
      <c r="E1937" s="13">
        <v>6.6666666666666723</v>
      </c>
      <c r="F1937" s="13">
        <f t="shared" si="753"/>
        <v>18.11785789171779</v>
      </c>
      <c r="G1937" s="13">
        <f t="shared" si="754"/>
        <v>34.616590497588973</v>
      </c>
      <c r="H1937" s="13"/>
      <c r="U1937" s="68"/>
      <c r="V1937" s="68"/>
      <c r="X1937" s="85"/>
      <c r="Y1937" s="16"/>
      <c r="AA1937" s="14"/>
      <c r="AB1937" s="14"/>
      <c r="AC1937" s="16"/>
      <c r="AH1937" s="21"/>
      <c r="AJ1937" s="16"/>
      <c r="AK1937" s="16"/>
      <c r="AL1937" s="37"/>
      <c r="AM1937" s="14"/>
      <c r="AO1937" s="14"/>
      <c r="AQ1937" s="14"/>
    </row>
    <row r="1938" spans="1:43">
      <c r="A1938" s="98">
        <f t="shared" si="751"/>
        <v>0.27916666666666701</v>
      </c>
      <c r="B1938" s="99">
        <v>6.6833333333333282</v>
      </c>
      <c r="C1938" s="99">
        <f t="shared" si="752"/>
        <v>179.08438536506847</v>
      </c>
      <c r="D1938" s="99">
        <f t="shared" si="750"/>
        <v>183.91962471232395</v>
      </c>
      <c r="E1938" s="13">
        <v>6.6833333333333282</v>
      </c>
      <c r="F1938" s="13">
        <f t="shared" si="753"/>
        <v>18.12136970959466</v>
      </c>
      <c r="G1938" s="13">
        <f t="shared" si="754"/>
        <v>34.633044775903514</v>
      </c>
      <c r="H1938" s="13"/>
      <c r="U1938" s="68"/>
      <c r="V1938" s="68"/>
      <c r="X1938" s="85"/>
      <c r="Y1938" s="16"/>
      <c r="AA1938" s="14"/>
      <c r="AB1938" s="14"/>
      <c r="AC1938" s="16"/>
      <c r="AH1938" s="21"/>
      <c r="AJ1938" s="16"/>
      <c r="AK1938" s="16"/>
      <c r="AL1938" s="37"/>
      <c r="AM1938" s="14"/>
      <c r="AO1938" s="14"/>
      <c r="AQ1938" s="14"/>
    </row>
    <row r="1939" spans="1:43">
      <c r="A1939" s="98">
        <f t="shared" si="751"/>
        <v>0.27986111111111101</v>
      </c>
      <c r="B1939" s="99">
        <v>6.7000000000000082</v>
      </c>
      <c r="C1939" s="99">
        <f t="shared" si="752"/>
        <v>179.0718471278868</v>
      </c>
      <c r="D1939" s="99">
        <f t="shared" si="750"/>
        <v>183.84731657462783</v>
      </c>
      <c r="E1939" s="13">
        <v>6.7000000000000082</v>
      </c>
      <c r="F1939" s="13">
        <f t="shared" si="753"/>
        <v>18.124933083148772</v>
      </c>
      <c r="G1939" s="13">
        <f t="shared" si="754"/>
        <v>34.649204821001732</v>
      </c>
      <c r="H1939" s="13"/>
      <c r="U1939" s="68"/>
      <c r="V1939" s="68"/>
      <c r="X1939" s="85"/>
      <c r="Y1939" s="16"/>
      <c r="AA1939" s="14"/>
      <c r="AB1939" s="14"/>
      <c r="AC1939" s="16"/>
      <c r="AH1939" s="21"/>
      <c r="AJ1939" s="16"/>
      <c r="AK1939" s="16"/>
      <c r="AL1939" s="37"/>
      <c r="AM1939" s="14"/>
      <c r="AO1939" s="14"/>
      <c r="AQ1939" s="14"/>
    </row>
    <row r="1940" spans="1:43">
      <c r="A1940" s="98">
        <f t="shared" si="751"/>
        <v>0.280555555555556</v>
      </c>
      <c r="B1940" s="99">
        <v>6.7166666666666641</v>
      </c>
      <c r="C1940" s="99">
        <f t="shared" si="752"/>
        <v>179.05932579566115</v>
      </c>
      <c r="D1940" s="99">
        <f t="shared" si="750"/>
        <v>183.77489993115543</v>
      </c>
      <c r="E1940" s="13">
        <v>6.7166666666666641</v>
      </c>
      <c r="F1940" s="13">
        <f t="shared" si="753"/>
        <v>18.128547947327259</v>
      </c>
      <c r="G1940" s="13">
        <f t="shared" si="754"/>
        <v>34.66507015267139</v>
      </c>
      <c r="H1940" s="13"/>
      <c r="U1940" s="68"/>
      <c r="V1940" s="68"/>
      <c r="X1940" s="85"/>
      <c r="Y1940" s="16"/>
      <c r="AA1940" s="14"/>
      <c r="AB1940" s="14"/>
      <c r="AC1940" s="16"/>
      <c r="AH1940" s="21"/>
      <c r="AJ1940" s="16"/>
      <c r="AK1940" s="16"/>
      <c r="AL1940" s="37"/>
      <c r="AM1940" s="14"/>
      <c r="AO1940" s="14"/>
      <c r="AQ1940" s="14"/>
    </row>
    <row r="1941" spans="1:43">
      <c r="A1941" s="98">
        <f t="shared" si="751"/>
        <v>0.28125</v>
      </c>
      <c r="B1941" s="99">
        <v>6.7333333333333441</v>
      </c>
      <c r="C1941" s="99">
        <f t="shared" si="752"/>
        <v>179.04682159743831</v>
      </c>
      <c r="D1941" s="99">
        <f t="shared" si="750"/>
        <v>183.7023767506351</v>
      </c>
      <c r="E1941" s="13">
        <v>6.7333333333333441</v>
      </c>
      <c r="F1941" s="13">
        <f t="shared" si="753"/>
        <v>18.132214236134296</v>
      </c>
      <c r="G1941" s="13">
        <f t="shared" si="754"/>
        <v>34.680640299037904</v>
      </c>
      <c r="H1941" s="13"/>
      <c r="U1941" s="68"/>
      <c r="V1941" s="68"/>
      <c r="X1941" s="85"/>
      <c r="Y1941" s="16"/>
      <c r="AA1941" s="14"/>
      <c r="AB1941" s="14"/>
      <c r="AC1941" s="16"/>
      <c r="AH1941" s="21"/>
      <c r="AJ1941" s="16"/>
      <c r="AK1941" s="16"/>
      <c r="AL1941" s="37"/>
      <c r="AM1941" s="14"/>
      <c r="AO1941" s="14"/>
      <c r="AQ1941" s="14"/>
    </row>
    <row r="1942" spans="1:43">
      <c r="A1942" s="98">
        <f t="shared" si="751"/>
        <v>0.281944444444444</v>
      </c>
      <c r="B1942" s="99">
        <v>6.75</v>
      </c>
      <c r="C1942" s="99">
        <f t="shared" si="752"/>
        <v>179.03433476199592</v>
      </c>
      <c r="D1942" s="99">
        <f t="shared" si="750"/>
        <v>183.62974900890532</v>
      </c>
      <c r="E1942" s="13">
        <v>6.75</v>
      </c>
      <c r="F1942" s="13">
        <f t="shared" si="753"/>
        <v>18.135931882632107</v>
      </c>
      <c r="G1942" s="13">
        <f t="shared" si="754"/>
        <v>34.695914796600995</v>
      </c>
      <c r="H1942" s="13"/>
      <c r="U1942" s="68"/>
      <c r="V1942" s="68"/>
      <c r="X1942" s="85"/>
      <c r="Y1942" s="16"/>
      <c r="AA1942" s="14"/>
      <c r="AB1942" s="14"/>
      <c r="AC1942" s="16"/>
      <c r="AH1942" s="21"/>
      <c r="AJ1942" s="16"/>
      <c r="AK1942" s="16"/>
      <c r="AL1942" s="37"/>
      <c r="AM1942" s="14"/>
      <c r="AO1942" s="14"/>
      <c r="AQ1942" s="14"/>
    </row>
    <row r="1943" spans="1:43">
      <c r="A1943" s="98">
        <f t="shared" si="751"/>
        <v>0.28263888888888899</v>
      </c>
      <c r="B1943" s="99">
        <v>6.7666666666666559</v>
      </c>
      <c r="C1943" s="99">
        <f t="shared" si="752"/>
        <v>179.02186551783566</v>
      </c>
      <c r="D1943" s="99">
        <f t="shared" si="750"/>
        <v>183.55701868879839</v>
      </c>
      <c r="E1943" s="13">
        <v>6.7666666666666559</v>
      </c>
      <c r="F1943" s="13">
        <f t="shared" si="753"/>
        <v>18.139700818942117</v>
      </c>
      <c r="G1943" s="13">
        <f t="shared" si="754"/>
        <v>34.71089319027066</v>
      </c>
      <c r="H1943" s="13"/>
      <c r="U1943" s="68"/>
      <c r="V1943" s="68"/>
      <c r="X1943" s="85"/>
      <c r="Y1943" s="16"/>
      <c r="AA1943" s="14"/>
      <c r="AB1943" s="14"/>
      <c r="AC1943" s="16"/>
      <c r="AH1943" s="21"/>
      <c r="AJ1943" s="16"/>
      <c r="AK1943" s="16"/>
      <c r="AL1943" s="37"/>
      <c r="AM1943" s="14"/>
      <c r="AO1943" s="14"/>
      <c r="AQ1943" s="14"/>
    </row>
    <row r="1944" spans="1:43">
      <c r="A1944" s="98">
        <f t="shared" si="751"/>
        <v>0.28333333333333299</v>
      </c>
      <c r="B1944" s="99">
        <v>6.7833333333333359</v>
      </c>
      <c r="C1944" s="99">
        <f t="shared" si="752"/>
        <v>179.00941409317736</v>
      </c>
      <c r="D1944" s="99">
        <f t="shared" si="750"/>
        <v>183.48418778002167</v>
      </c>
      <c r="E1944" s="13">
        <v>6.7833333333333359</v>
      </c>
      <c r="F1944" s="13">
        <f t="shared" si="753"/>
        <v>18.143520976246045</v>
      </c>
      <c r="G1944" s="13">
        <f t="shared" si="754"/>
        <v>34.725575033402755</v>
      </c>
      <c r="H1944" s="13"/>
      <c r="U1944" s="68"/>
      <c r="V1944" s="68"/>
      <c r="X1944" s="85"/>
      <c r="Y1944" s="16"/>
      <c r="AA1944" s="14"/>
      <c r="AB1944" s="14"/>
      <c r="AC1944" s="16"/>
      <c r="AH1944" s="21"/>
      <c r="AJ1944" s="16"/>
      <c r="AK1944" s="16"/>
      <c r="AL1944" s="37"/>
      <c r="AM1944" s="14"/>
      <c r="AO1944" s="14"/>
      <c r="AQ1944" s="14"/>
    </row>
    <row r="1945" spans="1:43">
      <c r="A1945" s="98">
        <f t="shared" si="751"/>
        <v>0.28402777777777799</v>
      </c>
      <c r="B1945" s="99">
        <v>6.7999999999999918</v>
      </c>
      <c r="C1945" s="99">
        <f t="shared" si="752"/>
        <v>178.99698071596259</v>
      </c>
      <c r="D1945" s="99">
        <f t="shared" si="750"/>
        <v>183.41125827903801</v>
      </c>
      <c r="E1945" s="13">
        <v>6.7999999999999918</v>
      </c>
      <c r="F1945" s="13">
        <f t="shared" si="753"/>
        <v>18.147392284786964</v>
      </c>
      <c r="G1945" s="13">
        <f t="shared" si="754"/>
        <v>34.739959887833798</v>
      </c>
      <c r="H1945" s="13"/>
      <c r="U1945" s="68"/>
      <c r="V1945" s="68"/>
      <c r="X1945" s="85"/>
      <c r="Y1945" s="16"/>
      <c r="AA1945" s="14"/>
      <c r="AB1945" s="14"/>
      <c r="AC1945" s="16"/>
      <c r="AH1945" s="21"/>
      <c r="AJ1945" s="16"/>
      <c r="AK1945" s="16"/>
      <c r="AL1945" s="37"/>
      <c r="AM1945" s="14"/>
      <c r="AO1945" s="14"/>
      <c r="AQ1945" s="14"/>
    </row>
    <row r="1946" spans="1:43">
      <c r="A1946" s="98">
        <f t="shared" si="751"/>
        <v>0.28472222222222199</v>
      </c>
      <c r="B1946" s="99">
        <v>6.8166666666666718</v>
      </c>
      <c r="C1946" s="99">
        <f t="shared" si="752"/>
        <v>178.98456561384299</v>
      </c>
      <c r="D1946" s="99">
        <f t="shared" si="750"/>
        <v>183.3382321889429</v>
      </c>
      <c r="E1946" s="13">
        <v>6.8166666666666718</v>
      </c>
      <c r="F1946" s="13">
        <f t="shared" si="753"/>
        <v>18.151314673870537</v>
      </c>
      <c r="G1946" s="13">
        <f t="shared" si="754"/>
        <v>34.754047323915195</v>
      </c>
      <c r="H1946" s="13"/>
      <c r="U1946" s="68"/>
      <c r="V1946" s="68"/>
      <c r="X1946" s="85"/>
      <c r="Y1946" s="16"/>
      <c r="AA1946" s="14"/>
      <c r="AB1946" s="14"/>
      <c r="AC1946" s="16"/>
      <c r="AH1946" s="21"/>
      <c r="AJ1946" s="16"/>
      <c r="AK1946" s="16"/>
      <c r="AL1946" s="37"/>
      <c r="AM1946" s="14"/>
      <c r="AO1946" s="14"/>
      <c r="AQ1946" s="14"/>
    </row>
    <row r="1947" spans="1:43">
      <c r="A1947" s="98">
        <f t="shared" si="751"/>
        <v>0.28541666666666698</v>
      </c>
      <c r="B1947" s="99">
        <v>6.8333333333333277</v>
      </c>
      <c r="C1947" s="99">
        <f t="shared" si="752"/>
        <v>178.97216901418162</v>
      </c>
      <c r="D1947" s="99">
        <f t="shared" si="750"/>
        <v>183.26511151934449</v>
      </c>
      <c r="E1947" s="13">
        <v>6.8333333333333277</v>
      </c>
      <c r="F1947" s="13">
        <f t="shared" si="753"/>
        <v>18.155288071866078</v>
      </c>
      <c r="G1947" s="13">
        <f t="shared" si="754"/>
        <v>34.767836920547168</v>
      </c>
      <c r="H1947" s="13"/>
      <c r="U1947" s="68"/>
      <c r="V1947" s="68"/>
      <c r="X1947" s="85"/>
      <c r="Y1947" s="16"/>
      <c r="AA1947" s="14"/>
      <c r="AB1947" s="14"/>
      <c r="AC1947" s="16"/>
      <c r="AH1947" s="21"/>
      <c r="AJ1947" s="16"/>
      <c r="AK1947" s="16"/>
      <c r="AL1947" s="37"/>
      <c r="AM1947" s="14"/>
      <c r="AO1947" s="14"/>
      <c r="AQ1947" s="14"/>
    </row>
    <row r="1948" spans="1:43">
      <c r="A1948" s="98">
        <f t="shared" si="751"/>
        <v>0.28611111111111098</v>
      </c>
      <c r="B1948" s="99">
        <v>6.8500000000000076</v>
      </c>
      <c r="C1948" s="99">
        <f t="shared" si="752"/>
        <v>178.95979114404537</v>
      </c>
      <c r="D1948" s="99">
        <f t="shared" si="750"/>
        <v>183.19189828623723</v>
      </c>
      <c r="E1948" s="13">
        <v>6.8500000000000076</v>
      </c>
      <c r="F1948" s="13">
        <f t="shared" si="753"/>
        <v>18.159312406207775</v>
      </c>
      <c r="G1948" s="13">
        <f t="shared" si="754"/>
        <v>34.781328265211627</v>
      </c>
      <c r="H1948" s="13"/>
      <c r="U1948" s="68"/>
      <c r="V1948" s="68"/>
      <c r="X1948" s="85"/>
      <c r="Y1948" s="16"/>
      <c r="AA1948" s="14"/>
      <c r="AB1948" s="14"/>
      <c r="AC1948" s="16"/>
      <c r="AH1948" s="21"/>
      <c r="AJ1948" s="16"/>
      <c r="AK1948" s="16"/>
      <c r="AL1948" s="37"/>
      <c r="AM1948" s="14"/>
      <c r="AO1948" s="14"/>
      <c r="AQ1948" s="14"/>
    </row>
    <row r="1949" spans="1:43">
      <c r="A1949" s="98">
        <f t="shared" si="751"/>
        <v>0.28680555555555598</v>
      </c>
      <c r="B1949" s="99">
        <v>6.8666666666666636</v>
      </c>
      <c r="C1949" s="99">
        <f t="shared" si="752"/>
        <v>178.94743223020802</v>
      </c>
      <c r="D1949" s="99">
        <f t="shared" si="750"/>
        <v>183.11859451187962</v>
      </c>
      <c r="E1949" s="13">
        <v>6.8666666666666636</v>
      </c>
      <c r="F1949" s="13">
        <f t="shared" si="753"/>
        <v>18.163387603395844</v>
      </c>
      <c r="G1949" s="13">
        <f t="shared" si="754"/>
        <v>34.794520954004902</v>
      </c>
      <c r="H1949" s="13"/>
      <c r="U1949" s="68"/>
      <c r="V1949" s="68"/>
      <c r="X1949" s="85"/>
      <c r="Y1949" s="16"/>
      <c r="AA1949" s="14"/>
      <c r="AB1949" s="14"/>
      <c r="AC1949" s="16"/>
      <c r="AH1949" s="21"/>
      <c r="AJ1949" s="16"/>
      <c r="AK1949" s="16"/>
      <c r="AL1949" s="37"/>
      <c r="AM1949" s="14"/>
      <c r="AO1949" s="14"/>
      <c r="AQ1949" s="14"/>
    </row>
    <row r="1950" spans="1:43">
      <c r="A1950" s="98">
        <f t="shared" si="751"/>
        <v>0.28749999999999998</v>
      </c>
      <c r="B1950" s="99">
        <v>6.8833333333333435</v>
      </c>
      <c r="C1950" s="99">
        <f t="shared" si="752"/>
        <v>178.93509249913987</v>
      </c>
      <c r="D1950" s="99">
        <f t="shared" si="750"/>
        <v>183.04520222466687</v>
      </c>
      <c r="E1950" s="13">
        <v>6.8833333333333435</v>
      </c>
      <c r="F1950" s="13">
        <f t="shared" si="753"/>
        <v>18.167513588997746</v>
      </c>
      <c r="G1950" s="13">
        <f t="shared" si="754"/>
        <v>34.807414591669463</v>
      </c>
      <c r="H1950" s="13"/>
      <c r="U1950" s="68"/>
      <c r="V1950" s="68"/>
      <c r="X1950" s="85"/>
      <c r="Y1950" s="16"/>
      <c r="AA1950" s="14"/>
      <c r="AB1950" s="14"/>
      <c r="AC1950" s="16"/>
      <c r="AH1950" s="21"/>
      <c r="AJ1950" s="16"/>
      <c r="AK1950" s="16"/>
      <c r="AL1950" s="37"/>
      <c r="AM1950" s="14"/>
      <c r="AO1950" s="14"/>
      <c r="AQ1950" s="14"/>
    </row>
    <row r="1951" spans="1:43">
      <c r="A1951" s="98">
        <f t="shared" si="751"/>
        <v>0.28819444444444398</v>
      </c>
      <c r="B1951" s="99">
        <v>6.8999999999999995</v>
      </c>
      <c r="C1951" s="99">
        <f t="shared" si="752"/>
        <v>178.92277217700493</v>
      </c>
      <c r="D1951" s="99">
        <f t="shared" si="750"/>
        <v>182.97172345900356</v>
      </c>
      <c r="E1951" s="13">
        <v>6.8999999999999995</v>
      </c>
      <c r="F1951" s="13">
        <f t="shared" si="753"/>
        <v>18.171690287649366</v>
      </c>
      <c r="G1951" s="13">
        <f t="shared" si="754"/>
        <v>34.820008791625334</v>
      </c>
      <c r="H1951" s="13"/>
      <c r="U1951" s="68"/>
      <c r="V1951" s="68"/>
      <c r="X1951" s="85"/>
      <c r="Y1951" s="16"/>
      <c r="AA1951" s="14"/>
      <c r="AB1951" s="14"/>
      <c r="AC1951" s="16"/>
      <c r="AH1951" s="21"/>
      <c r="AJ1951" s="16"/>
      <c r="AK1951" s="16"/>
      <c r="AL1951" s="37"/>
      <c r="AM1951" s="14"/>
      <c r="AO1951" s="14"/>
      <c r="AQ1951" s="14"/>
    </row>
    <row r="1952" spans="1:43">
      <c r="A1952" s="98">
        <f t="shared" si="751"/>
        <v>0.28888888888888897</v>
      </c>
      <c r="B1952" s="99">
        <v>6.9166666666666554</v>
      </c>
      <c r="C1952" s="99">
        <f t="shared" si="752"/>
        <v>178.91047148966138</v>
      </c>
      <c r="D1952" s="99">
        <f t="shared" si="750"/>
        <v>182.89816025517632</v>
      </c>
      <c r="E1952" s="13">
        <v>6.9166666666666554</v>
      </c>
      <c r="F1952" s="13">
        <f t="shared" si="753"/>
        <v>18.175917623056282</v>
      </c>
      <c r="G1952" s="13">
        <f t="shared" si="754"/>
        <v>34.832303176000657</v>
      </c>
      <c r="H1952" s="13"/>
      <c r="U1952" s="68"/>
      <c r="V1952" s="68"/>
      <c r="X1952" s="85"/>
      <c r="Y1952" s="16"/>
      <c r="AA1952" s="14"/>
      <c r="AB1952" s="14"/>
      <c r="AC1952" s="16"/>
      <c r="AH1952" s="21"/>
      <c r="AJ1952" s="16"/>
      <c r="AK1952" s="16"/>
      <c r="AL1952" s="37"/>
      <c r="AM1952" s="14"/>
      <c r="AO1952" s="14"/>
      <c r="AQ1952" s="14"/>
    </row>
    <row r="1953" spans="1:43">
      <c r="A1953" s="98">
        <f t="shared" si="751"/>
        <v>0.28958333333333303</v>
      </c>
      <c r="B1953" s="99">
        <v>6.9333333333333353</v>
      </c>
      <c r="C1953" s="99">
        <f t="shared" si="752"/>
        <v>178.89819066265369</v>
      </c>
      <c r="D1953" s="99">
        <f t="shared" si="750"/>
        <v>182.82451465922401</v>
      </c>
      <c r="E1953" s="13">
        <v>6.9333333333333353</v>
      </c>
      <c r="F1953" s="13">
        <f t="shared" si="753"/>
        <v>18.180195517995003</v>
      </c>
      <c r="G1953" s="13">
        <f t="shared" si="754"/>
        <v>34.844297375661817</v>
      </c>
      <c r="H1953" s="13"/>
      <c r="U1953" s="68"/>
      <c r="V1953" s="68"/>
      <c r="X1953" s="85"/>
      <c r="Y1953" s="16"/>
      <c r="AA1953" s="14"/>
      <c r="AB1953" s="14"/>
      <c r="AC1953" s="16"/>
      <c r="AH1953" s="21"/>
      <c r="AJ1953" s="16"/>
      <c r="AK1953" s="16"/>
      <c r="AL1953" s="37"/>
      <c r="AM1953" s="14"/>
      <c r="AO1953" s="14"/>
      <c r="AQ1953" s="14"/>
    </row>
    <row r="1954" spans="1:43">
      <c r="A1954" s="98">
        <f t="shared" si="751"/>
        <v>0.29027777777777802</v>
      </c>
      <c r="B1954" s="99">
        <v>6.9499999999999922</v>
      </c>
      <c r="C1954" s="99">
        <f t="shared" si="752"/>
        <v>178.8859299212113</v>
      </c>
      <c r="D1954" s="99">
        <f t="shared" si="750"/>
        <v>182.75078872280815</v>
      </c>
      <c r="E1954" s="13">
        <v>6.9499999999999922</v>
      </c>
      <c r="F1954" s="13">
        <f t="shared" si="753"/>
        <v>18.184523894314168</v>
      </c>
      <c r="G1954" s="13">
        <f t="shared" si="754"/>
        <v>34.855991030242748</v>
      </c>
      <c r="H1954" s="13"/>
      <c r="U1954" s="68"/>
      <c r="V1954" s="68"/>
      <c r="X1954" s="85"/>
      <c r="Y1954" s="16"/>
      <c r="AA1954" s="14"/>
      <c r="AB1954" s="14"/>
      <c r="AC1954" s="16"/>
      <c r="AH1954" s="21"/>
      <c r="AJ1954" s="16"/>
      <c r="AK1954" s="16"/>
      <c r="AL1954" s="37"/>
      <c r="AM1954" s="14"/>
      <c r="AO1954" s="14"/>
      <c r="AQ1954" s="14"/>
    </row>
    <row r="1955" spans="1:43">
      <c r="A1955" s="98">
        <f t="shared" si="751"/>
        <v>0.29097222222222202</v>
      </c>
      <c r="B1955" s="99">
        <v>6.9666666666666721</v>
      </c>
      <c r="C1955" s="99">
        <f t="shared" si="752"/>
        <v>178.87368949024639</v>
      </c>
      <c r="D1955" s="99">
        <f t="shared" si="750"/>
        <v>182.67698450308083</v>
      </c>
      <c r="E1955" s="13">
        <v>6.9666666666666721</v>
      </c>
      <c r="F1955" s="13">
        <f t="shared" si="753"/>
        <v>18.188902672935896</v>
      </c>
      <c r="G1955" s="13">
        <f t="shared" si="754"/>
        <v>34.867383788173704</v>
      </c>
      <c r="H1955" s="13"/>
      <c r="U1955" s="68"/>
      <c r="V1955" s="68"/>
      <c r="X1955" s="85"/>
      <c r="Y1955" s="16"/>
      <c r="AA1955" s="14"/>
      <c r="AB1955" s="14"/>
      <c r="AC1955" s="16"/>
      <c r="AH1955" s="21"/>
      <c r="AJ1955" s="16"/>
      <c r="AK1955" s="16"/>
      <c r="AL1955" s="37"/>
      <c r="AM1955" s="14"/>
      <c r="AO1955" s="14"/>
      <c r="AQ1955" s="14"/>
    </row>
    <row r="1956" spans="1:43">
      <c r="A1956" s="98">
        <f t="shared" si="751"/>
        <v>0.29166666666666702</v>
      </c>
      <c r="B1956" s="99">
        <v>6.983333333333329</v>
      </c>
      <c r="C1956" s="99">
        <f t="shared" si="752"/>
        <v>178.86146959434447</v>
      </c>
      <c r="D1956" s="99">
        <f t="shared" si="750"/>
        <v>182.60310406255175</v>
      </c>
      <c r="E1956" s="13">
        <v>6.983333333333329</v>
      </c>
      <c r="F1956" s="13">
        <f t="shared" si="753"/>
        <v>18.193331773857025</v>
      </c>
      <c r="G1956" s="13">
        <f t="shared" si="754"/>
        <v>34.878475306709383</v>
      </c>
      <c r="H1956" s="13"/>
      <c r="U1956" s="68"/>
      <c r="V1956" s="68"/>
      <c r="X1956" s="85"/>
      <c r="Y1956" s="16"/>
      <c r="AA1956" s="14"/>
      <c r="AB1956" s="14"/>
      <c r="AC1956" s="16"/>
      <c r="AH1956" s="21"/>
      <c r="AJ1956" s="16"/>
      <c r="AK1956" s="16"/>
      <c r="AL1956" s="37"/>
      <c r="AM1956" s="14"/>
      <c r="AO1956" s="14"/>
      <c r="AQ1956" s="14"/>
    </row>
    <row r="1957" spans="1:43">
      <c r="A1957" s="98">
        <f t="shared" si="751"/>
        <v>0.29236111111111102</v>
      </c>
      <c r="B1957" s="99">
        <v>7.0000000000000089</v>
      </c>
      <c r="C1957" s="99">
        <f t="shared" si="752"/>
        <v>178.84927045776584</v>
      </c>
      <c r="D1957" s="99">
        <f t="shared" si="750"/>
        <v>182.52914946895697</v>
      </c>
      <c r="E1957" s="13">
        <v>7.0000000000000089</v>
      </c>
      <c r="F1957" s="13">
        <f t="shared" si="753"/>
        <v>18.197811116150461</v>
      </c>
      <c r="G1957" s="13">
        <f t="shared" si="754"/>
        <v>34.889265251956317</v>
      </c>
      <c r="H1957" s="13"/>
      <c r="U1957" s="68"/>
      <c r="V1957" s="68"/>
      <c r="X1957" s="85"/>
      <c r="Y1957" s="16"/>
      <c r="AA1957" s="14"/>
      <c r="AB1957" s="14"/>
      <c r="AC1957" s="16"/>
      <c r="AH1957" s="21"/>
      <c r="AJ1957" s="16"/>
      <c r="AK1957" s="16"/>
      <c r="AL1957" s="37"/>
      <c r="AM1957" s="14"/>
      <c r="AO1957" s="14"/>
      <c r="AQ1957" s="14"/>
    </row>
    <row r="1958" spans="1:43">
      <c r="A1958" s="98">
        <f t="shared" si="751"/>
        <v>0.29305555555555601</v>
      </c>
      <c r="B1958" s="99">
        <v>7.0166666666666639</v>
      </c>
      <c r="C1958" s="99">
        <f t="shared" si="752"/>
        <v>178.83709230444282</v>
      </c>
      <c r="D1958" s="99">
        <f t="shared" si="750"/>
        <v>182.45512279512201</v>
      </c>
      <c r="E1958" s="13">
        <v>7.0166666666666639</v>
      </c>
      <c r="F1958" s="13">
        <f t="shared" si="753"/>
        <v>18.202340617966424</v>
      </c>
      <c r="G1958" s="13">
        <f t="shared" si="754"/>
        <v>34.899753298899718</v>
      </c>
      <c r="H1958" s="13"/>
      <c r="U1958" s="68"/>
      <c r="V1958" s="68"/>
      <c r="X1958" s="85"/>
      <c r="Y1958" s="16"/>
      <c r="AA1958" s="14"/>
      <c r="AB1958" s="14"/>
      <c r="AC1958" s="16"/>
      <c r="AH1958" s="21"/>
      <c r="AJ1958" s="16"/>
      <c r="AK1958" s="16"/>
      <c r="AL1958" s="37"/>
      <c r="AM1958" s="14"/>
      <c r="AO1958" s="14"/>
      <c r="AQ1958" s="14"/>
    </row>
    <row r="1959" spans="1:43">
      <c r="A1959" s="98">
        <f t="shared" si="751"/>
        <v>0.29375000000000001</v>
      </c>
      <c r="B1959" s="99">
        <v>7.0333333333333439</v>
      </c>
      <c r="C1959" s="99">
        <f t="shared" si="752"/>
        <v>178.82493535797067</v>
      </c>
      <c r="D1959" s="99">
        <f t="shared" si="750"/>
        <v>182.38102611882837</v>
      </c>
      <c r="E1959" s="13">
        <v>7.0333333333333439</v>
      </c>
      <c r="F1959" s="13">
        <f t="shared" si="753"/>
        <v>18.206920196533865</v>
      </c>
      <c r="G1959" s="13">
        <f t="shared" si="754"/>
        <v>34.909939131429518</v>
      </c>
      <c r="H1959" s="13"/>
      <c r="U1959" s="68"/>
      <c r="V1959" s="68"/>
      <c r="X1959" s="85"/>
      <c r="Y1959" s="16"/>
      <c r="AA1959" s="14"/>
      <c r="AB1959" s="14"/>
      <c r="AC1959" s="16"/>
      <c r="AH1959" s="21"/>
      <c r="AJ1959" s="16"/>
      <c r="AK1959" s="16"/>
      <c r="AL1959" s="37"/>
      <c r="AM1959" s="14"/>
      <c r="AO1959" s="14"/>
      <c r="AQ1959" s="14"/>
    </row>
    <row r="1960" spans="1:43">
      <c r="A1960" s="98">
        <f t="shared" si="751"/>
        <v>0.29444444444444401</v>
      </c>
      <c r="B1960" s="99">
        <v>7.0500000000000007</v>
      </c>
      <c r="C1960" s="99">
        <f t="shared" si="752"/>
        <v>178.8127998416083</v>
      </c>
      <c r="D1960" s="99">
        <f t="shared" si="750"/>
        <v>182.3068615226758</v>
      </c>
      <c r="E1960" s="13">
        <v>7.0500000000000007</v>
      </c>
      <c r="F1960" s="13">
        <f t="shared" si="753"/>
        <v>18.211549768161749</v>
      </c>
      <c r="G1960" s="13">
        <f t="shared" si="754"/>
        <v>34.919822442365863</v>
      </c>
      <c r="H1960" s="13"/>
      <c r="U1960" s="68"/>
      <c r="V1960" s="68"/>
      <c r="X1960" s="85"/>
      <c r="Y1960" s="16"/>
      <c r="AA1960" s="14"/>
      <c r="AB1960" s="14"/>
      <c r="AC1960" s="16"/>
      <c r="AH1960" s="21"/>
      <c r="AJ1960" s="16"/>
      <c r="AK1960" s="16"/>
      <c r="AL1960" s="37"/>
      <c r="AM1960" s="14"/>
      <c r="AO1960" s="14"/>
      <c r="AQ1960" s="14"/>
    </row>
    <row r="1961" spans="1:43">
      <c r="A1961" s="98">
        <f t="shared" si="751"/>
        <v>0.29513888888888901</v>
      </c>
      <c r="B1961" s="99">
        <v>7.0666666666666558</v>
      </c>
      <c r="C1961" s="99">
        <f t="shared" si="752"/>
        <v>178.80068597827588</v>
      </c>
      <c r="D1961" s="99">
        <f t="shared" si="750"/>
        <v>182.23263109394722</v>
      </c>
      <c r="E1961" s="13">
        <v>7.0666666666666558</v>
      </c>
      <c r="F1961" s="13">
        <f t="shared" si="753"/>
        <v>18.216229248240467</v>
      </c>
      <c r="G1961" s="13">
        <f t="shared" si="754"/>
        <v>34.92940293348385</v>
      </c>
      <c r="H1961" s="13"/>
      <c r="U1961" s="68"/>
      <c r="V1961" s="68"/>
      <c r="X1961" s="85"/>
      <c r="Y1961" s="16"/>
      <c r="AA1961" s="14"/>
      <c r="AB1961" s="14"/>
      <c r="AC1961" s="16"/>
      <c r="AH1961" s="21"/>
      <c r="AJ1961" s="16"/>
      <c r="AK1961" s="16"/>
      <c r="AL1961" s="37"/>
      <c r="AM1961" s="14"/>
      <c r="AO1961" s="14"/>
      <c r="AQ1961" s="14"/>
    </row>
    <row r="1962" spans="1:43">
      <c r="A1962" s="98">
        <f t="shared" si="751"/>
        <v>0.295833333333333</v>
      </c>
      <c r="B1962" s="99">
        <v>7.0833333333333357</v>
      </c>
      <c r="C1962" s="99">
        <f t="shared" si="752"/>
        <v>178.78859399054502</v>
      </c>
      <c r="D1962" s="99">
        <f t="shared" si="750"/>
        <v>182.15833692446768</v>
      </c>
      <c r="E1962" s="13">
        <v>7.0833333333333357</v>
      </c>
      <c r="F1962" s="13">
        <f t="shared" si="753"/>
        <v>18.220958551243175</v>
      </c>
      <c r="G1962" s="13">
        <f t="shared" si="754"/>
        <v>34.938680315537567</v>
      </c>
      <c r="H1962" s="13"/>
      <c r="U1962" s="68"/>
      <c r="V1962" s="68"/>
      <c r="X1962" s="85"/>
      <c r="Y1962" s="16"/>
      <c r="AA1962" s="14"/>
      <c r="AB1962" s="14"/>
      <c r="AC1962" s="16"/>
      <c r="AH1962" s="21"/>
      <c r="AJ1962" s="16"/>
      <c r="AK1962" s="16"/>
      <c r="AL1962" s="37"/>
      <c r="AM1962" s="14"/>
      <c r="AO1962" s="14"/>
      <c r="AQ1962" s="14"/>
    </row>
    <row r="1963" spans="1:43">
      <c r="A1963" s="98">
        <f t="shared" si="751"/>
        <v>0.296527777777778</v>
      </c>
      <c r="B1963" s="99">
        <v>7.0999999999999925</v>
      </c>
      <c r="C1963" s="99">
        <f t="shared" si="752"/>
        <v>178.77652410064175</v>
      </c>
      <c r="D1963" s="99">
        <f t="shared" si="750"/>
        <v>182.0839811104687</v>
      </c>
      <c r="E1963" s="13">
        <v>7.0999999999999925</v>
      </c>
      <c r="F1963" s="13">
        <f t="shared" si="753"/>
        <v>18.22573759072721</v>
      </c>
      <c r="G1963" s="13">
        <f t="shared" si="754"/>
        <v>34.947654308283575</v>
      </c>
      <c r="H1963" s="13"/>
      <c r="U1963" s="68"/>
      <c r="V1963" s="68"/>
      <c r="X1963" s="85"/>
      <c r="Y1963" s="16"/>
      <c r="AA1963" s="14"/>
      <c r="AB1963" s="14"/>
      <c r="AC1963" s="16"/>
      <c r="AH1963" s="21"/>
      <c r="AJ1963" s="16"/>
      <c r="AK1963" s="16"/>
      <c r="AL1963" s="37"/>
      <c r="AM1963" s="14"/>
      <c r="AO1963" s="14"/>
      <c r="AQ1963" s="14"/>
    </row>
    <row r="1964" spans="1:43">
      <c r="A1964" s="98">
        <f t="shared" si="751"/>
        <v>0.297222222222222</v>
      </c>
      <c r="B1964" s="99">
        <v>7.1166666666666725</v>
      </c>
      <c r="C1964" s="99">
        <f t="shared" si="752"/>
        <v>178.76447653043959</v>
      </c>
      <c r="D1964" s="99">
        <f t="shared" si="750"/>
        <v>182.00956575244686</v>
      </c>
      <c r="E1964" s="13">
        <v>7.1166666666666725</v>
      </c>
      <c r="F1964" s="13">
        <f t="shared" si="753"/>
        <v>18.230566279335509</v>
      </c>
      <c r="G1964" s="13">
        <f t="shared" si="754"/>
        <v>34.956324640503482</v>
      </c>
      <c r="H1964" s="13"/>
      <c r="U1964" s="68"/>
      <c r="V1964" s="68"/>
      <c r="X1964" s="85"/>
      <c r="Y1964" s="16"/>
      <c r="AA1964" s="14"/>
      <c r="AB1964" s="14"/>
      <c r="AC1964" s="16"/>
      <c r="AH1964" s="21"/>
      <c r="AJ1964" s="16"/>
      <c r="AK1964" s="16"/>
      <c r="AL1964" s="37"/>
      <c r="AM1964" s="14"/>
      <c r="AO1964" s="14"/>
      <c r="AQ1964" s="14"/>
    </row>
    <row r="1965" spans="1:43">
      <c r="A1965" s="98">
        <f t="shared" si="751"/>
        <v>0.297916666666667</v>
      </c>
      <c r="B1965" s="99">
        <v>7.1333333333333275</v>
      </c>
      <c r="C1965" s="99">
        <f t="shared" si="752"/>
        <v>178.75245150145571</v>
      </c>
      <c r="D1965" s="99">
        <f t="shared" si="750"/>
        <v>181.93509295502236</v>
      </c>
      <c r="E1965" s="13">
        <v>7.1333333333333275</v>
      </c>
      <c r="F1965" s="13">
        <f t="shared" si="753"/>
        <v>18.235444528798006</v>
      </c>
      <c r="G1965" s="13">
        <f t="shared" si="754"/>
        <v>34.964691050025998</v>
      </c>
      <c r="H1965" s="13"/>
      <c r="U1965" s="68"/>
      <c r="V1965" s="68"/>
      <c r="X1965" s="85"/>
      <c r="Y1965" s="16"/>
      <c r="AA1965" s="14"/>
      <c r="AB1965" s="14"/>
      <c r="AC1965" s="16"/>
      <c r="AH1965" s="21"/>
      <c r="AJ1965" s="16"/>
      <c r="AK1965" s="16"/>
      <c r="AL1965" s="37"/>
      <c r="AM1965" s="14"/>
      <c r="AO1965" s="14"/>
      <c r="AQ1965" s="14"/>
    </row>
    <row r="1966" spans="1:43">
      <c r="A1966" s="98">
        <f t="shared" si="751"/>
        <v>0.29861111111111099</v>
      </c>
      <c r="B1966" s="99">
        <v>7.1500000000000075</v>
      </c>
      <c r="C1966" s="99">
        <f t="shared" si="752"/>
        <v>178.74044923484877</v>
      </c>
      <c r="D1966" s="99">
        <f t="shared" si="750"/>
        <v>181.86056482679928</v>
      </c>
      <c r="E1966" s="13">
        <v>7.1500000000000075</v>
      </c>
      <c r="F1966" s="13">
        <f t="shared" si="753"/>
        <v>18.240372249933088</v>
      </c>
      <c r="G1966" s="13">
        <f t="shared" si="754"/>
        <v>34.972753283748212</v>
      </c>
      <c r="H1966" s="13"/>
      <c r="U1966" s="68"/>
      <c r="V1966" s="68"/>
      <c r="X1966" s="85"/>
      <c r="Y1966" s="16"/>
      <c r="AA1966" s="14"/>
      <c r="AB1966" s="14"/>
      <c r="AC1966" s="16"/>
      <c r="AH1966" s="21"/>
      <c r="AJ1966" s="16"/>
      <c r="AK1966" s="16"/>
      <c r="AL1966" s="37"/>
      <c r="AM1966" s="14"/>
      <c r="AO1966" s="14"/>
      <c r="AQ1966" s="14"/>
    </row>
    <row r="1967" spans="1:43">
      <c r="A1967" s="98">
        <f t="shared" si="751"/>
        <v>0.29930555555555599</v>
      </c>
      <c r="B1967" s="99">
        <v>7.1666666666666643</v>
      </c>
      <c r="C1967" s="99">
        <f t="shared" si="752"/>
        <v>178.72846995141518</v>
      </c>
      <c r="D1967" s="99">
        <f t="shared" si="750"/>
        <v>181.78598348022385</v>
      </c>
      <c r="E1967" s="13">
        <v>7.1666666666666643</v>
      </c>
      <c r="F1967" s="13">
        <f t="shared" si="753"/>
        <v>18.245349352649047</v>
      </c>
      <c r="G1967" s="13">
        <f t="shared" si="754"/>
        <v>34.980511097656205</v>
      </c>
      <c r="H1967" s="13"/>
      <c r="U1967" s="68"/>
      <c r="V1967" s="68"/>
      <c r="X1967" s="85"/>
      <c r="Y1967" s="16"/>
      <c r="AA1967" s="14"/>
      <c r="AB1967" s="14"/>
      <c r="AC1967" s="16"/>
      <c r="AH1967" s="21"/>
      <c r="AJ1967" s="16"/>
      <c r="AK1967" s="16"/>
      <c r="AL1967" s="37"/>
      <c r="AM1967" s="14"/>
      <c r="AO1967" s="14"/>
      <c r="AQ1967" s="14"/>
    </row>
    <row r="1968" spans="1:43">
      <c r="A1968" s="98">
        <f t="shared" si="751"/>
        <v>0.3</v>
      </c>
      <c r="B1968" s="99">
        <v>7.1833333333333442</v>
      </c>
      <c r="C1968" s="99">
        <f t="shared" si="752"/>
        <v>178.7165138715842</v>
      </c>
      <c r="D1968" s="99">
        <f t="shared" si="750"/>
        <v>181.71135103143953</v>
      </c>
      <c r="E1968" s="13">
        <v>7.1833333333333442</v>
      </c>
      <c r="F1968" s="13">
        <f t="shared" si="753"/>
        <v>18.250375745945551</v>
      </c>
      <c r="G1968" s="13">
        <f t="shared" si="754"/>
        <v>34.987964256844798</v>
      </c>
      <c r="H1968" s="13"/>
      <c r="U1968" s="68"/>
      <c r="V1968" s="68"/>
      <c r="X1968" s="85"/>
      <c r="Y1968" s="16"/>
      <c r="AA1968" s="14"/>
      <c r="AB1968" s="14"/>
      <c r="AC1968" s="16"/>
      <c r="AH1968" s="21"/>
      <c r="AJ1968" s="16"/>
      <c r="AK1968" s="16"/>
      <c r="AL1968" s="37"/>
      <c r="AM1968" s="14"/>
      <c r="AO1968" s="14"/>
      <c r="AQ1968" s="14"/>
    </row>
    <row r="1969" spans="1:43">
      <c r="A1969" s="98">
        <f t="shared" si="751"/>
        <v>0.30069444444444399</v>
      </c>
      <c r="B1969" s="99">
        <v>7.1999999999999993</v>
      </c>
      <c r="C1969" s="99">
        <f t="shared" si="752"/>
        <v>178.70458121541532</v>
      </c>
      <c r="D1969" s="99">
        <f t="shared" si="750"/>
        <v>181.63666960014581</v>
      </c>
      <c r="E1969" s="13">
        <v>7.1999999999999993</v>
      </c>
      <c r="F1969" s="13">
        <f t="shared" si="753"/>
        <v>18.255451337915119</v>
      </c>
      <c r="G1969" s="13">
        <f t="shared" si="754"/>
        <v>34.995112535536876</v>
      </c>
      <c r="H1969" s="13"/>
      <c r="U1969" s="68"/>
      <c r="V1969" s="68"/>
      <c r="X1969" s="85"/>
      <c r="Y1969" s="16"/>
      <c r="AA1969" s="14"/>
      <c r="AB1969" s="14"/>
      <c r="AC1969" s="16"/>
      <c r="AH1969" s="21"/>
      <c r="AJ1969" s="16"/>
      <c r="AK1969" s="16"/>
      <c r="AL1969" s="37"/>
      <c r="AM1969" s="14"/>
      <c r="AO1969" s="14"/>
      <c r="AQ1969" s="14"/>
    </row>
    <row r="1970" spans="1:43">
      <c r="A1970" s="98">
        <f t="shared" si="751"/>
        <v>0.30138888888888898</v>
      </c>
      <c r="B1970" s="99">
        <v>7.2166666666666561</v>
      </c>
      <c r="C1970" s="99">
        <f t="shared" si="752"/>
        <v>178.69267220259633</v>
      </c>
      <c r="D1970" s="99">
        <f t="shared" si="750"/>
        <v>181.56194130945221</v>
      </c>
      <c r="E1970" s="13">
        <v>7.2166666666666561</v>
      </c>
      <c r="F1970" s="13">
        <f t="shared" si="753"/>
        <v>18.260576035744627</v>
      </c>
      <c r="G1970" s="13">
        <f t="shared" si="754"/>
        <v>35.001955717101609</v>
      </c>
      <c r="H1970" s="13"/>
      <c r="U1970" s="68"/>
      <c r="V1970" s="68"/>
      <c r="X1970" s="85"/>
      <c r="Y1970" s="16"/>
      <c r="AA1970" s="14"/>
      <c r="AB1970" s="14"/>
      <c r="AC1970" s="16"/>
      <c r="AH1970" s="21"/>
      <c r="AJ1970" s="16"/>
      <c r="AK1970" s="16"/>
      <c r="AL1970" s="37"/>
      <c r="AM1970" s="14"/>
      <c r="AO1970" s="14"/>
      <c r="AQ1970" s="14"/>
    </row>
    <row r="1971" spans="1:43">
      <c r="A1971" s="98">
        <f t="shared" si="751"/>
        <v>0.30208333333333298</v>
      </c>
      <c r="B1971" s="99">
        <v>7.2333333333333361</v>
      </c>
      <c r="C1971" s="99">
        <f t="shared" si="752"/>
        <v>178.68078705243465</v>
      </c>
      <c r="D1971" s="99">
        <f t="shared" si="750"/>
        <v>181.4871682857345</v>
      </c>
      <c r="E1971" s="13">
        <v>7.2333333333333361</v>
      </c>
      <c r="F1971" s="13">
        <f t="shared" si="753"/>
        <v>18.265749745716828</v>
      </c>
      <c r="G1971" s="13">
        <f t="shared" si="754"/>
        <v>35.00849359407232</v>
      </c>
      <c r="H1971" s="13"/>
      <c r="U1971" s="68"/>
      <c r="V1971" s="68"/>
      <c r="X1971" s="85"/>
      <c r="Y1971" s="16"/>
      <c r="AA1971" s="14"/>
      <c r="AB1971" s="14"/>
      <c r="AC1971" s="16"/>
      <c r="AH1971" s="21"/>
      <c r="AJ1971" s="16"/>
      <c r="AK1971" s="16"/>
      <c r="AL1971" s="37"/>
      <c r="AM1971" s="14"/>
      <c r="AO1971" s="14"/>
      <c r="AQ1971" s="14"/>
    </row>
    <row r="1972" spans="1:43">
      <c r="A1972" s="98">
        <f t="shared" si="751"/>
        <v>0.30277777777777798</v>
      </c>
      <c r="B1972" s="99">
        <v>7.2499999999999911</v>
      </c>
      <c r="C1972" s="99">
        <f t="shared" si="752"/>
        <v>178.66892598386067</v>
      </c>
      <c r="D1972" s="99">
        <f t="shared" si="750"/>
        <v>181.41235265848891</v>
      </c>
      <c r="E1972" s="13">
        <v>7.2499999999999911</v>
      </c>
      <c r="F1972" s="13">
        <f t="shared" si="753"/>
        <v>18.270972373211862</v>
      </c>
      <c r="G1972" s="13">
        <f t="shared" si="754"/>
        <v>35.01472596816339</v>
      </c>
      <c r="H1972" s="13"/>
      <c r="U1972" s="68"/>
      <c r="V1972" s="68"/>
      <c r="X1972" s="85"/>
      <c r="Y1972" s="16"/>
      <c r="AA1972" s="14"/>
      <c r="AB1972" s="14"/>
      <c r="AC1972" s="16"/>
      <c r="AH1972" s="21"/>
      <c r="AJ1972" s="16"/>
      <c r="AK1972" s="16"/>
      <c r="AL1972" s="37"/>
      <c r="AM1972" s="14"/>
      <c r="AO1972" s="14"/>
      <c r="AQ1972" s="14"/>
    </row>
    <row r="1973" spans="1:43">
      <c r="A1973" s="98">
        <f t="shared" si="751"/>
        <v>0.30347222222222198</v>
      </c>
      <c r="B1973" s="99">
        <v>7.266666666666671</v>
      </c>
      <c r="C1973" s="99">
        <f t="shared" si="752"/>
        <v>178.65708921541676</v>
      </c>
      <c r="D1973" s="99">
        <f t="shared" si="750"/>
        <v>181.33749656018608</v>
      </c>
      <c r="E1973" s="13">
        <v>7.266666666666671</v>
      </c>
      <c r="F1973" s="13">
        <f t="shared" si="753"/>
        <v>18.276243822708818</v>
      </c>
      <c r="G1973" s="13">
        <f t="shared" si="754"/>
        <v>35.020652650286422</v>
      </c>
      <c r="H1973" s="13"/>
      <c r="U1973" s="68"/>
      <c r="V1973" s="68"/>
      <c r="X1973" s="85"/>
      <c r="Y1973" s="16"/>
      <c r="AA1973" s="14"/>
      <c r="AB1973" s="14"/>
      <c r="AC1973" s="16"/>
      <c r="AH1973" s="21"/>
      <c r="AJ1973" s="16"/>
      <c r="AK1973" s="16"/>
      <c r="AL1973" s="37"/>
      <c r="AM1973" s="14"/>
      <c r="AO1973" s="14"/>
      <c r="AQ1973" s="14"/>
    </row>
    <row r="1974" spans="1:43">
      <c r="A1974" s="98">
        <f t="shared" si="751"/>
        <v>0.30416666666666697</v>
      </c>
      <c r="B1974" s="99">
        <v>7.2833333333333279</v>
      </c>
      <c r="C1974" s="99">
        <f t="shared" si="752"/>
        <v>178.64527696526014</v>
      </c>
      <c r="D1974" s="99">
        <f t="shared" si="750"/>
        <v>181.26260212612428</v>
      </c>
      <c r="E1974" s="13">
        <v>7.2833333333333279</v>
      </c>
      <c r="F1974" s="13">
        <f t="shared" si="753"/>
        <v>18.281563997787288</v>
      </c>
      <c r="G1974" s="13">
        <f t="shared" si="754"/>
        <v>35.026273460565868</v>
      </c>
      <c r="H1974" s="13"/>
      <c r="U1974" s="68"/>
      <c r="V1974" s="68"/>
      <c r="X1974" s="85"/>
      <c r="Y1974" s="16"/>
      <c r="AA1974" s="14"/>
      <c r="AB1974" s="14"/>
      <c r="AC1974" s="16"/>
      <c r="AH1974" s="21"/>
      <c r="AJ1974" s="16"/>
      <c r="AK1974" s="16"/>
      <c r="AL1974" s="37"/>
      <c r="AM1974" s="14"/>
      <c r="AO1974" s="14"/>
      <c r="AQ1974" s="14"/>
    </row>
    <row r="1975" spans="1:43">
      <c r="A1975" s="98">
        <f t="shared" si="751"/>
        <v>0.30486111111111103</v>
      </c>
      <c r="B1975" s="99">
        <v>7.3000000000000078</v>
      </c>
      <c r="C1975" s="99">
        <f t="shared" si="752"/>
        <v>178.63348945115507</v>
      </c>
      <c r="D1975" s="99">
        <f t="shared" si="750"/>
        <v>181.18767149428263</v>
      </c>
      <c r="E1975" s="13">
        <v>7.3000000000000078</v>
      </c>
      <c r="F1975" s="13">
        <f t="shared" si="753"/>
        <v>18.28693280112893</v>
      </c>
      <c r="G1975" s="13">
        <f t="shared" si="754"/>
        <v>35.031588228353662</v>
      </c>
      <c r="H1975" s="13"/>
      <c r="U1975" s="68"/>
      <c r="V1975" s="68"/>
      <c r="X1975" s="85"/>
      <c r="Y1975" s="16"/>
      <c r="AA1975" s="14"/>
      <c r="AB1975" s="14"/>
      <c r="AC1975" s="16"/>
      <c r="AH1975" s="21"/>
      <c r="AJ1975" s="16"/>
      <c r="AK1975" s="16"/>
      <c r="AL1975" s="37"/>
      <c r="AM1975" s="14"/>
      <c r="AO1975" s="14"/>
      <c r="AQ1975" s="14"/>
    </row>
    <row r="1976" spans="1:43">
      <c r="A1976" s="98">
        <f t="shared" si="751"/>
        <v>0.30555555555555602</v>
      </c>
      <c r="B1976" s="99">
        <v>7.3166666666666647</v>
      </c>
      <c r="C1976" s="99">
        <f t="shared" si="752"/>
        <v>178.62172689047378</v>
      </c>
      <c r="D1976" s="99">
        <f t="shared" si="750"/>
        <v>181.11270680517327</v>
      </c>
      <c r="E1976" s="13">
        <v>7.3166666666666647</v>
      </c>
      <c r="F1976" s="13">
        <f t="shared" si="753"/>
        <v>18.292350134519054</v>
      </c>
      <c r="G1976" s="13">
        <f t="shared" si="754"/>
        <v>35.036596792243323</v>
      </c>
      <c r="H1976" s="13"/>
      <c r="U1976" s="68"/>
      <c r="V1976" s="68"/>
      <c r="X1976" s="85"/>
      <c r="Y1976" s="16"/>
      <c r="AA1976" s="14"/>
      <c r="AB1976" s="14"/>
      <c r="AC1976" s="16"/>
      <c r="AH1976" s="21"/>
      <c r="AJ1976" s="16"/>
      <c r="AK1976" s="16"/>
      <c r="AL1976" s="37"/>
      <c r="AM1976" s="14"/>
      <c r="AO1976" s="14"/>
      <c r="AQ1976" s="14"/>
    </row>
    <row r="1977" spans="1:43">
      <c r="A1977" s="98">
        <f t="shared" si="751"/>
        <v>0.30625000000000002</v>
      </c>
      <c r="B1977" s="99">
        <v>7.3333333333333446</v>
      </c>
      <c r="C1977" s="99">
        <f t="shared" si="752"/>
        <v>178.60998950018558</v>
      </c>
      <c r="D1977" s="99">
        <f t="shared" si="750"/>
        <v>181.03771020169393</v>
      </c>
      <c r="E1977" s="13">
        <v>7.3333333333333446</v>
      </c>
      <c r="F1977" s="13">
        <f t="shared" si="753"/>
        <v>18.297815898848267</v>
      </c>
      <c r="G1977" s="13">
        <f t="shared" si="754"/>
        <v>35.041299000083129</v>
      </c>
      <c r="H1977" s="13"/>
      <c r="U1977" s="68"/>
      <c r="V1977" s="68"/>
      <c r="X1977" s="85"/>
      <c r="Y1977" s="16"/>
      <c r="AA1977" s="14"/>
      <c r="AB1977" s="14"/>
      <c r="AC1977" s="16"/>
      <c r="AH1977" s="21"/>
      <c r="AJ1977" s="16"/>
      <c r="AK1977" s="16"/>
      <c r="AL1977" s="37"/>
      <c r="AM1977" s="14"/>
      <c r="AO1977" s="14"/>
      <c r="AQ1977" s="14"/>
    </row>
    <row r="1978" spans="1:43">
      <c r="A1978" s="98">
        <f t="shared" si="751"/>
        <v>0.30694444444444402</v>
      </c>
      <c r="B1978" s="99">
        <v>7.3500000000000005</v>
      </c>
      <c r="C1978" s="99">
        <f t="shared" si="752"/>
        <v>178.59827749686102</v>
      </c>
      <c r="D1978" s="99">
        <f t="shared" si="750"/>
        <v>180.96268382897441</v>
      </c>
      <c r="E1978" s="13">
        <v>7.3500000000000005</v>
      </c>
      <c r="F1978" s="13">
        <f t="shared" si="753"/>
        <v>18.303329994114019</v>
      </c>
      <c r="G1978" s="13">
        <f t="shared" si="754"/>
        <v>35.045694708988727</v>
      </c>
      <c r="H1978" s="13"/>
      <c r="U1978" s="68"/>
      <c r="V1978" s="68"/>
      <c r="X1978" s="85"/>
      <c r="Y1978" s="16"/>
      <c r="AA1978" s="14"/>
      <c r="AB1978" s="14"/>
      <c r="AC1978" s="16"/>
      <c r="AH1978" s="21"/>
      <c r="AJ1978" s="16"/>
      <c r="AK1978" s="16"/>
      <c r="AL1978" s="37"/>
      <c r="AM1978" s="14"/>
      <c r="AO1978" s="14"/>
      <c r="AQ1978" s="14"/>
    </row>
    <row r="1979" spans="1:43">
      <c r="A1979" s="98">
        <f t="shared" si="751"/>
        <v>0.30763888888888902</v>
      </c>
      <c r="B1979" s="99">
        <v>7.3666666666666565</v>
      </c>
      <c r="C1979" s="99">
        <f t="shared" si="752"/>
        <v>178.58659109666445</v>
      </c>
      <c r="D1979" s="99">
        <f t="shared" si="750"/>
        <v>180.88762983423806</v>
      </c>
      <c r="E1979" s="13">
        <v>7.3666666666666565</v>
      </c>
      <c r="F1979" s="13">
        <f t="shared" si="753"/>
        <v>18.308892319422302</v>
      </c>
      <c r="G1979" s="13">
        <f t="shared" si="754"/>
        <v>35.049783785354798</v>
      </c>
      <c r="H1979" s="13"/>
      <c r="U1979" s="68"/>
      <c r="V1979" s="68"/>
      <c r="X1979" s="85"/>
      <c r="Y1979" s="16"/>
      <c r="AA1979" s="14"/>
      <c r="AB1979" s="14"/>
      <c r="AC1979" s="16"/>
      <c r="AH1979" s="21"/>
      <c r="AJ1979" s="16"/>
      <c r="AK1979" s="16"/>
      <c r="AL1979" s="37"/>
      <c r="AM1979" s="14"/>
      <c r="AO1979" s="14"/>
      <c r="AQ1979" s="14"/>
    </row>
    <row r="1980" spans="1:43">
      <c r="A1980" s="98">
        <f t="shared" si="751"/>
        <v>0.30833333333333302</v>
      </c>
      <c r="B1980" s="99">
        <v>7.3833333333333364</v>
      </c>
      <c r="C1980" s="99">
        <f t="shared" si="752"/>
        <v>178.57493051534934</v>
      </c>
      <c r="D1980" s="99">
        <f t="shared" si="750"/>
        <v>180.81255036664024</v>
      </c>
      <c r="E1980" s="13">
        <v>7.3833333333333364</v>
      </c>
      <c r="F1980" s="13">
        <f t="shared" si="753"/>
        <v>18.314502772989261</v>
      </c>
      <c r="G1980" s="13">
        <f t="shared" si="754"/>
        <v>35.053566104866121</v>
      </c>
      <c r="H1980" s="13"/>
      <c r="U1980" s="68"/>
      <c r="V1980" s="68"/>
      <c r="X1980" s="85"/>
      <c r="Y1980" s="16"/>
      <c r="AA1980" s="14"/>
      <c r="AB1980" s="14"/>
      <c r="AC1980" s="16"/>
      <c r="AH1980" s="21"/>
      <c r="AJ1980" s="16"/>
      <c r="AK1980" s="16"/>
      <c r="AL1980" s="37"/>
      <c r="AM1980" s="14"/>
      <c r="AO1980" s="14"/>
      <c r="AQ1980" s="14"/>
    </row>
    <row r="1981" spans="1:43">
      <c r="A1981" s="98">
        <f t="shared" si="751"/>
        <v>0.30902777777777801</v>
      </c>
      <c r="B1981" s="99">
        <v>7.3999999999999924</v>
      </c>
      <c r="C1981" s="99">
        <f t="shared" si="752"/>
        <v>178.56329596825864</v>
      </c>
      <c r="D1981" s="99">
        <f t="shared" si="750"/>
        <v>180.73744757712703</v>
      </c>
      <c r="E1981" s="13">
        <v>7.3999999999999924</v>
      </c>
      <c r="F1981" s="13">
        <f t="shared" si="753"/>
        <v>18.320161252142849</v>
      </c>
      <c r="G1981" s="13">
        <f t="shared" si="754"/>
        <v>35.057041552507812</v>
      </c>
      <c r="H1981" s="13"/>
      <c r="U1981" s="68"/>
      <c r="V1981" s="68"/>
      <c r="X1981" s="85"/>
      <c r="Y1981" s="16"/>
      <c r="AA1981" s="14"/>
      <c r="AB1981" s="14"/>
      <c r="AC1981" s="16"/>
      <c r="AH1981" s="21"/>
      <c r="AJ1981" s="16"/>
      <c r="AK1981" s="16"/>
      <c r="AL1981" s="37"/>
      <c r="AM1981" s="14"/>
      <c r="AO1981" s="14"/>
      <c r="AQ1981" s="14"/>
    </row>
    <row r="1982" spans="1:43">
      <c r="A1982" s="98">
        <f t="shared" si="751"/>
        <v>0.30972222222222201</v>
      </c>
      <c r="B1982" s="99">
        <v>7.4166666666666723</v>
      </c>
      <c r="C1982" s="99">
        <f t="shared" si="752"/>
        <v>178.55168767031765</v>
      </c>
      <c r="D1982" s="99">
        <f t="shared" si="750"/>
        <v>180.6623236182792</v>
      </c>
      <c r="E1982" s="13">
        <v>7.4166666666666723</v>
      </c>
      <c r="F1982" s="13">
        <f t="shared" si="753"/>
        <v>18.325867653324533</v>
      </c>
      <c r="G1982" s="13">
        <f t="shared" si="754"/>
        <v>35.060210022574758</v>
      </c>
      <c r="H1982" s="13"/>
      <c r="U1982" s="68"/>
      <c r="V1982" s="68"/>
      <c r="X1982" s="85"/>
      <c r="Y1982" s="16"/>
      <c r="AA1982" s="14"/>
      <c r="AB1982" s="14"/>
      <c r="AC1982" s="16"/>
      <c r="AH1982" s="21"/>
      <c r="AJ1982" s="16"/>
      <c r="AK1982" s="16"/>
      <c r="AL1982" s="37"/>
      <c r="AM1982" s="14"/>
      <c r="AO1982" s="14"/>
      <c r="AQ1982" s="14"/>
    </row>
    <row r="1983" spans="1:43">
      <c r="A1983" s="98">
        <f t="shared" si="751"/>
        <v>0.31041666666666701</v>
      </c>
      <c r="B1983" s="99">
        <v>7.4333333333333282</v>
      </c>
      <c r="C1983" s="99">
        <f t="shared" si="752"/>
        <v>178.5401058360321</v>
      </c>
      <c r="D1983" s="99">
        <f t="shared" si="750"/>
        <v>180.5871806441674</v>
      </c>
      <c r="E1983" s="13">
        <v>7.4333333333333282</v>
      </c>
      <c r="F1983" s="13">
        <f t="shared" si="753"/>
        <v>18.331621872090967</v>
      </c>
      <c r="G1983" s="13">
        <f t="shared" si="754"/>
        <v>35.063071418680423</v>
      </c>
      <c r="H1983" s="13"/>
      <c r="U1983" s="68"/>
      <c r="V1983" s="68"/>
      <c r="X1983" s="85"/>
      <c r="Y1983" s="16"/>
      <c r="AA1983" s="14"/>
      <c r="AB1983" s="14"/>
      <c r="AC1983" s="16"/>
      <c r="AH1983" s="21"/>
      <c r="AJ1983" s="16"/>
      <c r="AK1983" s="16"/>
      <c r="AL1983" s="37"/>
      <c r="AM1983" s="14"/>
      <c r="AO1983" s="14"/>
      <c r="AQ1983" s="14"/>
    </row>
    <row r="1984" spans="1:43">
      <c r="A1984" s="98">
        <f t="shared" si="751"/>
        <v>0.31111111111111101</v>
      </c>
      <c r="B1984" s="99">
        <v>7.4500000000000082</v>
      </c>
      <c r="C1984" s="99">
        <f t="shared" si="752"/>
        <v>178.5285506794844</v>
      </c>
      <c r="D1984" s="99">
        <f t="shared" ref="D1984:D2047" si="755">W540</f>
        <v>180.51202081019974</v>
      </c>
      <c r="E1984" s="13">
        <v>7.4500000000000082</v>
      </c>
      <c r="F1984" s="13">
        <f t="shared" si="753"/>
        <v>18.337423803115701</v>
      </c>
      <c r="G1984" s="13">
        <f t="shared" si="754"/>
        <v>35.065625653764698</v>
      </c>
      <c r="H1984" s="13"/>
      <c r="U1984" s="68"/>
      <c r="V1984" s="68"/>
      <c r="X1984" s="85"/>
      <c r="Y1984" s="16"/>
      <c r="AA1984" s="14"/>
      <c r="AB1984" s="14"/>
      <c r="AC1984" s="16"/>
      <c r="AH1984" s="21"/>
      <c r="AJ1984" s="16"/>
      <c r="AK1984" s="16"/>
      <c r="AL1984" s="37"/>
      <c r="AM1984" s="14"/>
      <c r="AO1984" s="14"/>
      <c r="AQ1984" s="14"/>
    </row>
    <row r="1985" spans="1:43">
      <c r="A1985" s="98">
        <f t="shared" ref="A1985:A2048" si="756">A541</f>
        <v>0.311805555555556</v>
      </c>
      <c r="B1985" s="99">
        <v>7.4666666666666641</v>
      </c>
      <c r="C1985" s="99">
        <f t="shared" ref="C1985:C2048" si="757">P541</f>
        <v>178.51702241432929</v>
      </c>
      <c r="D1985" s="99">
        <f t="shared" si="755"/>
        <v>180.43684627296321</v>
      </c>
      <c r="E1985" s="13">
        <v>7.4666666666666641</v>
      </c>
      <c r="F1985" s="13">
        <f t="shared" si="753"/>
        <v>18.343273340190891</v>
      </c>
      <c r="G1985" s="13">
        <f t="shared" si="754"/>
        <v>35.067872650101201</v>
      </c>
      <c r="H1985" s="13"/>
      <c r="U1985" s="68"/>
      <c r="V1985" s="68"/>
      <c r="X1985" s="85"/>
      <c r="Y1985" s="16"/>
      <c r="AA1985" s="14"/>
      <c r="AB1985" s="14"/>
      <c r="AC1985" s="16"/>
      <c r="AH1985" s="21"/>
      <c r="AJ1985" s="16"/>
      <c r="AK1985" s="16"/>
      <c r="AL1985" s="37"/>
      <c r="AM1985" s="14"/>
      <c r="AO1985" s="14"/>
      <c r="AQ1985" s="14"/>
    </row>
    <row r="1986" spans="1:43">
      <c r="A1986" s="98">
        <f t="shared" si="756"/>
        <v>0.3125</v>
      </c>
      <c r="B1986" s="99">
        <v>7.4833333333333441</v>
      </c>
      <c r="C1986" s="99">
        <f t="shared" si="757"/>
        <v>178.50552125379301</v>
      </c>
      <c r="D1986" s="99">
        <f t="shared" si="755"/>
        <v>180.36165919008678</v>
      </c>
      <c r="E1986" s="13">
        <v>7.4833333333333441</v>
      </c>
      <c r="F1986" s="13">
        <f t="shared" ref="F1986:F2049" si="758">H541</f>
        <v>18.349170376229058</v>
      </c>
      <c r="G1986" s="13">
        <f t="shared" ref="G1986:G2049" si="759">R541</f>
        <v>35.069812339303603</v>
      </c>
      <c r="H1986" s="13"/>
      <c r="U1986" s="68"/>
      <c r="V1986" s="68"/>
      <c r="X1986" s="85"/>
      <c r="Y1986" s="16"/>
      <c r="AA1986" s="14"/>
      <c r="AB1986" s="14"/>
      <c r="AC1986" s="16"/>
      <c r="AH1986" s="21"/>
      <c r="AJ1986" s="16"/>
      <c r="AK1986" s="16"/>
      <c r="AL1986" s="37"/>
      <c r="AM1986" s="14"/>
      <c r="AO1986" s="14"/>
      <c r="AQ1986" s="14"/>
    </row>
    <row r="1987" spans="1:43">
      <c r="A1987" s="98">
        <f t="shared" si="756"/>
        <v>0.313194444444444</v>
      </c>
      <c r="B1987" s="99">
        <v>7.5</v>
      </c>
      <c r="C1987" s="99">
        <f t="shared" si="757"/>
        <v>178.49404741066661</v>
      </c>
      <c r="D1987" s="99">
        <f t="shared" si="755"/>
        <v>180.28646172007271</v>
      </c>
      <c r="E1987" s="13">
        <v>7.5</v>
      </c>
      <c r="F1987" s="13">
        <f t="shared" si="758"/>
        <v>18.355114803264808</v>
      </c>
      <c r="G1987" s="13">
        <f t="shared" si="759"/>
        <v>35.071444662331352</v>
      </c>
      <c r="H1987" s="13"/>
      <c r="U1987" s="68"/>
      <c r="V1987" s="68"/>
      <c r="X1987" s="85"/>
      <c r="Y1987" s="16"/>
      <c r="AA1987" s="14"/>
      <c r="AB1987" s="14"/>
      <c r="AC1987" s="16"/>
      <c r="AH1987" s="21"/>
      <c r="AJ1987" s="16"/>
      <c r="AK1987" s="16"/>
      <c r="AL1987" s="37"/>
      <c r="AM1987" s="14"/>
      <c r="AO1987" s="14"/>
      <c r="AQ1987" s="14"/>
    </row>
    <row r="1988" spans="1:43">
      <c r="A1988" s="98">
        <f t="shared" si="756"/>
        <v>0.31388888888888899</v>
      </c>
      <c r="B1988" s="99">
        <v>7.5166666666666559</v>
      </c>
      <c r="C1988" s="99">
        <f t="shared" si="757"/>
        <v>178.48260109730256</v>
      </c>
      <c r="D1988" s="99">
        <f t="shared" si="755"/>
        <v>180.21125602216154</v>
      </c>
      <c r="E1988" s="13">
        <v>7.5166666666666559</v>
      </c>
      <c r="F1988" s="13">
        <f t="shared" si="758"/>
        <v>18.361106512456612</v>
      </c>
      <c r="G1988" s="13">
        <f t="shared" si="759"/>
        <v>35.072769569494533</v>
      </c>
      <c r="H1988" s="13"/>
      <c r="U1988" s="68"/>
      <c r="V1988" s="68"/>
      <c r="X1988" s="85"/>
      <c r="Y1988" s="16"/>
      <c r="AA1988" s="14"/>
      <c r="AB1988" s="14"/>
      <c r="AC1988" s="16"/>
      <c r="AH1988" s="21"/>
      <c r="AJ1988" s="16"/>
      <c r="AK1988" s="16"/>
      <c r="AL1988" s="37"/>
      <c r="AM1988" s="14"/>
      <c r="AO1988" s="14"/>
      <c r="AQ1988" s="14"/>
    </row>
    <row r="1989" spans="1:43">
      <c r="A1989" s="98">
        <f t="shared" si="756"/>
        <v>0.31458333333333299</v>
      </c>
      <c r="B1989" s="99">
        <v>7.5333333333333359</v>
      </c>
      <c r="C1989" s="99">
        <f t="shared" si="757"/>
        <v>178.47118252561529</v>
      </c>
      <c r="D1989" s="99">
        <f t="shared" si="755"/>
        <v>180.13604425617982</v>
      </c>
      <c r="E1989" s="13">
        <v>7.5333333333333359</v>
      </c>
      <c r="F1989" s="13">
        <f t="shared" si="758"/>
        <v>18.36714539408861</v>
      </c>
      <c r="G1989" s="13">
        <f t="shared" si="759"/>
        <v>35.073787020457921</v>
      </c>
      <c r="H1989" s="13"/>
      <c r="U1989" s="68"/>
      <c r="V1989" s="68"/>
      <c r="X1989" s="85"/>
      <c r="Y1989" s="16"/>
      <c r="AA1989" s="14"/>
      <c r="AB1989" s="14"/>
      <c r="AC1989" s="16"/>
      <c r="AH1989" s="21"/>
      <c r="AJ1989" s="16"/>
      <c r="AK1989" s="16"/>
      <c r="AL1989" s="37"/>
      <c r="AM1989" s="14"/>
      <c r="AO1989" s="14"/>
      <c r="AQ1989" s="14"/>
    </row>
    <row r="1990" spans="1:43">
      <c r="A1990" s="98">
        <f t="shared" si="756"/>
        <v>0.31527777777777799</v>
      </c>
      <c r="B1990" s="99">
        <v>7.5499999999999918</v>
      </c>
      <c r="C1990" s="99">
        <f t="shared" si="757"/>
        <v>178.45979190707081</v>
      </c>
      <c r="D1990" s="99">
        <f t="shared" si="755"/>
        <v>180.06082858234348</v>
      </c>
      <c r="E1990" s="13">
        <v>7.5499999999999918</v>
      </c>
      <c r="F1990" s="13">
        <f t="shared" si="758"/>
        <v>18.373231337572321</v>
      </c>
      <c r="G1990" s="13">
        <f t="shared" si="759"/>
        <v>35.074496984244419</v>
      </c>
      <c r="H1990" s="13"/>
      <c r="U1990" s="68"/>
      <c r="V1990" s="68"/>
      <c r="X1990" s="85"/>
      <c r="Y1990" s="16"/>
      <c r="AA1990" s="14"/>
      <c r="AB1990" s="14"/>
      <c r="AC1990" s="16"/>
      <c r="AH1990" s="21"/>
      <c r="AJ1990" s="16"/>
      <c r="AK1990" s="16"/>
      <c r="AL1990" s="37"/>
      <c r="AM1990" s="14"/>
      <c r="AO1990" s="14"/>
      <c r="AQ1990" s="14"/>
    </row>
    <row r="1991" spans="1:43">
      <c r="A1991" s="98">
        <f t="shared" si="756"/>
        <v>0.31597222222222199</v>
      </c>
      <c r="B1991" s="99">
        <v>7.5666666666666718</v>
      </c>
      <c r="C1991" s="99">
        <f t="shared" si="757"/>
        <v>178.44842945269085</v>
      </c>
      <c r="D1991" s="99">
        <f t="shared" si="755"/>
        <v>179.98561116123355</v>
      </c>
      <c r="E1991" s="13">
        <v>7.5666666666666718</v>
      </c>
      <c r="F1991" s="13">
        <f t="shared" si="758"/>
        <v>18.379364231448577</v>
      </c>
      <c r="G1991" s="13">
        <f t="shared" si="759"/>
        <v>35.074899439237534</v>
      </c>
      <c r="H1991" s="13"/>
      <c r="U1991" s="68"/>
      <c r="V1991" s="68"/>
      <c r="X1991" s="85"/>
      <c r="Y1991" s="16"/>
      <c r="AA1991" s="14"/>
      <c r="AB1991" s="14"/>
      <c r="AC1991" s="16"/>
      <c r="AH1991" s="21"/>
      <c r="AJ1991" s="16"/>
      <c r="AK1991" s="16"/>
      <c r="AL1991" s="37"/>
      <c r="AM1991" s="14"/>
      <c r="AO1991" s="14"/>
      <c r="AQ1991" s="14"/>
    </row>
    <row r="1992" spans="1:43">
      <c r="A1992" s="98">
        <f t="shared" si="756"/>
        <v>0.31666666666666698</v>
      </c>
      <c r="B1992" s="99">
        <v>7.5833333333333277</v>
      </c>
      <c r="C1992" s="99">
        <f t="shared" si="757"/>
        <v>178.43709537304306</v>
      </c>
      <c r="D1992" s="99">
        <f t="shared" si="755"/>
        <v>179.91039415340376</v>
      </c>
      <c r="E1992" s="13">
        <v>7.5833333333333277</v>
      </c>
      <c r="F1992" s="13">
        <f t="shared" si="758"/>
        <v>18.385543963389196</v>
      </c>
      <c r="G1992" s="13">
        <f t="shared" si="759"/>
        <v>35.074994373183223</v>
      </c>
      <c r="H1992" s="13"/>
      <c r="U1992" s="68"/>
      <c r="V1992" s="68"/>
      <c r="X1992" s="85"/>
      <c r="Y1992" s="16"/>
      <c r="AA1992" s="14"/>
      <c r="AB1992" s="14"/>
      <c r="AC1992" s="16"/>
      <c r="AH1992" s="21"/>
      <c r="AJ1992" s="16"/>
      <c r="AK1992" s="16"/>
      <c r="AL1992" s="37"/>
      <c r="AM1992" s="14"/>
      <c r="AO1992" s="14"/>
      <c r="AQ1992" s="14"/>
    </row>
    <row r="1993" spans="1:43">
      <c r="A1993" s="98">
        <f t="shared" si="756"/>
        <v>0.31736111111111098</v>
      </c>
      <c r="B1993" s="99">
        <v>7.6000000000000076</v>
      </c>
      <c r="C1993" s="99">
        <f t="shared" si="757"/>
        <v>178.42578987824115</v>
      </c>
      <c r="D1993" s="99">
        <f t="shared" si="755"/>
        <v>179.83517971951716</v>
      </c>
      <c r="E1993" s="13">
        <v>7.6000000000000076</v>
      </c>
      <c r="F1993" s="13">
        <f t="shared" si="758"/>
        <v>18.391770420198966</v>
      </c>
      <c r="G1993" s="13">
        <f t="shared" si="759"/>
        <v>35.074781783190858</v>
      </c>
      <c r="H1993" s="13"/>
      <c r="U1993" s="68"/>
      <c r="V1993" s="68"/>
      <c r="X1993" s="85"/>
      <c r="Y1993" s="16"/>
      <c r="AA1993" s="14"/>
      <c r="AB1993" s="14"/>
      <c r="AC1993" s="16"/>
      <c r="AH1993" s="21"/>
      <c r="AJ1993" s="16"/>
      <c r="AK1993" s="16"/>
      <c r="AL1993" s="37"/>
      <c r="AM1993" s="14"/>
      <c r="AO1993" s="14"/>
      <c r="AQ1993" s="14"/>
    </row>
    <row r="1994" spans="1:43">
      <c r="A1994" s="98">
        <f t="shared" si="756"/>
        <v>0.31805555555555598</v>
      </c>
      <c r="B1994" s="99">
        <v>7.6166666666666636</v>
      </c>
      <c r="C1994" s="99">
        <f t="shared" si="757"/>
        <v>178.41451317793951</v>
      </c>
      <c r="D1994" s="99">
        <f t="shared" si="755"/>
        <v>179.75997002000986</v>
      </c>
      <c r="E1994" s="13">
        <v>7.6166666666666636</v>
      </c>
      <c r="F1994" s="13">
        <f t="shared" si="758"/>
        <v>18.398043487817372</v>
      </c>
      <c r="G1994" s="13">
        <f t="shared" si="759"/>
        <v>35.074261675733517</v>
      </c>
      <c r="H1994" s="13"/>
      <c r="U1994" s="68"/>
      <c r="V1994" s="68"/>
      <c r="X1994" s="85"/>
      <c r="Y1994" s="16"/>
      <c r="AA1994" s="14"/>
      <c r="AB1994" s="14"/>
      <c r="AC1994" s="16"/>
      <c r="AH1994" s="21"/>
      <c r="AJ1994" s="16"/>
      <c r="AK1994" s="16"/>
      <c r="AL1994" s="37"/>
      <c r="AM1994" s="14"/>
      <c r="AO1994" s="14"/>
      <c r="AQ1994" s="14"/>
    </row>
    <row r="1995" spans="1:43">
      <c r="A1995" s="98">
        <f t="shared" si="756"/>
        <v>0.31874999999999998</v>
      </c>
      <c r="B1995" s="99">
        <v>7.6333333333333435</v>
      </c>
      <c r="C1995" s="99">
        <f t="shared" si="757"/>
        <v>178.40326548133177</v>
      </c>
      <c r="D1995" s="99">
        <f t="shared" si="755"/>
        <v>179.68476721496691</v>
      </c>
      <c r="E1995" s="13">
        <v>7.6333333333333435</v>
      </c>
      <c r="F1995" s="13">
        <f t="shared" si="758"/>
        <v>18.404363051320558</v>
      </c>
      <c r="G1995" s="13">
        <f t="shared" si="759"/>
        <v>35.073434066647401</v>
      </c>
      <c r="H1995" s="13"/>
      <c r="U1995" s="68"/>
      <c r="V1995" s="68"/>
      <c r="X1995" s="85"/>
      <c r="Y1995" s="16"/>
      <c r="AA1995" s="14"/>
      <c r="AB1995" s="14"/>
      <c r="AC1995" s="16"/>
      <c r="AH1995" s="21"/>
      <c r="AJ1995" s="16"/>
      <c r="AK1995" s="16"/>
      <c r="AL1995" s="37"/>
      <c r="AM1995" s="14"/>
      <c r="AO1995" s="14"/>
      <c r="AQ1995" s="14"/>
    </row>
    <row r="1996" spans="1:43">
      <c r="A1996" s="98">
        <f t="shared" si="756"/>
        <v>0.31944444444444398</v>
      </c>
      <c r="B1996" s="99">
        <v>7.6499999999999995</v>
      </c>
      <c r="C1996" s="99">
        <f t="shared" si="757"/>
        <v>178.39204699714551</v>
      </c>
      <c r="D1996" s="99">
        <f t="shared" si="755"/>
        <v>179.60957346400511</v>
      </c>
      <c r="E1996" s="13">
        <v>7.6499999999999995</v>
      </c>
      <c r="F1996" s="13">
        <f t="shared" si="758"/>
        <v>18.410728994923122</v>
      </c>
      <c r="G1996" s="13">
        <f t="shared" si="759"/>
        <v>35.072298981130558</v>
      </c>
      <c r="H1996" s="13"/>
      <c r="U1996" s="68"/>
      <c r="V1996" s="68"/>
      <c r="X1996" s="85"/>
      <c r="Y1996" s="16"/>
      <c r="AA1996" s="14"/>
      <c r="AB1996" s="14"/>
      <c r="AC1996" s="16"/>
      <c r="AH1996" s="21"/>
      <c r="AJ1996" s="16"/>
      <c r="AK1996" s="16"/>
      <c r="AL1996" s="37"/>
      <c r="AM1996" s="14"/>
      <c r="AO1996" s="14"/>
      <c r="AQ1996" s="14"/>
    </row>
    <row r="1997" spans="1:43">
      <c r="A1997" s="98">
        <f t="shared" si="756"/>
        <v>0.32013888888888897</v>
      </c>
      <c r="B1997" s="99">
        <v>7.6666666666666554</v>
      </c>
      <c r="C1997" s="99">
        <f t="shared" si="757"/>
        <v>178.38085793363769</v>
      </c>
      <c r="D1997" s="99">
        <f t="shared" si="755"/>
        <v>179.5343909261025</v>
      </c>
      <c r="E1997" s="13">
        <v>7.6666666666666554</v>
      </c>
      <c r="F1997" s="13">
        <f t="shared" si="758"/>
        <v>18.417141201980076</v>
      </c>
      <c r="G1997" s="13">
        <f t="shared" si="759"/>
        <v>35.070856453740774</v>
      </c>
      <c r="H1997" s="13"/>
      <c r="U1997" s="68"/>
      <c r="V1997" s="68"/>
      <c r="X1997" s="85"/>
      <c r="Y1997" s="16"/>
      <c r="AA1997" s="14"/>
      <c r="AB1997" s="14"/>
      <c r="AC1997" s="16"/>
      <c r="AH1997" s="21"/>
      <c r="AJ1997" s="16"/>
      <c r="AK1997" s="16"/>
      <c r="AL1997" s="37"/>
      <c r="AM1997" s="14"/>
      <c r="AO1997" s="14"/>
      <c r="AQ1997" s="14"/>
    </row>
    <row r="1998" spans="1:43">
      <c r="A1998" s="98">
        <f t="shared" si="756"/>
        <v>0.32083333333333303</v>
      </c>
      <c r="B1998" s="99">
        <v>7.6833333333333353</v>
      </c>
      <c r="C1998" s="99">
        <f t="shared" si="757"/>
        <v>178.36969849859554</v>
      </c>
      <c r="D1998" s="99">
        <f t="shared" si="755"/>
        <v>179.45922175944582</v>
      </c>
      <c r="E1998" s="13">
        <v>7.6833333333333353</v>
      </c>
      <c r="F1998" s="13">
        <f t="shared" si="758"/>
        <v>18.423599554988744</v>
      </c>
      <c r="G1998" s="13">
        <f t="shared" si="759"/>
        <v>35.069106528392723</v>
      </c>
      <c r="H1998" s="13"/>
      <c r="U1998" s="68"/>
      <c r="V1998" s="68"/>
      <c r="X1998" s="85"/>
      <c r="Y1998" s="16"/>
      <c r="AA1998" s="14"/>
      <c r="AB1998" s="14"/>
      <c r="AC1998" s="16"/>
      <c r="AH1998" s="21"/>
      <c r="AJ1998" s="16"/>
      <c r="AK1998" s="16"/>
      <c r="AL1998" s="37"/>
      <c r="AM1998" s="14"/>
      <c r="AO1998" s="14"/>
      <c r="AQ1998" s="14"/>
    </row>
    <row r="1999" spans="1:43">
      <c r="A1999" s="98">
        <f t="shared" si="756"/>
        <v>0.32152777777777802</v>
      </c>
      <c r="B1999" s="99">
        <v>7.6999999999999922</v>
      </c>
      <c r="C1999" s="99">
        <f t="shared" si="757"/>
        <v>178.35856889932833</v>
      </c>
      <c r="D1999" s="99">
        <f t="shared" si="755"/>
        <v>179.38406812127968</v>
      </c>
      <c r="E1999" s="13">
        <v>7.6999999999999922</v>
      </c>
      <c r="F1999" s="13">
        <f t="shared" si="758"/>
        <v>18.430103935590616</v>
      </c>
      <c r="G1999" s="13">
        <f t="shared" si="759"/>
        <v>35.067049258354373</v>
      </c>
      <c r="H1999" s="13"/>
      <c r="U1999" s="68"/>
      <c r="V1999" s="68"/>
      <c r="X1999" s="85"/>
      <c r="Y1999" s="16"/>
      <c r="AA1999" s="14"/>
      <c r="AB1999" s="14"/>
      <c r="AC1999" s="16"/>
      <c r="AH1999" s="21"/>
      <c r="AJ1999" s="16"/>
      <c r="AK1999" s="16"/>
      <c r="AL1999" s="37"/>
      <c r="AM1999" s="14"/>
      <c r="AO1999" s="14"/>
      <c r="AQ1999" s="14"/>
    </row>
    <row r="2000" spans="1:43">
      <c r="A2000" s="98">
        <f t="shared" si="756"/>
        <v>0.32222222222222202</v>
      </c>
      <c r="B2000" s="99">
        <v>7.7166666666666721</v>
      </c>
      <c r="C2000" s="99">
        <f t="shared" si="757"/>
        <v>178.34746934266619</v>
      </c>
      <c r="D2000" s="99">
        <f t="shared" si="755"/>
        <v>179.30893216776298</v>
      </c>
      <c r="E2000" s="13">
        <v>7.7166666666666721</v>
      </c>
      <c r="F2000" s="13">
        <f t="shared" si="758"/>
        <v>18.436654224573392</v>
      </c>
      <c r="G2000" s="13">
        <f t="shared" si="759"/>
        <v>35.064684706242488</v>
      </c>
      <c r="H2000" s="13"/>
      <c r="U2000" s="68"/>
      <c r="V2000" s="68"/>
      <c r="X2000" s="85"/>
      <c r="Y2000" s="16"/>
      <c r="AA2000" s="14"/>
      <c r="AB2000" s="14"/>
      <c r="AC2000" s="16"/>
      <c r="AH2000" s="21"/>
      <c r="AJ2000" s="16"/>
      <c r="AK2000" s="16"/>
      <c r="AL2000" s="37"/>
      <c r="AM2000" s="14"/>
      <c r="AO2000" s="14"/>
      <c r="AQ2000" s="14"/>
    </row>
    <row r="2001" spans="1:43">
      <c r="A2001" s="98">
        <f t="shared" si="756"/>
        <v>0.32291666666666702</v>
      </c>
      <c r="B2001" s="99">
        <v>7.733333333333329</v>
      </c>
      <c r="C2001" s="99">
        <f t="shared" si="757"/>
        <v>178.33640003495779</v>
      </c>
      <c r="D2001" s="99">
        <f t="shared" si="755"/>
        <v>179.23381605380499</v>
      </c>
      <c r="E2001" s="13">
        <v>7.733333333333329</v>
      </c>
      <c r="F2001" s="13">
        <f t="shared" si="758"/>
        <v>18.443250301872833</v>
      </c>
      <c r="G2001" s="13">
        <f t="shared" si="759"/>
        <v>35.062012944017539</v>
      </c>
      <c r="H2001" s="13"/>
      <c r="U2001" s="68"/>
      <c r="V2001" s="68"/>
      <c r="X2001" s="85"/>
      <c r="Y2001" s="16"/>
      <c r="AA2001" s="14"/>
      <c r="AB2001" s="14"/>
      <c r="AC2001" s="16"/>
      <c r="AH2001" s="21"/>
      <c r="AJ2001" s="16"/>
      <c r="AK2001" s="16"/>
      <c r="AL2001" s="37"/>
      <c r="AM2001" s="14"/>
      <c r="AO2001" s="14"/>
      <c r="AQ2001" s="14"/>
    </row>
    <row r="2002" spans="1:43">
      <c r="A2002" s="98">
        <f t="shared" si="756"/>
        <v>0.32361111111111102</v>
      </c>
      <c r="B2002" s="99">
        <v>7.7500000000000089</v>
      </c>
      <c r="C2002" s="99">
        <f t="shared" si="757"/>
        <v>178.32536118206298</v>
      </c>
      <c r="D2002" s="99">
        <f t="shared" si="755"/>
        <v>179.15872193292697</v>
      </c>
      <c r="E2002" s="13">
        <v>7.7500000000000089</v>
      </c>
      <c r="F2002" s="13">
        <f t="shared" si="758"/>
        <v>18.449892046574821</v>
      </c>
      <c r="G2002" s="13">
        <f t="shared" si="759"/>
        <v>35.059034052977729</v>
      </c>
      <c r="H2002" s="13"/>
      <c r="U2002" s="68"/>
      <c r="V2002" s="68"/>
      <c r="X2002" s="85"/>
      <c r="Y2002" s="16"/>
      <c r="AA2002" s="14"/>
      <c r="AB2002" s="14"/>
      <c r="AC2002" s="16"/>
      <c r="AH2002" s="21"/>
      <c r="AJ2002" s="16"/>
      <c r="AK2002" s="16"/>
      <c r="AL2002" s="37"/>
      <c r="AM2002" s="14"/>
      <c r="AO2002" s="14"/>
      <c r="AQ2002" s="14"/>
    </row>
    <row r="2003" spans="1:43">
      <c r="A2003" s="98">
        <f t="shared" si="756"/>
        <v>0.32430555555555601</v>
      </c>
      <c r="B2003" s="99">
        <v>7.7666666666666639</v>
      </c>
      <c r="C2003" s="99">
        <f t="shared" si="757"/>
        <v>178.31435298935352</v>
      </c>
      <c r="D2003" s="99">
        <f t="shared" si="755"/>
        <v>179.08365195710144</v>
      </c>
      <c r="E2003" s="13">
        <v>7.7666666666666639</v>
      </c>
      <c r="F2003" s="13">
        <f t="shared" si="758"/>
        <v>18.456579336917233</v>
      </c>
      <c r="G2003" s="13">
        <f t="shared" si="759"/>
        <v>35.055748123752259</v>
      </c>
      <c r="H2003" s="13"/>
      <c r="U2003" s="68"/>
      <c r="V2003" s="68"/>
      <c r="X2003" s="85"/>
      <c r="Y2003" s="16"/>
      <c r="AA2003" s="14"/>
      <c r="AB2003" s="14"/>
      <c r="AC2003" s="16"/>
      <c r="AH2003" s="21"/>
      <c r="AJ2003" s="16"/>
      <c r="AK2003" s="16"/>
      <c r="AL2003" s="37"/>
      <c r="AM2003" s="14"/>
      <c r="AO2003" s="14"/>
      <c r="AQ2003" s="14"/>
    </row>
    <row r="2004" spans="1:43">
      <c r="A2004" s="98">
        <f t="shared" si="756"/>
        <v>0.32500000000000001</v>
      </c>
      <c r="B2004" s="99">
        <v>7.7833333333333439</v>
      </c>
      <c r="C2004" s="99">
        <f t="shared" si="757"/>
        <v>178.30337566170749</v>
      </c>
      <c r="D2004" s="99">
        <f t="shared" si="755"/>
        <v>179.00860827660685</v>
      </c>
      <c r="E2004" s="13">
        <v>7.7833333333333439</v>
      </c>
      <c r="F2004" s="13">
        <f t="shared" si="758"/>
        <v>18.463312050292039</v>
      </c>
      <c r="G2004" s="13">
        <f t="shared" si="759"/>
        <v>35.052155256293901</v>
      </c>
      <c r="H2004" s="13"/>
      <c r="U2004" s="68"/>
      <c r="V2004" s="68"/>
      <c r="X2004" s="85"/>
      <c r="Y2004" s="16"/>
      <c r="AA2004" s="14"/>
      <c r="AB2004" s="14"/>
      <c r="AC2004" s="16"/>
      <c r="AH2004" s="21"/>
      <c r="AJ2004" s="16"/>
      <c r="AK2004" s="16"/>
      <c r="AL2004" s="37"/>
      <c r="AM2004" s="14"/>
      <c r="AO2004" s="14"/>
      <c r="AQ2004" s="14"/>
    </row>
    <row r="2005" spans="1:43">
      <c r="A2005" s="98">
        <f t="shared" si="756"/>
        <v>0.32569444444444401</v>
      </c>
      <c r="B2005" s="99">
        <v>7.8000000000000007</v>
      </c>
      <c r="C2005" s="99">
        <f t="shared" si="757"/>
        <v>178.29242940350588</v>
      </c>
      <c r="D2005" s="99">
        <f t="shared" si="755"/>
        <v>178.93359303987799</v>
      </c>
      <c r="E2005" s="13">
        <v>7.8000000000000007</v>
      </c>
      <c r="F2005" s="13">
        <f t="shared" si="758"/>
        <v>18.470090063247213</v>
      </c>
      <c r="G2005" s="13">
        <f t="shared" si="759"/>
        <v>35.048255559870647</v>
      </c>
      <c r="H2005" s="13"/>
      <c r="U2005" s="68"/>
      <c r="V2005" s="68"/>
      <c r="X2005" s="85"/>
      <c r="Y2005" s="16"/>
      <c r="AA2005" s="14"/>
      <c r="AB2005" s="14"/>
      <c r="AC2005" s="16"/>
      <c r="AH2005" s="21"/>
      <c r="AJ2005" s="16"/>
      <c r="AK2005" s="16"/>
      <c r="AL2005" s="37"/>
      <c r="AM2005" s="14"/>
      <c r="AO2005" s="14"/>
      <c r="AQ2005" s="14"/>
    </row>
    <row r="2006" spans="1:43">
      <c r="A2006" s="98">
        <f t="shared" si="756"/>
        <v>0.32638888888888901</v>
      </c>
      <c r="B2006" s="99">
        <v>7.8166666666666558</v>
      </c>
      <c r="C2006" s="99">
        <f t="shared" si="757"/>
        <v>178.28151441863011</v>
      </c>
      <c r="D2006" s="99">
        <f t="shared" si="755"/>
        <v>178.85860839335393</v>
      </c>
      <c r="E2006" s="13">
        <v>7.8166666666666558</v>
      </c>
      <c r="F2006" s="13">
        <f t="shared" si="758"/>
        <v>18.476913251488842</v>
      </c>
      <c r="G2006" s="13">
        <f t="shared" si="759"/>
        <v>35.044049153056804</v>
      </c>
      <c r="H2006" s="13"/>
      <c r="U2006" s="68"/>
      <c r="V2006" s="68"/>
      <c r="X2006" s="85"/>
      <c r="Y2006" s="16"/>
      <c r="AA2006" s="14"/>
      <c r="AB2006" s="14"/>
      <c r="AC2006" s="16"/>
      <c r="AH2006" s="21"/>
      <c r="AJ2006" s="16"/>
      <c r="AK2006" s="16"/>
      <c r="AL2006" s="37"/>
      <c r="AM2006" s="14"/>
      <c r="AO2006" s="14"/>
      <c r="AQ2006" s="14"/>
    </row>
    <row r="2007" spans="1:43">
      <c r="A2007" s="98">
        <f t="shared" si="756"/>
        <v>0.327083333333333</v>
      </c>
      <c r="B2007" s="99">
        <v>7.8333333333333357</v>
      </c>
      <c r="C2007" s="99">
        <f t="shared" si="757"/>
        <v>178.27063091045753</v>
      </c>
      <c r="D2007" s="99">
        <f t="shared" si="755"/>
        <v>178.78365648132794</v>
      </c>
      <c r="E2007" s="13">
        <v>7.8333333333333357</v>
      </c>
      <c r="F2007" s="13">
        <f t="shared" si="758"/>
        <v>18.483781489883118</v>
      </c>
      <c r="G2007" s="13">
        <f t="shared" si="759"/>
        <v>35.039536163723156</v>
      </c>
      <c r="H2007" s="13"/>
      <c r="U2007" s="68"/>
      <c r="V2007" s="68"/>
      <c r="X2007" s="85"/>
      <c r="Y2007" s="16"/>
      <c r="AA2007" s="14"/>
      <c r="AB2007" s="14"/>
      <c r="AC2007" s="16"/>
      <c r="AH2007" s="21"/>
      <c r="AJ2007" s="16"/>
      <c r="AK2007" s="16"/>
      <c r="AL2007" s="37"/>
      <c r="AM2007" s="14"/>
      <c r="AO2007" s="14"/>
      <c r="AQ2007" s="14"/>
    </row>
    <row r="2008" spans="1:43">
      <c r="A2008" s="98">
        <f t="shared" si="756"/>
        <v>0.327777777777778</v>
      </c>
      <c r="B2008" s="99">
        <v>7.8499999999999925</v>
      </c>
      <c r="C2008" s="99">
        <f t="shared" si="757"/>
        <v>178.25977908185777</v>
      </c>
      <c r="D2008" s="99">
        <f t="shared" si="755"/>
        <v>178.70873944580291</v>
      </c>
      <c r="E2008" s="13">
        <v>7.8499999999999925</v>
      </c>
      <c r="F2008" s="13">
        <f t="shared" si="758"/>
        <v>18.490694652458355</v>
      </c>
      <c r="G2008" s="13">
        <f t="shared" si="759"/>
        <v>35.034716729026457</v>
      </c>
      <c r="H2008" s="13"/>
      <c r="U2008" s="68"/>
      <c r="V2008" s="68"/>
      <c r="X2008" s="85"/>
      <c r="Y2008" s="16"/>
      <c r="AA2008" s="14"/>
      <c r="AB2008" s="14"/>
      <c r="AC2008" s="16"/>
      <c r="AH2008" s="21"/>
      <c r="AJ2008" s="16"/>
      <c r="AK2008" s="16"/>
      <c r="AL2008" s="37"/>
      <c r="AM2008" s="14"/>
      <c r="AO2008" s="14"/>
      <c r="AQ2008" s="14"/>
    </row>
    <row r="2009" spans="1:43">
      <c r="A2009" s="98">
        <f t="shared" si="756"/>
        <v>0.328472222222222</v>
      </c>
      <c r="B2009" s="99">
        <v>7.8666666666666725</v>
      </c>
      <c r="C2009" s="99">
        <f t="shared" si="757"/>
        <v>178.24895913519168</v>
      </c>
      <c r="D2009" s="99">
        <f t="shared" si="755"/>
        <v>178.63385942633931</v>
      </c>
      <c r="E2009" s="13">
        <v>7.8666666666666725</v>
      </c>
      <c r="F2009" s="13">
        <f t="shared" si="758"/>
        <v>18.497652612407126</v>
      </c>
      <c r="G2009" s="13">
        <f t="shared" si="759"/>
        <v>35.029590995398109</v>
      </c>
      <c r="H2009" s="13"/>
      <c r="U2009" s="68"/>
      <c r="V2009" s="68"/>
      <c r="X2009" s="85"/>
      <c r="Y2009" s="16"/>
      <c r="AA2009" s="14"/>
      <c r="AB2009" s="14"/>
      <c r="AC2009" s="16"/>
      <c r="AH2009" s="21"/>
      <c r="AJ2009" s="16"/>
      <c r="AK2009" s="16"/>
      <c r="AL2009" s="37"/>
      <c r="AM2009" s="14"/>
      <c r="AO2009" s="14"/>
      <c r="AQ2009" s="14"/>
    </row>
    <row r="2010" spans="1:43">
      <c r="A2010" s="98">
        <f t="shared" si="756"/>
        <v>0.329166666666667</v>
      </c>
      <c r="B2010" s="99">
        <v>7.8833333333333275</v>
      </c>
      <c r="C2010" s="99">
        <f t="shared" si="757"/>
        <v>178.23817127230487</v>
      </c>
      <c r="D2010" s="99">
        <f t="shared" si="755"/>
        <v>178.55901855990848</v>
      </c>
      <c r="E2010" s="13">
        <v>7.8833333333333275</v>
      </c>
      <c r="F2010" s="13">
        <f t="shared" si="758"/>
        <v>18.50465524208828</v>
      </c>
      <c r="G2010" s="13">
        <f t="shared" si="759"/>
        <v>35.02415911853214</v>
      </c>
      <c r="H2010" s="13"/>
      <c r="U2010" s="68"/>
      <c r="V2010" s="68"/>
      <c r="X2010" s="85"/>
      <c r="Y2010" s="16"/>
      <c r="AA2010" s="14"/>
      <c r="AB2010" s="14"/>
      <c r="AC2010" s="16"/>
      <c r="AH2010" s="21"/>
      <c r="AJ2010" s="16"/>
      <c r="AK2010" s="16"/>
      <c r="AL2010" s="37"/>
      <c r="AM2010" s="14"/>
      <c r="AO2010" s="14"/>
      <c r="AQ2010" s="14"/>
    </row>
    <row r="2011" spans="1:43">
      <c r="A2011" s="98">
        <f t="shared" si="756"/>
        <v>0.32986111111111099</v>
      </c>
      <c r="B2011" s="99">
        <v>7.9000000000000075</v>
      </c>
      <c r="C2011" s="99">
        <f t="shared" si="757"/>
        <v>178.22741569452475</v>
      </c>
      <c r="D2011" s="99">
        <f t="shared" si="755"/>
        <v>178.48421898074335</v>
      </c>
      <c r="E2011" s="13">
        <v>7.9000000000000075</v>
      </c>
      <c r="F2011" s="13">
        <f t="shared" si="758"/>
        <v>18.511702413029084</v>
      </c>
      <c r="G2011" s="13">
        <f t="shared" si="759"/>
        <v>35.018421263372424</v>
      </c>
      <c r="H2011" s="13"/>
      <c r="U2011" s="68"/>
      <c r="V2011" s="68"/>
      <c r="X2011" s="85"/>
      <c r="Y2011" s="16"/>
      <c r="AA2011" s="14"/>
      <c r="AB2011" s="14"/>
      <c r="AC2011" s="16"/>
      <c r="AH2011" s="21"/>
      <c r="AJ2011" s="16"/>
      <c r="AK2011" s="16"/>
      <c r="AL2011" s="37"/>
      <c r="AM2011" s="14"/>
      <c r="AO2011" s="14"/>
      <c r="AQ2011" s="14"/>
    </row>
    <row r="2012" spans="1:43">
      <c r="A2012" s="98">
        <f t="shared" si="756"/>
        <v>0.33055555555555599</v>
      </c>
      <c r="B2012" s="99">
        <v>7.9166666666666643</v>
      </c>
      <c r="C2012" s="99">
        <f t="shared" si="757"/>
        <v>178.2166926026608</v>
      </c>
      <c r="D2012" s="99">
        <f t="shared" si="755"/>
        <v>178.40946282019476</v>
      </c>
      <c r="E2012" s="13">
        <v>7.9166666666666643</v>
      </c>
      <c r="F2012" s="13">
        <f t="shared" si="758"/>
        <v>18.518793995927275</v>
      </c>
      <c r="G2012" s="13">
        <f t="shared" si="759"/>
        <v>35.012377604099051</v>
      </c>
      <c r="H2012" s="13"/>
      <c r="U2012" s="68"/>
      <c r="V2012" s="68"/>
      <c r="X2012" s="85"/>
      <c r="Y2012" s="16"/>
      <c r="AA2012" s="14"/>
      <c r="AB2012" s="14"/>
      <c r="AC2012" s="16"/>
      <c r="AH2012" s="21"/>
      <c r="AJ2012" s="16"/>
      <c r="AK2012" s="16"/>
      <c r="AL2012" s="37"/>
      <c r="AM2012" s="14"/>
      <c r="AO2012" s="14"/>
      <c r="AQ2012" s="14"/>
    </row>
    <row r="2013" spans="1:43">
      <c r="A2013" s="98">
        <f t="shared" si="756"/>
        <v>0.33124999999999999</v>
      </c>
      <c r="B2013" s="99">
        <v>7.9333333333333442</v>
      </c>
      <c r="C2013" s="99">
        <f t="shared" si="757"/>
        <v>178.20600219699509</v>
      </c>
      <c r="D2013" s="99">
        <f t="shared" si="755"/>
        <v>178.3347522065813</v>
      </c>
      <c r="E2013" s="13">
        <v>7.9333333333333442</v>
      </c>
      <c r="F2013" s="13">
        <f t="shared" si="758"/>
        <v>18.525929860653221</v>
      </c>
      <c r="G2013" s="13">
        <f t="shared" si="759"/>
        <v>35.006028324114155</v>
      </c>
      <c r="H2013" s="13"/>
      <c r="U2013" s="68"/>
      <c r="V2013" s="68"/>
      <c r="X2013" s="85"/>
      <c r="Y2013" s="16"/>
      <c r="AA2013" s="14"/>
      <c r="AB2013" s="14"/>
      <c r="AC2013" s="16"/>
      <c r="AH2013" s="21"/>
      <c r="AJ2013" s="16"/>
      <c r="AK2013" s="16"/>
      <c r="AL2013" s="37"/>
      <c r="AM2013" s="14"/>
      <c r="AO2013" s="14"/>
      <c r="AQ2013" s="14"/>
    </row>
    <row r="2014" spans="1:43">
      <c r="A2014" s="98">
        <f t="shared" si="756"/>
        <v>0.33194444444444399</v>
      </c>
      <c r="B2014" s="99">
        <v>7.9499999999999993</v>
      </c>
      <c r="C2014" s="99">
        <f t="shared" si="757"/>
        <v>178.1953446772846</v>
      </c>
      <c r="D2014" s="99">
        <f t="shared" si="755"/>
        <v>178.26008926504701</v>
      </c>
      <c r="E2014" s="13">
        <v>7.9499999999999993</v>
      </c>
      <c r="F2014" s="13">
        <f t="shared" si="758"/>
        <v>18.533109876252031</v>
      </c>
      <c r="G2014" s="13">
        <f t="shared" si="759"/>
        <v>34.999373616026752</v>
      </c>
      <c r="H2014" s="13"/>
      <c r="U2014" s="68"/>
      <c r="V2014" s="68"/>
      <c r="X2014" s="85"/>
      <c r="Y2014" s="16"/>
      <c r="AA2014" s="14"/>
      <c r="AB2014" s="14"/>
      <c r="AC2014" s="16"/>
      <c r="AH2014" s="21"/>
      <c r="AJ2014" s="16"/>
      <c r="AK2014" s="16"/>
      <c r="AL2014" s="37"/>
      <c r="AM2014" s="14"/>
      <c r="AO2014" s="14"/>
      <c r="AQ2014" s="14"/>
    </row>
    <row r="2015" spans="1:43">
      <c r="A2015" s="98">
        <f t="shared" si="756"/>
        <v>0.33263888888888898</v>
      </c>
      <c r="B2015" s="99">
        <v>7.9666666666666561</v>
      </c>
      <c r="C2015" s="99">
        <f t="shared" si="757"/>
        <v>178.1847202427542</v>
      </c>
      <c r="D2015" s="99">
        <f t="shared" si="755"/>
        <v>178.185476117414</v>
      </c>
      <c r="E2015" s="13">
        <v>7.9666666666666561</v>
      </c>
      <c r="F2015" s="13">
        <f t="shared" si="758"/>
        <v>18.540333910945719</v>
      </c>
      <c r="G2015" s="13">
        <f t="shared" si="759"/>
        <v>34.992413681637068</v>
      </c>
      <c r="H2015" s="13"/>
      <c r="U2015" s="68"/>
      <c r="V2015" s="68"/>
      <c r="X2015" s="85"/>
      <c r="Y2015" s="16"/>
      <c r="AA2015" s="14"/>
      <c r="AB2015" s="14"/>
      <c r="AC2015" s="16"/>
      <c r="AH2015" s="21"/>
      <c r="AJ2015" s="16"/>
      <c r="AK2015" s="16"/>
      <c r="AL2015" s="37"/>
      <c r="AM2015" s="14"/>
      <c r="AO2015" s="14"/>
      <c r="AQ2015" s="14"/>
    </row>
    <row r="2016" spans="1:43">
      <c r="A2016" s="98">
        <f t="shared" si="756"/>
        <v>0.33333333333333298</v>
      </c>
      <c r="B2016" s="99">
        <v>7.9833333333333361</v>
      </c>
      <c r="C2016" s="99">
        <f t="shared" si="757"/>
        <v>178.17412909209361</v>
      </c>
      <c r="D2016" s="99">
        <f t="shared" si="755"/>
        <v>178.11091488203724</v>
      </c>
      <c r="E2016" s="13">
        <v>7.9833333333333361</v>
      </c>
      <c r="F2016" s="13">
        <f t="shared" si="758"/>
        <v>18.547601832135381</v>
      </c>
      <c r="G2016" s="13">
        <f t="shared" si="759"/>
        <v>34.985148731919935</v>
      </c>
      <c r="H2016" s="13"/>
      <c r="U2016" s="68"/>
      <c r="V2016" s="68"/>
      <c r="X2016" s="85"/>
      <c r="Y2016" s="16"/>
      <c r="AA2016" s="14"/>
      <c r="AB2016" s="14"/>
      <c r="AC2016" s="16"/>
      <c r="AH2016" s="21"/>
      <c r="AJ2016" s="16"/>
      <c r="AK2016" s="16"/>
      <c r="AL2016" s="37"/>
      <c r="AM2016" s="14"/>
      <c r="AO2016" s="14"/>
      <c r="AQ2016" s="14"/>
    </row>
    <row r="2017" spans="1:43">
      <c r="A2017" s="98">
        <f t="shared" si="756"/>
        <v>0.33402777777777798</v>
      </c>
      <c r="B2017" s="99">
        <v>7.9999999999999911</v>
      </c>
      <c r="C2017" s="99">
        <f t="shared" si="757"/>
        <v>178.16357142345586</v>
      </c>
      <c r="D2017" s="99">
        <f t="shared" si="755"/>
        <v>178.03640767366358</v>
      </c>
      <c r="E2017" s="13">
        <v>7.9999999999999911</v>
      </c>
      <c r="F2017" s="13">
        <f t="shared" si="758"/>
        <v>18.554913506403299</v>
      </c>
      <c r="G2017" s="13">
        <f t="shared" si="759"/>
        <v>34.977578987007576</v>
      </c>
      <c r="H2017" s="13"/>
      <c r="U2017" s="68"/>
      <c r="V2017" s="68"/>
      <c r="X2017" s="85"/>
      <c r="Y2017" s="16"/>
      <c r="AA2017" s="14"/>
      <c r="AB2017" s="14"/>
      <c r="AC2017" s="16"/>
      <c r="AH2017" s="21"/>
      <c r="AJ2017" s="16"/>
      <c r="AK2017" s="16"/>
      <c r="AL2017" s="37"/>
      <c r="AM2017" s="14"/>
      <c r="AO2017" s="14"/>
      <c r="AQ2017" s="14"/>
    </row>
    <row r="2018" spans="1:43">
      <c r="A2018" s="98">
        <f t="shared" si="756"/>
        <v>0.33472222222222198</v>
      </c>
      <c r="B2018" s="99">
        <v>8.016666666666671</v>
      </c>
      <c r="C2018" s="99">
        <f t="shared" si="757"/>
        <v>178.1530474344527</v>
      </c>
      <c r="D2018" s="99">
        <f t="shared" si="755"/>
        <v>177.96195660328493</v>
      </c>
      <c r="E2018" s="13">
        <v>8.016666666666671</v>
      </c>
      <c r="F2018" s="13">
        <f t="shared" si="758"/>
        <v>18.562268799515223</v>
      </c>
      <c r="G2018" s="13">
        <f t="shared" si="759"/>
        <v>34.969704676171723</v>
      </c>
      <c r="H2018" s="13"/>
      <c r="U2018" s="68"/>
      <c r="V2018" s="68"/>
      <c r="X2018" s="85"/>
      <c r="Y2018" s="16"/>
      <c r="AA2018" s="14"/>
      <c r="AB2018" s="14"/>
      <c r="AC2018" s="16"/>
      <c r="AH2018" s="21"/>
      <c r="AJ2018" s="16"/>
      <c r="AK2018" s="16"/>
      <c r="AL2018" s="37"/>
      <c r="AM2018" s="14"/>
      <c r="AO2018" s="14"/>
      <c r="AQ2018" s="14"/>
    </row>
    <row r="2019" spans="1:43">
      <c r="A2019" s="98">
        <f t="shared" si="756"/>
        <v>0.33541666666666697</v>
      </c>
      <c r="B2019" s="99">
        <v>8.0333333333333279</v>
      </c>
      <c r="C2019" s="99">
        <f t="shared" si="757"/>
        <v>178.14255732215108</v>
      </c>
      <c r="D2019" s="99">
        <f t="shared" si="755"/>
        <v>177.88756377799982</v>
      </c>
      <c r="E2019" s="13">
        <v>8.0333333333333279</v>
      </c>
      <c r="F2019" s="13">
        <f t="shared" si="758"/>
        <v>18.569667576422496</v>
      </c>
      <c r="G2019" s="13">
        <f t="shared" si="759"/>
        <v>34.96152603780471</v>
      </c>
      <c r="H2019" s="13"/>
      <c r="U2019" s="68"/>
      <c r="V2019" s="68"/>
      <c r="X2019" s="85"/>
      <c r="Y2019" s="16"/>
      <c r="AA2019" s="14"/>
      <c r="AB2019" s="14"/>
      <c r="AC2019" s="16"/>
      <c r="AH2019" s="21"/>
      <c r="AJ2019" s="16"/>
      <c r="AK2019" s="16"/>
      <c r="AL2019" s="37"/>
      <c r="AM2019" s="14"/>
      <c r="AO2019" s="14"/>
      <c r="AQ2019" s="14"/>
    </row>
    <row r="2020" spans="1:43">
      <c r="A2020" s="98">
        <f t="shared" si="756"/>
        <v>0.33611111111111103</v>
      </c>
      <c r="B2020" s="99">
        <v>8.0500000000000078</v>
      </c>
      <c r="C2020" s="99">
        <f t="shared" si="757"/>
        <v>178.13210128306969</v>
      </c>
      <c r="D2020" s="99">
        <f t="shared" si="755"/>
        <v>177.81323130086577</v>
      </c>
      <c r="E2020" s="13">
        <v>8.0500000000000078</v>
      </c>
      <c r="F2020" s="13">
        <f t="shared" si="758"/>
        <v>18.577109701264348</v>
      </c>
      <c r="G2020" s="13">
        <f t="shared" si="759"/>
        <v>34.953043319400273</v>
      </c>
      <c r="H2020" s="13"/>
      <c r="U2020" s="68"/>
      <c r="V2020" s="68"/>
      <c r="X2020" s="85"/>
      <c r="Y2020" s="16"/>
      <c r="AA2020" s="14"/>
      <c r="AB2020" s="14"/>
      <c r="AC2020" s="16"/>
      <c r="AH2020" s="21"/>
      <c r="AJ2020" s="16"/>
      <c r="AK2020" s="16"/>
      <c r="AL2020" s="37"/>
      <c r="AM2020" s="14"/>
      <c r="AO2020" s="14"/>
      <c r="AQ2020" s="14"/>
    </row>
    <row r="2021" spans="1:43">
      <c r="A2021" s="98">
        <f t="shared" si="756"/>
        <v>0.33680555555555602</v>
      </c>
      <c r="B2021" s="99">
        <v>8.0666666666666647</v>
      </c>
      <c r="C2021" s="99">
        <f t="shared" si="757"/>
        <v>178.1216795131763</v>
      </c>
      <c r="D2021" s="99">
        <f t="shared" si="755"/>
        <v>177.73896127076469</v>
      </c>
      <c r="E2021" s="13">
        <v>8.0666666666666647</v>
      </c>
      <c r="F2021" s="13">
        <f t="shared" si="758"/>
        <v>18.584595037370015</v>
      </c>
      <c r="G2021" s="13">
        <f t="shared" si="759"/>
        <v>34.944256777533276</v>
      </c>
      <c r="H2021" s="13"/>
      <c r="U2021" s="68"/>
      <c r="V2021" s="68"/>
      <c r="X2021" s="85"/>
      <c r="Y2021" s="16"/>
      <c r="AA2021" s="14"/>
      <c r="AB2021" s="14"/>
      <c r="AC2021" s="16"/>
      <c r="AH2021" s="21"/>
      <c r="AJ2021" s="16"/>
      <c r="AK2021" s="16"/>
      <c r="AL2021" s="37"/>
      <c r="AM2021" s="14"/>
      <c r="AO2021" s="14"/>
      <c r="AQ2021" s="14"/>
    </row>
    <row r="2022" spans="1:43">
      <c r="A2022" s="98">
        <f t="shared" si="756"/>
        <v>0.33750000000000002</v>
      </c>
      <c r="B2022" s="99">
        <v>8.0833333333333446</v>
      </c>
      <c r="C2022" s="99">
        <f t="shared" si="757"/>
        <v>178.11129220788368</v>
      </c>
      <c r="D2022" s="99">
        <f t="shared" si="755"/>
        <v>177.66475578225871</v>
      </c>
      <c r="E2022" s="13">
        <v>8.0833333333333446</v>
      </c>
      <c r="F2022" s="13">
        <f t="shared" si="758"/>
        <v>18.592123447261127</v>
      </c>
      <c r="G2022" s="13">
        <f t="shared" si="759"/>
        <v>34.9351666778389</v>
      </c>
      <c r="H2022" s="13"/>
      <c r="U2022" s="68"/>
      <c r="V2022" s="68"/>
      <c r="X2022" s="85"/>
      <c r="Y2022" s="16"/>
      <c r="AA2022" s="14"/>
      <c r="AB2022" s="14"/>
      <c r="AC2022" s="16"/>
      <c r="AH2022" s="21"/>
      <c r="AJ2022" s="16"/>
      <c r="AK2022" s="16"/>
      <c r="AL2022" s="37"/>
      <c r="AM2022" s="14"/>
      <c r="AO2022" s="14"/>
      <c r="AQ2022" s="14"/>
    </row>
    <row r="2023" spans="1:43">
      <c r="A2023" s="98">
        <f t="shared" si="756"/>
        <v>0.33819444444444402</v>
      </c>
      <c r="B2023" s="99">
        <v>8.1000000000000014</v>
      </c>
      <c r="C2023" s="99">
        <f t="shared" si="757"/>
        <v>178.10093956204682</v>
      </c>
      <c r="D2023" s="99">
        <f t="shared" si="755"/>
        <v>177.59061692545097</v>
      </c>
      <c r="E2023" s="13">
        <v>8.1000000000000014</v>
      </c>
      <c r="F2023" s="13">
        <f t="shared" si="758"/>
        <v>18.599694792653828</v>
      </c>
      <c r="G2023" s="13">
        <f t="shared" si="759"/>
        <v>34.925773294991068</v>
      </c>
      <c r="H2023" s="13"/>
      <c r="U2023" s="68"/>
      <c r="V2023" s="68"/>
      <c r="X2023" s="85"/>
      <c r="Y2023" s="16"/>
      <c r="AA2023" s="14"/>
      <c r="AB2023" s="14"/>
      <c r="AC2023" s="16"/>
      <c r="AH2023" s="21"/>
      <c r="AJ2023" s="16"/>
      <c r="AK2023" s="16"/>
      <c r="AL2023" s="37"/>
      <c r="AM2023" s="14"/>
      <c r="AO2023" s="14"/>
      <c r="AQ2023" s="14"/>
    </row>
    <row r="2024" spans="1:43">
      <c r="A2024" s="98">
        <f t="shared" si="756"/>
        <v>0.33888888888888902</v>
      </c>
      <c r="B2024" s="99">
        <v>8.1166666666666565</v>
      </c>
      <c r="C2024" s="99">
        <f t="shared" si="757"/>
        <v>178.09062176995874</v>
      </c>
      <c r="D2024" s="99">
        <f t="shared" si="755"/>
        <v>177.51654678584981</v>
      </c>
      <c r="E2024" s="13">
        <v>8.1166666666666565</v>
      </c>
      <c r="F2024" s="13">
        <f t="shared" si="758"/>
        <v>18.607308934461148</v>
      </c>
      <c r="G2024" s="13">
        <f t="shared" si="759"/>
        <v>34.916076912680268</v>
      </c>
      <c r="H2024" s="13"/>
      <c r="U2024" s="68"/>
      <c r="V2024" s="68"/>
      <c r="X2024" s="85"/>
      <c r="Y2024" s="16"/>
      <c r="AA2024" s="14"/>
      <c r="AB2024" s="14"/>
      <c r="AC2024" s="16"/>
      <c r="AH2024" s="21"/>
      <c r="AJ2024" s="16"/>
      <c r="AK2024" s="16"/>
      <c r="AL2024" s="37"/>
      <c r="AM2024" s="14"/>
      <c r="AO2024" s="14"/>
      <c r="AQ2024" s="14"/>
    </row>
    <row r="2025" spans="1:43">
      <c r="A2025" s="98">
        <f t="shared" si="756"/>
        <v>0.33958333333333302</v>
      </c>
      <c r="B2025" s="99">
        <v>8.1333333333333364</v>
      </c>
      <c r="C2025" s="99">
        <f t="shared" si="757"/>
        <v>178.08033902534862</v>
      </c>
      <c r="D2025" s="99">
        <f t="shared" si="755"/>
        <v>177.4425474442269</v>
      </c>
      <c r="E2025" s="13">
        <v>8.1333333333333364</v>
      </c>
      <c r="F2025" s="13">
        <f t="shared" si="758"/>
        <v>18.614965732795241</v>
      </c>
      <c r="G2025" s="13">
        <f t="shared" si="759"/>
        <v>34.906077823590486</v>
      </c>
      <c r="H2025" s="13"/>
      <c r="U2025" s="68"/>
      <c r="V2025" s="68"/>
      <c r="X2025" s="85"/>
      <c r="Y2025" s="16"/>
      <c r="AA2025" s="14"/>
      <c r="AB2025" s="14"/>
      <c r="AC2025" s="16"/>
      <c r="AH2025" s="21"/>
      <c r="AJ2025" s="16"/>
      <c r="AK2025" s="16"/>
      <c r="AL2025" s="37"/>
      <c r="AM2025" s="14"/>
      <c r="AO2025" s="14"/>
      <c r="AQ2025" s="14"/>
    </row>
    <row r="2026" spans="1:43">
      <c r="A2026" s="98">
        <f t="shared" si="756"/>
        <v>0.34027777777777801</v>
      </c>
      <c r="B2026" s="99">
        <v>8.1499999999999915</v>
      </c>
      <c r="C2026" s="99">
        <f t="shared" si="757"/>
        <v>178.07009152137661</v>
      </c>
      <c r="D2026" s="99">
        <f t="shared" si="755"/>
        <v>177.36862097648401</v>
      </c>
      <c r="E2026" s="13">
        <v>8.1499999999999915</v>
      </c>
      <c r="F2026" s="13">
        <f t="shared" si="758"/>
        <v>18.622665046969669</v>
      </c>
      <c r="G2026" s="13">
        <f t="shared" si="759"/>
        <v>34.895776329375558</v>
      </c>
      <c r="H2026" s="13"/>
      <c r="U2026" s="68"/>
      <c r="V2026" s="68"/>
      <c r="X2026" s="85"/>
      <c r="Y2026" s="16"/>
      <c r="AA2026" s="14"/>
      <c r="AB2026" s="14"/>
      <c r="AC2026" s="16"/>
      <c r="AH2026" s="21"/>
      <c r="AJ2026" s="16"/>
      <c r="AK2026" s="16"/>
      <c r="AL2026" s="37"/>
      <c r="AM2026" s="14"/>
      <c r="AO2026" s="14"/>
      <c r="AQ2026" s="14"/>
    </row>
    <row r="2027" spans="1:43">
      <c r="A2027" s="98">
        <f t="shared" si="756"/>
        <v>0.34097222222222201</v>
      </c>
      <c r="B2027" s="99">
        <v>8.1666666666666714</v>
      </c>
      <c r="C2027" s="99">
        <f t="shared" si="757"/>
        <v>178.05987945063103</v>
      </c>
      <c r="D2027" s="99">
        <f t="shared" si="755"/>
        <v>177.29476945351524</v>
      </c>
      <c r="E2027" s="13">
        <v>8.1666666666666714</v>
      </c>
      <c r="F2027" s="13">
        <f t="shared" si="758"/>
        <v>18.630406735501772</v>
      </c>
      <c r="G2027" s="13">
        <f t="shared" si="759"/>
        <v>34.885172740634992</v>
      </c>
      <c r="H2027" s="13"/>
      <c r="U2027" s="68"/>
      <c r="V2027" s="68"/>
      <c r="X2027" s="85"/>
      <c r="Y2027" s="16"/>
      <c r="AA2027" s="14"/>
      <c r="AB2027" s="14"/>
      <c r="AC2027" s="16"/>
      <c r="AH2027" s="21"/>
      <c r="AJ2027" s="16"/>
      <c r="AK2027" s="16"/>
      <c r="AL2027" s="37"/>
      <c r="AM2027" s="14"/>
      <c r="AO2027" s="14"/>
      <c r="AQ2027" s="14"/>
    </row>
    <row r="2028" spans="1:43">
      <c r="A2028" s="98">
        <f t="shared" si="756"/>
        <v>0.34166666666666701</v>
      </c>
      <c r="B2028" s="99">
        <v>8.1833333333333282</v>
      </c>
      <c r="C2028" s="99">
        <f t="shared" si="757"/>
        <v>178.04970300512653</v>
      </c>
      <c r="D2028" s="99">
        <f t="shared" si="755"/>
        <v>177.22099494107346</v>
      </c>
      <c r="E2028" s="13">
        <v>8.1833333333333282</v>
      </c>
      <c r="F2028" s="13">
        <f t="shared" si="758"/>
        <v>18.638190656114926</v>
      </c>
      <c r="G2028" s="13">
        <f t="shared" si="759"/>
        <v>34.874267376888717</v>
      </c>
      <c r="H2028" s="13"/>
      <c r="U2028" s="68"/>
      <c r="V2028" s="68"/>
      <c r="X2028" s="85"/>
      <c r="Y2028" s="16"/>
      <c r="AA2028" s="14"/>
      <c r="AB2028" s="14"/>
      <c r="AC2028" s="16"/>
      <c r="AH2028" s="21"/>
      <c r="AJ2028" s="16"/>
      <c r="AK2028" s="16"/>
      <c r="AL2028" s="37"/>
      <c r="AM2028" s="14"/>
      <c r="AO2028" s="14"/>
      <c r="AQ2028" s="14"/>
    </row>
    <row r="2029" spans="1:43">
      <c r="A2029" s="98">
        <f t="shared" si="756"/>
        <v>0.34236111111111101</v>
      </c>
      <c r="B2029" s="99">
        <v>8.2000000000000082</v>
      </c>
      <c r="C2029" s="99">
        <f t="shared" si="757"/>
        <v>178.03956237629902</v>
      </c>
      <c r="D2029" s="99">
        <f t="shared" si="755"/>
        <v>177.14729949963345</v>
      </c>
      <c r="E2029" s="13">
        <v>8.2000000000000082</v>
      </c>
      <c r="F2029" s="13">
        <f t="shared" si="758"/>
        <v>18.646016665740945</v>
      </c>
      <c r="G2029" s="13">
        <f t="shared" si="759"/>
        <v>34.863060566551617</v>
      </c>
      <c r="H2029" s="13"/>
      <c r="U2029" s="68"/>
      <c r="V2029" s="68"/>
      <c r="X2029" s="85"/>
      <c r="Y2029" s="16"/>
      <c r="AA2029" s="14"/>
      <c r="AB2029" s="14"/>
      <c r="AC2029" s="16"/>
      <c r="AH2029" s="21"/>
      <c r="AJ2029" s="16"/>
      <c r="AK2029" s="16"/>
      <c r="AL2029" s="37"/>
      <c r="AM2029" s="14"/>
      <c r="AO2029" s="14"/>
      <c r="AQ2029" s="14"/>
    </row>
    <row r="2030" spans="1:43">
      <c r="A2030" s="98">
        <f t="shared" si="756"/>
        <v>0.343055555555556</v>
      </c>
      <c r="B2030" s="99">
        <v>8.216666666666665</v>
      </c>
      <c r="C2030" s="99">
        <f t="shared" si="757"/>
        <v>178.02945775500271</v>
      </c>
      <c r="D2030" s="99">
        <f t="shared" si="755"/>
        <v>177.07368518426296</v>
      </c>
      <c r="E2030" s="13">
        <v>8.216666666666665</v>
      </c>
      <c r="F2030" s="13">
        <f t="shared" si="758"/>
        <v>18.653884620522366</v>
      </c>
      <c r="G2030" s="13">
        <f t="shared" si="759"/>
        <v>34.851552646906946</v>
      </c>
      <c r="H2030" s="13"/>
      <c r="U2030" s="68"/>
      <c r="V2030" s="68"/>
      <c r="X2030" s="85"/>
      <c r="Y2030" s="16"/>
      <c r="AA2030" s="14"/>
      <c r="AB2030" s="14"/>
      <c r="AC2030" s="16"/>
      <c r="AH2030" s="21"/>
      <c r="AJ2030" s="16"/>
      <c r="AK2030" s="16"/>
      <c r="AL2030" s="37"/>
      <c r="AM2030" s="14"/>
      <c r="AO2030" s="14"/>
      <c r="AQ2030" s="14"/>
    </row>
    <row r="2031" spans="1:43">
      <c r="A2031" s="98">
        <f t="shared" si="756"/>
        <v>0.34375</v>
      </c>
      <c r="B2031" s="99">
        <v>8.2333333333333449</v>
      </c>
      <c r="C2031" s="99">
        <f t="shared" si="757"/>
        <v>178.019389331507</v>
      </c>
      <c r="D2031" s="99">
        <f t="shared" si="755"/>
        <v>177.00015404448698</v>
      </c>
      <c r="E2031" s="13">
        <v>8.2333333333333449</v>
      </c>
      <c r="F2031" s="13">
        <f t="shared" si="758"/>
        <v>18.6617943758149</v>
      </c>
      <c r="G2031" s="13">
        <f t="shared" si="759"/>
        <v>34.839743964079489</v>
      </c>
      <c r="H2031" s="13"/>
      <c r="U2031" s="68"/>
      <c r="V2031" s="68"/>
      <c r="X2031" s="85"/>
      <c r="Y2031" s="16"/>
      <c r="AA2031" s="14"/>
      <c r="AB2031" s="14"/>
      <c r="AC2031" s="16"/>
      <c r="AH2031" s="21"/>
      <c r="AJ2031" s="16"/>
      <c r="AK2031" s="16"/>
      <c r="AL2031" s="37"/>
      <c r="AM2031" s="14"/>
      <c r="AO2031" s="14"/>
      <c r="AQ2031" s="14"/>
    </row>
    <row r="2032" spans="1:43">
      <c r="A2032" s="98">
        <f t="shared" si="756"/>
        <v>0.344444444444444</v>
      </c>
      <c r="B2032" s="99">
        <v>8.25</v>
      </c>
      <c r="C2032" s="99">
        <f t="shared" si="757"/>
        <v>178.00935729549363</v>
      </c>
      <c r="D2032" s="99">
        <f t="shared" si="755"/>
        <v>176.92670812415952</v>
      </c>
      <c r="E2032" s="13">
        <v>8.25</v>
      </c>
      <c r="F2032" s="13">
        <f t="shared" si="758"/>
        <v>18.669745786189715</v>
      </c>
      <c r="G2032" s="13">
        <f t="shared" si="759"/>
        <v>34.82763487300771</v>
      </c>
      <c r="H2032" s="13"/>
      <c r="U2032" s="68"/>
      <c r="V2032" s="68"/>
      <c r="X2032" s="85"/>
      <c r="Y2032" s="16"/>
      <c r="AA2032" s="14"/>
      <c r="AB2032" s="14"/>
      <c r="AC2032" s="16"/>
      <c r="AH2032" s="21"/>
      <c r="AJ2032" s="16"/>
      <c r="AK2032" s="16"/>
      <c r="AL2032" s="37"/>
      <c r="AM2032" s="14"/>
      <c r="AO2032" s="14"/>
      <c r="AQ2032" s="14"/>
    </row>
    <row r="2033" spans="1:43">
      <c r="A2033" s="98">
        <f t="shared" si="756"/>
        <v>0.34513888888888899</v>
      </c>
      <c r="B2033" s="99">
        <v>8.2666666666666551</v>
      </c>
      <c r="C2033" s="99">
        <f t="shared" si="757"/>
        <v>177.99936183605212</v>
      </c>
      <c r="D2033" s="99">
        <f t="shared" si="755"/>
        <v>176.85334946133196</v>
      </c>
      <c r="E2033" s="13">
        <v>8.2666666666666551</v>
      </c>
      <c r="F2033" s="13">
        <f t="shared" si="758"/>
        <v>18.677738705435917</v>
      </c>
      <c r="G2033" s="13">
        <f t="shared" si="759"/>
        <v>34.815225737415538</v>
      </c>
      <c r="H2033" s="13"/>
      <c r="U2033" s="68"/>
      <c r="V2033" s="68"/>
      <c r="X2033" s="85"/>
      <c r="Y2033" s="16"/>
      <c r="AA2033" s="14"/>
      <c r="AB2033" s="14"/>
      <c r="AC2033" s="16"/>
      <c r="AH2033" s="21"/>
      <c r="AJ2033" s="16"/>
      <c r="AK2033" s="16"/>
      <c r="AL2033" s="37"/>
      <c r="AM2033" s="14"/>
      <c r="AO2033" s="14"/>
      <c r="AQ2033" s="14"/>
    </row>
    <row r="2034" spans="1:43">
      <c r="A2034" s="98">
        <f t="shared" si="756"/>
        <v>0.34583333333333299</v>
      </c>
      <c r="B2034" s="99">
        <v>8.283333333333335</v>
      </c>
      <c r="C2034" s="99">
        <f t="shared" si="757"/>
        <v>177.98940314167805</v>
      </c>
      <c r="D2034" s="99">
        <f t="shared" si="755"/>
        <v>176.78008008812517</v>
      </c>
      <c r="E2034" s="13">
        <v>8.283333333333335</v>
      </c>
      <c r="F2034" s="13">
        <f t="shared" si="758"/>
        <v>18.685772986562917</v>
      </c>
      <c r="G2034" s="13">
        <f t="shared" si="759"/>
        <v>34.802516929783287</v>
      </c>
      <c r="H2034" s="13"/>
      <c r="U2034" s="68"/>
      <c r="V2034" s="68"/>
      <c r="X2034" s="85"/>
      <c r="Y2034" s="16"/>
      <c r="AA2034" s="14"/>
      <c r="AB2034" s="14"/>
      <c r="AC2034" s="16"/>
      <c r="AH2034" s="21"/>
      <c r="AJ2034" s="16"/>
      <c r="AK2034" s="16"/>
      <c r="AL2034" s="37"/>
      <c r="AM2034" s="14"/>
      <c r="AO2034" s="14"/>
      <c r="AQ2034" s="14"/>
    </row>
    <row r="2035" spans="1:43">
      <c r="A2035" s="98">
        <f t="shared" si="756"/>
        <v>0.34652777777777799</v>
      </c>
      <c r="B2035" s="99">
        <v>8.2999999999999918</v>
      </c>
      <c r="C2035" s="99">
        <f t="shared" si="757"/>
        <v>177.97948140026793</v>
      </c>
      <c r="D2035" s="99">
        <f t="shared" si="755"/>
        <v>176.70690203060104</v>
      </c>
      <c r="E2035" s="13">
        <v>8.2999999999999918</v>
      </c>
      <c r="F2035" s="13">
        <f t="shared" si="758"/>
        <v>18.693848481802821</v>
      </c>
      <c r="G2035" s="13">
        <f t="shared" si="759"/>
        <v>34.789508831318024</v>
      </c>
      <c r="H2035" s="13"/>
      <c r="U2035" s="68"/>
      <c r="V2035" s="68"/>
      <c r="X2035" s="85"/>
      <c r="Y2035" s="16"/>
      <c r="AA2035" s="14"/>
      <c r="AB2035" s="14"/>
      <c r="AC2035" s="16"/>
      <c r="AH2035" s="21"/>
      <c r="AJ2035" s="16"/>
      <c r="AK2035" s="16"/>
      <c r="AL2035" s="37"/>
      <c r="AM2035" s="14"/>
      <c r="AO2035" s="14"/>
      <c r="AQ2035" s="14"/>
    </row>
    <row r="2036" spans="1:43">
      <c r="A2036" s="98">
        <f t="shared" si="756"/>
        <v>0.34722222222222199</v>
      </c>
      <c r="B2036" s="99">
        <v>8.3166666666666718</v>
      </c>
      <c r="C2036" s="99">
        <f t="shared" si="757"/>
        <v>177.96959679911788</v>
      </c>
      <c r="D2036" s="99">
        <f t="shared" si="755"/>
        <v>176.63381730863571</v>
      </c>
      <c r="E2036" s="13">
        <v>8.3166666666666718</v>
      </c>
      <c r="F2036" s="13">
        <f t="shared" si="758"/>
        <v>18.701965042612933</v>
      </c>
      <c r="G2036" s="13">
        <f t="shared" si="759"/>
        <v>34.776201831923352</v>
      </c>
      <c r="H2036" s="13"/>
      <c r="U2036" s="68"/>
      <c r="V2036" s="68"/>
      <c r="X2036" s="85"/>
      <c r="Y2036" s="16"/>
      <c r="AA2036" s="14"/>
      <c r="AB2036" s="14"/>
      <c r="AC2036" s="16"/>
      <c r="AH2036" s="21"/>
      <c r="AJ2036" s="16"/>
      <c r="AK2036" s="16"/>
      <c r="AL2036" s="37"/>
      <c r="AM2036" s="14"/>
      <c r="AO2036" s="14"/>
      <c r="AQ2036" s="14"/>
    </row>
    <row r="2037" spans="1:43">
      <c r="A2037" s="98">
        <f t="shared" si="756"/>
        <v>0.34791666666666698</v>
      </c>
      <c r="B2037" s="99">
        <v>8.3333333333333286</v>
      </c>
      <c r="C2037" s="99">
        <f t="shared" si="757"/>
        <v>177.95974952491846</v>
      </c>
      <c r="D2037" s="99">
        <f t="shared" si="755"/>
        <v>176.56082793579603</v>
      </c>
      <c r="E2037" s="13">
        <v>8.3333333333333286</v>
      </c>
      <c r="F2037" s="13">
        <f t="shared" si="758"/>
        <v>18.710122519678123</v>
      </c>
      <c r="G2037" s="13">
        <f t="shared" si="759"/>
        <v>34.762596330168471</v>
      </c>
      <c r="H2037" s="13"/>
      <c r="U2037" s="68"/>
      <c r="V2037" s="68"/>
      <c r="X2037" s="85"/>
      <c r="Y2037" s="16"/>
      <c r="AA2037" s="14"/>
      <c r="AB2037" s="14"/>
      <c r="AC2037" s="16"/>
      <c r="AH2037" s="21"/>
      <c r="AJ2037" s="16"/>
      <c r="AK2037" s="16"/>
      <c r="AL2037" s="37"/>
      <c r="AM2037" s="14"/>
      <c r="AO2037" s="14"/>
      <c r="AQ2037" s="14"/>
    </row>
    <row r="2038" spans="1:43">
      <c r="A2038" s="98">
        <f t="shared" si="756"/>
        <v>0.34861111111111098</v>
      </c>
      <c r="B2038" s="99">
        <v>8.3500000000000085</v>
      </c>
      <c r="C2038" s="99">
        <f t="shared" si="757"/>
        <v>177.9499397637527</v>
      </c>
      <c r="D2038" s="99">
        <f t="shared" si="755"/>
        <v>176.48793591921205</v>
      </c>
      <c r="E2038" s="13">
        <v>8.3500000000000085</v>
      </c>
      <c r="F2038" s="13">
        <f t="shared" si="758"/>
        <v>18.718320762913375</v>
      </c>
      <c r="G2038" s="13">
        <f t="shared" si="759"/>
        <v>34.748692733256696</v>
      </c>
      <c r="H2038" s="13"/>
      <c r="U2038" s="68"/>
      <c r="V2038" s="68"/>
      <c r="X2038" s="85"/>
      <c r="Y2038" s="16"/>
      <c r="AA2038" s="14"/>
      <c r="AB2038" s="14"/>
      <c r="AC2038" s="16"/>
      <c r="AH2038" s="21"/>
      <c r="AJ2038" s="16"/>
      <c r="AK2038" s="16"/>
      <c r="AL2038" s="37"/>
      <c r="AM2038" s="14"/>
      <c r="AO2038" s="14"/>
      <c r="AQ2038" s="14"/>
    </row>
    <row r="2039" spans="1:43">
      <c r="A2039" s="98">
        <f t="shared" si="756"/>
        <v>0.34930555555555598</v>
      </c>
      <c r="B2039" s="99">
        <v>8.3666666666666636</v>
      </c>
      <c r="C2039" s="99">
        <f t="shared" si="757"/>
        <v>177.94016770109317</v>
      </c>
      <c r="D2039" s="99">
        <f t="shared" si="755"/>
        <v>176.41514325945701</v>
      </c>
      <c r="E2039" s="13">
        <v>8.3666666666666636</v>
      </c>
      <c r="F2039" s="13">
        <f t="shared" si="758"/>
        <v>18.726559621466155</v>
      </c>
      <c r="G2039" s="13">
        <f t="shared" si="759"/>
        <v>34.734491456993233</v>
      </c>
      <c r="H2039" s="13"/>
      <c r="U2039" s="68"/>
      <c r="V2039" s="68"/>
      <c r="X2039" s="85"/>
      <c r="Y2039" s="16"/>
      <c r="AA2039" s="14"/>
      <c r="AB2039" s="14"/>
      <c r="AC2039" s="16"/>
      <c r="AH2039" s="21"/>
      <c r="AJ2039" s="16"/>
      <c r="AK2039" s="16"/>
      <c r="AL2039" s="37"/>
      <c r="AM2039" s="14"/>
      <c r="AO2039" s="14"/>
      <c r="AQ2039" s="14"/>
    </row>
    <row r="2040" spans="1:43">
      <c r="A2040" s="98">
        <f t="shared" si="756"/>
        <v>0.35</v>
      </c>
      <c r="B2040" s="99">
        <v>8.3833333333333435</v>
      </c>
      <c r="C2040" s="99">
        <f t="shared" si="757"/>
        <v>177.93043352179569</v>
      </c>
      <c r="D2040" s="99">
        <f t="shared" si="755"/>
        <v>176.34245195042254</v>
      </c>
      <c r="E2040" s="13">
        <v>8.3833333333333435</v>
      </c>
      <c r="F2040" s="13">
        <f t="shared" si="758"/>
        <v>18.734838943719023</v>
      </c>
      <c r="G2040" s="13">
        <f t="shared" si="759"/>
        <v>34.719992925752564</v>
      </c>
      <c r="H2040" s="13"/>
      <c r="U2040" s="68"/>
      <c r="V2040" s="68"/>
      <c r="X2040" s="85"/>
      <c r="Y2040" s="16"/>
      <c r="AA2040" s="14"/>
      <c r="AB2040" s="14"/>
      <c r="AC2040" s="16"/>
      <c r="AH2040" s="21"/>
      <c r="AJ2040" s="16"/>
      <c r="AK2040" s="16"/>
      <c r="AL2040" s="37"/>
      <c r="AM2040" s="14"/>
      <c r="AO2040" s="14"/>
      <c r="AQ2040" s="14"/>
    </row>
    <row r="2041" spans="1:43">
      <c r="A2041" s="98">
        <f t="shared" si="756"/>
        <v>0.35069444444444398</v>
      </c>
      <c r="B2041" s="99">
        <v>8.3999999999999986</v>
      </c>
      <c r="C2041" s="99">
        <f t="shared" si="757"/>
        <v>177.92073741010077</v>
      </c>
      <c r="D2041" s="99">
        <f t="shared" si="755"/>
        <v>176.2698639792001</v>
      </c>
      <c r="E2041" s="13">
        <v>8.3999999999999986</v>
      </c>
      <c r="F2041" s="13">
        <f t="shared" si="758"/>
        <v>18.743158577291979</v>
      </c>
      <c r="G2041" s="13">
        <f t="shared" si="759"/>
        <v>34.705197572444966</v>
      </c>
      <c r="H2041" s="13"/>
      <c r="U2041" s="68"/>
      <c r="V2041" s="68"/>
      <c r="X2041" s="85"/>
      <c r="Y2041" s="16"/>
      <c r="AA2041" s="14"/>
      <c r="AB2041" s="14"/>
      <c r="AC2041" s="16"/>
      <c r="AH2041" s="21"/>
      <c r="AJ2041" s="16"/>
      <c r="AK2041" s="16"/>
      <c r="AL2041" s="37"/>
      <c r="AM2041" s="14"/>
      <c r="AO2041" s="14"/>
      <c r="AQ2041" s="14"/>
    </row>
    <row r="2042" spans="1:43">
      <c r="A2042" s="98">
        <f t="shared" si="756"/>
        <v>0.35138888888888897</v>
      </c>
      <c r="B2042" s="99">
        <v>8.4166666666666554</v>
      </c>
      <c r="C2042" s="99">
        <f t="shared" si="757"/>
        <v>177.91107954962621</v>
      </c>
      <c r="D2042" s="99">
        <f t="shared" si="755"/>
        <v>176.19738132596069</v>
      </c>
      <c r="E2042" s="13">
        <v>8.4166666666666554</v>
      </c>
      <c r="F2042" s="13">
        <f t="shared" si="758"/>
        <v>18.75151836904514</v>
      </c>
      <c r="G2042" s="13">
        <f t="shared" si="759"/>
        <v>34.690105838482708</v>
      </c>
      <c r="H2042" s="13"/>
      <c r="U2042" s="68"/>
      <c r="V2042" s="68"/>
      <c r="X2042" s="85"/>
      <c r="Y2042" s="16"/>
      <c r="AA2042" s="14"/>
      <c r="AB2042" s="14"/>
      <c r="AC2042" s="16"/>
      <c r="AH2042" s="21"/>
      <c r="AJ2042" s="16"/>
      <c r="AK2042" s="16"/>
      <c r="AL2042" s="37"/>
      <c r="AM2042" s="14"/>
      <c r="AO2042" s="14"/>
      <c r="AQ2042" s="14"/>
    </row>
    <row r="2043" spans="1:43">
      <c r="A2043" s="98">
        <f t="shared" si="756"/>
        <v>0.35208333333333303</v>
      </c>
      <c r="B2043" s="99">
        <v>8.4333333333333353</v>
      </c>
      <c r="C2043" s="99">
        <f t="shared" si="757"/>
        <v>177.90146012336623</v>
      </c>
      <c r="D2043" s="99">
        <f t="shared" si="755"/>
        <v>176.12500596383546</v>
      </c>
      <c r="E2043" s="13">
        <v>8.4333333333333353</v>
      </c>
      <c r="F2043" s="13">
        <f t="shared" si="758"/>
        <v>18.759918165081171</v>
      </c>
      <c r="G2043" s="13">
        <f t="shared" si="759"/>
        <v>34.674718173745397</v>
      </c>
      <c r="H2043" s="13"/>
      <c r="U2043" s="68"/>
      <c r="V2043" s="68"/>
      <c r="X2043" s="85"/>
      <c r="Y2043" s="16"/>
      <c r="AA2043" s="14"/>
      <c r="AB2043" s="14"/>
      <c r="AC2043" s="16"/>
      <c r="AH2043" s="21"/>
      <c r="AJ2043" s="16"/>
      <c r="AK2043" s="16"/>
      <c r="AL2043" s="37"/>
      <c r="AM2043" s="14"/>
      <c r="AO2043" s="14"/>
      <c r="AQ2043" s="14"/>
    </row>
    <row r="2044" spans="1:43">
      <c r="A2044" s="98">
        <f t="shared" si="756"/>
        <v>0.35277777777777802</v>
      </c>
      <c r="B2044" s="99">
        <v>8.4499999999999922</v>
      </c>
      <c r="C2044" s="99">
        <f t="shared" si="757"/>
        <v>177.89187931368724</v>
      </c>
      <c r="D2044" s="99">
        <f t="shared" si="755"/>
        <v>176.05273985880123</v>
      </c>
      <c r="E2044" s="13">
        <v>8.4499999999999922</v>
      </c>
      <c r="F2044" s="13">
        <f t="shared" si="758"/>
        <v>18.76835781074778</v>
      </c>
      <c r="G2044" s="13">
        <f t="shared" si="759"/>
        <v>34.659035036544907</v>
      </c>
      <c r="H2044" s="13"/>
      <c r="U2044" s="68"/>
      <c r="V2044" s="68"/>
      <c r="X2044" s="85"/>
      <c r="Y2044" s="16"/>
      <c r="AA2044" s="14"/>
      <c r="AB2044" s="14"/>
      <c r="AC2044" s="16"/>
      <c r="AH2044" s="21"/>
      <c r="AJ2044" s="16"/>
      <c r="AK2044" s="16"/>
      <c r="AL2044" s="37"/>
      <c r="AM2044" s="14"/>
      <c r="AO2044" s="14"/>
      <c r="AQ2044" s="14"/>
    </row>
    <row r="2045" spans="1:43">
      <c r="A2045" s="98">
        <f t="shared" si="756"/>
        <v>0.35347222222222202</v>
      </c>
      <c r="B2045" s="99">
        <v>8.4666666666666721</v>
      </c>
      <c r="C2045" s="99">
        <f t="shared" si="757"/>
        <v>177.88233730232398</v>
      </c>
      <c r="D2045" s="99">
        <f t="shared" si="755"/>
        <v>175.98058496956145</v>
      </c>
      <c r="E2045" s="13">
        <v>8.4666666666666721</v>
      </c>
      <c r="F2045" s="13">
        <f t="shared" si="758"/>
        <v>18.776837150640411</v>
      </c>
      <c r="G2045" s="13">
        <f t="shared" si="759"/>
        <v>34.643056893589794</v>
      </c>
      <c r="H2045" s="13"/>
      <c r="U2045" s="68"/>
      <c r="V2045" s="68"/>
      <c r="X2045" s="85"/>
      <c r="Y2045" s="16"/>
      <c r="AA2045" s="14"/>
      <c r="AB2045" s="14"/>
      <c r="AC2045" s="16"/>
      <c r="AH2045" s="21"/>
      <c r="AJ2045" s="16"/>
      <c r="AK2045" s="16"/>
      <c r="AL2045" s="37"/>
      <c r="AM2045" s="14"/>
      <c r="AO2045" s="14"/>
      <c r="AQ2045" s="14"/>
    </row>
    <row r="2046" spans="1:43">
      <c r="A2046" s="98">
        <f t="shared" si="756"/>
        <v>0.35416666666666702</v>
      </c>
      <c r="B2046" s="99">
        <v>8.483333333333329</v>
      </c>
      <c r="C2046" s="99">
        <f t="shared" si="757"/>
        <v>177.87283427037906</v>
      </c>
      <c r="D2046" s="99">
        <f t="shared" si="755"/>
        <v>175.90854324743523</v>
      </c>
      <c r="E2046" s="13">
        <v>8.483333333333329</v>
      </c>
      <c r="F2046" s="13">
        <f t="shared" si="758"/>
        <v>18.785356028604657</v>
      </c>
      <c r="G2046" s="13">
        <f t="shared" si="759"/>
        <v>34.626784219948895</v>
      </c>
      <c r="H2046" s="13"/>
      <c r="U2046" s="68"/>
      <c r="V2046" s="68"/>
      <c r="X2046" s="85"/>
      <c r="Y2046" s="16"/>
      <c r="AA2046" s="14"/>
      <c r="AB2046" s="14"/>
      <c r="AC2046" s="16"/>
      <c r="AH2046" s="21"/>
      <c r="AJ2046" s="16"/>
      <c r="AK2046" s="16"/>
      <c r="AL2046" s="37"/>
      <c r="AM2046" s="14"/>
      <c r="AO2046" s="14"/>
      <c r="AQ2046" s="14"/>
    </row>
    <row r="2047" spans="1:43">
      <c r="A2047" s="98">
        <f t="shared" si="756"/>
        <v>0.35486111111111102</v>
      </c>
      <c r="B2047" s="99">
        <v>8.5000000000000089</v>
      </c>
      <c r="C2047" s="99">
        <f t="shared" si="757"/>
        <v>177.86337039831608</v>
      </c>
      <c r="D2047" s="99">
        <f t="shared" si="755"/>
        <v>175.8366166362415</v>
      </c>
      <c r="E2047" s="13">
        <v>8.5000000000000089</v>
      </c>
      <c r="F2047" s="13">
        <f t="shared" si="758"/>
        <v>18.793914287738978</v>
      </c>
      <c r="G2047" s="13">
        <f t="shared" si="759"/>
        <v>34.610217499014652</v>
      </c>
      <c r="H2047" s="13"/>
      <c r="U2047" s="68"/>
      <c r="V2047" s="68"/>
      <c r="X2047" s="85"/>
      <c r="Y2047" s="16"/>
      <c r="AA2047" s="14"/>
      <c r="AB2047" s="14"/>
      <c r="AC2047" s="16"/>
      <c r="AH2047" s="21"/>
      <c r="AJ2047" s="16"/>
      <c r="AK2047" s="16"/>
      <c r="AL2047" s="37"/>
      <c r="AM2047" s="14"/>
      <c r="AO2047" s="14"/>
      <c r="AQ2047" s="14"/>
    </row>
    <row r="2048" spans="1:43">
      <c r="A2048" s="98">
        <f t="shared" si="756"/>
        <v>0.35555555555555601</v>
      </c>
      <c r="B2048" s="99">
        <v>8.5166666666666639</v>
      </c>
      <c r="C2048" s="99">
        <f t="shared" si="757"/>
        <v>177.85394586595837</v>
      </c>
      <c r="D2048" s="99">
        <f t="shared" ref="D2048:D2111" si="760">W604</f>
        <v>175.76480707218892</v>
      </c>
      <c r="E2048" s="13">
        <v>8.5166666666666639</v>
      </c>
      <c r="F2048" s="13">
        <f t="shared" si="758"/>
        <v>18.80251177039715</v>
      </c>
      <c r="G2048" s="13">
        <f t="shared" si="759"/>
        <v>34.593357222465649</v>
      </c>
      <c r="H2048" s="13"/>
      <c r="U2048" s="68"/>
      <c r="V2048" s="68"/>
      <c r="X2048" s="85"/>
      <c r="Y2048" s="16"/>
      <c r="AA2048" s="14"/>
      <c r="AB2048" s="14"/>
      <c r="AC2048" s="16"/>
      <c r="AH2048" s="21"/>
      <c r="AJ2048" s="16"/>
      <c r="AK2048" s="16"/>
      <c r="AL2048" s="37"/>
      <c r="AM2048" s="14"/>
      <c r="AO2048" s="14"/>
      <c r="AQ2048" s="14"/>
    </row>
    <row r="2049" spans="1:43">
      <c r="A2049" s="98">
        <f t="shared" ref="A2049:A2112" si="761">A605</f>
        <v>0.35625000000000001</v>
      </c>
      <c r="B2049" s="99">
        <v>8.5333333333333439</v>
      </c>
      <c r="C2049" s="99">
        <f t="shared" ref="C2049:C2112" si="762">P605</f>
        <v>177.8445608524857</v>
      </c>
      <c r="D2049" s="99">
        <f t="shared" si="760"/>
        <v>175.69311648376433</v>
      </c>
      <c r="E2049" s="13">
        <v>8.5333333333333439</v>
      </c>
      <c r="F2049" s="13">
        <f t="shared" si="758"/>
        <v>18.811148318191005</v>
      </c>
      <c r="G2049" s="13">
        <f t="shared" si="759"/>
        <v>34.576203890228868</v>
      </c>
      <c r="H2049" s="13"/>
      <c r="U2049" s="68"/>
      <c r="V2049" s="68"/>
      <c r="X2049" s="85"/>
      <c r="Y2049" s="16"/>
      <c r="AA2049" s="14"/>
      <c r="AB2049" s="14"/>
      <c r="AC2049" s="16"/>
      <c r="AH2049" s="21"/>
      <c r="AJ2049" s="16"/>
      <c r="AK2049" s="16"/>
      <c r="AL2049" s="37"/>
      <c r="AM2049" s="14"/>
      <c r="AO2049" s="14"/>
      <c r="AQ2049" s="14"/>
    </row>
    <row r="2050" spans="1:43">
      <c r="A2050" s="98">
        <f t="shared" si="761"/>
        <v>0.35694444444444401</v>
      </c>
      <c r="B2050" s="99">
        <v>8.5500000000000007</v>
      </c>
      <c r="C2050" s="99">
        <f t="shared" si="762"/>
        <v>177.83521553643121</v>
      </c>
      <c r="D2050" s="99">
        <f t="shared" si="760"/>
        <v>175.62154679162481</v>
      </c>
      <c r="E2050" s="13">
        <v>8.5500000000000007</v>
      </c>
      <c r="F2050" s="13">
        <f t="shared" ref="F2050:F2113" si="763">H605</f>
        <v>18.819823771992944</v>
      </c>
      <c r="G2050" s="13">
        <f t="shared" ref="G2050:G2113" si="764">R605</f>
        <v>34.558758010441011</v>
      </c>
      <c r="H2050" s="13"/>
      <c r="U2050" s="68"/>
      <c r="V2050" s="68"/>
      <c r="X2050" s="85"/>
      <c r="Y2050" s="16"/>
      <c r="AA2050" s="14"/>
      <c r="AB2050" s="14"/>
      <c r="AC2050" s="16"/>
      <c r="AH2050" s="21"/>
      <c r="AJ2050" s="16"/>
      <c r="AK2050" s="16"/>
      <c r="AL2050" s="37"/>
      <c r="AM2050" s="14"/>
      <c r="AO2050" s="14"/>
      <c r="AQ2050" s="14"/>
    </row>
    <row r="2051" spans="1:43">
      <c r="A2051" s="98">
        <f t="shared" si="761"/>
        <v>0.35763888888888901</v>
      </c>
      <c r="B2051" s="99">
        <v>8.5666666666666558</v>
      </c>
      <c r="C2051" s="99">
        <f t="shared" si="762"/>
        <v>177.82591009567719</v>
      </c>
      <c r="D2051" s="99">
        <f t="shared" si="760"/>
        <v>175.5500999084889</v>
      </c>
      <c r="E2051" s="13">
        <v>8.5666666666666558</v>
      </c>
      <c r="F2051" s="13">
        <f t="shared" si="763"/>
        <v>18.82853797193863</v>
      </c>
      <c r="G2051" s="13">
        <f t="shared" si="764"/>
        <v>34.541020099409856</v>
      </c>
      <c r="H2051" s="13"/>
      <c r="U2051" s="68"/>
      <c r="V2051" s="68"/>
      <c r="X2051" s="85"/>
      <c r="Y2051" s="16"/>
      <c r="AA2051" s="14"/>
      <c r="AB2051" s="14"/>
      <c r="AC2051" s="16"/>
      <c r="AH2051" s="21"/>
      <c r="AJ2051" s="16"/>
      <c r="AK2051" s="16"/>
      <c r="AL2051" s="37"/>
      <c r="AM2051" s="14"/>
      <c r="AO2051" s="14"/>
      <c r="AQ2051" s="14"/>
    </row>
    <row r="2052" spans="1:43">
      <c r="A2052" s="98">
        <f t="shared" si="761"/>
        <v>0.358333333333333</v>
      </c>
      <c r="B2052" s="99">
        <v>8.5833333333333357</v>
      </c>
      <c r="C2052" s="99">
        <f t="shared" si="762"/>
        <v>177.81664470745267</v>
      </c>
      <c r="D2052" s="99">
        <f t="shared" si="760"/>
        <v>175.47877773903073</v>
      </c>
      <c r="E2052" s="13">
        <v>8.5833333333333357</v>
      </c>
      <c r="F2052" s="13">
        <f t="shared" si="763"/>
        <v>18.83729075742961</v>
      </c>
      <c r="G2052" s="13">
        <f t="shared" si="764"/>
        <v>34.52299068157447</v>
      </c>
      <c r="H2052" s="13"/>
      <c r="U2052" s="68"/>
      <c r="V2052" s="68"/>
      <c r="X2052" s="85"/>
      <c r="Y2052" s="16"/>
      <c r="AA2052" s="14"/>
      <c r="AB2052" s="14"/>
      <c r="AC2052" s="16"/>
      <c r="AH2052" s="21"/>
      <c r="AJ2052" s="16"/>
      <c r="AK2052" s="16"/>
      <c r="AL2052" s="37"/>
      <c r="AM2052" s="14"/>
      <c r="AO2052" s="14"/>
      <c r="AQ2052" s="14"/>
    </row>
    <row r="2053" spans="1:43">
      <c r="A2053" s="98">
        <f t="shared" si="761"/>
        <v>0.359027777777778</v>
      </c>
      <c r="B2053" s="99">
        <v>8.5999999999999925</v>
      </c>
      <c r="C2053" s="99">
        <f t="shared" si="762"/>
        <v>177.8074195483299</v>
      </c>
      <c r="D2053" s="99">
        <f t="shared" si="760"/>
        <v>175.4075821797756</v>
      </c>
      <c r="E2053" s="13">
        <v>8.5999999999999925</v>
      </c>
      <c r="F2053" s="13">
        <f t="shared" si="763"/>
        <v>18.846081967135948</v>
      </c>
      <c r="G2053" s="13">
        <f t="shared" si="764"/>
        <v>34.504670289465423</v>
      </c>
      <c r="H2053" s="13"/>
      <c r="U2053" s="68"/>
      <c r="V2053" s="68"/>
      <c r="X2053" s="85"/>
      <c r="Y2053" s="16"/>
      <c r="AA2053" s="14"/>
      <c r="AB2053" s="14"/>
      <c r="AC2053" s="16"/>
      <c r="AH2053" s="21"/>
      <c r="AJ2053" s="16"/>
      <c r="AK2053" s="16"/>
      <c r="AL2053" s="37"/>
      <c r="AM2053" s="14"/>
      <c r="AO2053" s="14"/>
      <c r="AQ2053" s="14"/>
    </row>
    <row r="2054" spans="1:43">
      <c r="A2054" s="98">
        <f t="shared" si="761"/>
        <v>0.359722222222222</v>
      </c>
      <c r="B2054" s="99">
        <v>8.6166666666666725</v>
      </c>
      <c r="C2054" s="99">
        <f t="shared" si="762"/>
        <v>177.79823479422171</v>
      </c>
      <c r="D2054" s="99">
        <f t="shared" si="760"/>
        <v>175.33651511899606</v>
      </c>
      <c r="E2054" s="13">
        <v>8.6166666666666725</v>
      </c>
      <c r="F2054" s="13">
        <f t="shared" si="763"/>
        <v>18.854911438998954</v>
      </c>
      <c r="G2054" s="13">
        <f t="shared" si="764"/>
        <v>34.486059463664247</v>
      </c>
      <c r="H2054" s="13"/>
      <c r="U2054" s="68"/>
      <c r="V2054" s="68"/>
      <c r="X2054" s="85"/>
      <c r="Y2054" s="16"/>
      <c r="AA2054" s="14"/>
      <c r="AB2054" s="14"/>
      <c r="AC2054" s="16"/>
      <c r="AH2054" s="21"/>
      <c r="AJ2054" s="16"/>
      <c r="AK2054" s="16"/>
      <c r="AL2054" s="37"/>
      <c r="AM2054" s="14"/>
      <c r="AO2054" s="14"/>
      <c r="AQ2054" s="14"/>
    </row>
    <row r="2055" spans="1:43">
      <c r="A2055" s="98">
        <f t="shared" si="761"/>
        <v>0.360416666666667</v>
      </c>
      <c r="B2055" s="99">
        <v>8.6333333333333275</v>
      </c>
      <c r="C2055" s="99">
        <f t="shared" si="762"/>
        <v>177.78909062037715</v>
      </c>
      <c r="D2055" s="99">
        <f t="shared" si="760"/>
        <v>175.26557843660981</v>
      </c>
      <c r="E2055" s="13">
        <v>8.6333333333333275</v>
      </c>
      <c r="F2055" s="13">
        <f t="shared" si="763"/>
        <v>18.863779010233763</v>
      </c>
      <c r="G2055" s="13">
        <f t="shared" si="764"/>
        <v>34.46715875276238</v>
      </c>
      <c r="H2055" s="13"/>
      <c r="U2055" s="68"/>
      <c r="V2055" s="68"/>
      <c r="X2055" s="85"/>
      <c r="Y2055" s="16"/>
      <c r="AA2055" s="14"/>
      <c r="AB2055" s="14"/>
      <c r="AC2055" s="16"/>
      <c r="AH2055" s="21"/>
      <c r="AJ2055" s="16"/>
      <c r="AK2055" s="16"/>
      <c r="AL2055" s="37"/>
      <c r="AM2055" s="14"/>
      <c r="AO2055" s="14"/>
      <c r="AQ2055" s="14"/>
    </row>
    <row r="2056" spans="1:43">
      <c r="A2056" s="98">
        <f t="shared" si="761"/>
        <v>0.36111111111111099</v>
      </c>
      <c r="B2056" s="99">
        <v>8.6500000000000075</v>
      </c>
      <c r="C2056" s="99">
        <f t="shared" si="762"/>
        <v>177.77998720138044</v>
      </c>
      <c r="D2056" s="99">
        <f t="shared" si="760"/>
        <v>175.19477400407931</v>
      </c>
      <c r="E2056" s="13">
        <v>8.6500000000000075</v>
      </c>
      <c r="F2056" s="13">
        <f t="shared" si="763"/>
        <v>18.872684517332182</v>
      </c>
      <c r="G2056" s="13">
        <f t="shared" si="764"/>
        <v>34.447968713319817</v>
      </c>
      <c r="H2056" s="13"/>
      <c r="U2056" s="68"/>
      <c r="V2056" s="68"/>
      <c r="X2056" s="85"/>
      <c r="Y2056" s="16"/>
      <c r="AA2056" s="14"/>
      <c r="AB2056" s="14"/>
      <c r="AC2056" s="16"/>
      <c r="AH2056" s="21"/>
      <c r="AJ2056" s="16"/>
      <c r="AK2056" s="16"/>
      <c r="AL2056" s="37"/>
      <c r="AM2056" s="14"/>
      <c r="AO2056" s="14"/>
      <c r="AQ2056" s="14"/>
    </row>
    <row r="2057" spans="1:43">
      <c r="A2057" s="98">
        <f t="shared" si="761"/>
        <v>0.36180555555555599</v>
      </c>
      <c r="B2057" s="99">
        <v>8.6666666666666643</v>
      </c>
      <c r="C2057" s="99">
        <f t="shared" si="762"/>
        <v>177.7709247111448</v>
      </c>
      <c r="D2057" s="99">
        <f t="shared" si="760"/>
        <v>175.12410368431267</v>
      </c>
      <c r="E2057" s="13">
        <v>8.6666666666666643</v>
      </c>
      <c r="F2057" s="13">
        <f t="shared" si="763"/>
        <v>18.881627796065221</v>
      </c>
      <c r="G2057" s="13">
        <f t="shared" si="764"/>
        <v>34.428489909822986</v>
      </c>
      <c r="H2057" s="13"/>
      <c r="U2057" s="68"/>
      <c r="V2057" s="68"/>
      <c r="X2057" s="85"/>
      <c r="Y2057" s="16"/>
      <c r="AA2057" s="14"/>
      <c r="AB2057" s="14"/>
      <c r="AC2057" s="16"/>
      <c r="AH2057" s="21"/>
      <c r="AJ2057" s="16"/>
      <c r="AK2057" s="16"/>
      <c r="AL2057" s="37"/>
      <c r="AM2057" s="14"/>
      <c r="AO2057" s="14"/>
      <c r="AQ2057" s="14"/>
    </row>
    <row r="2058" spans="1:43">
      <c r="A2058" s="98">
        <f t="shared" si="761"/>
        <v>0.36249999999999999</v>
      </c>
      <c r="B2058" s="99">
        <v>8.6833333333333442</v>
      </c>
      <c r="C2058" s="99">
        <f t="shared" si="762"/>
        <v>177.76190332291074</v>
      </c>
      <c r="D2058" s="99">
        <f t="shared" si="760"/>
        <v>175.05356933156602</v>
      </c>
      <c r="E2058" s="13">
        <v>8.6833333333333442</v>
      </c>
      <c r="F2058" s="13">
        <f t="shared" si="763"/>
        <v>18.890608681485968</v>
      </c>
      <c r="G2058" s="13">
        <f t="shared" si="764"/>
        <v>34.408722914642539</v>
      </c>
      <c r="H2058" s="13"/>
      <c r="U2058" s="68"/>
      <c r="V2058" s="68"/>
      <c r="X2058" s="85"/>
      <c r="Y2058" s="16"/>
      <c r="AA2058" s="14"/>
      <c r="AB2058" s="14"/>
      <c r="AC2058" s="16"/>
      <c r="AH2058" s="21"/>
      <c r="AJ2058" s="16"/>
      <c r="AK2058" s="16"/>
      <c r="AL2058" s="37"/>
      <c r="AM2058" s="14"/>
      <c r="AO2058" s="14"/>
      <c r="AQ2058" s="14"/>
    </row>
    <row r="2059" spans="1:43">
      <c r="A2059" s="98">
        <f t="shared" si="761"/>
        <v>0.36319444444444399</v>
      </c>
      <c r="B2059" s="99">
        <v>8.6999999999999993</v>
      </c>
      <c r="C2059" s="99">
        <f t="shared" si="762"/>
        <v>177.75292320924532</v>
      </c>
      <c r="D2059" s="99">
        <f t="shared" si="760"/>
        <v>174.98317279134665</v>
      </c>
      <c r="E2059" s="13">
        <v>8.6999999999999993</v>
      </c>
      <c r="F2059" s="13">
        <f t="shared" si="763"/>
        <v>18.899627007932196</v>
      </c>
      <c r="G2059" s="13">
        <f t="shared" si="764"/>
        <v>34.388668307990244</v>
      </c>
      <c r="H2059" s="13"/>
      <c r="U2059" s="68"/>
      <c r="V2059" s="68"/>
      <c r="X2059" s="85"/>
      <c r="Y2059" s="16"/>
      <c r="AA2059" s="14"/>
      <c r="AB2059" s="14"/>
      <c r="AC2059" s="16"/>
      <c r="AH2059" s="21"/>
      <c r="AJ2059" s="16"/>
      <c r="AK2059" s="16"/>
      <c r="AL2059" s="37"/>
      <c r="AM2059" s="14"/>
      <c r="AO2059" s="14"/>
      <c r="AQ2059" s="14"/>
    </row>
    <row r="2060" spans="1:43">
      <c r="A2060" s="98">
        <f t="shared" si="761"/>
        <v>0.36388888888888898</v>
      </c>
      <c r="B2060" s="99">
        <v>8.7166666666666561</v>
      </c>
      <c r="C2060" s="99">
        <f t="shared" si="762"/>
        <v>177.74398454203435</v>
      </c>
      <c r="D2060" s="99">
        <f t="shared" si="760"/>
        <v>174.91291590031949</v>
      </c>
      <c r="E2060" s="13">
        <v>8.7166666666666561</v>
      </c>
      <c r="F2060" s="13">
        <f t="shared" si="763"/>
        <v>18.90868260902921</v>
      </c>
      <c r="G2060" s="13">
        <f t="shared" si="764"/>
        <v>34.368326677875864</v>
      </c>
      <c r="H2060" s="13"/>
      <c r="U2060" s="68"/>
      <c r="V2060" s="68"/>
      <c r="X2060" s="85"/>
      <c r="Y2060" s="16"/>
      <c r="AA2060" s="14"/>
      <c r="AB2060" s="14"/>
      <c r="AC2060" s="16"/>
      <c r="AH2060" s="21"/>
      <c r="AJ2060" s="16"/>
      <c r="AK2060" s="16"/>
      <c r="AL2060" s="37"/>
      <c r="AM2060" s="14"/>
      <c r="AO2060" s="14"/>
      <c r="AQ2060" s="14"/>
    </row>
    <row r="2061" spans="1:43">
      <c r="A2061" s="98">
        <f t="shared" si="761"/>
        <v>0.36458333333333298</v>
      </c>
      <c r="B2061" s="99">
        <v>8.7333333333333361</v>
      </c>
      <c r="C2061" s="99">
        <f t="shared" si="762"/>
        <v>177.73508749248202</v>
      </c>
      <c r="D2061" s="99">
        <f t="shared" si="760"/>
        <v>174.84280048621315</v>
      </c>
      <c r="E2061" s="13">
        <v>8.7333333333333361</v>
      </c>
      <c r="F2061" s="13">
        <f t="shared" si="763"/>
        <v>18.917775317692556</v>
      </c>
      <c r="G2061" s="13">
        <f t="shared" si="764"/>
        <v>34.347698620063156</v>
      </c>
      <c r="H2061" s="13"/>
      <c r="U2061" s="68"/>
      <c r="V2061" s="68"/>
      <c r="X2061" s="85"/>
      <c r="Y2061" s="16"/>
      <c r="AA2061" s="14"/>
      <c r="AB2061" s="14"/>
      <c r="AC2061" s="16"/>
      <c r="AH2061" s="21"/>
      <c r="AJ2061" s="16"/>
      <c r="AK2061" s="16"/>
      <c r="AL2061" s="37"/>
      <c r="AM2061" s="14"/>
      <c r="AO2061" s="14"/>
      <c r="AQ2061" s="14"/>
    </row>
    <row r="2062" spans="1:43">
      <c r="A2062" s="98">
        <f t="shared" si="761"/>
        <v>0.36527777777777798</v>
      </c>
      <c r="B2062" s="99">
        <v>8.7499999999999911</v>
      </c>
      <c r="C2062" s="99">
        <f t="shared" si="762"/>
        <v>177.72623223110779</v>
      </c>
      <c r="D2062" s="99">
        <f t="shared" si="760"/>
        <v>174.77282836772878</v>
      </c>
      <c r="E2062" s="13">
        <v>8.7499999999999911</v>
      </c>
      <c r="F2062" s="13">
        <f t="shared" si="763"/>
        <v>18.926904966130756</v>
      </c>
      <c r="G2062" s="13">
        <f t="shared" si="764"/>
        <v>34.326784738025815</v>
      </c>
      <c r="H2062" s="13"/>
      <c r="U2062" s="68"/>
      <c r="V2062" s="68"/>
      <c r="X2062" s="85"/>
      <c r="Y2062" s="16"/>
      <c r="AA2062" s="14"/>
      <c r="AB2062" s="14"/>
      <c r="AC2062" s="16"/>
      <c r="AH2062" s="21"/>
      <c r="AJ2062" s="16"/>
      <c r="AK2062" s="16"/>
      <c r="AL2062" s="37"/>
      <c r="AM2062" s="14"/>
      <c r="AO2062" s="14"/>
      <c r="AQ2062" s="14"/>
    </row>
    <row r="2063" spans="1:43">
      <c r="A2063" s="98">
        <f t="shared" si="761"/>
        <v>0.36597222222222198</v>
      </c>
      <c r="B2063" s="99">
        <v>8.766666666666671</v>
      </c>
      <c r="C2063" s="99">
        <f t="shared" si="762"/>
        <v>177.71741892774301</v>
      </c>
      <c r="D2063" s="99">
        <f t="shared" si="760"/>
        <v>174.70300135444847</v>
      </c>
      <c r="E2063" s="13">
        <v>8.766666666666671</v>
      </c>
      <c r="F2063" s="13">
        <f t="shared" si="763"/>
        <v>18.936071385848184</v>
      </c>
      <c r="G2063" s="13">
        <f t="shared" si="764"/>
        <v>34.305585642902813</v>
      </c>
      <c r="H2063" s="13"/>
      <c r="U2063" s="68"/>
      <c r="V2063" s="68"/>
      <c r="X2063" s="85"/>
      <c r="Y2063" s="16"/>
      <c r="AA2063" s="14"/>
      <c r="AB2063" s="14"/>
      <c r="AC2063" s="16"/>
      <c r="AH2063" s="21"/>
      <c r="AJ2063" s="16"/>
      <c r="AK2063" s="16"/>
      <c r="AL2063" s="37"/>
      <c r="AM2063" s="14"/>
      <c r="AO2063" s="14"/>
      <c r="AQ2063" s="14"/>
    </row>
    <row r="2064" spans="1:43">
      <c r="A2064" s="98">
        <f t="shared" si="761"/>
        <v>0.36666666666666697</v>
      </c>
      <c r="B2064" s="99">
        <v>8.7833333333333279</v>
      </c>
      <c r="C2064" s="99">
        <f t="shared" si="762"/>
        <v>177.70864775152666</v>
      </c>
      <c r="D2064" s="99">
        <f t="shared" si="760"/>
        <v>174.63332124674875</v>
      </c>
      <c r="E2064" s="13">
        <v>8.7833333333333279</v>
      </c>
      <c r="F2064" s="13">
        <f t="shared" si="763"/>
        <v>18.945274407647748</v>
      </c>
      <c r="G2064" s="13">
        <f t="shared" si="764"/>
        <v>34.284101953453195</v>
      </c>
      <c r="H2064" s="13"/>
      <c r="U2064" s="68"/>
      <c r="V2064" s="68"/>
      <c r="X2064" s="85"/>
      <c r="Y2064" s="16"/>
      <c r="AA2064" s="14"/>
      <c r="AB2064" s="14"/>
      <c r="AC2064" s="16"/>
      <c r="AH2064" s="21"/>
      <c r="AJ2064" s="16"/>
      <c r="AK2064" s="16"/>
      <c r="AL2064" s="37"/>
      <c r="AM2064" s="14"/>
      <c r="AO2064" s="14"/>
      <c r="AQ2064" s="14"/>
    </row>
    <row r="2065" spans="1:43">
      <c r="A2065" s="98">
        <f t="shared" si="761"/>
        <v>0.36736111111111103</v>
      </c>
      <c r="B2065" s="99">
        <v>8.8000000000000078</v>
      </c>
      <c r="C2065" s="99">
        <f t="shared" si="762"/>
        <v>177.69991887090353</v>
      </c>
      <c r="D2065" s="99">
        <f t="shared" si="760"/>
        <v>174.56378983571207</v>
      </c>
      <c r="E2065" s="13">
        <v>8.8000000000000078</v>
      </c>
      <c r="F2065" s="13">
        <f t="shared" si="763"/>
        <v>18.954513861633824</v>
      </c>
      <c r="G2065" s="13">
        <f t="shared" si="764"/>
        <v>34.26233429601082</v>
      </c>
      <c r="H2065" s="13"/>
      <c r="U2065" s="68"/>
      <c r="V2065" s="68"/>
      <c r="X2065" s="85"/>
      <c r="Y2065" s="16"/>
      <c r="AA2065" s="14"/>
      <c r="AB2065" s="14"/>
      <c r="AC2065" s="16"/>
      <c r="AH2065" s="21"/>
      <c r="AJ2065" s="16"/>
      <c r="AK2065" s="16"/>
      <c r="AL2065" s="37"/>
      <c r="AM2065" s="14"/>
      <c r="AO2065" s="14"/>
      <c r="AQ2065" s="14"/>
    </row>
    <row r="2066" spans="1:43">
      <c r="A2066" s="98">
        <f t="shared" si="761"/>
        <v>0.36805555555555602</v>
      </c>
      <c r="B2066" s="99">
        <v>8.8166666666666647</v>
      </c>
      <c r="C2066" s="99">
        <f t="shared" si="762"/>
        <v>177.69123245362036</v>
      </c>
      <c r="D2066" s="99">
        <f t="shared" si="760"/>
        <v>174.49440890304118</v>
      </c>
      <c r="E2066" s="13">
        <v>8.8166666666666647</v>
      </c>
      <c r="F2066" s="13">
        <f t="shared" si="763"/>
        <v>18.963789577214946</v>
      </c>
      <c r="G2066" s="13">
        <f t="shared" si="764"/>
        <v>34.240283304438272</v>
      </c>
      <c r="H2066" s="13"/>
      <c r="U2066" s="68"/>
      <c r="V2066" s="68"/>
      <c r="X2066" s="85"/>
      <c r="Y2066" s="16"/>
      <c r="AA2066" s="14"/>
      <c r="AB2066" s="14"/>
      <c r="AC2066" s="16"/>
      <c r="AH2066" s="21"/>
      <c r="AJ2066" s="16"/>
      <c r="AK2066" s="16"/>
      <c r="AL2066" s="37"/>
      <c r="AM2066" s="14"/>
      <c r="AO2066" s="14"/>
      <c r="AQ2066" s="14"/>
    </row>
    <row r="2067" spans="1:43">
      <c r="A2067" s="98">
        <f t="shared" si="761"/>
        <v>0.36875000000000002</v>
      </c>
      <c r="B2067" s="99">
        <v>8.8333333333333446</v>
      </c>
      <c r="C2067" s="99">
        <f t="shared" si="762"/>
        <v>177.68258866672312</v>
      </c>
      <c r="D2067" s="99">
        <f t="shared" si="760"/>
        <v>174.42518022097582</v>
      </c>
      <c r="E2067" s="13">
        <v>8.8333333333333446</v>
      </c>
      <c r="F2067" s="13">
        <f t="shared" si="763"/>
        <v>18.973101383106755</v>
      </c>
      <c r="G2067" s="13">
        <f t="shared" si="764"/>
        <v>34.217949620080773</v>
      </c>
      <c r="H2067" s="13"/>
      <c r="U2067" s="68"/>
      <c r="V2067" s="68"/>
      <c r="X2067" s="85"/>
      <c r="Y2067" s="16"/>
      <c r="AA2067" s="14"/>
      <c r="AB2067" s="14"/>
      <c r="AC2067" s="16"/>
      <c r="AH2067" s="21"/>
      <c r="AJ2067" s="16"/>
      <c r="AK2067" s="16"/>
      <c r="AL2067" s="37"/>
      <c r="AM2067" s="14"/>
      <c r="AO2067" s="14"/>
      <c r="AQ2067" s="14"/>
    </row>
    <row r="2068" spans="1:43">
      <c r="A2068" s="98">
        <f t="shared" si="761"/>
        <v>0.36944444444444402</v>
      </c>
      <c r="B2068" s="99">
        <v>8.8500000000000014</v>
      </c>
      <c r="C2068" s="99">
        <f t="shared" si="762"/>
        <v>177.67398767655402</v>
      </c>
      <c r="D2068" s="99">
        <f t="shared" si="760"/>
        <v>174.35610555221018</v>
      </c>
      <c r="E2068" s="13">
        <v>8.8500000000000014</v>
      </c>
      <c r="F2068" s="13">
        <f t="shared" si="763"/>
        <v>18.982449107334745</v>
      </c>
      <c r="G2068" s="13">
        <f t="shared" si="764"/>
        <v>34.195333891719358</v>
      </c>
      <c r="H2068" s="13"/>
      <c r="U2068" s="68"/>
      <c r="V2068" s="68"/>
      <c r="X2068" s="85"/>
      <c r="Y2068" s="16"/>
      <c r="AA2068" s="14"/>
      <c r="AB2068" s="14"/>
      <c r="AC2068" s="16"/>
      <c r="AH2068" s="21"/>
      <c r="AJ2068" s="16"/>
      <c r="AK2068" s="16"/>
      <c r="AL2068" s="37"/>
      <c r="AM2068" s="14"/>
      <c r="AO2068" s="14"/>
      <c r="AQ2068" s="14"/>
    </row>
    <row r="2069" spans="1:43">
      <c r="A2069" s="98">
        <f t="shared" si="761"/>
        <v>0.37013888888888902</v>
      </c>
      <c r="B2069" s="99">
        <v>8.8666666666666565</v>
      </c>
      <c r="C2069" s="99">
        <f t="shared" si="762"/>
        <v>177.66542964874816</v>
      </c>
      <c r="D2069" s="99">
        <f t="shared" si="760"/>
        <v>174.28718664981133</v>
      </c>
      <c r="E2069" s="13">
        <v>8.8666666666666565</v>
      </c>
      <c r="F2069" s="13">
        <f t="shared" si="763"/>
        <v>18.991832577237204</v>
      </c>
      <c r="G2069" s="13">
        <f t="shared" si="764"/>
        <v>34.172436775523998</v>
      </c>
      <c r="H2069" s="13"/>
      <c r="U2069" s="68"/>
      <c r="V2069" s="68"/>
      <c r="X2069" s="85"/>
      <c r="Y2069" s="16"/>
      <c r="AA2069" s="14"/>
      <c r="AB2069" s="14"/>
      <c r="AC2069" s="16"/>
      <c r="AH2069" s="21"/>
      <c r="AJ2069" s="16"/>
      <c r="AK2069" s="16"/>
      <c r="AL2069" s="37"/>
      <c r="AM2069" s="14"/>
      <c r="AO2069" s="14"/>
      <c r="AQ2069" s="14"/>
    </row>
    <row r="2070" spans="1:43">
      <c r="A2070" s="98">
        <f t="shared" si="761"/>
        <v>0.37083333333333302</v>
      </c>
      <c r="B2070" s="99">
        <v>8.8833333333333364</v>
      </c>
      <c r="C2070" s="99">
        <f t="shared" si="762"/>
        <v>177.65691474823009</v>
      </c>
      <c r="D2070" s="99">
        <f t="shared" si="760"/>
        <v>174.21842525714064</v>
      </c>
      <c r="E2070" s="13">
        <v>8.8833333333333364</v>
      </c>
      <c r="F2070" s="13">
        <f t="shared" si="763"/>
        <v>19.001251619468047</v>
      </c>
      <c r="G2070" s="13">
        <f t="shared" si="764"/>
        <v>34.149258935006124</v>
      </c>
      <c r="H2070" s="13"/>
      <c r="U2070" s="68"/>
      <c r="V2070" s="68"/>
      <c r="X2070" s="85"/>
      <c r="Y2070" s="16"/>
      <c r="AA2070" s="14"/>
      <c r="AB2070" s="14"/>
      <c r="AC2070" s="16"/>
      <c r="AH2070" s="21"/>
      <c r="AJ2070" s="16"/>
      <c r="AK2070" s="16"/>
      <c r="AL2070" s="37"/>
      <c r="AM2070" s="14"/>
      <c r="AO2070" s="14"/>
      <c r="AQ2070" s="14"/>
    </row>
    <row r="2071" spans="1:43">
      <c r="A2071" s="98">
        <f t="shared" si="761"/>
        <v>0.37152777777777801</v>
      </c>
      <c r="B2071" s="99">
        <v>8.8999999999999915</v>
      </c>
      <c r="C2071" s="99">
        <f t="shared" si="762"/>
        <v>177.64844313921085</v>
      </c>
      <c r="D2071" s="99">
        <f t="shared" si="760"/>
        <v>174.14982310777546</v>
      </c>
      <c r="E2071" s="13">
        <v>8.8999999999999915</v>
      </c>
      <c r="F2071" s="13">
        <f t="shared" si="763"/>
        <v>19.010706059999659</v>
      </c>
      <c r="G2071" s="13">
        <f t="shared" si="764"/>
        <v>34.125801040970821</v>
      </c>
      <c r="H2071" s="13"/>
      <c r="U2071" s="68"/>
      <c r="V2071" s="68"/>
      <c r="X2071" s="85"/>
      <c r="Y2071" s="16"/>
      <c r="AA2071" s="14"/>
      <c r="AB2071" s="14"/>
      <c r="AC2071" s="16"/>
      <c r="AH2071" s="21"/>
      <c r="AJ2071" s="16"/>
      <c r="AK2071" s="16"/>
      <c r="AL2071" s="37"/>
      <c r="AM2071" s="14"/>
      <c r="AO2071" s="14"/>
      <c r="AQ2071" s="14"/>
    </row>
    <row r="2072" spans="1:43">
      <c r="A2072" s="98">
        <f t="shared" si="761"/>
        <v>0.37222222222222201</v>
      </c>
      <c r="B2072" s="99">
        <v>8.9166666666666714</v>
      </c>
      <c r="C2072" s="99">
        <f t="shared" si="762"/>
        <v>177.64001498518496</v>
      </c>
      <c r="D2072" s="99">
        <f t="shared" si="760"/>
        <v>174.08138192543333</v>
      </c>
      <c r="E2072" s="13">
        <v>8.9166666666666714</v>
      </c>
      <c r="F2072" s="13">
        <f t="shared" si="763"/>
        <v>19.020195724125898</v>
      </c>
      <c r="G2072" s="13">
        <f t="shared" si="764"/>
        <v>34.102063771468949</v>
      </c>
      <c r="H2072" s="13"/>
      <c r="U2072" s="68"/>
      <c r="V2072" s="68"/>
      <c r="X2072" s="85"/>
      <c r="Y2072" s="16"/>
      <c r="AA2072" s="14"/>
      <c r="AB2072" s="14"/>
      <c r="AC2072" s="16"/>
      <c r="AH2072" s="21"/>
      <c r="AJ2072" s="16"/>
      <c r="AK2072" s="16"/>
      <c r="AL2072" s="37"/>
      <c r="AM2072" s="14"/>
      <c r="AO2072" s="14"/>
      <c r="AQ2072" s="14"/>
    </row>
    <row r="2073" spans="1:43">
      <c r="A2073" s="98">
        <f t="shared" si="761"/>
        <v>0.37291666666666701</v>
      </c>
      <c r="B2073" s="99">
        <v>8.9333333333333282</v>
      </c>
      <c r="C2073" s="99">
        <f t="shared" si="762"/>
        <v>177.63163044892923</v>
      </c>
      <c r="D2073" s="99">
        <f t="shared" si="760"/>
        <v>174.01310342389704</v>
      </c>
      <c r="E2073" s="13">
        <v>8.9333333333333282</v>
      </c>
      <c r="F2073" s="13">
        <f t="shared" si="763"/>
        <v>19.029720436464853</v>
      </c>
      <c r="G2073" s="13">
        <f t="shared" si="764"/>
        <v>34.078047811748348</v>
      </c>
      <c r="H2073" s="13"/>
      <c r="U2073" s="68"/>
      <c r="V2073" s="68"/>
      <c r="X2073" s="85"/>
      <c r="Y2073" s="16"/>
      <c r="AA2073" s="14"/>
      <c r="AB2073" s="14"/>
      <c r="AC2073" s="16"/>
      <c r="AH2073" s="21"/>
      <c r="AJ2073" s="16"/>
      <c r="AK2073" s="16"/>
      <c r="AL2073" s="37"/>
      <c r="AM2073" s="14"/>
      <c r="AO2073" s="14"/>
      <c r="AQ2073" s="14"/>
    </row>
    <row r="2074" spans="1:43">
      <c r="A2074" s="98">
        <f t="shared" si="761"/>
        <v>0.37361111111111101</v>
      </c>
      <c r="B2074" s="99">
        <v>8.9500000000000082</v>
      </c>
      <c r="C2074" s="99">
        <f t="shared" si="762"/>
        <v>177.62328969249489</v>
      </c>
      <c r="D2074" s="99">
        <f t="shared" si="760"/>
        <v>173.94498930694218</v>
      </c>
      <c r="E2074" s="13">
        <v>8.9500000000000082</v>
      </c>
      <c r="F2074" s="13">
        <f t="shared" si="763"/>
        <v>19.039280020961911</v>
      </c>
      <c r="G2074" s="13">
        <f t="shared" si="764"/>
        <v>34.053753854205475</v>
      </c>
      <c r="H2074" s="13"/>
      <c r="U2074" s="68"/>
      <c r="V2074" s="68"/>
      <c r="X2074" s="85"/>
      <c r="Y2074" s="16"/>
      <c r="AA2074" s="14"/>
      <c r="AB2074" s="14"/>
      <c r="AC2074" s="16"/>
      <c r="AH2074" s="21"/>
      <c r="AJ2074" s="16"/>
      <c r="AK2074" s="16"/>
      <c r="AL2074" s="37"/>
      <c r="AM2074" s="14"/>
      <c r="AO2074" s="14"/>
      <c r="AQ2074" s="14"/>
    </row>
    <row r="2075" spans="1:43">
      <c r="A2075" s="98">
        <f t="shared" si="761"/>
        <v>0.374305555555556</v>
      </c>
      <c r="B2075" s="99">
        <v>8.966666666666665</v>
      </c>
      <c r="C2075" s="99">
        <f t="shared" si="762"/>
        <v>177.61499287721017</v>
      </c>
      <c r="D2075" s="99">
        <f t="shared" si="760"/>
        <v>173.87704126826517</v>
      </c>
      <c r="E2075" s="13">
        <v>8.966666666666665</v>
      </c>
      <c r="F2075" s="13">
        <f t="shared" si="763"/>
        <v>19.048874300892571</v>
      </c>
      <c r="G2075" s="13">
        <f t="shared" si="764"/>
        <v>34.029182598335943</v>
      </c>
      <c r="H2075" s="13"/>
      <c r="U2075" s="68"/>
      <c r="V2075" s="68"/>
      <c r="X2075" s="85"/>
      <c r="Y2075" s="16"/>
      <c r="AA2075" s="14"/>
      <c r="AB2075" s="14"/>
      <c r="AC2075" s="16"/>
      <c r="AH2075" s="21"/>
      <c r="AJ2075" s="16"/>
      <c r="AK2075" s="16"/>
      <c r="AL2075" s="37"/>
      <c r="AM2075" s="14"/>
      <c r="AO2075" s="14"/>
      <c r="AQ2075" s="14"/>
    </row>
    <row r="2076" spans="1:43">
      <c r="A2076" s="98">
        <f t="shared" si="761"/>
        <v>0.375</v>
      </c>
      <c r="B2076" s="99">
        <v>8.9833333333333449</v>
      </c>
      <c r="C2076" s="99">
        <f t="shared" si="762"/>
        <v>177.60674016367329</v>
      </c>
      <c r="D2076" s="99">
        <f t="shared" si="760"/>
        <v>173.80926099141362</v>
      </c>
      <c r="E2076" s="13">
        <v>8.9833333333333449</v>
      </c>
      <c r="F2076" s="13">
        <f t="shared" si="763"/>
        <v>19.058503098865494</v>
      </c>
      <c r="G2076" s="13">
        <f t="shared" si="764"/>
        <v>34.004334750685395</v>
      </c>
      <c r="H2076" s="13"/>
      <c r="U2076" s="68"/>
      <c r="V2076" s="68"/>
      <c r="X2076" s="85"/>
      <c r="Y2076" s="16"/>
      <c r="AA2076" s="14"/>
      <c r="AB2076" s="14"/>
      <c r="AC2076" s="16"/>
      <c r="AH2076" s="21"/>
      <c r="AJ2076" s="16"/>
      <c r="AK2076" s="16"/>
      <c r="AL2076" s="37"/>
      <c r="AM2076" s="14"/>
      <c r="AO2076" s="14"/>
      <c r="AQ2076" s="14"/>
    </row>
    <row r="2077" spans="1:43">
      <c r="A2077" s="98">
        <f t="shared" si="761"/>
        <v>0.375694444444444</v>
      </c>
      <c r="B2077" s="99">
        <v>9</v>
      </c>
      <c r="C2077" s="99">
        <f t="shared" si="762"/>
        <v>177.59853171175016</v>
      </c>
      <c r="D2077" s="99">
        <f t="shared" si="760"/>
        <v>173.74165014971811</v>
      </c>
      <c r="E2077" s="13">
        <v>9</v>
      </c>
      <c r="F2077" s="13">
        <f t="shared" si="763"/>
        <v>19.068166236825341</v>
      </c>
      <c r="G2077" s="13">
        <f t="shared" si="764"/>
        <v>33.979211024799575</v>
      </c>
      <c r="H2077" s="13"/>
      <c r="U2077" s="68"/>
      <c r="V2077" s="68"/>
      <c r="X2077" s="85"/>
      <c r="Y2077" s="16"/>
      <c r="AA2077" s="14"/>
      <c r="AB2077" s="14"/>
      <c r="AC2077" s="16"/>
      <c r="AH2077" s="21"/>
      <c r="AJ2077" s="16"/>
      <c r="AK2077" s="16"/>
      <c r="AL2077" s="37"/>
      <c r="AM2077" s="14"/>
      <c r="AO2077" s="14"/>
      <c r="AQ2077" s="14"/>
    </row>
    <row r="2078" spans="1:43">
      <c r="A2078" s="98">
        <f t="shared" si="761"/>
        <v>0.37638888888888899</v>
      </c>
      <c r="B2078" s="99">
        <v>9.0166666666666551</v>
      </c>
      <c r="C2078" s="99">
        <f t="shared" si="762"/>
        <v>177.59036768057408</v>
      </c>
      <c r="D2078" s="99">
        <f t="shared" si="760"/>
        <v>173.67421040622543</v>
      </c>
      <c r="E2078" s="13">
        <v>9.0166666666666551</v>
      </c>
      <c r="F2078" s="13">
        <f t="shared" si="763"/>
        <v>19.077863536055848</v>
      </c>
      <c r="G2078" s="13">
        <f t="shared" si="764"/>
        <v>33.953812141174545</v>
      </c>
      <c r="H2078" s="13"/>
      <c r="U2078" s="68"/>
      <c r="V2078" s="68"/>
      <c r="X2078" s="85"/>
      <c r="Y2078" s="16"/>
      <c r="AA2078" s="14"/>
      <c r="AB2078" s="14"/>
      <c r="AC2078" s="16"/>
      <c r="AH2078" s="21"/>
      <c r="AJ2078" s="16"/>
      <c r="AK2078" s="16"/>
      <c r="AL2078" s="37"/>
      <c r="AM2078" s="14"/>
      <c r="AO2078" s="14"/>
      <c r="AQ2078" s="14"/>
    </row>
    <row r="2079" spans="1:43">
      <c r="A2079" s="98">
        <f t="shared" si="761"/>
        <v>0.37708333333333299</v>
      </c>
      <c r="B2079" s="99">
        <v>9.033333333333335</v>
      </c>
      <c r="C2079" s="99">
        <f t="shared" si="762"/>
        <v>177.58224822853794</v>
      </c>
      <c r="D2079" s="99">
        <f t="shared" si="760"/>
        <v>173.60694341363393</v>
      </c>
      <c r="E2079" s="13">
        <v>9.033333333333335</v>
      </c>
      <c r="F2079" s="13">
        <f t="shared" si="763"/>
        <v>19.087594817182755</v>
      </c>
      <c r="G2079" s="13">
        <f t="shared" si="764"/>
        <v>33.928138827206176</v>
      </c>
      <c r="H2079" s="13"/>
      <c r="U2079" s="68"/>
      <c r="V2079" s="68"/>
      <c r="X2079" s="85"/>
      <c r="Y2079" s="16"/>
      <c r="AA2079" s="14"/>
      <c r="AB2079" s="14"/>
      <c r="AC2079" s="16"/>
      <c r="AH2079" s="21"/>
      <c r="AJ2079" s="16"/>
      <c r="AK2079" s="16"/>
      <c r="AL2079" s="37"/>
      <c r="AM2079" s="14"/>
      <c r="AO2079" s="14"/>
      <c r="AQ2079" s="14"/>
    </row>
    <row r="2080" spans="1:43">
      <c r="A2080" s="98">
        <f t="shared" si="761"/>
        <v>0.37777777777777799</v>
      </c>
      <c r="B2080" s="99">
        <v>9.0499999999999918</v>
      </c>
      <c r="C2080" s="99">
        <f t="shared" si="762"/>
        <v>177.57417351329588</v>
      </c>
      <c r="D2080" s="99">
        <f t="shared" si="760"/>
        <v>173.53985081422974</v>
      </c>
      <c r="E2080" s="13">
        <v>9.0499999999999918</v>
      </c>
      <c r="F2080" s="13">
        <f t="shared" si="763"/>
        <v>19.097359900176777</v>
      </c>
      <c r="G2080" s="13">
        <f t="shared" si="764"/>
        <v>33.902191817139681</v>
      </c>
      <c r="H2080" s="13"/>
      <c r="U2080" s="68"/>
      <c r="V2080" s="68"/>
      <c r="X2080" s="85"/>
      <c r="Y2080" s="16"/>
      <c r="AA2080" s="14"/>
      <c r="AB2080" s="14"/>
      <c r="AC2080" s="16"/>
      <c r="AH2080" s="21"/>
      <c r="AJ2080" s="16"/>
      <c r="AK2080" s="16"/>
      <c r="AL2080" s="37"/>
      <c r="AM2080" s="14"/>
      <c r="AO2080" s="14"/>
      <c r="AQ2080" s="14"/>
    </row>
    <row r="2081" spans="1:43">
      <c r="A2081" s="98">
        <f t="shared" si="761"/>
        <v>0.37847222222222199</v>
      </c>
      <c r="B2081" s="99">
        <v>9.0666666666666718</v>
      </c>
      <c r="C2081" s="99">
        <f t="shared" si="762"/>
        <v>177.56614369175597</v>
      </c>
      <c r="D2081" s="99">
        <f t="shared" si="760"/>
        <v>173.47293423982495</v>
      </c>
      <c r="E2081" s="13">
        <v>9.0666666666666718</v>
      </c>
      <c r="F2081" s="13">
        <f t="shared" si="763"/>
        <v>19.10715860435667</v>
      </c>
      <c r="G2081" s="13">
        <f t="shared" si="764"/>
        <v>33.875971852018893</v>
      </c>
      <c r="H2081" s="13"/>
      <c r="U2081" s="68"/>
      <c r="V2081" s="68"/>
      <c r="X2081" s="85"/>
      <c r="Y2081" s="16"/>
      <c r="AA2081" s="14"/>
      <c r="AB2081" s="14"/>
      <c r="AC2081" s="16"/>
      <c r="AH2081" s="21"/>
      <c r="AJ2081" s="16"/>
      <c r="AK2081" s="16"/>
      <c r="AL2081" s="37"/>
      <c r="AM2081" s="14"/>
      <c r="AO2081" s="14"/>
      <c r="AQ2081" s="14"/>
    </row>
    <row r="2082" spans="1:43">
      <c r="A2082" s="98">
        <f t="shared" si="761"/>
        <v>0.37916666666666698</v>
      </c>
      <c r="B2082" s="99">
        <v>9.0833333333333286</v>
      </c>
      <c r="C2082" s="99">
        <f t="shared" si="762"/>
        <v>177.55815892008096</v>
      </c>
      <c r="D2082" s="99">
        <f t="shared" si="760"/>
        <v>173.4061953116977</v>
      </c>
      <c r="E2082" s="13">
        <v>9.0833333333333286</v>
      </c>
      <c r="F2082" s="13">
        <f t="shared" si="763"/>
        <v>19.11699074839218</v>
      </c>
      <c r="G2082" s="13">
        <f t="shared" si="764"/>
        <v>33.849479679634918</v>
      </c>
      <c r="H2082" s="13"/>
      <c r="U2082" s="68"/>
      <c r="V2082" s="68"/>
      <c r="X2082" s="85"/>
      <c r="Y2082" s="16"/>
      <c r="AA2082" s="14"/>
      <c r="AB2082" s="14"/>
      <c r="AC2082" s="16"/>
      <c r="AH2082" s="21"/>
      <c r="AJ2082" s="16"/>
      <c r="AK2082" s="16"/>
      <c r="AL2082" s="37"/>
      <c r="AM2082" s="14"/>
      <c r="AO2082" s="14"/>
      <c r="AQ2082" s="14"/>
    </row>
    <row r="2083" spans="1:43">
      <c r="A2083" s="98">
        <f t="shared" si="761"/>
        <v>0.37986111111111098</v>
      </c>
      <c r="B2083" s="99">
        <v>9.1000000000000085</v>
      </c>
      <c r="C2083" s="99">
        <f t="shared" si="762"/>
        <v>177.5502193536833</v>
      </c>
      <c r="D2083" s="99">
        <f t="shared" si="760"/>
        <v>173.339635640533</v>
      </c>
      <c r="E2083" s="13">
        <v>9.1000000000000085</v>
      </c>
      <c r="F2083" s="13">
        <f t="shared" si="763"/>
        <v>19.126856150307137</v>
      </c>
      <c r="G2083" s="13">
        <f t="shared" si="764"/>
        <v>33.822716054475087</v>
      </c>
      <c r="H2083" s="13"/>
      <c r="U2083" s="68"/>
      <c r="V2083" s="68"/>
      <c r="X2083" s="85"/>
      <c r="Y2083" s="16"/>
      <c r="AA2083" s="14"/>
      <c r="AB2083" s="14"/>
      <c r="AC2083" s="16"/>
      <c r="AH2083" s="21"/>
      <c r="AJ2083" s="16"/>
      <c r="AK2083" s="16"/>
      <c r="AL2083" s="37"/>
      <c r="AM2083" s="14"/>
      <c r="AO2083" s="14"/>
      <c r="AQ2083" s="14"/>
    </row>
    <row r="2084" spans="1:43">
      <c r="A2084" s="98">
        <f t="shared" si="761"/>
        <v>0.38055555555555598</v>
      </c>
      <c r="B2084" s="99">
        <v>9.1166666666666636</v>
      </c>
      <c r="C2084" s="99">
        <f t="shared" si="762"/>
        <v>177.5423251472219</v>
      </c>
      <c r="D2084" s="99">
        <f t="shared" si="760"/>
        <v>173.27325682636649</v>
      </c>
      <c r="E2084" s="13">
        <v>9.1166666666666636</v>
      </c>
      <c r="F2084" s="13">
        <f t="shared" si="763"/>
        <v>19.136754627482429</v>
      </c>
      <c r="G2084" s="13">
        <f t="shared" si="764"/>
        <v>33.795681737671039</v>
      </c>
      <c r="H2084" s="13"/>
      <c r="U2084" s="68"/>
      <c r="V2084" s="68"/>
      <c r="X2084" s="85"/>
      <c r="Y2084" s="16"/>
      <c r="AA2084" s="14"/>
      <c r="AB2084" s="14"/>
      <c r="AC2084" s="16"/>
      <c r="AH2084" s="21"/>
      <c r="AJ2084" s="16"/>
      <c r="AK2084" s="16"/>
      <c r="AL2084" s="37"/>
      <c r="AM2084" s="14"/>
      <c r="AO2084" s="14"/>
      <c r="AQ2084" s="14"/>
    </row>
    <row r="2085" spans="1:43">
      <c r="A2085" s="98">
        <f t="shared" si="761"/>
        <v>0.38124999999999998</v>
      </c>
      <c r="B2085" s="99">
        <v>9.1333333333333435</v>
      </c>
      <c r="C2085" s="99">
        <f t="shared" si="762"/>
        <v>177.53447645460042</v>
      </c>
      <c r="D2085" s="99">
        <f t="shared" si="760"/>
        <v>173.20706045852802</v>
      </c>
      <c r="E2085" s="13">
        <v>9.1333333333333435</v>
      </c>
      <c r="F2085" s="13">
        <f t="shared" si="763"/>
        <v>19.146685996659119</v>
      </c>
      <c r="G2085" s="13">
        <f t="shared" si="764"/>
        <v>33.768377496947267</v>
      </c>
      <c r="H2085" s="13"/>
      <c r="U2085" s="68"/>
      <c r="V2085" s="68"/>
      <c r="X2085" s="85"/>
      <c r="Y2085" s="16"/>
      <c r="AA2085" s="14"/>
      <c r="AB2085" s="14"/>
      <c r="AC2085" s="16"/>
      <c r="AH2085" s="21"/>
      <c r="AJ2085" s="16"/>
      <c r="AK2085" s="16"/>
      <c r="AL2085" s="37"/>
      <c r="AM2085" s="14"/>
      <c r="AO2085" s="14"/>
      <c r="AQ2085" s="14"/>
    </row>
    <row r="2086" spans="1:43">
      <c r="A2086" s="98">
        <f t="shared" si="761"/>
        <v>0.38194444444444398</v>
      </c>
      <c r="B2086" s="99">
        <v>9.1499999999999986</v>
      </c>
      <c r="C2086" s="99">
        <f t="shared" si="762"/>
        <v>177.52667342896311</v>
      </c>
      <c r="D2086" s="99">
        <f t="shared" si="760"/>
        <v>173.14104811558886</v>
      </c>
      <c r="E2086" s="13">
        <v>9.1499999999999986</v>
      </c>
      <c r="F2086" s="13">
        <f t="shared" si="763"/>
        <v>19.156650073941446</v>
      </c>
      <c r="G2086" s="13">
        <f t="shared" si="764"/>
        <v>33.740804106568731</v>
      </c>
      <c r="H2086" s="13"/>
      <c r="U2086" s="68"/>
      <c r="V2086" s="68"/>
      <c r="X2086" s="85"/>
      <c r="Y2086" s="16"/>
      <c r="AA2086" s="14"/>
      <c r="AB2086" s="14"/>
      <c r="AC2086" s="16"/>
      <c r="AH2086" s="21"/>
      <c r="AJ2086" s="16"/>
      <c r="AK2086" s="16"/>
      <c r="AL2086" s="37"/>
      <c r="AM2086" s="14"/>
      <c r="AO2086" s="14"/>
      <c r="AQ2086" s="14"/>
    </row>
    <row r="2087" spans="1:43">
      <c r="A2087" s="98">
        <f t="shared" si="761"/>
        <v>0.38263888888888897</v>
      </c>
      <c r="B2087" s="99">
        <v>9.1666666666666554</v>
      </c>
      <c r="C2087" s="99">
        <f t="shared" si="762"/>
        <v>177.51891622269213</v>
      </c>
      <c r="D2087" s="99">
        <f t="shared" si="760"/>
        <v>173.07522136530886</v>
      </c>
      <c r="E2087" s="13">
        <v>9.1666666666666554</v>
      </c>
      <c r="F2087" s="13">
        <f t="shared" si="763"/>
        <v>19.166646674799942</v>
      </c>
      <c r="G2087" s="13">
        <f t="shared" si="764"/>
        <v>33.712962347288901</v>
      </c>
      <c r="H2087" s="13"/>
      <c r="U2087" s="68"/>
      <c r="V2087" s="68"/>
      <c r="X2087" s="85"/>
      <c r="Y2087" s="16"/>
      <c r="AA2087" s="14"/>
      <c r="AB2087" s="14"/>
      <c r="AC2087" s="16"/>
      <c r="AH2087" s="21"/>
      <c r="AJ2087" s="16"/>
      <c r="AK2087" s="16"/>
      <c r="AL2087" s="37"/>
      <c r="AM2087" s="14"/>
      <c r="AO2087" s="14"/>
      <c r="AQ2087" s="14"/>
    </row>
    <row r="2088" spans="1:43">
      <c r="A2088" s="98">
        <f t="shared" si="761"/>
        <v>0.38333333333333303</v>
      </c>
      <c r="B2088" s="99">
        <v>9.1833333333333353</v>
      </c>
      <c r="C2088" s="99">
        <f t="shared" si="762"/>
        <v>177.51120498740491</v>
      </c>
      <c r="D2088" s="99">
        <f t="shared" si="760"/>
        <v>173.00958176458562</v>
      </c>
      <c r="E2088" s="13">
        <v>9.1833333333333353</v>
      </c>
      <c r="F2088" s="13">
        <f t="shared" si="763"/>
        <v>19.176675614074544</v>
      </c>
      <c r="G2088" s="13">
        <f t="shared" si="764"/>
        <v>33.684853006297082</v>
      </c>
      <c r="H2088" s="13"/>
      <c r="U2088" s="68"/>
      <c r="V2088" s="68"/>
      <c r="X2088" s="85"/>
      <c r="Y2088" s="16"/>
      <c r="AA2088" s="14"/>
      <c r="AB2088" s="14"/>
      <c r="AC2088" s="16"/>
      <c r="AH2088" s="21"/>
      <c r="AJ2088" s="16"/>
      <c r="AK2088" s="16"/>
      <c r="AL2088" s="37"/>
      <c r="AM2088" s="14"/>
      <c r="AO2088" s="14"/>
      <c r="AQ2088" s="14"/>
    </row>
    <row r="2089" spans="1:43">
      <c r="A2089" s="98">
        <f t="shared" si="761"/>
        <v>0.38402777777777802</v>
      </c>
      <c r="B2089" s="99">
        <v>9.1999999999999922</v>
      </c>
      <c r="C2089" s="99">
        <f t="shared" si="762"/>
        <v>177.50353987395113</v>
      </c>
      <c r="D2089" s="99">
        <f t="shared" si="760"/>
        <v>172.94413085940644</v>
      </c>
      <c r="E2089" s="13">
        <v>9.1999999999999922</v>
      </c>
      <c r="F2089" s="13">
        <f t="shared" si="763"/>
        <v>19.186736705977591</v>
      </c>
      <c r="G2089" s="13">
        <f t="shared" si="764"/>
        <v>33.656476877165794</v>
      </c>
      <c r="H2089" s="13"/>
      <c r="U2089" s="68"/>
      <c r="V2089" s="68"/>
      <c r="X2089" s="85"/>
      <c r="Y2089" s="16"/>
      <c r="AA2089" s="14"/>
      <c r="AB2089" s="14"/>
      <c r="AC2089" s="16"/>
      <c r="AH2089" s="21"/>
      <c r="AJ2089" s="16"/>
      <c r="AK2089" s="16"/>
      <c r="AL2089" s="37"/>
      <c r="AM2089" s="14"/>
      <c r="AO2089" s="14"/>
      <c r="AQ2089" s="14"/>
    </row>
    <row r="2090" spans="1:43">
      <c r="A2090" s="98">
        <f t="shared" si="761"/>
        <v>0.38472222222222202</v>
      </c>
      <c r="B2090" s="99">
        <v>9.2166666666666721</v>
      </c>
      <c r="C2090" s="99">
        <f t="shared" si="762"/>
        <v>177.49592103240883</v>
      </c>
      <c r="D2090" s="99">
        <f t="shared" si="760"/>
        <v>172.87887018479975</v>
      </c>
      <c r="E2090" s="13">
        <v>9.2166666666666721</v>
      </c>
      <c r="F2090" s="13">
        <f t="shared" si="763"/>
        <v>19.196829764097068</v>
      </c>
      <c r="G2090" s="13">
        <f t="shared" si="764"/>
        <v>33.627834759798098</v>
      </c>
      <c r="H2090" s="13"/>
      <c r="U2090" s="68"/>
      <c r="V2090" s="68"/>
      <c r="X2090" s="85"/>
      <c r="Y2090" s="16"/>
      <c r="AA2090" s="14"/>
      <c r="AB2090" s="14"/>
      <c r="AC2090" s="16"/>
      <c r="AH2090" s="21"/>
      <c r="AJ2090" s="16"/>
      <c r="AK2090" s="16"/>
      <c r="AL2090" s="37"/>
      <c r="AM2090" s="14"/>
      <c r="AO2090" s="14"/>
      <c r="AQ2090" s="14"/>
    </row>
    <row r="2091" spans="1:43">
      <c r="A2091" s="98">
        <f t="shared" si="761"/>
        <v>0.38541666666666702</v>
      </c>
      <c r="B2091" s="99">
        <v>9.233333333333329</v>
      </c>
      <c r="C2091" s="99">
        <f t="shared" si="762"/>
        <v>177.48834861208326</v>
      </c>
      <c r="D2091" s="99">
        <f t="shared" si="760"/>
        <v>172.81380126479021</v>
      </c>
      <c r="E2091" s="13">
        <v>9.233333333333329</v>
      </c>
      <c r="F2091" s="13">
        <f t="shared" si="763"/>
        <v>19.206954601399612</v>
      </c>
      <c r="G2091" s="13">
        <f t="shared" si="764"/>
        <v>33.598927460374313</v>
      </c>
      <c r="H2091" s="13"/>
      <c r="U2091" s="68"/>
      <c r="V2091" s="68"/>
      <c r="X2091" s="85"/>
      <c r="Y2091" s="16"/>
      <c r="AA2091" s="14"/>
      <c r="AB2091" s="14"/>
      <c r="AC2091" s="16"/>
      <c r="AH2091" s="21"/>
      <c r="AJ2091" s="16"/>
      <c r="AK2091" s="16"/>
      <c r="AL2091" s="37"/>
      <c r="AM2091" s="14"/>
      <c r="AO2091" s="14"/>
      <c r="AQ2091" s="14"/>
    </row>
    <row r="2092" spans="1:43">
      <c r="A2092" s="98">
        <f t="shared" si="761"/>
        <v>0.38611111111111102</v>
      </c>
      <c r="B2092" s="99">
        <v>9.2500000000000089</v>
      </c>
      <c r="C2092" s="99">
        <f t="shared" si="762"/>
        <v>177.48082276150214</v>
      </c>
      <c r="D2092" s="99">
        <f t="shared" si="760"/>
        <v>172.74892561235336</v>
      </c>
      <c r="E2092" s="13">
        <v>9.2500000000000089</v>
      </c>
      <c r="F2092" s="13">
        <f t="shared" si="763"/>
        <v>19.217111030233742</v>
      </c>
      <c r="G2092" s="13">
        <f t="shared" si="764"/>
        <v>33.56975579129908</v>
      </c>
      <c r="H2092" s="13"/>
      <c r="U2092" s="68"/>
      <c r="V2092" s="68"/>
      <c r="X2092" s="85"/>
      <c r="Y2092" s="16"/>
      <c r="AA2092" s="14"/>
      <c r="AB2092" s="14"/>
      <c r="AC2092" s="16"/>
      <c r="AH2092" s="21"/>
      <c r="AJ2092" s="16"/>
      <c r="AK2092" s="16"/>
      <c r="AL2092" s="37"/>
      <c r="AM2092" s="14"/>
      <c r="AO2092" s="14"/>
      <c r="AQ2092" s="14"/>
    </row>
    <row r="2093" spans="1:43">
      <c r="A2093" s="98">
        <f t="shared" si="761"/>
        <v>0.38680555555555601</v>
      </c>
      <c r="B2093" s="99">
        <v>9.2666666666666639</v>
      </c>
      <c r="C2093" s="99">
        <f t="shared" si="762"/>
        <v>177.47334362841349</v>
      </c>
      <c r="D2093" s="99">
        <f t="shared" si="760"/>
        <v>172.6842447293744</v>
      </c>
      <c r="E2093" s="13">
        <v>9.2666666666666639</v>
      </c>
      <c r="F2093" s="13">
        <f t="shared" si="763"/>
        <v>19.227298862332926</v>
      </c>
      <c r="G2093" s="13">
        <f t="shared" si="764"/>
        <v>33.540320571147724</v>
      </c>
      <c r="H2093" s="13"/>
      <c r="U2093" s="68"/>
      <c r="V2093" s="68"/>
      <c r="X2093" s="85"/>
      <c r="Y2093" s="16"/>
      <c r="AA2093" s="14"/>
      <c r="AB2093" s="14"/>
      <c r="AC2093" s="16"/>
      <c r="AH2093" s="21"/>
      <c r="AJ2093" s="16"/>
      <c r="AK2093" s="16"/>
      <c r="AL2093" s="37"/>
      <c r="AM2093" s="14"/>
      <c r="AO2093" s="14"/>
      <c r="AQ2093" s="14"/>
    </row>
    <row r="2094" spans="1:43">
      <c r="A2094" s="98">
        <f t="shared" si="761"/>
        <v>0.38750000000000001</v>
      </c>
      <c r="B2094" s="99">
        <v>9.2833333333333439</v>
      </c>
      <c r="C2094" s="99">
        <f t="shared" si="762"/>
        <v>177.46591135978247</v>
      </c>
      <c r="D2094" s="99">
        <f t="shared" si="760"/>
        <v>172.61976010660538</v>
      </c>
      <c r="E2094" s="13">
        <v>9.2833333333333439</v>
      </c>
      <c r="F2094" s="13">
        <f t="shared" si="763"/>
        <v>19.237517908818802</v>
      </c>
      <c r="G2094" s="13">
        <f t="shared" si="764"/>
        <v>33.510622624613042</v>
      </c>
      <c r="H2094" s="13"/>
      <c r="U2094" s="68"/>
      <c r="V2094" s="68"/>
      <c r="X2094" s="85"/>
      <c r="Y2094" s="16"/>
      <c r="AA2094" s="14"/>
      <c r="AB2094" s="14"/>
      <c r="AC2094" s="16"/>
      <c r="AH2094" s="21"/>
      <c r="AJ2094" s="16"/>
      <c r="AK2094" s="16"/>
      <c r="AL2094" s="37"/>
      <c r="AM2094" s="14"/>
      <c r="AO2094" s="14"/>
      <c r="AQ2094" s="14"/>
    </row>
    <row r="2095" spans="1:43">
      <c r="A2095" s="98">
        <f t="shared" si="761"/>
        <v>0.38819444444444401</v>
      </c>
      <c r="B2095" s="99">
        <v>9.3000000000000007</v>
      </c>
      <c r="C2095" s="99">
        <f t="shared" si="762"/>
        <v>177.45852610178946</v>
      </c>
      <c r="D2095" s="99">
        <f t="shared" si="760"/>
        <v>172.55547322362716</v>
      </c>
      <c r="E2095" s="13">
        <v>9.3000000000000007</v>
      </c>
      <c r="F2095" s="13">
        <f t="shared" si="763"/>
        <v>19.247767980204298</v>
      </c>
      <c r="G2095" s="13">
        <f t="shared" si="764"/>
        <v>33.480662782451375</v>
      </c>
      <c r="H2095" s="13"/>
      <c r="U2095" s="68"/>
      <c r="V2095" s="68"/>
      <c r="X2095" s="85"/>
      <c r="Y2095" s="16"/>
      <c r="AA2095" s="14"/>
      <c r="AB2095" s="14"/>
      <c r="AC2095" s="16"/>
      <c r="AH2095" s="21"/>
      <c r="AJ2095" s="16"/>
      <c r="AK2095" s="16"/>
      <c r="AL2095" s="37"/>
      <c r="AM2095" s="14"/>
      <c r="AO2095" s="14"/>
      <c r="AQ2095" s="14"/>
    </row>
    <row r="2096" spans="1:43">
      <c r="A2096" s="98">
        <f t="shared" si="761"/>
        <v>0.38888888888888901</v>
      </c>
      <c r="B2096" s="99">
        <v>9.3166666666666558</v>
      </c>
      <c r="C2096" s="99">
        <f t="shared" si="762"/>
        <v>177.45118799982535</v>
      </c>
      <c r="D2096" s="99">
        <f t="shared" si="760"/>
        <v>172.49138554881074</v>
      </c>
      <c r="E2096" s="13">
        <v>9.3166666666666558</v>
      </c>
      <c r="F2096" s="13">
        <f t="shared" si="763"/>
        <v>19.258048886396843</v>
      </c>
      <c r="G2096" s="13">
        <f t="shared" si="764"/>
        <v>33.450441881429079</v>
      </c>
      <c r="H2096" s="13"/>
      <c r="U2096" s="68"/>
      <c r="V2096" s="68"/>
      <c r="X2096" s="85"/>
      <c r="Y2096" s="16"/>
      <c r="AA2096" s="14"/>
      <c r="AB2096" s="14"/>
      <c r="AC2096" s="16"/>
      <c r="AH2096" s="21"/>
      <c r="AJ2096" s="16"/>
      <c r="AK2096" s="16"/>
      <c r="AL2096" s="37"/>
      <c r="AM2096" s="14"/>
      <c r="AO2096" s="14"/>
      <c r="AQ2096" s="14"/>
    </row>
    <row r="2097" spans="1:43">
      <c r="A2097" s="98">
        <f t="shared" si="761"/>
        <v>0.389583333333333</v>
      </c>
      <c r="B2097" s="99">
        <v>9.3333333333333357</v>
      </c>
      <c r="C2097" s="99">
        <f t="shared" si="762"/>
        <v>177.44389719848974</v>
      </c>
      <c r="D2097" s="99">
        <f t="shared" si="760"/>
        <v>172.42749853928044</v>
      </c>
      <c r="E2097" s="13">
        <v>9.3333333333333357</v>
      </c>
      <c r="F2097" s="13">
        <f t="shared" si="763"/>
        <v>19.26836043670157</v>
      </c>
      <c r="G2097" s="13">
        <f t="shared" si="764"/>
        <v>33.41996076426836</v>
      </c>
      <c r="H2097" s="13"/>
      <c r="U2097" s="68"/>
      <c r="V2097" s="68"/>
      <c r="X2097" s="85"/>
      <c r="Y2097" s="16"/>
      <c r="AA2097" s="14"/>
      <c r="AB2097" s="14"/>
      <c r="AC2097" s="16"/>
      <c r="AH2097" s="21"/>
      <c r="AJ2097" s="16"/>
      <c r="AK2097" s="16"/>
      <c r="AL2097" s="37"/>
      <c r="AM2097" s="14"/>
      <c r="AO2097" s="14"/>
      <c r="AQ2097" s="14"/>
    </row>
    <row r="2098" spans="1:43">
      <c r="A2098" s="98">
        <f t="shared" si="761"/>
        <v>0.390277777777778</v>
      </c>
      <c r="B2098" s="99">
        <v>9.3499999999999925</v>
      </c>
      <c r="C2098" s="99">
        <f t="shared" si="762"/>
        <v>177.43665384158788</v>
      </c>
      <c r="D2098" s="99">
        <f t="shared" si="760"/>
        <v>172.3638136408801</v>
      </c>
      <c r="E2098" s="13">
        <v>9.3499999999999925</v>
      </c>
      <c r="F2098" s="13">
        <f t="shared" si="763"/>
        <v>19.278702439824468</v>
      </c>
      <c r="G2098" s="13">
        <f t="shared" si="764"/>
        <v>33.389220279593353</v>
      </c>
      <c r="H2098" s="13"/>
      <c r="U2098" s="68"/>
      <c r="V2098" s="68"/>
      <c r="X2098" s="85"/>
      <c r="Y2098" s="16"/>
      <c r="AA2098" s="14"/>
      <c r="AB2098" s="14"/>
      <c r="AC2098" s="16"/>
      <c r="AH2098" s="21"/>
      <c r="AJ2098" s="16"/>
      <c r="AK2098" s="16"/>
      <c r="AL2098" s="37"/>
      <c r="AM2098" s="14"/>
      <c r="AO2098" s="14"/>
      <c r="AQ2098" s="14"/>
    </row>
    <row r="2099" spans="1:43">
      <c r="A2099" s="98">
        <f t="shared" si="761"/>
        <v>0.390972222222222</v>
      </c>
      <c r="B2099" s="99">
        <v>9.3666666666666725</v>
      </c>
      <c r="C2099" s="99">
        <f t="shared" si="762"/>
        <v>177.42945807212806</v>
      </c>
      <c r="D2099" s="99">
        <f t="shared" si="760"/>
        <v>172.30033228813895</v>
      </c>
      <c r="E2099" s="13">
        <v>9.3666666666666725</v>
      </c>
      <c r="F2099" s="13">
        <f t="shared" si="763"/>
        <v>19.289074703875674</v>
      </c>
      <c r="G2099" s="13">
        <f t="shared" si="764"/>
        <v>33.358221281876112</v>
      </c>
      <c r="H2099" s="13"/>
      <c r="U2099" s="68"/>
      <c r="V2099" s="68"/>
      <c r="X2099" s="85"/>
      <c r="Y2099" s="16"/>
      <c r="AA2099" s="14"/>
      <c r="AB2099" s="14"/>
      <c r="AC2099" s="16"/>
      <c r="AH2099" s="21"/>
      <c r="AJ2099" s="16"/>
      <c r="AK2099" s="16"/>
      <c r="AL2099" s="37"/>
      <c r="AM2099" s="14"/>
      <c r="AO2099" s="14"/>
      <c r="AQ2099" s="14"/>
    </row>
    <row r="2100" spans="1:43">
      <c r="A2100" s="98">
        <f t="shared" si="761"/>
        <v>0.391666666666667</v>
      </c>
      <c r="B2100" s="99">
        <v>9.3833333333333275</v>
      </c>
      <c r="C2100" s="99">
        <f t="shared" si="762"/>
        <v>177.42231003231794</v>
      </c>
      <c r="D2100" s="99">
        <f t="shared" si="760"/>
        <v>172.23705590424001</v>
      </c>
      <c r="E2100" s="13">
        <v>9.3833333333333275</v>
      </c>
      <c r="F2100" s="13">
        <f t="shared" si="763"/>
        <v>19.2994770363726</v>
      </c>
      <c r="G2100" s="13">
        <f t="shared" si="764"/>
        <v>33.326964631382019</v>
      </c>
      <c r="H2100" s="13"/>
      <c r="U2100" s="68"/>
      <c r="V2100" s="68"/>
      <c r="X2100" s="85"/>
      <c r="Y2100" s="16"/>
      <c r="AA2100" s="14"/>
      <c r="AB2100" s="14"/>
      <c r="AC2100" s="16"/>
      <c r="AH2100" s="21"/>
      <c r="AJ2100" s="16"/>
      <c r="AK2100" s="16"/>
      <c r="AL2100" s="37"/>
      <c r="AM2100" s="14"/>
      <c r="AO2100" s="14"/>
      <c r="AQ2100" s="14"/>
    </row>
    <row r="2101" spans="1:43">
      <c r="A2101" s="98">
        <f t="shared" si="761"/>
        <v>0.39236111111111099</v>
      </c>
      <c r="B2101" s="99">
        <v>9.4000000000000075</v>
      </c>
      <c r="C2101" s="99">
        <f t="shared" si="762"/>
        <v>177.41520986356255</v>
      </c>
      <c r="D2101" s="99">
        <f t="shared" si="760"/>
        <v>172.17398590099026</v>
      </c>
      <c r="E2101" s="13">
        <v>9.4000000000000075</v>
      </c>
      <c r="F2101" s="13">
        <f t="shared" si="763"/>
        <v>19.3099092442433</v>
      </c>
      <c r="G2101" s="13">
        <f t="shared" si="764"/>
        <v>33.295451194115877</v>
      </c>
      <c r="H2101" s="13"/>
      <c r="U2101" s="68"/>
      <c r="V2101" s="68"/>
      <c r="X2101" s="85"/>
      <c r="Y2101" s="16"/>
      <c r="AA2101" s="14"/>
      <c r="AB2101" s="14"/>
      <c r="AC2101" s="16"/>
      <c r="AH2101" s="21"/>
      <c r="AJ2101" s="16"/>
      <c r="AK2101" s="16"/>
      <c r="AL2101" s="37"/>
      <c r="AM2101" s="14"/>
      <c r="AO2101" s="14"/>
      <c r="AQ2101" s="14"/>
    </row>
    <row r="2102" spans="1:43">
      <c r="A2102" s="98">
        <f t="shared" si="761"/>
        <v>0.39305555555555599</v>
      </c>
      <c r="B2102" s="99">
        <v>9.4166666666666643</v>
      </c>
      <c r="C2102" s="99">
        <f t="shared" si="762"/>
        <v>177.40815770645986</v>
      </c>
      <c r="D2102" s="99">
        <f t="shared" si="760"/>
        <v>172.11112367879139</v>
      </c>
      <c r="E2102" s="13">
        <v>9.4166666666666643</v>
      </c>
      <c r="F2102" s="13">
        <f t="shared" si="763"/>
        <v>19.320371133829578</v>
      </c>
      <c r="G2102" s="13">
        <f t="shared" si="764"/>
        <v>33.263681841767038</v>
      </c>
      <c r="H2102" s="13"/>
      <c r="U2102" s="68"/>
      <c r="V2102" s="68"/>
      <c r="X2102" s="85"/>
      <c r="Y2102" s="16"/>
      <c r="AA2102" s="14"/>
      <c r="AB2102" s="14"/>
      <c r="AC2102" s="16"/>
      <c r="AH2102" s="21"/>
      <c r="AJ2102" s="16"/>
      <c r="AK2102" s="16"/>
      <c r="AL2102" s="37"/>
      <c r="AM2102" s="14"/>
      <c r="AO2102" s="14"/>
      <c r="AQ2102" s="14"/>
    </row>
    <row r="2103" spans="1:43">
      <c r="A2103" s="98">
        <f t="shared" si="761"/>
        <v>0.39374999999999999</v>
      </c>
      <c r="B2103" s="99">
        <v>9.4333333333333442</v>
      </c>
      <c r="C2103" s="99">
        <f t="shared" si="762"/>
        <v>177.40115370080076</v>
      </c>
      <c r="D2103" s="99">
        <f t="shared" si="760"/>
        <v>172.04847062661261</v>
      </c>
      <c r="E2103" s="13">
        <v>9.4333333333333442</v>
      </c>
      <c r="F2103" s="13">
        <f t="shared" si="763"/>
        <v>19.330862510890391</v>
      </c>
      <c r="G2103" s="13">
        <f t="shared" si="764"/>
        <v>33.231657451655295</v>
      </c>
      <c r="H2103" s="13"/>
      <c r="U2103" s="68"/>
      <c r="V2103" s="68"/>
      <c r="X2103" s="85"/>
      <c r="Y2103" s="16"/>
      <c r="AA2103" s="14"/>
      <c r="AB2103" s="14"/>
      <c r="AC2103" s="16"/>
      <c r="AH2103" s="21"/>
      <c r="AJ2103" s="16"/>
      <c r="AK2103" s="16"/>
      <c r="AL2103" s="37"/>
      <c r="AM2103" s="14"/>
      <c r="AO2103" s="14"/>
      <c r="AQ2103" s="14"/>
    </row>
    <row r="2104" spans="1:43">
      <c r="A2104" s="98">
        <f t="shared" si="761"/>
        <v>0.39444444444444399</v>
      </c>
      <c r="B2104" s="99">
        <v>9.4499999999999993</v>
      </c>
      <c r="C2104" s="99">
        <f t="shared" si="762"/>
        <v>177.39419798556304</v>
      </c>
      <c r="D2104" s="99">
        <f t="shared" si="760"/>
        <v>171.98602812196563</v>
      </c>
      <c r="E2104" s="13">
        <v>9.4499999999999993</v>
      </c>
      <c r="F2104" s="13">
        <f t="shared" si="763"/>
        <v>19.341383180604986</v>
      </c>
      <c r="G2104" s="13">
        <f t="shared" si="764"/>
        <v>33.199378906675975</v>
      </c>
      <c r="H2104" s="13"/>
      <c r="U2104" s="68"/>
      <c r="V2104" s="68"/>
      <c r="X2104" s="85"/>
      <c r="Y2104" s="16"/>
      <c r="AA2104" s="14"/>
      <c r="AB2104" s="14"/>
      <c r="AC2104" s="16"/>
      <c r="AH2104" s="21"/>
      <c r="AJ2104" s="16"/>
      <c r="AK2104" s="16"/>
      <c r="AL2104" s="37"/>
      <c r="AM2104" s="14"/>
      <c r="AO2104" s="14"/>
      <c r="AQ2104" s="14"/>
    </row>
    <row r="2105" spans="1:43">
      <c r="A2105" s="98">
        <f t="shared" si="761"/>
        <v>0.39513888888888898</v>
      </c>
      <c r="B2105" s="99">
        <v>9.4666666666666561</v>
      </c>
      <c r="C2105" s="99">
        <f t="shared" si="762"/>
        <v>177.38729069891028</v>
      </c>
      <c r="D2105" s="99">
        <f t="shared" si="760"/>
        <v>171.92379753087994</v>
      </c>
      <c r="E2105" s="13">
        <v>9.4666666666666561</v>
      </c>
      <c r="F2105" s="13">
        <f t="shared" si="763"/>
        <v>19.351932947576284</v>
      </c>
      <c r="G2105" s="13">
        <f t="shared" si="764"/>
        <v>33.166847095245629</v>
      </c>
      <c r="H2105" s="13"/>
      <c r="U2105" s="68"/>
      <c r="V2105" s="68"/>
      <c r="X2105" s="85"/>
      <c r="Y2105" s="16"/>
      <c r="AA2105" s="14"/>
      <c r="AB2105" s="14"/>
      <c r="AC2105" s="16"/>
      <c r="AH2105" s="21"/>
      <c r="AJ2105" s="16"/>
      <c r="AK2105" s="16"/>
      <c r="AL2105" s="37"/>
      <c r="AM2105" s="14"/>
      <c r="AO2105" s="14"/>
      <c r="AQ2105" s="14"/>
    </row>
    <row r="2106" spans="1:43">
      <c r="A2106" s="98">
        <f t="shared" si="761"/>
        <v>0.39583333333333298</v>
      </c>
      <c r="B2106" s="99">
        <v>9.4833333333333361</v>
      </c>
      <c r="C2106" s="99">
        <f t="shared" si="762"/>
        <v>177.38043197818871</v>
      </c>
      <c r="D2106" s="99">
        <f t="shared" si="760"/>
        <v>171.86178020788006</v>
      </c>
      <c r="E2106" s="13">
        <v>9.4833333333333361</v>
      </c>
      <c r="F2106" s="13">
        <f t="shared" si="763"/>
        <v>19.362511615834158</v>
      </c>
      <c r="G2106" s="13">
        <f t="shared" si="764"/>
        <v>33.134062911247007</v>
      </c>
      <c r="H2106" s="13"/>
      <c r="U2106" s="68"/>
      <c r="V2106" s="68"/>
      <c r="X2106" s="85"/>
      <c r="Y2106" s="16"/>
      <c r="AA2106" s="14"/>
      <c r="AB2106" s="14"/>
      <c r="AC2106" s="16"/>
      <c r="AH2106" s="21"/>
      <c r="AJ2106" s="16"/>
      <c r="AK2106" s="16"/>
      <c r="AL2106" s="37"/>
      <c r="AM2106" s="14"/>
      <c r="AO2106" s="14"/>
      <c r="AQ2106" s="14"/>
    </row>
    <row r="2107" spans="1:43">
      <c r="A2107" s="98">
        <f t="shared" si="761"/>
        <v>0.39652777777777798</v>
      </c>
      <c r="B2107" s="99">
        <v>9.4999999999999911</v>
      </c>
      <c r="C2107" s="99">
        <f t="shared" si="762"/>
        <v>177.37362195992424</v>
      </c>
      <c r="D2107" s="99">
        <f t="shared" si="760"/>
        <v>171.79997749596507</v>
      </c>
      <c r="E2107" s="13">
        <v>9.4999999999999911</v>
      </c>
      <c r="F2107" s="13">
        <f t="shared" si="763"/>
        <v>19.373118988838677</v>
      </c>
      <c r="G2107" s="13">
        <f t="shared" si="764"/>
        <v>33.101027253974564</v>
      </c>
      <c r="H2107" s="13"/>
      <c r="U2107" s="68"/>
      <c r="V2107" s="68"/>
      <c r="X2107" s="85"/>
      <c r="Y2107" s="16"/>
      <c r="AA2107" s="14"/>
      <c r="AB2107" s="14"/>
      <c r="AC2107" s="16"/>
      <c r="AH2107" s="21"/>
      <c r="AJ2107" s="16"/>
      <c r="AK2107" s="16"/>
      <c r="AL2107" s="37"/>
      <c r="AM2107" s="14"/>
      <c r="AO2107" s="14"/>
      <c r="AQ2107" s="14"/>
    </row>
    <row r="2108" spans="1:43">
      <c r="A2108" s="98">
        <f t="shared" si="761"/>
        <v>0.39722222222222198</v>
      </c>
      <c r="B2108" s="99">
        <v>9.516666666666671</v>
      </c>
      <c r="C2108" s="99">
        <f t="shared" si="762"/>
        <v>177.36686077981997</v>
      </c>
      <c r="D2108" s="99">
        <f t="shared" si="760"/>
        <v>171.73839072658794</v>
      </c>
      <c r="E2108" s="13">
        <v>9.516666666666671</v>
      </c>
      <c r="F2108" s="13">
        <f t="shared" si="763"/>
        <v>19.383754869483514</v>
      </c>
      <c r="G2108" s="13">
        <f t="shared" si="764"/>
        <v>33.067741028079723</v>
      </c>
      <c r="H2108" s="13"/>
      <c r="U2108" s="68"/>
      <c r="V2108" s="68"/>
      <c r="X2108" s="85"/>
      <c r="Y2108" s="16"/>
      <c r="AA2108" s="14"/>
      <c r="AB2108" s="14"/>
      <c r="AC2108" s="16"/>
      <c r="AH2108" s="21"/>
      <c r="AJ2108" s="16"/>
      <c r="AK2108" s="16"/>
      <c r="AL2108" s="37"/>
      <c r="AM2108" s="14"/>
      <c r="AO2108" s="14"/>
      <c r="AQ2108" s="14"/>
    </row>
    <row r="2109" spans="1:43">
      <c r="A2109" s="98">
        <f t="shared" si="761"/>
        <v>0.39791666666666697</v>
      </c>
      <c r="B2109" s="99">
        <v>9.5333333333333279</v>
      </c>
      <c r="C2109" s="99">
        <f t="shared" si="762"/>
        <v>177.36014857275262</v>
      </c>
      <c r="D2109" s="99">
        <f t="shared" si="760"/>
        <v>171.67702121963788</v>
      </c>
      <c r="E2109" s="13">
        <v>9.5333333333333279</v>
      </c>
      <c r="F2109" s="13">
        <f t="shared" si="763"/>
        <v>19.394419060099175</v>
      </c>
      <c r="G2109" s="13">
        <f t="shared" si="764"/>
        <v>33.034205143515791</v>
      </c>
      <c r="H2109" s="13"/>
      <c r="U2109" s="68"/>
      <c r="V2109" s="68"/>
      <c r="X2109" s="85"/>
      <c r="Y2109" s="16"/>
      <c r="AA2109" s="14"/>
      <c r="AB2109" s="14"/>
      <c r="AC2109" s="16"/>
      <c r="AH2109" s="21"/>
      <c r="AJ2109" s="16"/>
      <c r="AK2109" s="16"/>
      <c r="AL2109" s="37"/>
      <c r="AM2109" s="14"/>
      <c r="AO2109" s="14"/>
      <c r="AQ2109" s="14"/>
    </row>
    <row r="2110" spans="1:43">
      <c r="A2110" s="98">
        <f t="shared" si="761"/>
        <v>0.39861111111111103</v>
      </c>
      <c r="B2110" s="99">
        <v>9.5500000000000078</v>
      </c>
      <c r="C2110" s="99">
        <f t="shared" si="762"/>
        <v>177.35348547277056</v>
      </c>
      <c r="D2110" s="99">
        <f t="shared" si="760"/>
        <v>171.61587028342365</v>
      </c>
      <c r="E2110" s="13">
        <v>9.5500000000000078</v>
      </c>
      <c r="F2110" s="13">
        <f t="shared" si="763"/>
        <v>19.405111362456452</v>
      </c>
      <c r="G2110" s="13">
        <f t="shared" si="764"/>
        <v>33.000420515483533</v>
      </c>
      <c r="H2110" s="13"/>
      <c r="U2110" s="68"/>
      <c r="V2110" s="68"/>
      <c r="X2110" s="85"/>
      <c r="Y2110" s="16"/>
      <c r="AA2110" s="14"/>
      <c r="AB2110" s="14"/>
      <c r="AC2110" s="16"/>
      <c r="AH2110" s="21"/>
      <c r="AJ2110" s="16"/>
      <c r="AK2110" s="16"/>
      <c r="AL2110" s="37"/>
      <c r="AM2110" s="14"/>
      <c r="AO2110" s="14"/>
      <c r="AQ2110" s="14"/>
    </row>
    <row r="2111" spans="1:43">
      <c r="A2111" s="98">
        <f t="shared" si="761"/>
        <v>0.39930555555555602</v>
      </c>
      <c r="B2111" s="99">
        <v>9.5666666666666647</v>
      </c>
      <c r="C2111" s="99">
        <f t="shared" si="762"/>
        <v>177.34687161309037</v>
      </c>
      <c r="D2111" s="99">
        <f t="shared" si="760"/>
        <v>171.55493921465788</v>
      </c>
      <c r="E2111" s="13">
        <v>9.5666666666666647</v>
      </c>
      <c r="F2111" s="13">
        <f t="shared" si="763"/>
        <v>19.415831577769673</v>
      </c>
      <c r="G2111" s="13">
        <f t="shared" si="764"/>
        <v>32.966388064375948</v>
      </c>
      <c r="H2111" s="13"/>
      <c r="U2111" s="68"/>
      <c r="V2111" s="68"/>
      <c r="X2111" s="85"/>
      <c r="Y2111" s="16"/>
      <c r="AA2111" s="14"/>
      <c r="AB2111" s="14"/>
      <c r="AC2111" s="16"/>
      <c r="AH2111" s="21"/>
      <c r="AJ2111" s="16"/>
      <c r="AK2111" s="16"/>
      <c r="AL2111" s="37"/>
      <c r="AM2111" s="14"/>
      <c r="AO2111" s="14"/>
      <c r="AQ2111" s="14"/>
    </row>
    <row r="2112" spans="1:43">
      <c r="A2112" s="98">
        <f t="shared" si="761"/>
        <v>0.4</v>
      </c>
      <c r="B2112" s="99">
        <v>9.5833333333333446</v>
      </c>
      <c r="C2112" s="99">
        <f t="shared" si="762"/>
        <v>177.34030712609393</v>
      </c>
      <c r="D2112" s="99">
        <f t="shared" ref="D2112:D2175" si="765">W668</f>
        <v>171.49422929844329</v>
      </c>
      <c r="E2112" s="13">
        <v>9.5833333333333446</v>
      </c>
      <c r="F2112" s="13">
        <f t="shared" si="763"/>
        <v>19.426579506700133</v>
      </c>
      <c r="G2112" s="13">
        <f t="shared" si="764"/>
        <v>32.932108715723849</v>
      </c>
      <c r="H2112" s="13"/>
      <c r="U2112" s="68"/>
      <c r="V2112" s="68"/>
      <c r="X2112" s="85"/>
      <c r="Y2112" s="16"/>
      <c r="AA2112" s="14"/>
      <c r="AB2112" s="14"/>
      <c r="AC2112" s="16"/>
      <c r="AH2112" s="21"/>
      <c r="AJ2112" s="16"/>
      <c r="AK2112" s="16"/>
      <c r="AL2112" s="37"/>
      <c r="AM2112" s="14"/>
      <c r="AO2112" s="14"/>
      <c r="AQ2112" s="14"/>
    </row>
    <row r="2113" spans="1:43">
      <c r="A2113" s="98">
        <f t="shared" ref="A2113:A2176" si="766">A669</f>
        <v>0.40069444444444402</v>
      </c>
      <c r="B2113" s="99">
        <v>9.6000000000000014</v>
      </c>
      <c r="C2113" s="99">
        <f t="shared" ref="C2113:C2176" si="767">P669</f>
        <v>177.33379214332658</v>
      </c>
      <c r="D2113" s="99">
        <f t="shared" si="765"/>
        <v>171.43374180826029</v>
      </c>
      <c r="E2113" s="13">
        <v>9.6000000000000014</v>
      </c>
      <c r="F2113" s="13">
        <f t="shared" si="763"/>
        <v>19.43735494935941</v>
      </c>
      <c r="G2113" s="13">
        <f t="shared" si="764"/>
        <v>32.897583400140583</v>
      </c>
      <c r="H2113" s="13"/>
      <c r="U2113" s="68"/>
      <c r="V2113" s="68"/>
      <c r="X2113" s="85"/>
      <c r="Y2113" s="16"/>
      <c r="AA2113" s="14"/>
      <c r="AB2113" s="14"/>
      <c r="AC2113" s="16"/>
      <c r="AH2113" s="21"/>
      <c r="AJ2113" s="16"/>
      <c r="AK2113" s="16"/>
      <c r="AL2113" s="37"/>
      <c r="AM2113" s="14"/>
      <c r="AO2113" s="14"/>
      <c r="AQ2113" s="14"/>
    </row>
    <row r="2114" spans="1:43">
      <c r="A2114" s="98">
        <f t="shared" si="766"/>
        <v>0.40138888888888902</v>
      </c>
      <c r="B2114" s="99">
        <v>9.6166666666666565</v>
      </c>
      <c r="C2114" s="99">
        <f t="shared" si="767"/>
        <v>177.32732679549412</v>
      </c>
      <c r="D2114" s="99">
        <f t="shared" si="765"/>
        <v>171.3734780059562</v>
      </c>
      <c r="E2114" s="13">
        <v>9.6166666666666565</v>
      </c>
      <c r="F2114" s="13">
        <f t="shared" ref="F2114:F2177" si="768">H669</f>
        <v>19.448157705312816</v>
      </c>
      <c r="G2114" s="13">
        <f t="shared" ref="G2114:G2177" si="769">R669</f>
        <v>32.862813053267615</v>
      </c>
      <c r="H2114" s="13"/>
      <c r="U2114" s="68"/>
      <c r="V2114" s="68"/>
      <c r="X2114" s="85"/>
      <c r="Y2114" s="16"/>
      <c r="AA2114" s="14"/>
      <c r="AB2114" s="14"/>
      <c r="AC2114" s="16"/>
      <c r="AH2114" s="21"/>
      <c r="AJ2114" s="16"/>
      <c r="AK2114" s="16"/>
      <c r="AL2114" s="37"/>
      <c r="AM2114" s="14"/>
      <c r="AO2114" s="14"/>
      <c r="AQ2114" s="14"/>
    </row>
    <row r="2115" spans="1:43">
      <c r="A2115" s="98">
        <f t="shared" si="766"/>
        <v>0.40208333333333302</v>
      </c>
      <c r="B2115" s="99">
        <v>9.6333333333333364</v>
      </c>
      <c r="C2115" s="99">
        <f t="shared" si="767"/>
        <v>177.32091121245745</v>
      </c>
      <c r="D2115" s="99">
        <f t="shared" si="765"/>
        <v>171.3134391417347</v>
      </c>
      <c r="E2115" s="13">
        <v>9.6333333333333364</v>
      </c>
      <c r="F2115" s="13">
        <f t="shared" si="768"/>
        <v>19.45898757358275</v>
      </c>
      <c r="G2115" s="13">
        <f t="shared" si="769"/>
        <v>32.827798615719431</v>
      </c>
      <c r="H2115" s="13"/>
      <c r="U2115" s="68"/>
      <c r="V2115" s="68"/>
      <c r="X2115" s="85"/>
      <c r="Y2115" s="16"/>
      <c r="AA2115" s="14"/>
      <c r="AB2115" s="14"/>
      <c r="AC2115" s="16"/>
      <c r="AH2115" s="21"/>
      <c r="AJ2115" s="16"/>
      <c r="AK2115" s="16"/>
      <c r="AL2115" s="37"/>
      <c r="AM2115" s="14"/>
      <c r="AO2115" s="14"/>
      <c r="AQ2115" s="14"/>
    </row>
    <row r="2116" spans="1:43">
      <c r="A2116" s="98">
        <f t="shared" si="766"/>
        <v>0.40277777777777801</v>
      </c>
      <c r="B2116" s="99">
        <v>9.6499999999999915</v>
      </c>
      <c r="C2116" s="99">
        <f t="shared" si="767"/>
        <v>177.31454552323493</v>
      </c>
      <c r="D2116" s="99">
        <f t="shared" si="765"/>
        <v>171.25362645414893</v>
      </c>
      <c r="E2116" s="13">
        <v>9.6499999999999915</v>
      </c>
      <c r="F2116" s="13">
        <f t="shared" si="768"/>
        <v>19.469844352652068</v>
      </c>
      <c r="G2116" s="13">
        <f t="shared" si="769"/>
        <v>32.792541033028854</v>
      </c>
      <c r="H2116" s="13"/>
      <c r="U2116" s="68"/>
      <c r="V2116" s="68"/>
      <c r="X2116" s="85"/>
      <c r="Y2116" s="16"/>
      <c r="AA2116" s="14"/>
      <c r="AB2116" s="14"/>
      <c r="AC2116" s="16"/>
      <c r="AH2116" s="21"/>
      <c r="AJ2116" s="16"/>
      <c r="AK2116" s="16"/>
      <c r="AL2116" s="37"/>
      <c r="AM2116" s="14"/>
      <c r="AO2116" s="14"/>
      <c r="AQ2116" s="14"/>
    </row>
    <row r="2117" spans="1:43">
      <c r="A2117" s="98">
        <f t="shared" si="766"/>
        <v>0.40347222222222201</v>
      </c>
      <c r="B2117" s="99">
        <v>9.6666666666666714</v>
      </c>
      <c r="C2117" s="99">
        <f t="shared" si="767"/>
        <v>177.30822985599443</v>
      </c>
      <c r="D2117" s="99">
        <f t="shared" si="765"/>
        <v>171.19404117009344</v>
      </c>
      <c r="E2117" s="13">
        <v>9.6666666666666714</v>
      </c>
      <c r="F2117" s="13">
        <f t="shared" si="768"/>
        <v>19.480727840467601</v>
      </c>
      <c r="G2117" s="13">
        <f t="shared" si="769"/>
        <v>32.757041255592426</v>
      </c>
      <c r="H2117" s="13"/>
      <c r="U2117" s="68"/>
      <c r="V2117" s="68"/>
      <c r="X2117" s="85"/>
      <c r="Y2117" s="16"/>
      <c r="AA2117" s="14"/>
      <c r="AB2117" s="14"/>
      <c r="AC2117" s="16"/>
      <c r="AH2117" s="21"/>
      <c r="AJ2117" s="16"/>
      <c r="AK2117" s="16"/>
      <c r="AL2117" s="37"/>
      <c r="AM2117" s="14"/>
      <c r="AO2117" s="14"/>
      <c r="AQ2117" s="14"/>
    </row>
    <row r="2118" spans="1:43">
      <c r="A2118" s="98">
        <f t="shared" si="766"/>
        <v>0.40416666666666701</v>
      </c>
      <c r="B2118" s="99">
        <v>9.6833333333333282</v>
      </c>
      <c r="C2118" s="99">
        <f t="shared" si="767"/>
        <v>177.30196433805344</v>
      </c>
      <c r="D2118" s="99">
        <f t="shared" si="765"/>
        <v>171.1346845047994</v>
      </c>
      <c r="E2118" s="13">
        <v>9.6833333333333282</v>
      </c>
      <c r="F2118" s="13">
        <f t="shared" si="768"/>
        <v>19.491637834443466</v>
      </c>
      <c r="G2118" s="13">
        <f t="shared" si="769"/>
        <v>32.721300238615399</v>
      </c>
      <c r="H2118" s="13"/>
      <c r="U2118" s="68"/>
      <c r="V2118" s="68"/>
      <c r="X2118" s="85"/>
      <c r="Y2118" s="16"/>
      <c r="AA2118" s="14"/>
      <c r="AB2118" s="14"/>
      <c r="AC2118" s="16"/>
      <c r="AH2118" s="21"/>
      <c r="AJ2118" s="16"/>
      <c r="AK2118" s="16"/>
      <c r="AL2118" s="37"/>
      <c r="AM2118" s="14"/>
      <c r="AO2118" s="14"/>
      <c r="AQ2118" s="14"/>
    </row>
    <row r="2119" spans="1:43">
      <c r="A2119" s="98">
        <f t="shared" si="766"/>
        <v>0.40486111111111101</v>
      </c>
      <c r="B2119" s="99">
        <v>9.7000000000000082</v>
      </c>
      <c r="C2119" s="99">
        <f t="shared" si="767"/>
        <v>177.29574909587618</v>
      </c>
      <c r="D2119" s="99">
        <f t="shared" si="765"/>
        <v>171.07555766183009</v>
      </c>
      <c r="E2119" s="13">
        <v>9.7000000000000082</v>
      </c>
      <c r="F2119" s="13">
        <f t="shared" si="768"/>
        <v>19.502574131464634</v>
      </c>
      <c r="G2119" s="13">
        <f t="shared" si="769"/>
        <v>32.685318942057435</v>
      </c>
      <c r="H2119" s="13"/>
      <c r="U2119" s="68"/>
      <c r="V2119" s="68"/>
      <c r="X2119" s="85"/>
      <c r="Y2119" s="16"/>
      <c r="AA2119" s="14"/>
      <c r="AB2119" s="14"/>
      <c r="AC2119" s="16"/>
      <c r="AH2119" s="21"/>
      <c r="AJ2119" s="16"/>
      <c r="AK2119" s="16"/>
      <c r="AL2119" s="37"/>
      <c r="AM2119" s="14"/>
      <c r="AO2119" s="14"/>
      <c r="AQ2119" s="14"/>
    </row>
    <row r="2120" spans="1:43">
      <c r="A2120" s="98">
        <f t="shared" si="766"/>
        <v>0.405555555555556</v>
      </c>
      <c r="B2120" s="99">
        <v>9.716666666666665</v>
      </c>
      <c r="C2120" s="99">
        <f t="shared" si="767"/>
        <v>177.28958425506968</v>
      </c>
      <c r="D2120" s="99">
        <f t="shared" si="765"/>
        <v>171.01666183307853</v>
      </c>
      <c r="E2120" s="13">
        <v>9.716666666666665</v>
      </c>
      <c r="F2120" s="13">
        <f t="shared" si="768"/>
        <v>19.513536527890203</v>
      </c>
      <c r="G2120" s="13">
        <f t="shared" si="769"/>
        <v>32.649098330577601</v>
      </c>
      <c r="H2120" s="13"/>
      <c r="U2120" s="68"/>
      <c r="V2120" s="68"/>
      <c r="X2120" s="85"/>
      <c r="Y2120" s="16"/>
      <c r="AA2120" s="14"/>
      <c r="AB2120" s="14"/>
      <c r="AC2120" s="16"/>
      <c r="AH2120" s="21"/>
      <c r="AJ2120" s="16"/>
      <c r="AK2120" s="16"/>
      <c r="AL2120" s="37"/>
      <c r="AM2120" s="14"/>
      <c r="AO2120" s="14"/>
      <c r="AQ2120" s="14"/>
    </row>
    <row r="2121" spans="1:43">
      <c r="A2121" s="98">
        <f t="shared" si="766"/>
        <v>0.40625</v>
      </c>
      <c r="B2121" s="99">
        <v>9.7333333333333449</v>
      </c>
      <c r="C2121" s="99">
        <f t="shared" si="767"/>
        <v>177.28346994038216</v>
      </c>
      <c r="D2121" s="99">
        <f t="shared" si="765"/>
        <v>170.95799819876549</v>
      </c>
      <c r="E2121" s="13">
        <v>9.7333333333333449</v>
      </c>
      <c r="F2121" s="13">
        <f t="shared" si="768"/>
        <v>19.524524819557083</v>
      </c>
      <c r="G2121" s="13">
        <f t="shared" si="769"/>
        <v>32.612639373480256</v>
      </c>
      <c r="H2121" s="13"/>
      <c r="U2121" s="68"/>
      <c r="V2121" s="68"/>
      <c r="X2121" s="85"/>
      <c r="Y2121" s="16"/>
      <c r="AA2121" s="14"/>
      <c r="AB2121" s="14"/>
      <c r="AC2121" s="16"/>
      <c r="AH2121" s="21"/>
      <c r="AJ2121" s="16"/>
      <c r="AK2121" s="16"/>
      <c r="AL2121" s="37"/>
      <c r="AM2121" s="14"/>
      <c r="AO2121" s="14"/>
      <c r="AQ2121" s="14"/>
    </row>
    <row r="2122" spans="1:43">
      <c r="A2122" s="98">
        <f t="shared" si="766"/>
        <v>0.406944444444444</v>
      </c>
      <c r="B2122" s="99">
        <v>9.75</v>
      </c>
      <c r="C2122" s="99">
        <f t="shared" si="767"/>
        <v>177.27740627569898</v>
      </c>
      <c r="D2122" s="99">
        <f t="shared" si="765"/>
        <v>170.89956792743982</v>
      </c>
      <c r="E2122" s="13">
        <v>9.75</v>
      </c>
      <c r="F2122" s="13">
        <f t="shared" si="768"/>
        <v>19.53553880178325</v>
      </c>
      <c r="G2122" s="13">
        <f t="shared" si="769"/>
        <v>32.575943044660065</v>
      </c>
      <c r="H2122" s="13"/>
      <c r="U2122" s="68"/>
      <c r="V2122" s="68"/>
      <c r="X2122" s="85"/>
      <c r="Y2122" s="16"/>
      <c r="AA2122" s="14"/>
      <c r="AB2122" s="14"/>
      <c r="AC2122" s="16"/>
      <c r="AH2122" s="21"/>
      <c r="AJ2122" s="16"/>
      <c r="AK2122" s="16"/>
      <c r="AL2122" s="37"/>
      <c r="AM2122" s="14"/>
      <c r="AO2122" s="14"/>
      <c r="AQ2122" s="14"/>
    </row>
    <row r="2123" spans="1:43">
      <c r="A2123" s="98">
        <f t="shared" si="766"/>
        <v>0.40763888888888899</v>
      </c>
      <c r="B2123" s="99">
        <v>9.7666666666666551</v>
      </c>
      <c r="C2123" s="99">
        <f t="shared" si="767"/>
        <v>177.27139338404305</v>
      </c>
      <c r="D2123" s="99">
        <f t="shared" si="765"/>
        <v>170.84137217597973</v>
      </c>
      <c r="E2123" s="13">
        <v>9.7666666666666551</v>
      </c>
      <c r="F2123" s="13">
        <f t="shared" si="768"/>
        <v>19.54657826937137</v>
      </c>
      <c r="G2123" s="13">
        <f t="shared" si="769"/>
        <v>32.539010322548108</v>
      </c>
      <c r="H2123" s="13"/>
      <c r="U2123" s="68"/>
      <c r="V2123" s="68"/>
      <c r="X2123" s="85"/>
      <c r="Y2123" s="16"/>
      <c r="AA2123" s="14"/>
      <c r="AB2123" s="14"/>
      <c r="AC2123" s="16"/>
      <c r="AH2123" s="21"/>
      <c r="AJ2123" s="16"/>
      <c r="AK2123" s="16"/>
      <c r="AL2123" s="37"/>
      <c r="AM2123" s="14"/>
      <c r="AO2123" s="14"/>
      <c r="AQ2123" s="14"/>
    </row>
    <row r="2124" spans="1:43">
      <c r="A2124" s="98">
        <f t="shared" si="766"/>
        <v>0.40833333333333299</v>
      </c>
      <c r="B2124" s="99">
        <v>9.783333333333335</v>
      </c>
      <c r="C2124" s="99">
        <f t="shared" si="767"/>
        <v>177.26543138756691</v>
      </c>
      <c r="D2124" s="99">
        <f t="shared" si="765"/>
        <v>170.78341208959455</v>
      </c>
      <c r="E2124" s="13">
        <v>9.783333333333335</v>
      </c>
      <c r="F2124" s="13">
        <f t="shared" si="768"/>
        <v>19.557643016612264</v>
      </c>
      <c r="G2124" s="13">
        <f t="shared" si="769"/>
        <v>32.501842190057125</v>
      </c>
      <c r="H2124" s="13"/>
      <c r="U2124" s="68"/>
      <c r="V2124" s="68"/>
      <c r="X2124" s="85"/>
      <c r="Y2124" s="16"/>
      <c r="AA2124" s="14"/>
      <c r="AB2124" s="14"/>
      <c r="AC2124" s="16"/>
      <c r="AH2124" s="21"/>
      <c r="AJ2124" s="16"/>
      <c r="AK2124" s="16"/>
      <c r="AL2124" s="37"/>
      <c r="AM2124" s="14"/>
      <c r="AO2124" s="14"/>
      <c r="AQ2124" s="14"/>
    </row>
    <row r="2125" spans="1:43">
      <c r="A2125" s="98">
        <f t="shared" si="766"/>
        <v>0.40902777777777799</v>
      </c>
      <c r="B2125" s="99">
        <v>9.7999999999999918</v>
      </c>
      <c r="C2125" s="99">
        <f t="shared" si="767"/>
        <v>177.2595204075551</v>
      </c>
      <c r="D2125" s="99">
        <f t="shared" si="765"/>
        <v>170.72568880182936</v>
      </c>
      <c r="E2125" s="13">
        <v>9.7999999999999918</v>
      </c>
      <c r="F2125" s="13">
        <f t="shared" si="768"/>
        <v>19.568732837288334</v>
      </c>
      <c r="G2125" s="13">
        <f t="shared" si="769"/>
        <v>32.464439634527437</v>
      </c>
      <c r="H2125" s="13"/>
      <c r="U2125" s="68"/>
      <c r="V2125" s="68"/>
      <c r="X2125" s="85"/>
      <c r="Y2125" s="16"/>
      <c r="AA2125" s="14"/>
      <c r="AB2125" s="14"/>
      <c r="AC2125" s="16"/>
      <c r="AH2125" s="21"/>
      <c r="AJ2125" s="16"/>
      <c r="AK2125" s="16"/>
      <c r="AL2125" s="37"/>
      <c r="AM2125" s="14"/>
      <c r="AO2125" s="14"/>
      <c r="AQ2125" s="14"/>
    </row>
    <row r="2126" spans="1:43">
      <c r="A2126" s="98">
        <f t="shared" si="766"/>
        <v>0.40972222222222199</v>
      </c>
      <c r="B2126" s="99">
        <v>9.8166666666666718</v>
      </c>
      <c r="C2126" s="99">
        <f t="shared" si="767"/>
        <v>177.25366056441823</v>
      </c>
      <c r="D2126" s="99">
        <f t="shared" si="765"/>
        <v>170.66820343456951</v>
      </c>
      <c r="E2126" s="13">
        <v>9.8166666666666718</v>
      </c>
      <c r="F2126" s="13">
        <f t="shared" si="768"/>
        <v>19.579847524677206</v>
      </c>
      <c r="G2126" s="13">
        <f t="shared" si="769"/>
        <v>32.426803647672962</v>
      </c>
      <c r="H2126" s="13"/>
      <c r="U2126" s="68"/>
      <c r="V2126" s="68"/>
      <c r="X2126" s="85"/>
      <c r="Y2126" s="16"/>
      <c r="AA2126" s="14"/>
      <c r="AB2126" s="14"/>
      <c r="AC2126" s="16"/>
      <c r="AH2126" s="21"/>
      <c r="AJ2126" s="16"/>
      <c r="AK2126" s="16"/>
      <c r="AL2126" s="37"/>
      <c r="AM2126" s="14"/>
      <c r="AO2126" s="14"/>
      <c r="AQ2126" s="14"/>
    </row>
    <row r="2127" spans="1:43">
      <c r="A2127" s="98">
        <f t="shared" si="766"/>
        <v>0.41041666666666698</v>
      </c>
      <c r="B2127" s="99">
        <v>9.8333333333333286</v>
      </c>
      <c r="C2127" s="99">
        <f t="shared" si="767"/>
        <v>177.24785197769265</v>
      </c>
      <c r="D2127" s="99">
        <f t="shared" si="765"/>
        <v>170.61095709804707</v>
      </c>
      <c r="E2127" s="13">
        <v>9.8333333333333286</v>
      </c>
      <c r="F2127" s="13">
        <f t="shared" si="768"/>
        <v>19.590986871555106</v>
      </c>
      <c r="G2127" s="13">
        <f t="shared" si="769"/>
        <v>32.388935225526808</v>
      </c>
      <c r="H2127" s="13"/>
      <c r="U2127" s="68"/>
      <c r="V2127" s="68"/>
      <c r="X2127" s="85"/>
      <c r="Y2127" s="16"/>
      <c r="AA2127" s="14"/>
      <c r="AB2127" s="14"/>
      <c r="AC2127" s="16"/>
      <c r="AH2127" s="21"/>
      <c r="AJ2127" s="16"/>
      <c r="AK2127" s="16"/>
      <c r="AL2127" s="37"/>
      <c r="AM2127" s="14"/>
      <c r="AO2127" s="14"/>
      <c r="AQ2127" s="14"/>
    </row>
    <row r="2128" spans="1:43">
      <c r="A2128" s="98">
        <f t="shared" si="766"/>
        <v>0.41111111111111098</v>
      </c>
      <c r="B2128" s="99">
        <v>9.8500000000000085</v>
      </c>
      <c r="C2128" s="99">
        <f t="shared" si="767"/>
        <v>177.24209476603494</v>
      </c>
      <c r="D2128" s="99">
        <f t="shared" si="765"/>
        <v>170.55395089084851</v>
      </c>
      <c r="E2128" s="13">
        <v>9.8500000000000085</v>
      </c>
      <c r="F2128" s="13">
        <f t="shared" si="768"/>
        <v>19.602150670200547</v>
      </c>
      <c r="G2128" s="13">
        <f t="shared" si="769"/>
        <v>32.350835368387735</v>
      </c>
      <c r="H2128" s="13"/>
      <c r="U2128" s="68"/>
      <c r="V2128" s="68"/>
      <c r="X2128" s="85"/>
      <c r="Y2128" s="16"/>
      <c r="AA2128" s="14"/>
      <c r="AB2128" s="14"/>
      <c r="AC2128" s="16"/>
      <c r="AH2128" s="21"/>
      <c r="AJ2128" s="16"/>
      <c r="AK2128" s="16"/>
      <c r="AL2128" s="37"/>
      <c r="AM2128" s="14"/>
      <c r="AO2128" s="14"/>
      <c r="AQ2128" s="14"/>
    </row>
    <row r="2129" spans="1:43">
      <c r="A2129" s="98">
        <f t="shared" si="766"/>
        <v>0.41180555555555598</v>
      </c>
      <c r="B2129" s="99">
        <v>9.8666666666666636</v>
      </c>
      <c r="C2129" s="99">
        <f t="shared" si="767"/>
        <v>177.23638904722318</v>
      </c>
      <c r="D2129" s="99">
        <f t="shared" si="765"/>
        <v>170.49718589992298</v>
      </c>
      <c r="E2129" s="13">
        <v>9.8666666666666636</v>
      </c>
      <c r="F2129" s="13">
        <f t="shared" si="768"/>
        <v>19.613338712397745</v>
      </c>
      <c r="G2129" s="13">
        <f t="shared" si="769"/>
        <v>32.312505080765924</v>
      </c>
      <c r="H2129" s="13"/>
      <c r="U2129" s="68"/>
      <c r="V2129" s="68"/>
      <c r="X2129" s="85"/>
      <c r="Y2129" s="16"/>
      <c r="AA2129" s="14"/>
      <c r="AB2129" s="14"/>
      <c r="AC2129" s="16"/>
      <c r="AH2129" s="21"/>
      <c r="AJ2129" s="16"/>
      <c r="AK2129" s="16"/>
      <c r="AL2129" s="37"/>
      <c r="AM2129" s="14"/>
      <c r="AO2129" s="14"/>
      <c r="AQ2129" s="14"/>
    </row>
    <row r="2130" spans="1:43">
      <c r="A2130" s="98">
        <f t="shared" si="766"/>
        <v>0.41249999999999998</v>
      </c>
      <c r="B2130" s="99">
        <v>9.8833333333333435</v>
      </c>
      <c r="C2130" s="99">
        <f t="shared" si="767"/>
        <v>177.2307349381494</v>
      </c>
      <c r="D2130" s="99">
        <f t="shared" si="765"/>
        <v>170.44066320059304</v>
      </c>
      <c r="E2130" s="13">
        <v>9.8833333333333435</v>
      </c>
      <c r="F2130" s="13">
        <f t="shared" si="768"/>
        <v>19.624550789440271</v>
      </c>
      <c r="G2130" s="13">
        <f t="shared" si="769"/>
        <v>32.273945371329653</v>
      </c>
      <c r="H2130" s="13"/>
      <c r="U2130" s="68"/>
      <c r="V2130" s="68"/>
      <c r="X2130" s="85"/>
      <c r="Y2130" s="16"/>
      <c r="AA2130" s="14"/>
      <c r="AB2130" s="14"/>
      <c r="AC2130" s="16"/>
      <c r="AH2130" s="21"/>
      <c r="AJ2130" s="16"/>
      <c r="AK2130" s="16"/>
      <c r="AL2130" s="37"/>
      <c r="AM2130" s="14"/>
      <c r="AO2130" s="14"/>
      <c r="AQ2130" s="14"/>
    </row>
    <row r="2131" spans="1:43">
      <c r="A2131" s="98">
        <f t="shared" si="766"/>
        <v>0.41319444444444398</v>
      </c>
      <c r="B2131" s="99">
        <v>9.8999999999999986</v>
      </c>
      <c r="C2131" s="99">
        <f t="shared" si="767"/>
        <v>177.22513255482136</v>
      </c>
      <c r="D2131" s="99">
        <f t="shared" si="765"/>
        <v>170.38438385656519</v>
      </c>
      <c r="E2131" s="13">
        <v>9.8999999999999986</v>
      </c>
      <c r="F2131" s="13">
        <f t="shared" si="768"/>
        <v>19.635786692134527</v>
      </c>
      <c r="G2131" s="13">
        <f t="shared" si="769"/>
        <v>32.235157252851316</v>
      </c>
      <c r="H2131" s="13"/>
      <c r="U2131" s="68"/>
      <c r="V2131" s="68"/>
      <c r="X2131" s="85"/>
      <c r="Y2131" s="16"/>
      <c r="AA2131" s="14"/>
      <c r="AB2131" s="14"/>
      <c r="AC2131" s="16"/>
      <c r="AH2131" s="21"/>
      <c r="AJ2131" s="16"/>
      <c r="AK2131" s="16"/>
      <c r="AL2131" s="37"/>
      <c r="AM2131" s="14"/>
      <c r="AO2131" s="14"/>
      <c r="AQ2131" s="14"/>
    </row>
    <row r="2132" spans="1:43">
      <c r="A2132" s="98">
        <f t="shared" si="766"/>
        <v>0.41388888888888897</v>
      </c>
      <c r="B2132" s="99">
        <v>9.9166666666666554</v>
      </c>
      <c r="C2132" s="99">
        <f t="shared" si="767"/>
        <v>177.21958201235722</v>
      </c>
      <c r="D2132" s="99">
        <f t="shared" si="765"/>
        <v>170.32834891994256</v>
      </c>
      <c r="E2132" s="13">
        <v>9.9166666666666554</v>
      </c>
      <c r="F2132" s="13">
        <f t="shared" si="768"/>
        <v>19.647046210803421</v>
      </c>
      <c r="G2132" s="13">
        <f t="shared" si="769"/>
        <v>32.196141742154424</v>
      </c>
      <c r="H2132" s="13"/>
      <c r="U2132" s="68"/>
      <c r="V2132" s="68"/>
      <c r="X2132" s="85"/>
      <c r="Y2132" s="16"/>
      <c r="AA2132" s="14"/>
      <c r="AB2132" s="14"/>
      <c r="AC2132" s="16"/>
      <c r="AH2132" s="21"/>
      <c r="AJ2132" s="16"/>
      <c r="AK2132" s="16"/>
      <c r="AL2132" s="37"/>
      <c r="AM2132" s="14"/>
      <c r="AO2132" s="14"/>
      <c r="AQ2132" s="14"/>
    </row>
    <row r="2133" spans="1:43">
      <c r="A2133" s="98">
        <f t="shared" si="766"/>
        <v>0.41458333333333303</v>
      </c>
      <c r="B2133" s="99">
        <v>9.9333333333333353</v>
      </c>
      <c r="C2133" s="99">
        <f t="shared" si="767"/>
        <v>177.21408342498407</v>
      </c>
      <c r="D2133" s="99">
        <f t="shared" si="765"/>
        <v>170.27255943123845</v>
      </c>
      <c r="E2133" s="13">
        <v>9.9333333333333353</v>
      </c>
      <c r="F2133" s="13">
        <f t="shared" si="768"/>
        <v>19.658329135289879</v>
      </c>
      <c r="G2133" s="13">
        <f t="shared" si="769"/>
        <v>32.156899860059838</v>
      </c>
      <c r="H2133" s="13"/>
      <c r="U2133" s="68"/>
      <c r="V2133" s="68"/>
      <c r="X2133" s="85"/>
      <c r="Y2133" s="16"/>
      <c r="AA2133" s="14"/>
      <c r="AB2133" s="14"/>
      <c r="AC2133" s="16"/>
      <c r="AH2133" s="21"/>
      <c r="AJ2133" s="16"/>
      <c r="AK2133" s="16"/>
      <c r="AL2133" s="37"/>
      <c r="AM2133" s="14"/>
      <c r="AO2133" s="14"/>
      <c r="AQ2133" s="14"/>
    </row>
    <row r="2134" spans="1:43">
      <c r="A2134" s="98">
        <f t="shared" si="766"/>
        <v>0.41527777777777802</v>
      </c>
      <c r="B2134" s="99">
        <v>9.9499999999999922</v>
      </c>
      <c r="C2134" s="99">
        <f t="shared" si="767"/>
        <v>177.20863690603531</v>
      </c>
      <c r="D2134" s="99">
        <f t="shared" si="765"/>
        <v>170.217016419391</v>
      </c>
      <c r="E2134" s="13">
        <v>9.9499999999999922</v>
      </c>
      <c r="F2134" s="13">
        <f t="shared" si="768"/>
        <v>19.669635254960458</v>
      </c>
      <c r="G2134" s="13">
        <f t="shared" si="769"/>
        <v>32.117432631332832</v>
      </c>
      <c r="H2134" s="13"/>
      <c r="U2134" s="68"/>
      <c r="V2134" s="68"/>
      <c r="X2134" s="85"/>
      <c r="Y2134" s="16"/>
      <c r="AA2134" s="14"/>
      <c r="AB2134" s="14"/>
      <c r="AC2134" s="16"/>
      <c r="AH2134" s="21"/>
      <c r="AJ2134" s="16"/>
      <c r="AK2134" s="16"/>
      <c r="AL2134" s="37"/>
      <c r="AM2134" s="14"/>
      <c r="AO2134" s="14"/>
      <c r="AQ2134" s="14"/>
    </row>
    <row r="2135" spans="1:43">
      <c r="A2135" s="98">
        <f t="shared" si="766"/>
        <v>0.41597222222222202</v>
      </c>
      <c r="B2135" s="99">
        <v>9.9666666666666721</v>
      </c>
      <c r="C2135" s="99">
        <f t="shared" si="767"/>
        <v>177.20324256794683</v>
      </c>
      <c r="D2135" s="99">
        <f t="shared" si="765"/>
        <v>170.16172090177864</v>
      </c>
      <c r="E2135" s="13">
        <v>9.9666666666666721</v>
      </c>
      <c r="F2135" s="13">
        <f t="shared" si="768"/>
        <v>19.680964358708991</v>
      </c>
      <c r="G2135" s="13">
        <f t="shared" si="769"/>
        <v>32.077741084630233</v>
      </c>
      <c r="H2135" s="13"/>
      <c r="U2135" s="68"/>
      <c r="V2135" s="68"/>
      <c r="X2135" s="85"/>
      <c r="Y2135" s="16"/>
      <c r="AA2135" s="14"/>
      <c r="AB2135" s="14"/>
      <c r="AC2135" s="16"/>
      <c r="AH2135" s="21"/>
      <c r="AJ2135" s="16"/>
      <c r="AK2135" s="16"/>
      <c r="AL2135" s="37"/>
      <c r="AM2135" s="14"/>
      <c r="AO2135" s="14"/>
      <c r="AQ2135" s="14"/>
    </row>
    <row r="2136" spans="1:43">
      <c r="A2136" s="98">
        <f t="shared" si="766"/>
        <v>0.41666666666666702</v>
      </c>
      <c r="B2136" s="99">
        <v>9.983333333333329</v>
      </c>
      <c r="C2136" s="99">
        <f t="shared" si="767"/>
        <v>177.1979005222563</v>
      </c>
      <c r="D2136" s="99">
        <f t="shared" si="765"/>
        <v>170.10667388423815</v>
      </c>
      <c r="E2136" s="13">
        <v>9.983333333333329</v>
      </c>
      <c r="F2136" s="13">
        <f t="shared" si="768"/>
        <v>19.692316234960128</v>
      </c>
      <c r="G2136" s="13">
        <f t="shared" si="769"/>
        <v>32.037826252447033</v>
      </c>
      <c r="H2136" s="13"/>
      <c r="U2136" s="68"/>
      <c r="V2136" s="68"/>
      <c r="X2136" s="85"/>
      <c r="Y2136" s="16"/>
      <c r="AA2136" s="14"/>
      <c r="AB2136" s="14"/>
      <c r="AC2136" s="16"/>
      <c r="AH2136" s="21"/>
      <c r="AJ2136" s="16"/>
      <c r="AK2136" s="16"/>
      <c r="AL2136" s="37"/>
      <c r="AM2136" s="14"/>
      <c r="AO2136" s="14"/>
      <c r="AQ2136" s="14"/>
    </row>
    <row r="2137" spans="1:43">
      <c r="A2137" s="98">
        <f t="shared" si="766"/>
        <v>0.41736111111111102</v>
      </c>
      <c r="B2137" s="99">
        <v>10.000000000000009</v>
      </c>
      <c r="C2137" s="99">
        <f t="shared" si="767"/>
        <v>177.19261087959887</v>
      </c>
      <c r="D2137" s="99">
        <f t="shared" si="765"/>
        <v>170.05187636108138</v>
      </c>
      <c r="E2137" s="13">
        <v>10.000000000000009</v>
      </c>
      <c r="F2137" s="13">
        <f t="shared" si="768"/>
        <v>19.70369067167309</v>
      </c>
      <c r="G2137" s="13">
        <f t="shared" si="769"/>
        <v>31.997689171064355</v>
      </c>
      <c r="H2137" s="13"/>
      <c r="U2137" s="68"/>
      <c r="V2137" s="68"/>
      <c r="X2137" s="85"/>
      <c r="Y2137" s="16"/>
      <c r="AA2137" s="14"/>
      <c r="AB2137" s="14"/>
      <c r="AC2137" s="16"/>
      <c r="AH2137" s="21"/>
      <c r="AJ2137" s="16"/>
      <c r="AK2137" s="16"/>
      <c r="AL2137" s="37"/>
      <c r="AM2137" s="14"/>
      <c r="AO2137" s="14"/>
      <c r="AQ2137" s="14"/>
    </row>
    <row r="2138" spans="1:43">
      <c r="A2138" s="98">
        <f t="shared" si="766"/>
        <v>0.41805555555555601</v>
      </c>
      <c r="B2138" s="99">
        <v>10.016666666666664</v>
      </c>
      <c r="C2138" s="99">
        <f t="shared" si="767"/>
        <v>177.18737374970627</v>
      </c>
      <c r="D2138" s="99">
        <f t="shared" si="765"/>
        <v>169.99732931511534</v>
      </c>
      <c r="E2138" s="13">
        <v>10.016666666666664</v>
      </c>
      <c r="F2138" s="13">
        <f t="shared" si="768"/>
        <v>19.715087456345135</v>
      </c>
      <c r="G2138" s="13">
        <f t="shared" si="769"/>
        <v>31.957330880496251</v>
      </c>
      <c r="H2138" s="13"/>
      <c r="U2138" s="68"/>
      <c r="V2138" s="68"/>
      <c r="X2138" s="85"/>
      <c r="Y2138" s="16"/>
      <c r="AA2138" s="14"/>
      <c r="AB2138" s="14"/>
      <c r="AC2138" s="16"/>
      <c r="AH2138" s="21"/>
      <c r="AJ2138" s="16"/>
      <c r="AK2138" s="16"/>
      <c r="AL2138" s="37"/>
      <c r="AM2138" s="14"/>
      <c r="AO2138" s="14"/>
      <c r="AQ2138" s="14"/>
    </row>
    <row r="2139" spans="1:43">
      <c r="A2139" s="98">
        <f t="shared" si="766"/>
        <v>0.41875000000000001</v>
      </c>
      <c r="B2139" s="99">
        <v>10.033333333333344</v>
      </c>
      <c r="C2139" s="99">
        <f t="shared" si="767"/>
        <v>177.18218924140231</v>
      </c>
      <c r="D2139" s="99">
        <f t="shared" si="765"/>
        <v>169.94303371766233</v>
      </c>
      <c r="E2139" s="13">
        <v>10.033333333333344</v>
      </c>
      <c r="F2139" s="13">
        <f t="shared" si="768"/>
        <v>19.726506376015372</v>
      </c>
      <c r="G2139" s="13">
        <f t="shared" si="769"/>
        <v>31.916752424437906</v>
      </c>
      <c r="H2139" s="13"/>
      <c r="U2139" s="68"/>
      <c r="V2139" s="68"/>
      <c r="X2139" s="85"/>
      <c r="Y2139" s="16"/>
      <c r="AA2139" s="14"/>
      <c r="AB2139" s="14"/>
      <c r="AC2139" s="16"/>
      <c r="AH2139" s="21"/>
      <c r="AJ2139" s="16"/>
      <c r="AK2139" s="16"/>
      <c r="AL2139" s="37"/>
      <c r="AM2139" s="14"/>
      <c r="AO2139" s="14"/>
      <c r="AQ2139" s="14"/>
    </row>
    <row r="2140" spans="1:43">
      <c r="A2140" s="98">
        <f t="shared" si="766"/>
        <v>0.41944444444444401</v>
      </c>
      <c r="B2140" s="99">
        <v>10.050000000000001</v>
      </c>
      <c r="C2140" s="99">
        <f t="shared" si="767"/>
        <v>177.17705746260165</v>
      </c>
      <c r="D2140" s="99">
        <f t="shared" si="765"/>
        <v>169.88899052858082</v>
      </c>
      <c r="E2140" s="13">
        <v>10.050000000000001</v>
      </c>
      <c r="F2140" s="13">
        <f t="shared" si="768"/>
        <v>19.73794721726831</v>
      </c>
      <c r="G2140" s="13">
        <f t="shared" si="769"/>
        <v>31.875954850212917</v>
      </c>
      <c r="H2140" s="13"/>
      <c r="U2140" s="68"/>
      <c r="V2140" s="68"/>
      <c r="X2140" s="85"/>
      <c r="Y2140" s="16"/>
      <c r="AA2140" s="14"/>
      <c r="AB2140" s="14"/>
      <c r="AC2140" s="16"/>
      <c r="AH2140" s="21"/>
      <c r="AJ2140" s="16"/>
      <c r="AK2140" s="16"/>
      <c r="AL2140" s="37"/>
      <c r="AM2140" s="14"/>
      <c r="AO2140" s="14"/>
      <c r="AQ2140" s="14"/>
    </row>
    <row r="2141" spans="1:43">
      <c r="A2141" s="98">
        <f t="shared" si="766"/>
        <v>0.42013888888888901</v>
      </c>
      <c r="B2141" s="99">
        <v>10.066666666666656</v>
      </c>
      <c r="C2141" s="99">
        <f t="shared" si="767"/>
        <v>177.17197852030665</v>
      </c>
      <c r="D2141" s="99">
        <f t="shared" si="765"/>
        <v>169.83520069628872</v>
      </c>
      <c r="E2141" s="13">
        <v>10.066666666666656</v>
      </c>
      <c r="F2141" s="13">
        <f t="shared" si="768"/>
        <v>19.749409766237594</v>
      </c>
      <c r="G2141" s="13">
        <f t="shared" si="769"/>
        <v>31.834939208721767</v>
      </c>
      <c r="H2141" s="13"/>
      <c r="U2141" s="68"/>
      <c r="V2141" s="68"/>
      <c r="X2141" s="85"/>
      <c r="Y2141" s="16"/>
      <c r="AA2141" s="14"/>
      <c r="AB2141" s="14"/>
      <c r="AC2141" s="16"/>
      <c r="AH2141" s="21"/>
      <c r="AJ2141" s="16"/>
      <c r="AK2141" s="16"/>
      <c r="AL2141" s="37"/>
      <c r="AM2141" s="14"/>
      <c r="AO2141" s="14"/>
      <c r="AQ2141" s="14"/>
    </row>
    <row r="2142" spans="1:43">
      <c r="A2142" s="98">
        <f t="shared" si="766"/>
        <v>0.420833333333333</v>
      </c>
      <c r="B2142" s="99">
        <v>10.083333333333336</v>
      </c>
      <c r="C2142" s="99">
        <f t="shared" si="767"/>
        <v>177.16695252060555</v>
      </c>
      <c r="D2142" s="99">
        <f t="shared" si="765"/>
        <v>169.78166515778585</v>
      </c>
      <c r="E2142" s="13">
        <v>10.083333333333336</v>
      </c>
      <c r="F2142" s="13">
        <f t="shared" si="768"/>
        <v>19.760893808609644</v>
      </c>
      <c r="G2142" s="13">
        <f t="shared" si="769"/>
        <v>31.793706554389605</v>
      </c>
      <c r="H2142" s="13"/>
      <c r="U2142" s="68"/>
      <c r="V2142" s="68"/>
      <c r="X2142" s="85"/>
      <c r="Y2142" s="16"/>
      <c r="AA2142" s="14"/>
      <c r="AB2142" s="14"/>
      <c r="AC2142" s="16"/>
      <c r="AH2142" s="21"/>
      <c r="AJ2142" s="16"/>
      <c r="AK2142" s="16"/>
      <c r="AL2142" s="37"/>
      <c r="AM2142" s="14"/>
      <c r="AO2142" s="14"/>
      <c r="AQ2142" s="14"/>
    </row>
    <row r="2143" spans="1:43">
      <c r="A2143" s="98">
        <f t="shared" si="766"/>
        <v>0.421527777777778</v>
      </c>
      <c r="B2143" s="99">
        <v>10.099999999999993</v>
      </c>
      <c r="C2143" s="99">
        <f t="shared" si="767"/>
        <v>177.16197956866924</v>
      </c>
      <c r="D2143" s="99">
        <f t="shared" si="765"/>
        <v>169.72838483867883</v>
      </c>
      <c r="E2143" s="13">
        <v>10.099999999999993</v>
      </c>
      <c r="F2143" s="13">
        <f t="shared" si="768"/>
        <v>19.772399129627317</v>
      </c>
      <c r="G2143" s="13">
        <f t="shared" si="769"/>
        <v>31.752257945114742</v>
      </c>
      <c r="H2143" s="13"/>
      <c r="U2143" s="68"/>
      <c r="V2143" s="68"/>
      <c r="X2143" s="85"/>
      <c r="Y2143" s="16"/>
      <c r="AA2143" s="14"/>
      <c r="AB2143" s="14"/>
      <c r="AC2143" s="16"/>
      <c r="AH2143" s="21"/>
      <c r="AJ2143" s="16"/>
      <c r="AK2143" s="16"/>
      <c r="AL2143" s="37"/>
      <c r="AM2143" s="14"/>
      <c r="AO2143" s="14"/>
      <c r="AQ2143" s="14"/>
    </row>
    <row r="2144" spans="1:43">
      <c r="A2144" s="98">
        <f t="shared" si="766"/>
        <v>0.422222222222222</v>
      </c>
      <c r="B2144" s="99">
        <v>10.116666666666672</v>
      </c>
      <c r="C2144" s="99">
        <f t="shared" si="767"/>
        <v>177.15705976874889</v>
      </c>
      <c r="D2144" s="99">
        <f t="shared" si="765"/>
        <v>169.67536065320664</v>
      </c>
      <c r="E2144" s="13">
        <v>10.116666666666672</v>
      </c>
      <c r="F2144" s="13">
        <f t="shared" si="768"/>
        <v>19.783925514093706</v>
      </c>
      <c r="G2144" s="13">
        <f t="shared" si="769"/>
        <v>31.710594442217442</v>
      </c>
      <c r="H2144" s="13"/>
      <c r="U2144" s="68"/>
      <c r="V2144" s="68"/>
      <c r="X2144" s="85"/>
      <c r="Y2144" s="16"/>
      <c r="AA2144" s="14"/>
      <c r="AB2144" s="14"/>
      <c r="AC2144" s="16"/>
      <c r="AH2144" s="21"/>
      <c r="AJ2144" s="16"/>
      <c r="AK2144" s="16"/>
      <c r="AL2144" s="37"/>
      <c r="AM2144" s="14"/>
      <c r="AO2144" s="14"/>
      <c r="AQ2144" s="14"/>
    </row>
    <row r="2145" spans="1:43">
      <c r="A2145" s="98">
        <f t="shared" si="766"/>
        <v>0.422916666666667</v>
      </c>
      <c r="B2145" s="99">
        <v>10.133333333333328</v>
      </c>
      <c r="C2145" s="99">
        <f t="shared" si="767"/>
        <v>177.15219322417357</v>
      </c>
      <c r="D2145" s="99">
        <f t="shared" si="765"/>
        <v>169.62259350426689</v>
      </c>
      <c r="E2145" s="13">
        <v>10.133333333333328</v>
      </c>
      <c r="F2145" s="13">
        <f t="shared" si="768"/>
        <v>19.795472746375722</v>
      </c>
      <c r="G2145" s="13">
        <f t="shared" si="769"/>
        <v>31.668717110388197</v>
      </c>
      <c r="H2145" s="13"/>
      <c r="U2145" s="68"/>
      <c r="V2145" s="68"/>
      <c r="X2145" s="85"/>
      <c r="Y2145" s="16"/>
      <c r="AA2145" s="14"/>
      <c r="AB2145" s="14"/>
      <c r="AC2145" s="16"/>
      <c r="AH2145" s="21"/>
      <c r="AJ2145" s="16"/>
      <c r="AK2145" s="16"/>
      <c r="AL2145" s="37"/>
      <c r="AM2145" s="14"/>
      <c r="AO2145" s="14"/>
      <c r="AQ2145" s="14"/>
    </row>
    <row r="2146" spans="1:43">
      <c r="A2146" s="98">
        <f t="shared" si="766"/>
        <v>0.42361111111111099</v>
      </c>
      <c r="B2146" s="99">
        <v>10.150000000000007</v>
      </c>
      <c r="C2146" s="99">
        <f t="shared" si="767"/>
        <v>177.14738003734709</v>
      </c>
      <c r="D2146" s="99">
        <f t="shared" si="765"/>
        <v>169.57008428344338</v>
      </c>
      <c r="E2146" s="13">
        <v>10.150000000000007</v>
      </c>
      <c r="F2146" s="13">
        <f t="shared" si="768"/>
        <v>19.807040610407935</v>
      </c>
      <c r="G2146" s="13">
        <f t="shared" si="769"/>
        <v>31.626627017637226</v>
      </c>
      <c r="H2146" s="13"/>
      <c r="U2146" s="68"/>
      <c r="V2146" s="68"/>
      <c r="X2146" s="85"/>
      <c r="Y2146" s="16"/>
      <c r="AA2146" s="14"/>
      <c r="AB2146" s="14"/>
      <c r="AC2146" s="16"/>
      <c r="AH2146" s="21"/>
      <c r="AJ2146" s="16"/>
      <c r="AK2146" s="16"/>
      <c r="AL2146" s="37"/>
      <c r="AM2146" s="14"/>
      <c r="AO2146" s="14"/>
      <c r="AQ2146" s="14"/>
    </row>
    <row r="2147" spans="1:43">
      <c r="A2147" s="98">
        <f t="shared" si="766"/>
        <v>0.42430555555555599</v>
      </c>
      <c r="B2147" s="99">
        <v>10.166666666666664</v>
      </c>
      <c r="C2147" s="99">
        <f t="shared" si="767"/>
        <v>177.14262030974726</v>
      </c>
      <c r="D2147" s="99">
        <f t="shared" si="765"/>
        <v>169.51783387103427</v>
      </c>
      <c r="E2147" s="13">
        <v>10.166666666666664</v>
      </c>
      <c r="F2147" s="13">
        <f t="shared" si="768"/>
        <v>19.818628889696178</v>
      </c>
      <c r="G2147" s="13">
        <f t="shared" si="769"/>
        <v>31.584325235243142</v>
      </c>
      <c r="H2147" s="13"/>
      <c r="U2147" s="68"/>
      <c r="V2147" s="68"/>
      <c r="X2147" s="85"/>
      <c r="Y2147" s="16"/>
      <c r="AA2147" s="14"/>
      <c r="AB2147" s="14"/>
      <c r="AC2147" s="16"/>
      <c r="AH2147" s="21"/>
      <c r="AJ2147" s="16"/>
      <c r="AK2147" s="16"/>
      <c r="AL2147" s="37"/>
      <c r="AM2147" s="14"/>
      <c r="AO2147" s="14"/>
      <c r="AQ2147" s="14"/>
    </row>
    <row r="2148" spans="1:43">
      <c r="A2148" s="98">
        <f t="shared" si="766"/>
        <v>0.42499999999999999</v>
      </c>
      <c r="B2148" s="99">
        <v>10.183333333333344</v>
      </c>
      <c r="C2148" s="99">
        <f t="shared" si="767"/>
        <v>177.13791414192079</v>
      </c>
      <c r="D2148" s="99">
        <f t="shared" si="765"/>
        <v>169.46584313608156</v>
      </c>
      <c r="E2148" s="13">
        <v>10.183333333333344</v>
      </c>
      <c r="F2148" s="13">
        <f t="shared" si="768"/>
        <v>19.830237367321416</v>
      </c>
      <c r="G2148" s="13">
        <f t="shared" si="769"/>
        <v>31.541812837702835</v>
      </c>
      <c r="H2148" s="13"/>
      <c r="U2148" s="68"/>
      <c r="V2148" s="68"/>
      <c r="X2148" s="85"/>
      <c r="Y2148" s="16"/>
      <c r="AA2148" s="14"/>
      <c r="AB2148" s="14"/>
      <c r="AC2148" s="16"/>
      <c r="AH2148" s="21"/>
      <c r="AJ2148" s="16"/>
      <c r="AK2148" s="16"/>
      <c r="AL2148" s="37"/>
      <c r="AM2148" s="14"/>
      <c r="AO2148" s="14"/>
      <c r="AQ2148" s="14"/>
    </row>
    <row r="2149" spans="1:43">
      <c r="A2149" s="98">
        <f t="shared" si="766"/>
        <v>0.42569444444444399</v>
      </c>
      <c r="B2149" s="99">
        <v>10.199999999999999</v>
      </c>
      <c r="C2149" s="99">
        <f t="shared" si="767"/>
        <v>177.13326163348339</v>
      </c>
      <c r="D2149" s="99">
        <f t="shared" si="765"/>
        <v>169.41411293640127</v>
      </c>
      <c r="E2149" s="13">
        <v>10.199999999999999</v>
      </c>
      <c r="F2149" s="13">
        <f t="shared" si="768"/>
        <v>19.841865825943362</v>
      </c>
      <c r="G2149" s="13">
        <f t="shared" si="769"/>
        <v>31.499090902680603</v>
      </c>
      <c r="H2149" s="13"/>
      <c r="U2149" s="68"/>
      <c r="V2149" s="68"/>
      <c r="X2149" s="85"/>
      <c r="Y2149" s="16"/>
      <c r="AA2149" s="14"/>
      <c r="AB2149" s="14"/>
      <c r="AC2149" s="16"/>
      <c r="AH2149" s="21"/>
      <c r="AJ2149" s="16"/>
      <c r="AK2149" s="16"/>
      <c r="AL2149" s="37"/>
      <c r="AM2149" s="14"/>
      <c r="AO2149" s="14"/>
      <c r="AQ2149" s="14"/>
    </row>
    <row r="2150" spans="1:43">
      <c r="A2150" s="98">
        <f t="shared" si="766"/>
        <v>0.42638888888888898</v>
      </c>
      <c r="B2150" s="99">
        <v>10.216666666666656</v>
      </c>
      <c r="C2150" s="99">
        <f t="shared" si="767"/>
        <v>177.12866288311554</v>
      </c>
      <c r="D2150" s="99">
        <f t="shared" si="765"/>
        <v>169.36264411861487</v>
      </c>
      <c r="E2150" s="13">
        <v>10.216666666666656</v>
      </c>
      <c r="F2150" s="13">
        <f t="shared" si="768"/>
        <v>19.853514047804349</v>
      </c>
      <c r="G2150" s="13">
        <f t="shared" si="769"/>
        <v>31.456160510958441</v>
      </c>
      <c r="H2150" s="13"/>
      <c r="U2150" s="68"/>
      <c r="V2150" s="68"/>
      <c r="X2150" s="85"/>
      <c r="Y2150" s="16"/>
      <c r="AA2150" s="14"/>
      <c r="AB2150" s="14"/>
      <c r="AC2150" s="16"/>
      <c r="AH2150" s="21"/>
      <c r="AJ2150" s="16"/>
      <c r="AK2150" s="16"/>
      <c r="AL2150" s="37"/>
      <c r="AM2150" s="14"/>
      <c r="AO2150" s="14"/>
      <c r="AQ2150" s="14"/>
    </row>
    <row r="2151" spans="1:43">
      <c r="A2151" s="98">
        <f t="shared" si="766"/>
        <v>0.42708333333333298</v>
      </c>
      <c r="B2151" s="99">
        <v>10.233333333333336</v>
      </c>
      <c r="C2151" s="99">
        <f t="shared" si="767"/>
        <v>177.12411798856076</v>
      </c>
      <c r="D2151" s="99">
        <f t="shared" si="765"/>
        <v>169.3114375181805</v>
      </c>
      <c r="E2151" s="13">
        <v>10.233333333333336</v>
      </c>
      <c r="F2151" s="13">
        <f t="shared" si="768"/>
        <v>19.865181814733045</v>
      </c>
      <c r="G2151" s="13">
        <f t="shared" si="769"/>
        <v>31.413022746385721</v>
      </c>
      <c r="H2151" s="13"/>
      <c r="U2151" s="68"/>
      <c r="V2151" s="68"/>
      <c r="X2151" s="85"/>
      <c r="Y2151" s="16"/>
      <c r="AA2151" s="14"/>
      <c r="AB2151" s="14"/>
      <c r="AC2151" s="16"/>
      <c r="AH2151" s="21"/>
      <c r="AJ2151" s="16"/>
      <c r="AK2151" s="16"/>
      <c r="AL2151" s="37"/>
      <c r="AM2151" s="14"/>
      <c r="AO2151" s="14"/>
      <c r="AQ2151" s="14"/>
    </row>
    <row r="2152" spans="1:43">
      <c r="A2152" s="98">
        <f t="shared" si="766"/>
        <v>0.42777777777777798</v>
      </c>
      <c r="B2152" s="99">
        <v>10.249999999999991</v>
      </c>
      <c r="C2152" s="99">
        <f t="shared" si="767"/>
        <v>177.11962704662292</v>
      </c>
      <c r="D2152" s="99">
        <f t="shared" si="765"/>
        <v>169.26049395942727</v>
      </c>
      <c r="E2152" s="13">
        <v>10.249999999999991</v>
      </c>
      <c r="F2152" s="13">
        <f t="shared" si="768"/>
        <v>19.876868908148182</v>
      </c>
      <c r="G2152" s="13">
        <f t="shared" si="769"/>
        <v>31.369678695829631</v>
      </c>
      <c r="H2152" s="13"/>
      <c r="U2152" s="68"/>
      <c r="V2152" s="68"/>
      <c r="X2152" s="85"/>
      <c r="Y2152" s="16"/>
      <c r="AA2152" s="14"/>
      <c r="AB2152" s="14"/>
      <c r="AC2152" s="16"/>
      <c r="AH2152" s="21"/>
      <c r="AJ2152" s="16"/>
      <c r="AK2152" s="16"/>
      <c r="AL2152" s="37"/>
      <c r="AM2152" s="14"/>
      <c r="AO2152" s="14"/>
      <c r="AQ2152" s="14"/>
    </row>
    <row r="2153" spans="1:43">
      <c r="A2153" s="98">
        <f t="shared" si="766"/>
        <v>0.42847222222222198</v>
      </c>
      <c r="B2153" s="99">
        <v>10.266666666666671</v>
      </c>
      <c r="C2153" s="99">
        <f t="shared" si="767"/>
        <v>177.11519015316429</v>
      </c>
      <c r="D2153" s="99">
        <f t="shared" si="765"/>
        <v>169.20981425558753</v>
      </c>
      <c r="E2153" s="13">
        <v>10.266666666666671</v>
      </c>
      <c r="F2153" s="13">
        <f t="shared" si="768"/>
        <v>19.888575109062476</v>
      </c>
      <c r="G2153" s="13">
        <f t="shared" si="769"/>
        <v>31.326129449125901</v>
      </c>
      <c r="H2153" s="13"/>
      <c r="U2153" s="68"/>
      <c r="V2153" s="68"/>
      <c r="X2153" s="85"/>
      <c r="Y2153" s="16"/>
      <c r="AA2153" s="14"/>
      <c r="AB2153" s="14"/>
      <c r="AC2153" s="16"/>
      <c r="AH2153" s="21"/>
      <c r="AJ2153" s="16"/>
      <c r="AK2153" s="16"/>
      <c r="AL2153" s="37"/>
      <c r="AM2153" s="14"/>
      <c r="AO2153" s="14"/>
      <c r="AQ2153" s="14"/>
    </row>
    <row r="2154" spans="1:43">
      <c r="A2154" s="98">
        <f t="shared" si="766"/>
        <v>0.42916666666666697</v>
      </c>
      <c r="B2154" s="99">
        <v>10.283333333333328</v>
      </c>
      <c r="C2154" s="99">
        <f t="shared" si="767"/>
        <v>177.11080740310217</v>
      </c>
      <c r="D2154" s="99">
        <f t="shared" si="765"/>
        <v>169.15939920883309</v>
      </c>
      <c r="E2154" s="13">
        <v>10.283333333333328</v>
      </c>
      <c r="F2154" s="13">
        <f t="shared" si="768"/>
        <v>19.900300198086249</v>
      </c>
      <c r="G2154" s="13">
        <f t="shared" si="769"/>
        <v>31.282376099029108</v>
      </c>
      <c r="H2154" s="13"/>
      <c r="U2154" s="68"/>
      <c r="V2154" s="68"/>
      <c r="X2154" s="85"/>
      <c r="Y2154" s="16"/>
      <c r="AA2154" s="14"/>
      <c r="AB2154" s="14"/>
      <c r="AC2154" s="16"/>
      <c r="AH2154" s="21"/>
      <c r="AJ2154" s="16"/>
      <c r="AK2154" s="16"/>
      <c r="AL2154" s="37"/>
      <c r="AM2154" s="14"/>
      <c r="AO2154" s="14"/>
      <c r="AQ2154" s="14"/>
    </row>
    <row r="2155" spans="1:43">
      <c r="A2155" s="98">
        <f t="shared" si="766"/>
        <v>0.42986111111111103</v>
      </c>
      <c r="B2155" s="99">
        <v>10.300000000000008</v>
      </c>
      <c r="C2155" s="99">
        <f t="shared" si="767"/>
        <v>177.10647889040791</v>
      </c>
      <c r="D2155" s="99">
        <f t="shared" si="765"/>
        <v>169.10924961030918</v>
      </c>
      <c r="E2155" s="13">
        <v>10.300000000000008</v>
      </c>
      <c r="F2155" s="13">
        <f t="shared" si="768"/>
        <v>19.912043955431415</v>
      </c>
      <c r="G2155" s="13">
        <f t="shared" si="769"/>
        <v>31.238419741164265</v>
      </c>
      <c r="H2155" s="13"/>
      <c r="U2155" s="68"/>
      <c r="V2155" s="68"/>
      <c r="X2155" s="85"/>
      <c r="Y2155" s="16"/>
      <c r="AA2155" s="14"/>
      <c r="AB2155" s="14"/>
      <c r="AC2155" s="16"/>
      <c r="AH2155" s="21"/>
      <c r="AJ2155" s="16"/>
      <c r="AK2155" s="16"/>
      <c r="AL2155" s="37"/>
      <c r="AM2155" s="14"/>
      <c r="AO2155" s="14"/>
      <c r="AQ2155" s="14"/>
    </row>
    <row r="2156" spans="1:43">
      <c r="A2156" s="98">
        <f t="shared" si="766"/>
        <v>0.43055555555555602</v>
      </c>
      <c r="B2156" s="99">
        <v>10.316666666666665</v>
      </c>
      <c r="C2156" s="99">
        <f t="shared" si="767"/>
        <v>177.10220470810242</v>
      </c>
      <c r="D2156" s="99">
        <f t="shared" si="765"/>
        <v>169.05936624017198</v>
      </c>
      <c r="E2156" s="13">
        <v>10.316666666666665</v>
      </c>
      <c r="F2156" s="13">
        <f t="shared" si="768"/>
        <v>19.923806160915127</v>
      </c>
      <c r="G2156" s="13">
        <f t="shared" si="769"/>
        <v>31.194261473977495</v>
      </c>
      <c r="H2156" s="13"/>
      <c r="U2156" s="68"/>
      <c r="V2156" s="68"/>
      <c r="X2156" s="85"/>
      <c r="Y2156" s="16"/>
      <c r="AA2156" s="14"/>
      <c r="AB2156" s="14"/>
      <c r="AC2156" s="16"/>
      <c r="AH2156" s="21"/>
      <c r="AJ2156" s="16"/>
      <c r="AK2156" s="16"/>
      <c r="AL2156" s="37"/>
      <c r="AM2156" s="14"/>
      <c r="AO2156" s="14"/>
      <c r="AQ2156" s="14"/>
    </row>
    <row r="2157" spans="1:43">
      <c r="A2157" s="98">
        <f t="shared" si="766"/>
        <v>0.43125000000000002</v>
      </c>
      <c r="B2157" s="99">
        <v>10.333333333333345</v>
      </c>
      <c r="C2157" s="99">
        <f t="shared" si="767"/>
        <v>177.09798494825594</v>
      </c>
      <c r="D2157" s="99">
        <f t="shared" si="765"/>
        <v>169.00974986762483</v>
      </c>
      <c r="E2157" s="13">
        <v>10.333333333333345</v>
      </c>
      <c r="F2157" s="13">
        <f t="shared" si="768"/>
        <v>19.935586593963759</v>
      </c>
      <c r="G2157" s="13">
        <f t="shared" si="769"/>
        <v>31.14990239868807</v>
      </c>
      <c r="H2157" s="13"/>
      <c r="U2157" s="68"/>
      <c r="V2157" s="68"/>
      <c r="X2157" s="85"/>
      <c r="Y2157" s="16"/>
      <c r="AA2157" s="14"/>
      <c r="AB2157" s="14"/>
      <c r="AC2157" s="16"/>
      <c r="AH2157" s="21"/>
      <c r="AJ2157" s="16"/>
      <c r="AK2157" s="16"/>
      <c r="AL2157" s="37"/>
      <c r="AM2157" s="14"/>
      <c r="AO2157" s="14"/>
      <c r="AQ2157" s="14"/>
    </row>
    <row r="2158" spans="1:43">
      <c r="A2158" s="98">
        <f t="shared" si="766"/>
        <v>0.43194444444444402</v>
      </c>
      <c r="B2158" s="99">
        <v>10.350000000000001</v>
      </c>
      <c r="C2158" s="99">
        <f t="shared" si="767"/>
        <v>177.09381970198461</v>
      </c>
      <c r="D2158" s="99">
        <f t="shared" si="765"/>
        <v>168.96040125095701</v>
      </c>
      <c r="E2158" s="13">
        <v>10.350000000000001</v>
      </c>
      <c r="F2158" s="13">
        <f t="shared" si="768"/>
        <v>19.947385033616587</v>
      </c>
      <c r="G2158" s="13">
        <f t="shared" si="769"/>
        <v>31.105343619239687</v>
      </c>
      <c r="H2158" s="13"/>
      <c r="U2158" s="68"/>
      <c r="V2158" s="68"/>
      <c r="X2158" s="85"/>
      <c r="Y2158" s="16"/>
      <c r="AA2158" s="14"/>
      <c r="AB2158" s="14"/>
      <c r="AC2158" s="16"/>
      <c r="AH2158" s="21"/>
      <c r="AJ2158" s="16"/>
      <c r="AK2158" s="16"/>
      <c r="AL2158" s="37"/>
      <c r="AM2158" s="14"/>
      <c r="AO2158" s="14"/>
      <c r="AQ2158" s="14"/>
    </row>
    <row r="2159" spans="1:43">
      <c r="A2159" s="98">
        <f t="shared" si="766"/>
        <v>0.43263888888888902</v>
      </c>
      <c r="B2159" s="99">
        <v>10.366666666666656</v>
      </c>
      <c r="C2159" s="99">
        <f t="shared" si="767"/>
        <v>177.0897090594475</v>
      </c>
      <c r="D2159" s="99">
        <f t="shared" si="765"/>
        <v>168.91132113758121</v>
      </c>
      <c r="E2159" s="13">
        <v>10.366666666666656</v>
      </c>
      <c r="F2159" s="13">
        <f t="shared" si="768"/>
        <v>19.959201258529756</v>
      </c>
      <c r="G2159" s="13">
        <f t="shared" si="769"/>
        <v>31.060586242252988</v>
      </c>
      <c r="H2159" s="13"/>
      <c r="U2159" s="68"/>
      <c r="V2159" s="68"/>
      <c r="X2159" s="85"/>
      <c r="Y2159" s="16"/>
      <c r="AA2159" s="14"/>
      <c r="AB2159" s="14"/>
      <c r="AC2159" s="16"/>
      <c r="AH2159" s="21"/>
      <c r="AJ2159" s="16"/>
      <c r="AK2159" s="16"/>
      <c r="AL2159" s="37"/>
      <c r="AM2159" s="14"/>
      <c r="AO2159" s="14"/>
      <c r="AQ2159" s="14"/>
    </row>
    <row r="2160" spans="1:43">
      <c r="A2160" s="98">
        <f t="shared" si="766"/>
        <v>0.43333333333333302</v>
      </c>
      <c r="B2160" s="99">
        <v>10.383333333333336</v>
      </c>
      <c r="C2160" s="99">
        <f t="shared" si="767"/>
        <v>177.08565310984596</v>
      </c>
      <c r="D2160" s="99">
        <f t="shared" si="765"/>
        <v>168.86251026407402</v>
      </c>
      <c r="E2160" s="13">
        <v>10.383333333333336</v>
      </c>
      <c r="F2160" s="13">
        <f t="shared" si="768"/>
        <v>19.971035046980109</v>
      </c>
      <c r="G2160" s="13">
        <f t="shared" si="769"/>
        <v>31.015631376977399</v>
      </c>
      <c r="H2160" s="13"/>
      <c r="U2160" s="68"/>
      <c r="V2160" s="68"/>
      <c r="X2160" s="85"/>
      <c r="Y2160" s="16"/>
      <c r="AA2160" s="14"/>
      <c r="AB2160" s="14"/>
      <c r="AC2160" s="16"/>
      <c r="AH2160" s="21"/>
      <c r="AJ2160" s="16"/>
      <c r="AK2160" s="16"/>
      <c r="AL2160" s="37"/>
      <c r="AM2160" s="14"/>
      <c r="AO2160" s="14"/>
      <c r="AQ2160" s="14"/>
    </row>
    <row r="2161" spans="1:43">
      <c r="A2161" s="98">
        <f t="shared" si="766"/>
        <v>0.43402777777777801</v>
      </c>
      <c r="B2161" s="99">
        <v>10.399999999999991</v>
      </c>
      <c r="C2161" s="99">
        <f t="shared" si="767"/>
        <v>177.0816519414193</v>
      </c>
      <c r="D2161" s="99">
        <f t="shared" si="765"/>
        <v>168.81396935621569</v>
      </c>
      <c r="E2161" s="13">
        <v>10.399999999999991</v>
      </c>
      <c r="F2161" s="13">
        <f t="shared" si="768"/>
        <v>19.982886176868952</v>
      </c>
      <c r="G2161" s="13">
        <f t="shared" si="769"/>
        <v>30.970480135243836</v>
      </c>
      <c r="H2161" s="13"/>
      <c r="U2161" s="68"/>
      <c r="V2161" s="68"/>
      <c r="X2161" s="85"/>
      <c r="Y2161" s="16"/>
      <c r="AA2161" s="14"/>
      <c r="AB2161" s="14"/>
      <c r="AC2161" s="16"/>
      <c r="AH2161" s="21"/>
      <c r="AJ2161" s="16"/>
      <c r="AK2161" s="16"/>
      <c r="AL2161" s="37"/>
      <c r="AM2161" s="14"/>
      <c r="AO2161" s="14"/>
      <c r="AQ2161" s="14"/>
    </row>
    <row r="2162" spans="1:43">
      <c r="A2162" s="98">
        <f t="shared" si="766"/>
        <v>0.43472222222222201</v>
      </c>
      <c r="B2162" s="99">
        <v>10.416666666666671</v>
      </c>
      <c r="C2162" s="99">
        <f t="shared" si="767"/>
        <v>177.07770564144369</v>
      </c>
      <c r="D2162" s="99">
        <f t="shared" si="765"/>
        <v>168.76569912903068</v>
      </c>
      <c r="E2162" s="13">
        <v>10.416666666666671</v>
      </c>
      <c r="F2162" s="13">
        <f t="shared" si="768"/>
        <v>19.994754425726075</v>
      </c>
      <c r="G2162" s="13">
        <f t="shared" si="769"/>
        <v>30.925133631417751</v>
      </c>
      <c r="H2162" s="13"/>
      <c r="U2162" s="68"/>
      <c r="V2162" s="68"/>
      <c r="X2162" s="85"/>
      <c r="Y2162" s="16"/>
      <c r="AA2162" s="14"/>
      <c r="AB2162" s="14"/>
      <c r="AC2162" s="16"/>
      <c r="AH2162" s="21"/>
      <c r="AJ2162" s="16"/>
      <c r="AK2162" s="16"/>
      <c r="AL2162" s="37"/>
      <c r="AM2162" s="14"/>
      <c r="AO2162" s="14"/>
      <c r="AQ2162" s="14"/>
    </row>
    <row r="2163" spans="1:43">
      <c r="A2163" s="98">
        <f t="shared" si="766"/>
        <v>0.43541666666666701</v>
      </c>
      <c r="B2163" s="99">
        <v>10.433333333333328</v>
      </c>
      <c r="C2163" s="99">
        <f t="shared" si="767"/>
        <v>177.0738142962299</v>
      </c>
      <c r="D2163" s="99">
        <f t="shared" si="765"/>
        <v>168.71770028682971</v>
      </c>
      <c r="E2163" s="13">
        <v>10.433333333333328</v>
      </c>
      <c r="F2163" s="13">
        <f t="shared" si="768"/>
        <v>20.006639570713489</v>
      </c>
      <c r="G2163" s="13">
        <f t="shared" si="769"/>
        <v>30.879592982351753</v>
      </c>
      <c r="H2163" s="13"/>
      <c r="U2163" s="68"/>
      <c r="V2163" s="68"/>
      <c r="X2163" s="85"/>
      <c r="Y2163" s="16"/>
      <c r="AA2163" s="14"/>
      <c r="AB2163" s="14"/>
      <c r="AC2163" s="16"/>
      <c r="AH2163" s="21"/>
      <c r="AJ2163" s="16"/>
      <c r="AK2163" s="16"/>
      <c r="AL2163" s="37"/>
      <c r="AM2163" s="14"/>
      <c r="AO2163" s="14"/>
      <c r="AQ2163" s="14"/>
    </row>
    <row r="2164" spans="1:43">
      <c r="A2164" s="98">
        <f t="shared" si="766"/>
        <v>0.43611111111111101</v>
      </c>
      <c r="B2164" s="99">
        <v>10.450000000000008</v>
      </c>
      <c r="C2164" s="99">
        <f t="shared" si="767"/>
        <v>177.0699779911202</v>
      </c>
      <c r="D2164" s="99">
        <f t="shared" si="765"/>
        <v>168.66997352325185</v>
      </c>
      <c r="E2164" s="13">
        <v>10.450000000000008</v>
      </c>
      <c r="F2164" s="13">
        <f t="shared" si="768"/>
        <v>20.018541388629465</v>
      </c>
      <c r="G2164" s="13">
        <f t="shared" si="769"/>
        <v>30.83385930733952</v>
      </c>
      <c r="H2164" s="13"/>
      <c r="U2164" s="68"/>
      <c r="V2164" s="68"/>
      <c r="X2164" s="85"/>
      <c r="Y2164" s="16"/>
      <c r="AA2164" s="14"/>
      <c r="AB2164" s="14"/>
      <c r="AC2164" s="16"/>
      <c r="AH2164" s="21"/>
      <c r="AJ2164" s="16"/>
      <c r="AK2164" s="16"/>
      <c r="AL2164" s="37"/>
      <c r="AM2164" s="14"/>
      <c r="AO2164" s="14"/>
      <c r="AQ2164" s="14"/>
    </row>
    <row r="2165" spans="1:43">
      <c r="A2165" s="98">
        <f t="shared" si="766"/>
        <v>0.436805555555556</v>
      </c>
      <c r="B2165" s="99">
        <v>10.466666666666665</v>
      </c>
      <c r="C2165" s="99">
        <f t="shared" si="767"/>
        <v>177.06619681048653</v>
      </c>
      <c r="D2165" s="99">
        <f t="shared" si="765"/>
        <v>168.62251952130731</v>
      </c>
      <c r="E2165" s="13">
        <v>10.466666666666665</v>
      </c>
      <c r="F2165" s="13">
        <f t="shared" si="768"/>
        <v>20.030459655912257</v>
      </c>
      <c r="G2165" s="13">
        <f t="shared" si="769"/>
        <v>30.787933728068825</v>
      </c>
      <c r="H2165" s="13"/>
      <c r="U2165" s="68"/>
      <c r="V2165" s="68"/>
      <c r="X2165" s="85"/>
      <c r="Y2165" s="16"/>
      <c r="AA2165" s="14"/>
      <c r="AB2165" s="14"/>
      <c r="AC2165" s="16"/>
      <c r="AH2165" s="21"/>
      <c r="AJ2165" s="16"/>
      <c r="AK2165" s="16"/>
      <c r="AL2165" s="37"/>
      <c r="AM2165" s="14"/>
      <c r="AO2165" s="14"/>
      <c r="AQ2165" s="14"/>
    </row>
    <row r="2166" spans="1:43">
      <c r="A2166" s="98">
        <f t="shared" si="766"/>
        <v>0.4375</v>
      </c>
      <c r="B2166" s="99">
        <v>10.483333333333345</v>
      </c>
      <c r="C2166" s="99">
        <f t="shared" si="767"/>
        <v>177.06247083772752</v>
      </c>
      <c r="D2166" s="99">
        <f t="shared" si="765"/>
        <v>168.57533895342107</v>
      </c>
      <c r="E2166" s="13">
        <v>10.483333333333345</v>
      </c>
      <c r="F2166" s="13">
        <f t="shared" si="768"/>
        <v>20.042394148644224</v>
      </c>
      <c r="G2166" s="13">
        <f t="shared" si="769"/>
        <v>30.741817368576086</v>
      </c>
      <c r="H2166" s="13"/>
      <c r="U2166" s="68"/>
      <c r="V2166" s="68"/>
      <c r="X2166" s="85"/>
      <c r="Y2166" s="16"/>
      <c r="AA2166" s="14"/>
      <c r="AB2166" s="14"/>
      <c r="AC2166" s="16"/>
      <c r="AH2166" s="21"/>
      <c r="AJ2166" s="16"/>
      <c r="AK2166" s="16"/>
      <c r="AL2166" s="37"/>
      <c r="AM2166" s="14"/>
      <c r="AO2166" s="14"/>
      <c r="AQ2166" s="14"/>
    </row>
    <row r="2167" spans="1:43">
      <c r="A2167" s="98">
        <f t="shared" si="766"/>
        <v>0.438194444444444</v>
      </c>
      <c r="B2167" s="99">
        <v>10.5</v>
      </c>
      <c r="C2167" s="99">
        <f t="shared" si="767"/>
        <v>177.05880015526785</v>
      </c>
      <c r="D2167" s="99">
        <f t="shared" si="765"/>
        <v>168.52843248147741</v>
      </c>
      <c r="E2167" s="13">
        <v>10.5</v>
      </c>
      <c r="F2167" s="13">
        <f t="shared" si="768"/>
        <v>20.05434464255551</v>
      </c>
      <c r="G2167" s="13">
        <f t="shared" si="769"/>
        <v>30.69551135519993</v>
      </c>
      <c r="H2167" s="13"/>
      <c r="U2167" s="68"/>
      <c r="V2167" s="68"/>
      <c r="X2167" s="85"/>
      <c r="Y2167" s="16"/>
      <c r="AA2167" s="14"/>
      <c r="AB2167" s="14"/>
      <c r="AC2167" s="16"/>
      <c r="AH2167" s="21"/>
      <c r="AJ2167" s="16"/>
      <c r="AK2167" s="16"/>
      <c r="AL2167" s="37"/>
      <c r="AM2167" s="14"/>
      <c r="AO2167" s="14"/>
      <c r="AQ2167" s="14"/>
    </row>
    <row r="2168" spans="1:43">
      <c r="A2168" s="98">
        <f t="shared" si="766"/>
        <v>0.43888888888888899</v>
      </c>
      <c r="B2168" s="99">
        <v>10.516666666666655</v>
      </c>
      <c r="C2168" s="99">
        <f t="shared" si="767"/>
        <v>177.05518484455473</v>
      </c>
      <c r="D2168" s="99">
        <f t="shared" si="765"/>
        <v>168.4818007568644</v>
      </c>
      <c r="E2168" s="13">
        <v>10.516666666666655</v>
      </c>
      <c r="F2168" s="13">
        <f t="shared" si="768"/>
        <v>20.066310913028165</v>
      </c>
      <c r="G2168" s="13">
        <f t="shared" si="769"/>
        <v>30.649016816536296</v>
      </c>
      <c r="H2168" s="13"/>
      <c r="U2168" s="68"/>
      <c r="V2168" s="68"/>
      <c r="X2168" s="85"/>
      <c r="Y2168" s="16"/>
      <c r="AA2168" s="14"/>
      <c r="AB2168" s="14"/>
      <c r="AC2168" s="16"/>
      <c r="AH2168" s="21"/>
      <c r="AJ2168" s="16"/>
      <c r="AK2168" s="16"/>
      <c r="AL2168" s="37"/>
      <c r="AM2168" s="14"/>
      <c r="AO2168" s="14"/>
      <c r="AQ2168" s="14"/>
    </row>
    <row r="2169" spans="1:43">
      <c r="A2169" s="98">
        <f t="shared" si="766"/>
        <v>0.43958333333333299</v>
      </c>
      <c r="B2169" s="99">
        <v>10.533333333333335</v>
      </c>
      <c r="C2169" s="99">
        <f t="shared" si="767"/>
        <v>177.05162498605458</v>
      </c>
      <c r="D2169" s="99">
        <f t="shared" si="765"/>
        <v>168.43544442051922</v>
      </c>
      <c r="E2169" s="13">
        <v>10.533333333333335</v>
      </c>
      <c r="F2169" s="13">
        <f t="shared" si="768"/>
        <v>20.078292735100021</v>
      </c>
      <c r="G2169" s="13">
        <f t="shared" si="769"/>
        <v>30.602334883392665</v>
      </c>
      <c r="H2169" s="13"/>
      <c r="U2169" s="68"/>
      <c r="V2169" s="68"/>
      <c r="X2169" s="85"/>
      <c r="Y2169" s="16"/>
      <c r="AA2169" s="14"/>
      <c r="AB2169" s="14"/>
      <c r="AC2169" s="16"/>
      <c r="AH2169" s="21"/>
      <c r="AJ2169" s="16"/>
      <c r="AK2169" s="16"/>
      <c r="AL2169" s="37"/>
      <c r="AM2169" s="14"/>
      <c r="AO2169" s="14"/>
      <c r="AQ2169" s="14"/>
    </row>
    <row r="2170" spans="1:43">
      <c r="A2170" s="98">
        <f t="shared" si="766"/>
        <v>0.44027777777777799</v>
      </c>
      <c r="B2170" s="99">
        <v>10.549999999999992</v>
      </c>
      <c r="C2170" s="99">
        <f t="shared" si="767"/>
        <v>177.04812065925358</v>
      </c>
      <c r="D2170" s="99">
        <f t="shared" si="765"/>
        <v>168.38936410297521</v>
      </c>
      <c r="E2170" s="13">
        <v>10.549999999999992</v>
      </c>
      <c r="F2170" s="13">
        <f t="shared" si="768"/>
        <v>20.09028988346855</v>
      </c>
      <c r="G2170" s="13">
        <f t="shared" si="769"/>
        <v>30.555466688743333</v>
      </c>
      <c r="H2170" s="13"/>
      <c r="U2170" s="68"/>
      <c r="V2170" s="68"/>
      <c r="X2170" s="85"/>
      <c r="Y2170" s="16"/>
      <c r="AA2170" s="14"/>
      <c r="AB2170" s="14"/>
      <c r="AC2170" s="16"/>
      <c r="AH2170" s="21"/>
      <c r="AJ2170" s="16"/>
      <c r="AK2170" s="16"/>
      <c r="AL2170" s="37"/>
      <c r="AM2170" s="14"/>
      <c r="AO2170" s="14"/>
      <c r="AQ2170" s="14"/>
    </row>
    <row r="2171" spans="1:43">
      <c r="A2171" s="98">
        <f t="shared" si="766"/>
        <v>0.44097222222222199</v>
      </c>
      <c r="B2171" s="99">
        <v>10.566666666666672</v>
      </c>
      <c r="C2171" s="99">
        <f t="shared" si="767"/>
        <v>177.04467194265274</v>
      </c>
      <c r="D2171" s="99">
        <f t="shared" si="765"/>
        <v>168.34356042440734</v>
      </c>
      <c r="E2171" s="13">
        <v>10.566666666666672</v>
      </c>
      <c r="F2171" s="13">
        <f t="shared" si="768"/>
        <v>20.102302132494966</v>
      </c>
      <c r="G2171" s="13">
        <f t="shared" si="769"/>
        <v>30.508413367685062</v>
      </c>
      <c r="H2171" s="13"/>
      <c r="U2171" s="68"/>
      <c r="V2171" s="68"/>
      <c r="X2171" s="85"/>
      <c r="Y2171" s="16"/>
      <c r="AA2171" s="14"/>
      <c r="AB2171" s="14"/>
      <c r="AC2171" s="16"/>
      <c r="AH2171" s="21"/>
      <c r="AJ2171" s="16"/>
      <c r="AK2171" s="16"/>
      <c r="AL2171" s="37"/>
      <c r="AM2171" s="14"/>
      <c r="AO2171" s="14"/>
      <c r="AQ2171" s="14"/>
    </row>
    <row r="2172" spans="1:43">
      <c r="A2172" s="98">
        <f t="shared" si="766"/>
        <v>0.44166666666666698</v>
      </c>
      <c r="B2172" s="99">
        <v>10.583333333333329</v>
      </c>
      <c r="C2172" s="99">
        <f t="shared" si="767"/>
        <v>177.04127891376777</v>
      </c>
      <c r="D2172" s="99">
        <f t="shared" si="765"/>
        <v>168.29803399467986</v>
      </c>
      <c r="E2172" s="13">
        <v>10.583333333333329</v>
      </c>
      <c r="F2172" s="13">
        <f t="shared" si="768"/>
        <v>20.114329256208041</v>
      </c>
      <c r="G2172" s="13">
        <f t="shared" si="769"/>
        <v>30.461176057392077</v>
      </c>
      <c r="H2172" s="13"/>
      <c r="U2172" s="68"/>
      <c r="V2172" s="68"/>
      <c r="X2172" s="85"/>
      <c r="Y2172" s="16"/>
      <c r="AA2172" s="14"/>
      <c r="AB2172" s="14"/>
      <c r="AC2172" s="16"/>
      <c r="AH2172" s="21"/>
      <c r="AJ2172" s="16"/>
      <c r="AK2172" s="16"/>
      <c r="AL2172" s="37"/>
      <c r="AM2172" s="14"/>
      <c r="AO2172" s="14"/>
      <c r="AQ2172" s="14"/>
    </row>
    <row r="2173" spans="1:43">
      <c r="A2173" s="98">
        <f t="shared" si="766"/>
        <v>0.44236111111111098</v>
      </c>
      <c r="B2173" s="99">
        <v>10.600000000000009</v>
      </c>
      <c r="C2173" s="99">
        <f t="shared" si="767"/>
        <v>177.03794164912466</v>
      </c>
      <c r="D2173" s="99">
        <f t="shared" si="765"/>
        <v>168.25278541339418</v>
      </c>
      <c r="E2173" s="13">
        <v>10.600000000000009</v>
      </c>
      <c r="F2173" s="13">
        <f t="shared" si="768"/>
        <v>20.126371028308231</v>
      </c>
      <c r="G2173" s="13">
        <f t="shared" si="769"/>
        <v>30.41375589707264</v>
      </c>
      <c r="H2173" s="13"/>
      <c r="U2173" s="68"/>
      <c r="V2173" s="68"/>
      <c r="X2173" s="85"/>
      <c r="Y2173" s="16"/>
      <c r="AA2173" s="14"/>
      <c r="AB2173" s="14"/>
      <c r="AC2173" s="16"/>
      <c r="AH2173" s="21"/>
      <c r="AJ2173" s="16"/>
      <c r="AK2173" s="16"/>
      <c r="AL2173" s="37"/>
      <c r="AM2173" s="14"/>
      <c r="AO2173" s="14"/>
      <c r="AQ2173" s="14"/>
    </row>
    <row r="2174" spans="1:43">
      <c r="A2174" s="98">
        <f t="shared" si="766"/>
        <v>0.44305555555555598</v>
      </c>
      <c r="B2174" s="99">
        <v>10.616666666666664</v>
      </c>
      <c r="C2174" s="99">
        <f t="shared" si="767"/>
        <v>177.03466022425928</v>
      </c>
      <c r="D2174" s="99">
        <f t="shared" si="765"/>
        <v>168.20781526993738</v>
      </c>
      <c r="E2174" s="13">
        <v>10.616666666666664</v>
      </c>
      <c r="F2174" s="13">
        <f t="shared" si="768"/>
        <v>20.13842722217148</v>
      </c>
      <c r="G2174" s="13">
        <f t="shared" si="769"/>
        <v>30.366154027924814</v>
      </c>
      <c r="H2174" s="13"/>
      <c r="U2174" s="68"/>
      <c r="V2174" s="68"/>
      <c r="X2174" s="85"/>
      <c r="Y2174" s="16"/>
      <c r="AA2174" s="14"/>
      <c r="AB2174" s="14"/>
      <c r="AC2174" s="16"/>
      <c r="AH2174" s="21"/>
      <c r="AJ2174" s="16"/>
      <c r="AK2174" s="16"/>
      <c r="AL2174" s="37"/>
      <c r="AM2174" s="14"/>
      <c r="AO2174" s="14"/>
      <c r="AQ2174" s="14"/>
    </row>
    <row r="2175" spans="1:43">
      <c r="A2175" s="98">
        <f t="shared" si="766"/>
        <v>0.44374999999999998</v>
      </c>
      <c r="B2175" s="99">
        <v>10.633333333333344</v>
      </c>
      <c r="C2175" s="99">
        <f t="shared" si="767"/>
        <v>177.03143471371496</v>
      </c>
      <c r="D2175" s="99">
        <f t="shared" si="765"/>
        <v>168.16312414353035</v>
      </c>
      <c r="E2175" s="13">
        <v>10.633333333333344</v>
      </c>
      <c r="F2175" s="13">
        <f t="shared" si="768"/>
        <v>20.150497610853396</v>
      </c>
      <c r="G2175" s="13">
        <f t="shared" si="769"/>
        <v>30.318371593093406</v>
      </c>
      <c r="H2175" s="13"/>
      <c r="U2175" s="68"/>
      <c r="V2175" s="68"/>
      <c r="X2175" s="85"/>
      <c r="Y2175" s="16"/>
      <c r="AA2175" s="14"/>
      <c r="AB2175" s="14"/>
      <c r="AC2175" s="16"/>
      <c r="AH2175" s="21"/>
      <c r="AJ2175" s="16"/>
      <c r="AK2175" s="16"/>
      <c r="AL2175" s="37"/>
      <c r="AM2175" s="14"/>
      <c r="AO2175" s="14"/>
      <c r="AQ2175" s="14"/>
    </row>
    <row r="2176" spans="1:43">
      <c r="A2176" s="98">
        <f t="shared" si="766"/>
        <v>0.44444444444444398</v>
      </c>
      <c r="B2176" s="99">
        <v>10.649999999999999</v>
      </c>
      <c r="C2176" s="99">
        <f t="shared" si="767"/>
        <v>177.02826519103951</v>
      </c>
      <c r="D2176" s="99">
        <f t="shared" ref="D2176:D2239" si="770">W732</f>
        <v>168.11871260327769</v>
      </c>
      <c r="E2176" s="13">
        <v>10.649999999999999</v>
      </c>
      <c r="F2176" s="13">
        <f t="shared" si="768"/>
        <v>20.16258196709305</v>
      </c>
      <c r="G2176" s="13">
        <f t="shared" si="769"/>
        <v>30.270409737626363</v>
      </c>
      <c r="H2176" s="13"/>
      <c r="U2176" s="68"/>
      <c r="V2176" s="68"/>
      <c r="X2176" s="85"/>
      <c r="Y2176" s="16"/>
      <c r="AA2176" s="14"/>
      <c r="AB2176" s="14"/>
      <c r="AC2176" s="16"/>
      <c r="AH2176" s="21"/>
      <c r="AJ2176" s="16"/>
      <c r="AK2176" s="16"/>
      <c r="AL2176" s="37"/>
      <c r="AM2176" s="14"/>
      <c r="AO2176" s="14"/>
      <c r="AQ2176" s="14"/>
    </row>
    <row r="2177" spans="1:43">
      <c r="A2177" s="98">
        <f t="shared" ref="A2177:A2240" si="771">A733</f>
        <v>0.44513888888888897</v>
      </c>
      <c r="B2177" s="99">
        <v>10.666666666666655</v>
      </c>
      <c r="C2177" s="99">
        <f t="shared" ref="C2177:C2240" si="772">P733</f>
        <v>177.02515172878304</v>
      </c>
      <c r="D2177" s="99">
        <f t="shared" si="770"/>
        <v>168.07458120821741</v>
      </c>
      <c r="E2177" s="13">
        <v>10.666666666666655</v>
      </c>
      <c r="F2177" s="13">
        <f t="shared" si="768"/>
        <v>20.174680063317176</v>
      </c>
      <c r="G2177" s="13">
        <f t="shared" si="769"/>
        <v>30.222269608432391</v>
      </c>
      <c r="H2177" s="13"/>
      <c r="U2177" s="68"/>
      <c r="V2177" s="68"/>
      <c r="X2177" s="85"/>
      <c r="Y2177" s="16"/>
      <c r="AA2177" s="14"/>
      <c r="AB2177" s="14"/>
      <c r="AC2177" s="16"/>
      <c r="AH2177" s="21"/>
      <c r="AJ2177" s="16"/>
      <c r="AK2177" s="16"/>
      <c r="AL2177" s="37"/>
      <c r="AM2177" s="14"/>
      <c r="AO2177" s="14"/>
      <c r="AQ2177" s="14"/>
    </row>
    <row r="2178" spans="1:43">
      <c r="A2178" s="98">
        <f t="shared" si="771"/>
        <v>0.44583333333333303</v>
      </c>
      <c r="B2178" s="99">
        <v>10.683333333333335</v>
      </c>
      <c r="C2178" s="99">
        <f t="shared" si="772"/>
        <v>177.02209439849719</v>
      </c>
      <c r="D2178" s="99">
        <f t="shared" si="770"/>
        <v>168.03073050737075</v>
      </c>
      <c r="E2178" s="13">
        <v>10.683333333333335</v>
      </c>
      <c r="F2178" s="13">
        <f t="shared" ref="F2178:F2241" si="773">H733</f>
        <v>20.18679167164407</v>
      </c>
      <c r="G2178" s="13">
        <f t="shared" ref="G2178:G2241" si="774">R733</f>
        <v>30.173952354238015</v>
      </c>
      <c r="H2178" s="13"/>
      <c r="U2178" s="68"/>
      <c r="V2178" s="68"/>
      <c r="X2178" s="85"/>
      <c r="Y2178" s="16"/>
      <c r="AA2178" s="14"/>
      <c r="AB2178" s="14"/>
      <c r="AC2178" s="16"/>
      <c r="AH2178" s="21"/>
      <c r="AJ2178" s="16"/>
      <c r="AK2178" s="16"/>
      <c r="AL2178" s="37"/>
      <c r="AM2178" s="14"/>
      <c r="AO2178" s="14"/>
      <c r="AQ2178" s="14"/>
    </row>
    <row r="2179" spans="1:43">
      <c r="A2179" s="98">
        <f t="shared" si="771"/>
        <v>0.44652777777777802</v>
      </c>
      <c r="B2179" s="99">
        <v>10.699999999999992</v>
      </c>
      <c r="C2179" s="99">
        <f t="shared" si="772"/>
        <v>177.01909327073056</v>
      </c>
      <c r="D2179" s="99">
        <f t="shared" si="770"/>
        <v>167.98716103979385</v>
      </c>
      <c r="E2179" s="13">
        <v>10.699999999999992</v>
      </c>
      <c r="F2179" s="13">
        <f t="shared" si="773"/>
        <v>20.198916563887611</v>
      </c>
      <c r="G2179" s="13">
        <f t="shared" si="774"/>
        <v>30.12545912554544</v>
      </c>
      <c r="H2179" s="13"/>
      <c r="U2179" s="68"/>
      <c r="V2179" s="68"/>
      <c r="X2179" s="85"/>
      <c r="Y2179" s="16"/>
      <c r="AA2179" s="14"/>
      <c r="AB2179" s="14"/>
      <c r="AC2179" s="16"/>
      <c r="AH2179" s="21"/>
      <c r="AJ2179" s="16"/>
      <c r="AK2179" s="16"/>
      <c r="AL2179" s="37"/>
      <c r="AM2179" s="14"/>
      <c r="AO2179" s="14"/>
      <c r="AQ2179" s="14"/>
    </row>
    <row r="2180" spans="1:43">
      <c r="A2180" s="98">
        <f t="shared" si="771"/>
        <v>0.44722222222222202</v>
      </c>
      <c r="B2180" s="99">
        <v>10.716666666666672</v>
      </c>
      <c r="C2180" s="99">
        <f t="shared" si="772"/>
        <v>177.01614841502951</v>
      </c>
      <c r="D2180" s="99">
        <f t="shared" si="770"/>
        <v>167.94387333462785</v>
      </c>
      <c r="E2180" s="13">
        <v>10.716666666666672</v>
      </c>
      <c r="F2180" s="13">
        <f t="shared" si="773"/>
        <v>20.211054511561361</v>
      </c>
      <c r="G2180" s="13">
        <f t="shared" si="774"/>
        <v>30.076791074590908</v>
      </c>
      <c r="H2180" s="13"/>
      <c r="U2180" s="68"/>
      <c r="V2180" s="68"/>
      <c r="X2180" s="85"/>
      <c r="Y2180" s="16"/>
      <c r="AA2180" s="14"/>
      <c r="AB2180" s="14"/>
      <c r="AC2180" s="16"/>
      <c r="AH2180" s="21"/>
      <c r="AJ2180" s="16"/>
      <c r="AK2180" s="16"/>
      <c r="AL2180" s="37"/>
      <c r="AM2180" s="14"/>
      <c r="AO2180" s="14"/>
      <c r="AQ2180" s="14"/>
    </row>
    <row r="2181" spans="1:43">
      <c r="A2181" s="98">
        <f t="shared" si="771"/>
        <v>0.44791666666666702</v>
      </c>
      <c r="B2181" s="99">
        <v>10.733333333333329</v>
      </c>
      <c r="C2181" s="99">
        <f t="shared" si="772"/>
        <v>177.01325989993339</v>
      </c>
      <c r="D2181" s="99">
        <f t="shared" si="770"/>
        <v>167.90086791115161</v>
      </c>
      <c r="E2181" s="13">
        <v>10.733333333333329</v>
      </c>
      <c r="F2181" s="13">
        <f t="shared" si="773"/>
        <v>20.223205285882518</v>
      </c>
      <c r="G2181" s="13">
        <f t="shared" si="774"/>
        <v>30.027949355302528</v>
      </c>
      <c r="H2181" s="13"/>
      <c r="U2181" s="68"/>
      <c r="V2181" s="68"/>
      <c r="X2181" s="85"/>
      <c r="Y2181" s="16"/>
      <c r="AA2181" s="14"/>
      <c r="AB2181" s="14"/>
      <c r="AC2181" s="16"/>
      <c r="AH2181" s="21"/>
      <c r="AJ2181" s="16"/>
      <c r="AK2181" s="16"/>
      <c r="AL2181" s="37"/>
      <c r="AM2181" s="14"/>
      <c r="AO2181" s="14"/>
      <c r="AQ2181" s="14"/>
    </row>
    <row r="2182" spans="1:43">
      <c r="A2182" s="98">
        <f t="shared" si="771"/>
        <v>0.44861111111111102</v>
      </c>
      <c r="B2182" s="99">
        <v>10.750000000000009</v>
      </c>
      <c r="C2182" s="99">
        <f t="shared" si="772"/>
        <v>177.01042779297447</v>
      </c>
      <c r="D2182" s="99">
        <f t="shared" si="770"/>
        <v>167.85814527883264</v>
      </c>
      <c r="E2182" s="13">
        <v>10.750000000000009</v>
      </c>
      <c r="F2182" s="13">
        <f t="shared" si="773"/>
        <v>20.235368657776089</v>
      </c>
      <c r="G2182" s="13">
        <f t="shared" si="774"/>
        <v>29.978935123259571</v>
      </c>
      <c r="H2182" s="13"/>
      <c r="U2182" s="68"/>
      <c r="V2182" s="68"/>
      <c r="X2182" s="85"/>
      <c r="Y2182" s="16"/>
      <c r="AA2182" s="14"/>
      <c r="AB2182" s="14"/>
      <c r="AC2182" s="16"/>
      <c r="AH2182" s="21"/>
      <c r="AJ2182" s="16"/>
      <c r="AK2182" s="16"/>
      <c r="AL2182" s="37"/>
      <c r="AM2182" s="14"/>
      <c r="AO2182" s="14"/>
      <c r="AQ2182" s="14"/>
    </row>
    <row r="2183" spans="1:43">
      <c r="A2183" s="98">
        <f t="shared" si="771"/>
        <v>0.44930555555555601</v>
      </c>
      <c r="B2183" s="99">
        <v>10.766666666666664</v>
      </c>
      <c r="C2183" s="99">
        <f t="shared" si="772"/>
        <v>177.00765216067421</v>
      </c>
      <c r="D2183" s="99">
        <f t="shared" si="770"/>
        <v>167.81570593738053</v>
      </c>
      <c r="E2183" s="13">
        <v>10.766666666666664</v>
      </c>
      <c r="F2183" s="13">
        <f t="shared" si="773"/>
        <v>20.247544397878777</v>
      </c>
      <c r="G2183" s="13">
        <f t="shared" si="774"/>
        <v>29.92974953565086</v>
      </c>
      <c r="H2183" s="13"/>
      <c r="U2183" s="68"/>
      <c r="V2183" s="68"/>
      <c r="X2183" s="85"/>
      <c r="Y2183" s="16"/>
      <c r="AA2183" s="14"/>
      <c r="AB2183" s="14"/>
      <c r="AC2183" s="16"/>
      <c r="AH2183" s="21"/>
      <c r="AJ2183" s="16"/>
      <c r="AK2183" s="16"/>
      <c r="AL2183" s="37"/>
      <c r="AM2183" s="14"/>
      <c r="AO2183" s="14"/>
      <c r="AQ2183" s="14"/>
    </row>
    <row r="2184" spans="1:43">
      <c r="A2184" s="98">
        <f t="shared" si="771"/>
        <v>0.45</v>
      </c>
      <c r="B2184" s="99">
        <v>10.783333333333344</v>
      </c>
      <c r="C2184" s="99">
        <f t="shared" si="772"/>
        <v>177.00493306854193</v>
      </c>
      <c r="D2184" s="99">
        <f t="shared" si="770"/>
        <v>167.77355037679885</v>
      </c>
      <c r="E2184" s="13">
        <v>10.783333333333344</v>
      </c>
      <c r="F2184" s="13">
        <f t="shared" si="773"/>
        <v>20.25973227654325</v>
      </c>
      <c r="G2184" s="13">
        <f t="shared" si="774"/>
        <v>29.880393751234688</v>
      </c>
      <c r="H2184" s="13"/>
      <c r="U2184" s="68"/>
      <c r="V2184" s="68"/>
      <c r="X2184" s="85"/>
      <c r="Y2184" s="16"/>
      <c r="AA2184" s="14"/>
      <c r="AB2184" s="14"/>
      <c r="AC2184" s="16"/>
      <c r="AH2184" s="21"/>
      <c r="AJ2184" s="16"/>
      <c r="AK2184" s="16"/>
      <c r="AL2184" s="37"/>
      <c r="AM2184" s="14"/>
      <c r="AO2184" s="14"/>
      <c r="AQ2184" s="14"/>
    </row>
    <row r="2185" spans="1:43">
      <c r="A2185" s="98">
        <f t="shared" si="771"/>
        <v>0.45069444444444401</v>
      </c>
      <c r="B2185" s="99">
        <v>10.8</v>
      </c>
      <c r="C2185" s="99">
        <f t="shared" si="772"/>
        <v>177.00227058107299</v>
      </c>
      <c r="D2185" s="99">
        <f t="shared" si="770"/>
        <v>167.73167907743942</v>
      </c>
      <c r="E2185" s="13">
        <v>10.8</v>
      </c>
      <c r="F2185" s="13">
        <f t="shared" si="773"/>
        <v>20.271932063841998</v>
      </c>
      <c r="G2185" s="13">
        <f t="shared" si="774"/>
        <v>29.830868930297861</v>
      </c>
      <c r="H2185" s="13"/>
      <c r="U2185" s="68"/>
      <c r="V2185" s="68"/>
      <c r="X2185" s="85"/>
      <c r="Y2185" s="16"/>
      <c r="AA2185" s="14"/>
      <c r="AB2185" s="14"/>
      <c r="AC2185" s="16"/>
      <c r="AH2185" s="21"/>
      <c r="AJ2185" s="16"/>
      <c r="AK2185" s="16"/>
      <c r="AL2185" s="37"/>
      <c r="AM2185" s="14"/>
      <c r="AO2185" s="14"/>
      <c r="AQ2185" s="14"/>
    </row>
    <row r="2186" spans="1:43">
      <c r="A2186" s="98">
        <f t="shared" si="771"/>
        <v>0.45138888888888901</v>
      </c>
      <c r="B2186" s="99">
        <v>10.816666666666656</v>
      </c>
      <c r="C2186" s="99">
        <f t="shared" si="772"/>
        <v>176.99966476174598</v>
      </c>
      <c r="D2186" s="99">
        <f t="shared" si="770"/>
        <v>167.69009251005471</v>
      </c>
      <c r="E2186" s="13">
        <v>10.816666666666656</v>
      </c>
      <c r="F2186" s="13">
        <f t="shared" si="773"/>
        <v>20.284143529571612</v>
      </c>
      <c r="G2186" s="13">
        <f t="shared" si="774"/>
        <v>29.781176234616236</v>
      </c>
      <c r="H2186" s="13"/>
      <c r="U2186" s="68"/>
      <c r="V2186" s="68"/>
      <c r="X2186" s="85"/>
      <c r="Y2186" s="16"/>
      <c r="AA2186" s="14"/>
      <c r="AB2186" s="14"/>
      <c r="AC2186" s="16"/>
      <c r="AH2186" s="21"/>
      <c r="AJ2186" s="16"/>
      <c r="AK2186" s="16"/>
      <c r="AL2186" s="37"/>
      <c r="AM2186" s="14"/>
      <c r="AO2186" s="14"/>
      <c r="AQ2186" s="14"/>
    </row>
    <row r="2187" spans="1:43">
      <c r="A2187" s="98">
        <f t="shared" si="771"/>
        <v>0.452083333333333</v>
      </c>
      <c r="B2187" s="99">
        <v>10.833333333333336</v>
      </c>
      <c r="C2187" s="99">
        <f t="shared" si="772"/>
        <v>176.99711567302171</v>
      </c>
      <c r="D2187" s="99">
        <f t="shared" si="770"/>
        <v>167.64879113585263</v>
      </c>
      <c r="E2187" s="13">
        <v>10.833333333333336</v>
      </c>
      <c r="F2187" s="13">
        <f t="shared" si="773"/>
        <v>20.296366443256751</v>
      </c>
      <c r="G2187" s="13">
        <f t="shared" si="774"/>
        <v>29.731316827414432</v>
      </c>
      <c r="H2187" s="13"/>
      <c r="U2187" s="68"/>
      <c r="V2187" s="68"/>
      <c r="X2187" s="85"/>
      <c r="Y2187" s="16"/>
      <c r="AA2187" s="14"/>
      <c r="AB2187" s="14"/>
      <c r="AC2187" s="16"/>
      <c r="AH2187" s="21"/>
      <c r="AJ2187" s="16"/>
      <c r="AK2187" s="16"/>
      <c r="AL2187" s="37"/>
      <c r="AM2187" s="14"/>
      <c r="AO2187" s="14"/>
      <c r="AQ2187" s="14"/>
    </row>
    <row r="2188" spans="1:43">
      <c r="A2188" s="98">
        <f t="shared" si="771"/>
        <v>0.452777777777778</v>
      </c>
      <c r="B2188" s="99">
        <v>10.849999999999993</v>
      </c>
      <c r="C2188" s="99">
        <f t="shared" si="772"/>
        <v>176.99462337634003</v>
      </c>
      <c r="D2188" s="99">
        <f t="shared" si="770"/>
        <v>167.60777540655036</v>
      </c>
      <c r="E2188" s="13">
        <v>10.849999999999993</v>
      </c>
      <c r="F2188" s="13">
        <f t="shared" si="773"/>
        <v>20.308600574154266</v>
      </c>
      <c r="G2188" s="13">
        <f t="shared" si="774"/>
        <v>29.681291873326721</v>
      </c>
      <c r="H2188" s="13"/>
      <c r="U2188" s="68"/>
      <c r="V2188" s="68"/>
      <c r="X2188" s="85"/>
      <c r="Y2188" s="16"/>
      <c r="AA2188" s="14"/>
      <c r="AB2188" s="14"/>
      <c r="AC2188" s="16"/>
      <c r="AH2188" s="21"/>
      <c r="AJ2188" s="16"/>
      <c r="AK2188" s="16"/>
      <c r="AL2188" s="37"/>
      <c r="AM2188" s="14"/>
      <c r="AO2188" s="14"/>
      <c r="AQ2188" s="14"/>
    </row>
    <row r="2189" spans="1:43">
      <c r="A2189" s="98">
        <f t="shared" si="771"/>
        <v>0.453472222222222</v>
      </c>
      <c r="B2189" s="99">
        <v>10.866666666666672</v>
      </c>
      <c r="C2189" s="99">
        <f t="shared" si="772"/>
        <v>176.99218793211827</v>
      </c>
      <c r="D2189" s="99">
        <f t="shared" si="770"/>
        <v>167.56704576442883</v>
      </c>
      <c r="E2189" s="13">
        <v>10.866666666666672</v>
      </c>
      <c r="F2189" s="13">
        <f t="shared" si="773"/>
        <v>20.320845691257372</v>
      </c>
      <c r="G2189" s="13">
        <f t="shared" si="774"/>
        <v>29.63110253835799</v>
      </c>
      <c r="H2189" s="13"/>
      <c r="U2189" s="68"/>
      <c r="V2189" s="68"/>
      <c r="X2189" s="85"/>
      <c r="Y2189" s="16"/>
      <c r="AA2189" s="14"/>
      <c r="AB2189" s="14"/>
      <c r="AC2189" s="16"/>
      <c r="AH2189" s="21"/>
      <c r="AJ2189" s="16"/>
      <c r="AK2189" s="16"/>
      <c r="AL2189" s="37"/>
      <c r="AM2189" s="14"/>
      <c r="AO2189" s="14"/>
      <c r="AQ2189" s="14"/>
    </row>
    <row r="2190" spans="1:43">
      <c r="A2190" s="98">
        <f t="shared" si="771"/>
        <v>0.454166666666667</v>
      </c>
      <c r="B2190" s="99">
        <v>10.883333333333328</v>
      </c>
      <c r="C2190" s="99">
        <f t="shared" si="772"/>
        <v>176.98980939974962</v>
      </c>
      <c r="D2190" s="99">
        <f t="shared" si="770"/>
        <v>167.52660264238784</v>
      </c>
      <c r="E2190" s="13">
        <v>10.883333333333328</v>
      </c>
      <c r="F2190" s="13">
        <f t="shared" si="773"/>
        <v>20.333101563299639</v>
      </c>
      <c r="G2190" s="13">
        <f t="shared" si="774"/>
        <v>29.580749989844669</v>
      </c>
      <c r="H2190" s="13"/>
      <c r="U2190" s="68"/>
      <c r="V2190" s="68"/>
      <c r="X2190" s="85"/>
      <c r="Y2190" s="16"/>
      <c r="AA2190" s="14"/>
      <c r="AB2190" s="14"/>
      <c r="AC2190" s="16"/>
      <c r="AH2190" s="21"/>
      <c r="AJ2190" s="16"/>
      <c r="AK2190" s="16"/>
      <c r="AL2190" s="37"/>
      <c r="AM2190" s="14"/>
      <c r="AO2190" s="14"/>
      <c r="AQ2190" s="14"/>
    </row>
    <row r="2191" spans="1:43">
      <c r="A2191" s="98">
        <f t="shared" si="771"/>
        <v>0.45486111111111099</v>
      </c>
      <c r="B2191" s="99">
        <v>10.900000000000007</v>
      </c>
      <c r="C2191" s="99">
        <f t="shared" si="772"/>
        <v>176.98748783760095</v>
      </c>
      <c r="D2191" s="99">
        <f t="shared" si="770"/>
        <v>167.48644646400109</v>
      </c>
      <c r="E2191" s="13">
        <v>10.900000000000007</v>
      </c>
      <c r="F2191" s="13">
        <f t="shared" si="773"/>
        <v>20.345367958759251</v>
      </c>
      <c r="G2191" s="13">
        <f t="shared" si="774"/>
        <v>29.530235396416654</v>
      </c>
      <c r="H2191" s="13"/>
      <c r="U2191" s="68"/>
      <c r="V2191" s="68"/>
      <c r="X2191" s="85"/>
      <c r="Y2191" s="16"/>
      <c r="AA2191" s="14"/>
      <c r="AB2191" s="14"/>
      <c r="AC2191" s="16"/>
      <c r="AH2191" s="21"/>
      <c r="AJ2191" s="16"/>
      <c r="AK2191" s="16"/>
      <c r="AL2191" s="37"/>
      <c r="AM2191" s="14"/>
      <c r="AO2191" s="14"/>
      <c r="AQ2191" s="14"/>
    </row>
    <row r="2192" spans="1:43">
      <c r="A2192" s="98">
        <f t="shared" si="771"/>
        <v>0.45555555555555599</v>
      </c>
      <c r="B2192" s="99">
        <v>10.916666666666664</v>
      </c>
      <c r="C2192" s="99">
        <f t="shared" si="772"/>
        <v>176.98522330301003</v>
      </c>
      <c r="D2192" s="99">
        <f t="shared" si="770"/>
        <v>167.4465776435716</v>
      </c>
      <c r="E2192" s="13">
        <v>10.916666666666664</v>
      </c>
      <c r="F2192" s="13">
        <f t="shared" si="773"/>
        <v>20.357644645863015</v>
      </c>
      <c r="G2192" s="13">
        <f t="shared" si="774"/>
        <v>29.479559927958718</v>
      </c>
      <c r="H2192" s="13"/>
      <c r="U2192" s="68"/>
      <c r="V2192" s="68"/>
      <c r="X2192" s="85"/>
      <c r="Y2192" s="16"/>
      <c r="AA2192" s="14"/>
      <c r="AB2192" s="14"/>
      <c r="AC2192" s="16"/>
      <c r="AH2192" s="21"/>
      <c r="AJ2192" s="16"/>
      <c r="AK2192" s="16"/>
      <c r="AL2192" s="37"/>
      <c r="AM2192" s="14"/>
      <c r="AO2192" s="14"/>
      <c r="AQ2192" s="14"/>
    </row>
    <row r="2193" spans="1:43">
      <c r="A2193" s="98">
        <f t="shared" si="771"/>
        <v>0.45624999999999999</v>
      </c>
      <c r="B2193" s="99">
        <v>10.933333333333344</v>
      </c>
      <c r="C2193" s="99">
        <f t="shared" si="772"/>
        <v>176.98301585228438</v>
      </c>
      <c r="D2193" s="99">
        <f t="shared" si="770"/>
        <v>167.40699658618703</v>
      </c>
      <c r="E2193" s="13">
        <v>10.933333333333344</v>
      </c>
      <c r="F2193" s="13">
        <f t="shared" si="773"/>
        <v>20.369931392590626</v>
      </c>
      <c r="G2193" s="13">
        <f t="shared" si="774"/>
        <v>29.428724755573182</v>
      </c>
      <c r="H2193" s="13"/>
      <c r="U2193" s="68"/>
      <c r="V2193" s="68"/>
      <c r="X2193" s="85"/>
      <c r="Y2193" s="16"/>
      <c r="AA2193" s="14"/>
      <c r="AB2193" s="14"/>
      <c r="AC2193" s="16"/>
      <c r="AH2193" s="21"/>
      <c r="AJ2193" s="16"/>
      <c r="AK2193" s="16"/>
      <c r="AL2193" s="37"/>
      <c r="AM2193" s="14"/>
      <c r="AO2193" s="14"/>
      <c r="AQ2193" s="14"/>
    </row>
    <row r="2194" spans="1:43">
      <c r="A2194" s="98">
        <f t="shared" si="771"/>
        <v>0.45694444444444399</v>
      </c>
      <c r="B2194" s="99">
        <v>10.95</v>
      </c>
      <c r="C2194" s="99">
        <f t="shared" si="772"/>
        <v>176.98086554069886</v>
      </c>
      <c r="D2194" s="99">
        <f t="shared" si="770"/>
        <v>167.36770368777641</v>
      </c>
      <c r="E2194" s="13">
        <v>10.95</v>
      </c>
      <c r="F2194" s="13">
        <f t="shared" si="773"/>
        <v>20.382227966678691</v>
      </c>
      <c r="G2194" s="13">
        <f t="shared" si="774"/>
        <v>29.377731051541929</v>
      </c>
      <c r="H2194" s="13"/>
      <c r="U2194" s="68"/>
      <c r="V2194" s="68"/>
      <c r="X2194" s="85"/>
      <c r="Y2194" s="16"/>
      <c r="AA2194" s="14"/>
      <c r="AB2194" s="14"/>
      <c r="AC2194" s="16"/>
      <c r="AH2194" s="21"/>
      <c r="AJ2194" s="16"/>
      <c r="AK2194" s="16"/>
      <c r="AL2194" s="37"/>
      <c r="AM2194" s="14"/>
      <c r="AO2194" s="14"/>
      <c r="AQ2194" s="14"/>
    </row>
    <row r="2195" spans="1:43">
      <c r="A2195" s="98">
        <f t="shared" si="771"/>
        <v>0.45763888888888898</v>
      </c>
      <c r="B2195" s="99">
        <v>10.966666666666656</v>
      </c>
      <c r="C2195" s="99">
        <f t="shared" si="772"/>
        <v>176.97877242249535</v>
      </c>
      <c r="D2195" s="99">
        <f t="shared" si="770"/>
        <v>167.32869933516574</v>
      </c>
      <c r="E2195" s="13">
        <v>10.966666666666656</v>
      </c>
      <c r="F2195" s="13">
        <f t="shared" si="773"/>
        <v>20.394534135624962</v>
      </c>
      <c r="G2195" s="13">
        <f t="shared" si="774"/>
        <v>29.326579989289733</v>
      </c>
      <c r="H2195" s="13"/>
      <c r="U2195" s="68"/>
      <c r="V2195" s="68"/>
      <c r="X2195" s="85"/>
      <c r="Y2195" s="16"/>
      <c r="AA2195" s="14"/>
      <c r="AB2195" s="14"/>
      <c r="AC2195" s="16"/>
      <c r="AH2195" s="21"/>
      <c r="AJ2195" s="16"/>
      <c r="AK2195" s="16"/>
      <c r="AL2195" s="37"/>
      <c r="AM2195" s="14"/>
      <c r="AO2195" s="14"/>
      <c r="AQ2195" s="14"/>
    </row>
    <row r="2196" spans="1:43">
      <c r="A2196" s="98">
        <f t="shared" si="771"/>
        <v>0.45833333333333298</v>
      </c>
      <c r="B2196" s="99">
        <v>10.983333333333336</v>
      </c>
      <c r="C2196" s="99">
        <f t="shared" si="772"/>
        <v>176.97673655087706</v>
      </c>
      <c r="D2196" s="99">
        <f t="shared" si="770"/>
        <v>167.28998390613418</v>
      </c>
      <c r="E2196" s="13">
        <v>10.983333333333336</v>
      </c>
      <c r="F2196" s="13">
        <f t="shared" si="773"/>
        <v>20.406849666692501</v>
      </c>
      <c r="G2196" s="13">
        <f t="shared" si="774"/>
        <v>29.275272743347003</v>
      </c>
      <c r="H2196" s="13"/>
      <c r="U2196" s="68"/>
      <c r="V2196" s="68"/>
      <c r="X2196" s="85"/>
      <c r="Y2196" s="16"/>
      <c r="AA2196" s="14"/>
      <c r="AB2196" s="14"/>
      <c r="AC2196" s="16"/>
      <c r="AH2196" s="21"/>
      <c r="AJ2196" s="16"/>
      <c r="AK2196" s="16"/>
      <c r="AL2196" s="37"/>
      <c r="AM2196" s="14"/>
      <c r="AO2196" s="14"/>
      <c r="AQ2196" s="14"/>
    </row>
    <row r="2197" spans="1:43">
      <c r="A2197" s="98">
        <f t="shared" si="771"/>
        <v>0.45902777777777798</v>
      </c>
      <c r="B2197" s="99">
        <v>10.999999999999991</v>
      </c>
      <c r="C2197" s="99">
        <f t="shared" si="772"/>
        <v>176.97475797801079</v>
      </c>
      <c r="D2197" s="99">
        <f t="shared" si="770"/>
        <v>167.25155776947139</v>
      </c>
      <c r="E2197" s="13">
        <v>10.999999999999991</v>
      </c>
      <c r="F2197" s="13">
        <f t="shared" si="773"/>
        <v>20.41917432691378</v>
      </c>
      <c r="G2197" s="13">
        <f t="shared" si="774"/>
        <v>29.223810489313351</v>
      </c>
      <c r="H2197" s="13"/>
      <c r="U2197" s="68"/>
      <c r="V2197" s="68"/>
      <c r="X2197" s="85"/>
      <c r="Y2197" s="16"/>
      <c r="AA2197" s="14"/>
      <c r="AB2197" s="14"/>
      <c r="AC2197" s="16"/>
      <c r="AH2197" s="21"/>
      <c r="AJ2197" s="16"/>
      <c r="AK2197" s="16"/>
      <c r="AL2197" s="37"/>
      <c r="AM2197" s="14"/>
      <c r="AO2197" s="14"/>
      <c r="AQ2197" s="14"/>
    </row>
    <row r="2198" spans="1:43">
      <c r="A2198" s="98">
        <f t="shared" si="771"/>
        <v>0.45972222222222198</v>
      </c>
      <c r="B2198" s="99">
        <v>11.016666666666671</v>
      </c>
      <c r="C2198" s="99">
        <f t="shared" si="772"/>
        <v>176.97283675502251</v>
      </c>
      <c r="D2198" s="99">
        <f t="shared" si="770"/>
        <v>167.21342128503363</v>
      </c>
      <c r="E2198" s="13">
        <v>11.016666666666671</v>
      </c>
      <c r="F2198" s="13">
        <f t="shared" si="773"/>
        <v>20.431507883094966</v>
      </c>
      <c r="G2198" s="13">
        <f t="shared" si="774"/>
        <v>29.172194403821699</v>
      </c>
      <c r="H2198" s="13"/>
      <c r="U2198" s="68"/>
      <c r="V2198" s="68"/>
      <c r="X2198" s="85"/>
      <c r="Y2198" s="16"/>
      <c r="AA2198" s="14"/>
      <c r="AB2198" s="14"/>
      <c r="AC2198" s="16"/>
      <c r="AH2198" s="21"/>
      <c r="AJ2198" s="16"/>
      <c r="AK2198" s="16"/>
      <c r="AL2198" s="37"/>
      <c r="AM2198" s="14"/>
      <c r="AO2198" s="14"/>
      <c r="AQ2198" s="14"/>
    </row>
    <row r="2199" spans="1:43">
      <c r="A2199" s="98">
        <f t="shared" si="771"/>
        <v>0.46041666666666697</v>
      </c>
      <c r="B2199" s="99">
        <v>11.033333333333328</v>
      </c>
      <c r="C2199" s="99">
        <f t="shared" si="772"/>
        <v>176.97097293199633</v>
      </c>
      <c r="D2199" s="99">
        <f t="shared" si="770"/>
        <v>167.17557480380114</v>
      </c>
      <c r="E2199" s="13">
        <v>11.033333333333328</v>
      </c>
      <c r="F2199" s="13">
        <f t="shared" si="773"/>
        <v>20.44385010181999</v>
      </c>
      <c r="G2199" s="13">
        <f t="shared" si="774"/>
        <v>29.120425664501884</v>
      </c>
      <c r="H2199" s="13"/>
      <c r="U2199" s="68"/>
      <c r="V2199" s="68"/>
      <c r="X2199" s="85"/>
      <c r="Y2199" s="16"/>
      <c r="AA2199" s="14"/>
      <c r="AB2199" s="14"/>
      <c r="AC2199" s="16"/>
      <c r="AH2199" s="21"/>
      <c r="AJ2199" s="16"/>
      <c r="AK2199" s="16"/>
      <c r="AL2199" s="37"/>
      <c r="AM2199" s="14"/>
      <c r="AO2199" s="14"/>
      <c r="AQ2199" s="14"/>
    </row>
    <row r="2200" spans="1:43">
      <c r="A2200" s="98">
        <f t="shared" si="771"/>
        <v>0.46111111111111103</v>
      </c>
      <c r="B2200" s="99">
        <v>11.050000000000008</v>
      </c>
      <c r="C2200" s="99">
        <f t="shared" si="772"/>
        <v>176.96916655797173</v>
      </c>
      <c r="D2200" s="99">
        <f t="shared" si="770"/>
        <v>167.1380186679352</v>
      </c>
      <c r="E2200" s="13">
        <v>11.050000000000008</v>
      </c>
      <c r="F2200" s="13">
        <f t="shared" si="773"/>
        <v>20.456200749454847</v>
      </c>
      <c r="G2200" s="13">
        <f t="shared" si="774"/>
        <v>29.068505449945619</v>
      </c>
      <c r="H2200" s="13"/>
      <c r="U2200" s="68"/>
      <c r="V2200" s="68"/>
      <c r="X2200" s="85"/>
      <c r="Y2200" s="16"/>
      <c r="AA2200" s="14"/>
      <c r="AB2200" s="14"/>
      <c r="AC2200" s="16"/>
      <c r="AH2200" s="21"/>
      <c r="AJ2200" s="16"/>
      <c r="AK2200" s="16"/>
      <c r="AL2200" s="37"/>
      <c r="AM2200" s="14"/>
      <c r="AO2200" s="14"/>
      <c r="AQ2200" s="14"/>
    </row>
    <row r="2201" spans="1:43">
      <c r="A2201" s="98">
        <f t="shared" si="771"/>
        <v>0.46180555555555602</v>
      </c>
      <c r="B2201" s="99">
        <v>11.066666666666665</v>
      </c>
      <c r="C2201" s="99">
        <f t="shared" si="772"/>
        <v>176.96741768094387</v>
      </c>
      <c r="D2201" s="99">
        <f t="shared" si="770"/>
        <v>167.10075321083556</v>
      </c>
      <c r="E2201" s="13">
        <v>11.066666666666665</v>
      </c>
      <c r="F2201" s="13">
        <f t="shared" si="773"/>
        <v>20.468559592151706</v>
      </c>
      <c r="G2201" s="13">
        <f t="shared" si="774"/>
        <v>29.016434939670766</v>
      </c>
      <c r="H2201" s="13"/>
      <c r="U2201" s="68"/>
      <c r="V2201" s="68"/>
      <c r="X2201" s="85"/>
      <c r="Y2201" s="16"/>
      <c r="AA2201" s="14"/>
      <c r="AB2201" s="14"/>
      <c r="AC2201" s="16"/>
      <c r="AH2201" s="21"/>
      <c r="AJ2201" s="16"/>
      <c r="AK2201" s="16"/>
      <c r="AL2201" s="37"/>
      <c r="AM2201" s="14"/>
      <c r="AO2201" s="14"/>
      <c r="AQ2201" s="14"/>
    </row>
    <row r="2202" spans="1:43">
      <c r="A2202" s="98">
        <f t="shared" si="771"/>
        <v>0.46250000000000002</v>
      </c>
      <c r="B2202" s="99">
        <v>11.083333333333345</v>
      </c>
      <c r="C2202" s="99">
        <f t="shared" si="772"/>
        <v>176.96572634785866</v>
      </c>
      <c r="D2202" s="99">
        <f t="shared" si="770"/>
        <v>167.06377875719758</v>
      </c>
      <c r="E2202" s="13">
        <v>11.083333333333345</v>
      </c>
      <c r="F2202" s="13">
        <f t="shared" si="773"/>
        <v>20.480926395853228</v>
      </c>
      <c r="G2202" s="13">
        <f t="shared" si="774"/>
        <v>28.964215314086978</v>
      </c>
      <c r="H2202" s="13"/>
      <c r="U2202" s="68"/>
      <c r="V2202" s="68"/>
      <c r="X2202" s="85"/>
      <c r="Y2202" s="16"/>
      <c r="AA2202" s="14"/>
      <c r="AB2202" s="14"/>
      <c r="AC2202" s="16"/>
      <c r="AH2202" s="21"/>
      <c r="AJ2202" s="16"/>
      <c r="AK2202" s="16"/>
      <c r="AL2202" s="37"/>
      <c r="AM2202" s="14"/>
      <c r="AO2202" s="14"/>
      <c r="AQ2202" s="14"/>
    </row>
    <row r="2203" spans="1:43">
      <c r="A2203" s="98">
        <f t="shared" si="771"/>
        <v>0.46319444444444402</v>
      </c>
      <c r="B2203" s="99">
        <v>11.100000000000001</v>
      </c>
      <c r="C2203" s="99">
        <f t="shared" si="772"/>
        <v>176.96409260461357</v>
      </c>
      <c r="D2203" s="99">
        <f t="shared" si="770"/>
        <v>167.0270956230703</v>
      </c>
      <c r="E2203" s="13">
        <v>11.100000000000001</v>
      </c>
      <c r="F2203" s="13">
        <f t="shared" si="773"/>
        <v>20.493300926296641</v>
      </c>
      <c r="G2203" s="13">
        <f t="shared" si="774"/>
        <v>28.911847754460485</v>
      </c>
      <c r="H2203" s="13"/>
      <c r="U2203" s="68"/>
      <c r="V2203" s="68"/>
      <c r="X2203" s="85"/>
      <c r="Y2203" s="16"/>
      <c r="AA2203" s="14"/>
      <c r="AB2203" s="14"/>
      <c r="AC2203" s="16"/>
      <c r="AH2203" s="21"/>
      <c r="AJ2203" s="16"/>
      <c r="AK2203" s="16"/>
      <c r="AL2203" s="37"/>
      <c r="AM2203" s="14"/>
      <c r="AO2203" s="14"/>
      <c r="AQ2203" s="14"/>
    </row>
    <row r="2204" spans="1:43">
      <c r="A2204" s="98">
        <f t="shared" si="771"/>
        <v>0.46388888888888902</v>
      </c>
      <c r="B2204" s="99">
        <v>11.116666666666656</v>
      </c>
      <c r="C2204" s="99">
        <f t="shared" si="772"/>
        <v>176.96251649605384</v>
      </c>
      <c r="D2204" s="99">
        <f t="shared" si="770"/>
        <v>166.99070411591387</v>
      </c>
      <c r="E2204" s="13">
        <v>11.116666666666656</v>
      </c>
      <c r="F2204" s="13">
        <f t="shared" si="773"/>
        <v>20.505682949018098</v>
      </c>
      <c r="G2204" s="13">
        <f t="shared" si="774"/>
        <v>28.85933344288047</v>
      </c>
      <c r="H2204" s="13"/>
      <c r="U2204" s="68"/>
      <c r="V2204" s="68"/>
      <c r="X2204" s="85"/>
      <c r="Y2204" s="16"/>
      <c r="AA2204" s="14"/>
      <c r="AB2204" s="14"/>
      <c r="AC2204" s="16"/>
      <c r="AH2204" s="21"/>
      <c r="AJ2204" s="16"/>
      <c r="AK2204" s="16"/>
      <c r="AL2204" s="37"/>
      <c r="AM2204" s="14"/>
      <c r="AO2204" s="14"/>
      <c r="AQ2204" s="14"/>
    </row>
    <row r="2205" spans="1:43">
      <c r="A2205" s="98">
        <f t="shared" si="771"/>
        <v>0.46458333333333302</v>
      </c>
      <c r="B2205" s="99">
        <v>11.133333333333336</v>
      </c>
      <c r="C2205" s="99">
        <f t="shared" si="772"/>
        <v>176.96099806597209</v>
      </c>
      <c r="D2205" s="99">
        <f t="shared" si="770"/>
        <v>166.95460453465751</v>
      </c>
      <c r="E2205" s="13">
        <v>11.133333333333336</v>
      </c>
      <c r="F2205" s="13">
        <f t="shared" si="773"/>
        <v>20.518072229356857</v>
      </c>
      <c r="G2205" s="13">
        <f t="shared" si="774"/>
        <v>28.806673562224656</v>
      </c>
      <c r="H2205" s="13"/>
      <c r="U2205" s="68"/>
      <c r="V2205" s="68"/>
      <c r="X2205" s="85"/>
      <c r="Y2205" s="16"/>
      <c r="AA2205" s="14"/>
      <c r="AB2205" s="14"/>
      <c r="AC2205" s="16"/>
      <c r="AH2205" s="21"/>
      <c r="AJ2205" s="16"/>
      <c r="AK2205" s="16"/>
      <c r="AL2205" s="37"/>
      <c r="AM2205" s="14"/>
      <c r="AO2205" s="14"/>
      <c r="AQ2205" s="14"/>
    </row>
    <row r="2206" spans="1:43">
      <c r="A2206" s="98">
        <f t="shared" si="771"/>
        <v>0.46527777777777801</v>
      </c>
      <c r="B2206" s="99">
        <v>11.149999999999991</v>
      </c>
      <c r="C2206" s="99">
        <f t="shared" si="772"/>
        <v>176.95953735710671</v>
      </c>
      <c r="D2206" s="99">
        <f t="shared" si="770"/>
        <v>166.91879716975731</v>
      </c>
      <c r="E2206" s="13">
        <v>11.149999999999991</v>
      </c>
      <c r="F2206" s="13">
        <f t="shared" si="773"/>
        <v>20.530468532459462</v>
      </c>
      <c r="G2206" s="13">
        <f t="shared" si="774"/>
        <v>28.753869296125778</v>
      </c>
      <c r="H2206" s="13"/>
      <c r="U2206" s="68"/>
      <c r="V2206" s="68"/>
      <c r="X2206" s="85"/>
      <c r="Y2206" s="16"/>
      <c r="AA2206" s="14"/>
      <c r="AB2206" s="14"/>
      <c r="AC2206" s="16"/>
      <c r="AH2206" s="21"/>
      <c r="AJ2206" s="16"/>
      <c r="AK2206" s="16"/>
      <c r="AL2206" s="37"/>
      <c r="AM2206" s="14"/>
      <c r="AO2206" s="14"/>
      <c r="AQ2206" s="14"/>
    </row>
    <row r="2207" spans="1:43">
      <c r="A2207" s="98">
        <f t="shared" si="771"/>
        <v>0.46597222222222201</v>
      </c>
      <c r="B2207" s="99">
        <v>11.166666666666671</v>
      </c>
      <c r="C2207" s="99">
        <f t="shared" si="772"/>
        <v>176.95813441113779</v>
      </c>
      <c r="D2207" s="99">
        <f t="shared" si="770"/>
        <v>166.88328230325476</v>
      </c>
      <c r="E2207" s="13">
        <v>11.166666666666671</v>
      </c>
      <c r="F2207" s="13">
        <f t="shared" si="773"/>
        <v>20.5428716232841</v>
      </c>
      <c r="G2207" s="13">
        <f t="shared" si="774"/>
        <v>28.700921828938654</v>
      </c>
      <c r="H2207" s="13"/>
      <c r="U2207" s="68"/>
      <c r="V2207" s="68"/>
      <c r="X2207" s="85"/>
      <c r="Y2207" s="16"/>
      <c r="AA2207" s="14"/>
      <c r="AB2207" s="14"/>
      <c r="AC2207" s="16"/>
      <c r="AH2207" s="21"/>
      <c r="AJ2207" s="16"/>
      <c r="AK2207" s="16"/>
      <c r="AL2207" s="37"/>
      <c r="AM2207" s="14"/>
      <c r="AO2207" s="14"/>
      <c r="AQ2207" s="14"/>
    </row>
    <row r="2208" spans="1:43">
      <c r="A2208" s="98">
        <f t="shared" si="771"/>
        <v>0.46666666666666701</v>
      </c>
      <c r="B2208" s="99">
        <v>11.183333333333328</v>
      </c>
      <c r="C2208" s="99">
        <f t="shared" si="772"/>
        <v>176.95678926868737</v>
      </c>
      <c r="D2208" s="99">
        <f t="shared" si="770"/>
        <v>166.84806020883423</v>
      </c>
      <c r="E2208" s="13">
        <v>11.183333333333328</v>
      </c>
      <c r="F2208" s="13">
        <f t="shared" si="773"/>
        <v>20.555281266604748</v>
      </c>
      <c r="G2208" s="13">
        <f t="shared" si="774"/>
        <v>28.647832345706615</v>
      </c>
      <c r="H2208" s="13"/>
      <c r="U2208" s="68"/>
      <c r="V2208" s="68"/>
      <c r="X2208" s="85"/>
      <c r="Y2208" s="16"/>
      <c r="AA2208" s="14"/>
      <c r="AB2208" s="14"/>
      <c r="AC2208" s="16"/>
      <c r="AH2208" s="21"/>
      <c r="AJ2208" s="16"/>
      <c r="AK2208" s="16"/>
      <c r="AL2208" s="37"/>
      <c r="AM2208" s="14"/>
      <c r="AO2208" s="14"/>
      <c r="AQ2208" s="14"/>
    </row>
    <row r="2209" spans="1:43">
      <c r="A2209" s="98">
        <f t="shared" si="771"/>
        <v>0.46736111111111101</v>
      </c>
      <c r="B2209" s="99">
        <v>11.200000000000008</v>
      </c>
      <c r="C2209" s="99">
        <f t="shared" si="772"/>
        <v>176.95550196931845</v>
      </c>
      <c r="D2209" s="99">
        <f t="shared" si="770"/>
        <v>166.81313115188169</v>
      </c>
      <c r="E2209" s="13">
        <v>11.200000000000008</v>
      </c>
      <c r="F2209" s="13">
        <f t="shared" si="773"/>
        <v>20.567697227015532</v>
      </c>
      <c r="G2209" s="13">
        <f t="shared" si="774"/>
        <v>28.594602032129444</v>
      </c>
      <c r="H2209" s="13"/>
      <c r="U2209" s="68"/>
      <c r="V2209" s="68"/>
      <c r="X2209" s="85"/>
      <c r="Y2209" s="16"/>
      <c r="AA2209" s="14"/>
      <c r="AB2209" s="14"/>
      <c r="AC2209" s="16"/>
      <c r="AH2209" s="21"/>
      <c r="AJ2209" s="16"/>
      <c r="AK2209" s="16"/>
      <c r="AL2209" s="37"/>
      <c r="AM2209" s="14"/>
      <c r="AO2209" s="14"/>
      <c r="AQ2209" s="14"/>
    </row>
    <row r="2210" spans="1:43">
      <c r="A2210" s="98">
        <f t="shared" si="771"/>
        <v>0.468055555555556</v>
      </c>
      <c r="B2210" s="99">
        <v>11.216666666666665</v>
      </c>
      <c r="C2210" s="99">
        <f t="shared" si="772"/>
        <v>176.95427255153044</v>
      </c>
      <c r="D2210" s="99">
        <f t="shared" si="770"/>
        <v>166.77849538954274</v>
      </c>
      <c r="E2210" s="13">
        <v>11.216666666666665</v>
      </c>
      <c r="F2210" s="13">
        <f t="shared" si="773"/>
        <v>20.580119268934897</v>
      </c>
      <c r="G2210" s="13">
        <f t="shared" si="774"/>
        <v>28.541232074530498</v>
      </c>
      <c r="H2210" s="13"/>
      <c r="U2210" s="68"/>
      <c r="V2210" s="68"/>
      <c r="X2210" s="85"/>
      <c r="Y2210" s="16"/>
      <c r="AA2210" s="14"/>
      <c r="AB2210" s="14"/>
      <c r="AC2210" s="16"/>
      <c r="AH2210" s="21"/>
      <c r="AJ2210" s="16"/>
      <c r="AK2210" s="16"/>
      <c r="AL2210" s="37"/>
      <c r="AM2210" s="14"/>
      <c r="AO2210" s="14"/>
      <c r="AQ2210" s="14"/>
    </row>
    <row r="2211" spans="1:43">
      <c r="A2211" s="98">
        <f t="shared" si="771"/>
        <v>0.46875</v>
      </c>
      <c r="B2211" s="99">
        <v>11.233333333333345</v>
      </c>
      <c r="C2211" s="99">
        <f t="shared" si="772"/>
        <v>176.95310105275965</v>
      </c>
      <c r="D2211" s="99">
        <f t="shared" si="770"/>
        <v>166.74415317078075</v>
      </c>
      <c r="E2211" s="13">
        <v>11.233333333333345</v>
      </c>
      <c r="F2211" s="13">
        <f t="shared" si="773"/>
        <v>20.592547156609985</v>
      </c>
      <c r="G2211" s="13">
        <f t="shared" si="774"/>
        <v>28.487723659825271</v>
      </c>
      <c r="H2211" s="13"/>
      <c r="U2211" s="68"/>
      <c r="V2211" s="68"/>
      <c r="X2211" s="85"/>
      <c r="Y2211" s="16"/>
      <c r="AA2211" s="14"/>
      <c r="AB2211" s="14"/>
      <c r="AC2211" s="16"/>
      <c r="AH2211" s="21"/>
      <c r="AJ2211" s="16"/>
      <c r="AK2211" s="16"/>
      <c r="AL2211" s="37"/>
      <c r="AM2211" s="14"/>
      <c r="AO2211" s="14"/>
      <c r="AQ2211" s="14"/>
    </row>
    <row r="2212" spans="1:43">
      <c r="A2212" s="98">
        <f t="shared" si="771"/>
        <v>0.469444444444444</v>
      </c>
      <c r="B2212" s="99">
        <v>11.25</v>
      </c>
      <c r="C2212" s="99">
        <f t="shared" si="772"/>
        <v>176.95198750937701</v>
      </c>
      <c r="D2212" s="99">
        <f t="shared" si="770"/>
        <v>166.71010473643557</v>
      </c>
      <c r="E2212" s="13">
        <v>11.25</v>
      </c>
      <c r="F2212" s="13">
        <f t="shared" si="773"/>
        <v>20.604980654120791</v>
      </c>
      <c r="G2212" s="13">
        <f t="shared" si="774"/>
        <v>28.4340779754891</v>
      </c>
      <c r="H2212" s="13"/>
      <c r="U2212" s="68"/>
      <c r="V2212" s="68"/>
      <c r="X2212" s="85"/>
      <c r="Y2212" s="16"/>
      <c r="AA2212" s="14"/>
      <c r="AB2212" s="14"/>
      <c r="AC2212" s="16"/>
      <c r="AH2212" s="21"/>
      <c r="AJ2212" s="16"/>
      <c r="AK2212" s="16"/>
      <c r="AL2212" s="37"/>
      <c r="AM2212" s="14"/>
      <c r="AO2212" s="14"/>
      <c r="AQ2212" s="14"/>
    </row>
    <row r="2213" spans="1:43">
      <c r="A2213" s="98">
        <f t="shared" si="771"/>
        <v>0.47013888888888899</v>
      </c>
      <c r="B2213" s="99">
        <v>11.266666666666655</v>
      </c>
      <c r="C2213" s="99">
        <f t="shared" si="772"/>
        <v>176.95093195668619</v>
      </c>
      <c r="D2213" s="99">
        <f t="shared" si="770"/>
        <v>166.67635031928174</v>
      </c>
      <c r="E2213" s="13">
        <v>11.266666666666655</v>
      </c>
      <c r="F2213" s="13">
        <f t="shared" si="773"/>
        <v>20.617419525384584</v>
      </c>
      <c r="G2213" s="13">
        <f t="shared" si="774"/>
        <v>28.380296209526385</v>
      </c>
      <c r="H2213" s="13"/>
      <c r="U2213" s="68"/>
      <c r="V2213" s="68"/>
      <c r="X2213" s="85"/>
      <c r="Y2213" s="16"/>
      <c r="AA2213" s="14"/>
      <c r="AB2213" s="14"/>
      <c r="AC2213" s="16"/>
      <c r="AH2213" s="21"/>
      <c r="AJ2213" s="16"/>
      <c r="AK2213" s="16"/>
      <c r="AL2213" s="37"/>
      <c r="AM2213" s="14"/>
      <c r="AO2213" s="14"/>
      <c r="AQ2213" s="14"/>
    </row>
    <row r="2214" spans="1:43">
      <c r="A2214" s="98">
        <f t="shared" si="771"/>
        <v>0.47083333333333299</v>
      </c>
      <c r="B2214" s="99">
        <v>11.283333333333335</v>
      </c>
      <c r="C2214" s="99">
        <f t="shared" si="772"/>
        <v>176.94993442892201</v>
      </c>
      <c r="D2214" s="99">
        <f t="shared" si="770"/>
        <v>166.64289014408655</v>
      </c>
      <c r="E2214" s="13">
        <v>11.283333333333335</v>
      </c>
      <c r="F2214" s="13">
        <f t="shared" si="773"/>
        <v>20.629863534160151</v>
      </c>
      <c r="G2214" s="13">
        <f t="shared" si="774"/>
        <v>28.326379550439029</v>
      </c>
      <c r="H2214" s="13"/>
      <c r="U2214" s="68"/>
      <c r="V2214" s="68"/>
      <c r="X2214" s="85"/>
      <c r="Y2214" s="16"/>
      <c r="AA2214" s="14"/>
      <c r="AB2214" s="14"/>
      <c r="AC2214" s="16"/>
      <c r="AH2214" s="21"/>
      <c r="AJ2214" s="16"/>
      <c r="AK2214" s="16"/>
      <c r="AL2214" s="37"/>
      <c r="AM2214" s="14"/>
      <c r="AO2214" s="14"/>
      <c r="AQ2214" s="14"/>
    </row>
    <row r="2215" spans="1:43">
      <c r="A2215" s="98">
        <f t="shared" si="771"/>
        <v>0.47152777777777799</v>
      </c>
      <c r="B2215" s="99">
        <v>11.299999999999992</v>
      </c>
      <c r="C2215" s="99">
        <f t="shared" si="772"/>
        <v>176.94899495924875</v>
      </c>
      <c r="D2215" s="99">
        <f t="shared" si="770"/>
        <v>166.60972442766939</v>
      </c>
      <c r="E2215" s="13">
        <v>11.299999999999992</v>
      </c>
      <c r="F2215" s="13">
        <f t="shared" si="773"/>
        <v>20.642312444052024</v>
      </c>
      <c r="G2215" s="13">
        <f t="shared" si="774"/>
        <v>28.27232918719594</v>
      </c>
      <c r="H2215" s="13"/>
      <c r="U2215" s="68"/>
      <c r="V2215" s="68"/>
      <c r="X2215" s="85"/>
      <c r="Y2215" s="16"/>
      <c r="AA2215" s="14"/>
      <c r="AB2215" s="14"/>
      <c r="AC2215" s="16"/>
      <c r="AH2215" s="21"/>
      <c r="AJ2215" s="16"/>
      <c r="AK2215" s="16"/>
      <c r="AL2215" s="37"/>
      <c r="AM2215" s="14"/>
      <c r="AO2215" s="14"/>
      <c r="AQ2215" s="14"/>
    </row>
    <row r="2216" spans="1:43">
      <c r="A2216" s="98">
        <f t="shared" si="771"/>
        <v>0.47222222222222199</v>
      </c>
      <c r="B2216" s="99">
        <v>11.316666666666672</v>
      </c>
      <c r="C2216" s="99">
        <f t="shared" si="772"/>
        <v>176.94811357975857</v>
      </c>
      <c r="D2216" s="99">
        <f t="shared" si="770"/>
        <v>166.57685337895859</v>
      </c>
      <c r="E2216" s="13">
        <v>11.316666666666672</v>
      </c>
      <c r="F2216" s="13">
        <f t="shared" si="773"/>
        <v>20.654766018514927</v>
      </c>
      <c r="G2216" s="13">
        <f t="shared" si="774"/>
        <v>28.218146309202744</v>
      </c>
      <c r="H2216" s="13"/>
      <c r="U2216" s="68"/>
      <c r="V2216" s="68"/>
      <c r="X2216" s="85"/>
      <c r="Y2216" s="16"/>
      <c r="AA2216" s="14"/>
      <c r="AB2216" s="14"/>
      <c r="AC2216" s="16"/>
      <c r="AH2216" s="21"/>
      <c r="AJ2216" s="16"/>
      <c r="AK2216" s="16"/>
      <c r="AL2216" s="37"/>
      <c r="AM2216" s="14"/>
      <c r="AO2216" s="14"/>
      <c r="AQ2216" s="14"/>
    </row>
    <row r="2217" spans="1:43">
      <c r="A2217" s="98">
        <f t="shared" si="771"/>
        <v>0.47291666666666698</v>
      </c>
      <c r="B2217" s="99">
        <v>11.333333333333329</v>
      </c>
      <c r="C2217" s="99">
        <f t="shared" si="772"/>
        <v>176.94729032146952</v>
      </c>
      <c r="D2217" s="99">
        <f t="shared" si="770"/>
        <v>166.54427719905152</v>
      </c>
      <c r="E2217" s="13">
        <v>11.333333333333329</v>
      </c>
      <c r="F2217" s="13">
        <f t="shared" si="773"/>
        <v>20.667224020857951</v>
      </c>
      <c r="G2217" s="13">
        <f t="shared" si="774"/>
        <v>28.163832106271325</v>
      </c>
      <c r="H2217" s="13"/>
      <c r="U2217" s="68"/>
      <c r="V2217" s="68"/>
      <c r="X2217" s="85"/>
      <c r="Y2217" s="16"/>
      <c r="AA2217" s="14"/>
      <c r="AB2217" s="14"/>
      <c r="AC2217" s="16"/>
      <c r="AH2217" s="21"/>
      <c r="AJ2217" s="16"/>
      <c r="AK2217" s="16"/>
      <c r="AL2217" s="37"/>
      <c r="AM2217" s="14"/>
      <c r="AO2217" s="14"/>
      <c r="AQ2217" s="14"/>
    </row>
    <row r="2218" spans="1:43">
      <c r="A2218" s="98">
        <f t="shared" si="771"/>
        <v>0.47361111111111098</v>
      </c>
      <c r="B2218" s="99">
        <v>11.350000000000009</v>
      </c>
      <c r="C2218" s="99">
        <f t="shared" si="772"/>
        <v>176.94652521432468</v>
      </c>
      <c r="D2218" s="99">
        <f t="shared" si="770"/>
        <v>166.51199608127138</v>
      </c>
      <c r="E2218" s="13">
        <v>11.350000000000009</v>
      </c>
      <c r="F2218" s="13">
        <f t="shared" si="773"/>
        <v>20.679686214249045</v>
      </c>
      <c r="G2218" s="13">
        <f t="shared" si="774"/>
        <v>28.109387768590476</v>
      </c>
      <c r="H2218" s="13"/>
      <c r="U2218" s="68"/>
      <c r="V2218" s="68"/>
      <c r="X2218" s="85"/>
      <c r="Y2218" s="16"/>
      <c r="AA2218" s="14"/>
      <c r="AB2218" s="14"/>
      <c r="AC2218" s="16"/>
      <c r="AH2218" s="21"/>
      <c r="AJ2218" s="16"/>
      <c r="AK2218" s="16"/>
      <c r="AL2218" s="37"/>
      <c r="AM2218" s="14"/>
      <c r="AO2218" s="14"/>
      <c r="AQ2218" s="14"/>
    </row>
    <row r="2219" spans="1:43">
      <c r="A2219" s="98">
        <f t="shared" si="771"/>
        <v>0.47430555555555598</v>
      </c>
      <c r="B2219" s="99">
        <v>11.366666666666664</v>
      </c>
      <c r="C2219" s="99">
        <f t="shared" si="772"/>
        <v>176.94581828718978</v>
      </c>
      <c r="D2219" s="99">
        <f t="shared" si="770"/>
        <v>166.48001021122684</v>
      </c>
      <c r="E2219" s="13">
        <v>11.366666666666664</v>
      </c>
      <c r="F2219" s="13">
        <f t="shared" si="773"/>
        <v>20.692152361719153</v>
      </c>
      <c r="G2219" s="13">
        <f t="shared" si="774"/>
        <v>28.054814486695879</v>
      </c>
      <c r="H2219" s="13"/>
      <c r="U2219" s="68"/>
      <c r="V2219" s="68"/>
      <c r="X2219" s="85"/>
      <c r="Y2219" s="16"/>
      <c r="AA2219" s="14"/>
      <c r="AB2219" s="14"/>
      <c r="AC2219" s="16"/>
      <c r="AH2219" s="21"/>
      <c r="AJ2219" s="16"/>
      <c r="AK2219" s="16"/>
      <c r="AL2219" s="37"/>
      <c r="AM2219" s="14"/>
      <c r="AO2219" s="14"/>
      <c r="AQ2219" s="14"/>
    </row>
    <row r="2220" spans="1:43">
      <c r="A2220" s="98">
        <f t="shared" si="771"/>
        <v>0.47499999999999998</v>
      </c>
      <c r="B2220" s="99">
        <v>11.383333333333344</v>
      </c>
      <c r="C2220" s="99">
        <f t="shared" si="772"/>
        <v>176.94516956785213</v>
      </c>
      <c r="D2220" s="99">
        <f t="shared" si="770"/>
        <v>166.44831976686919</v>
      </c>
      <c r="E2220" s="13">
        <v>11.383333333333344</v>
      </c>
      <c r="F2220" s="13">
        <f t="shared" si="773"/>
        <v>20.704622226166716</v>
      </c>
      <c r="G2220" s="13">
        <f t="shared" si="774"/>
        <v>28.000113451441557</v>
      </c>
      <c r="H2220" s="13"/>
      <c r="U2220" s="68"/>
      <c r="V2220" s="68"/>
      <c r="X2220" s="85"/>
      <c r="Y2220" s="16"/>
      <c r="AA2220" s="14"/>
      <c r="AB2220" s="14"/>
      <c r="AC2220" s="16"/>
      <c r="AH2220" s="21"/>
      <c r="AJ2220" s="16"/>
      <c r="AK2220" s="16"/>
      <c r="AL2220" s="37"/>
      <c r="AM2220" s="14"/>
      <c r="AO2220" s="14"/>
      <c r="AQ2220" s="14"/>
    </row>
    <row r="2221" spans="1:43">
      <c r="A2221" s="98">
        <f t="shared" si="771"/>
        <v>0.47569444444444398</v>
      </c>
      <c r="B2221" s="99">
        <v>11.399999999999999</v>
      </c>
      <c r="C2221" s="99">
        <f t="shared" si="772"/>
        <v>176.94457908301823</v>
      </c>
      <c r="D2221" s="99">
        <f t="shared" si="770"/>
        <v>166.41692491855142</v>
      </c>
      <c r="E2221" s="13">
        <v>11.399999999999999</v>
      </c>
      <c r="F2221" s="13">
        <f t="shared" si="773"/>
        <v>20.717095570361892</v>
      </c>
      <c r="G2221" s="13">
        <f t="shared" si="774"/>
        <v>27.945285853970386</v>
      </c>
      <c r="H2221" s="13"/>
      <c r="U2221" s="68"/>
      <c r="V2221" s="68"/>
      <c r="X2221" s="85"/>
      <c r="Y2221" s="16"/>
      <c r="AA2221" s="14"/>
      <c r="AB2221" s="14"/>
      <c r="AC2221" s="16"/>
      <c r="AH2221" s="21"/>
      <c r="AJ2221" s="16"/>
      <c r="AK2221" s="16"/>
      <c r="AL2221" s="37"/>
      <c r="AM2221" s="14"/>
      <c r="AO2221" s="14"/>
      <c r="AQ2221" s="14"/>
    </row>
    <row r="2222" spans="1:43">
      <c r="A2222" s="98">
        <f t="shared" si="771"/>
        <v>0.47638888888888897</v>
      </c>
      <c r="B2222" s="99">
        <v>11.416666666666655</v>
      </c>
      <c r="C2222" s="99">
        <f t="shared" si="772"/>
        <v>176.94404685831392</v>
      </c>
      <c r="D2222" s="99">
        <f t="shared" si="770"/>
        <v>166.38582582908572</v>
      </c>
      <c r="E2222" s="13">
        <v>11.416666666666655</v>
      </c>
      <c r="F2222" s="13">
        <f t="shared" si="773"/>
        <v>20.729572156951008</v>
      </c>
      <c r="G2222" s="13">
        <f t="shared" si="774"/>
        <v>27.89033288568621</v>
      </c>
      <c r="H2222" s="13"/>
      <c r="U2222" s="68"/>
      <c r="V2222" s="68"/>
      <c r="X2222" s="85"/>
      <c r="Y2222" s="16"/>
      <c r="AA2222" s="14"/>
      <c r="AB2222" s="14"/>
      <c r="AC2222" s="16"/>
      <c r="AH2222" s="21"/>
      <c r="AJ2222" s="16"/>
      <c r="AK2222" s="16"/>
      <c r="AL2222" s="37"/>
      <c r="AM2222" s="14"/>
      <c r="AO2222" s="14"/>
      <c r="AQ2222" s="14"/>
    </row>
    <row r="2223" spans="1:43">
      <c r="A2223" s="98">
        <f t="shared" si="771"/>
        <v>0.47708333333333303</v>
      </c>
      <c r="B2223" s="99">
        <v>11.433333333333335</v>
      </c>
      <c r="C2223" s="99">
        <f t="shared" si="772"/>
        <v>176.94357291828055</v>
      </c>
      <c r="D2223" s="99">
        <f t="shared" si="770"/>
        <v>166.35502265380214</v>
      </c>
      <c r="E2223" s="13">
        <v>11.433333333333335</v>
      </c>
      <c r="F2223" s="13">
        <f t="shared" si="773"/>
        <v>20.742051748460867</v>
      </c>
      <c r="G2223" s="13">
        <f t="shared" si="774"/>
        <v>27.83525573822498</v>
      </c>
      <c r="H2223" s="13"/>
      <c r="U2223" s="68"/>
      <c r="V2223" s="68"/>
      <c r="X2223" s="85"/>
      <c r="Y2223" s="16"/>
      <c r="AA2223" s="14"/>
      <c r="AB2223" s="14"/>
      <c r="AC2223" s="16"/>
      <c r="AH2223" s="21"/>
      <c r="AJ2223" s="16"/>
      <c r="AK2223" s="16"/>
      <c r="AL2223" s="37"/>
      <c r="AM2223" s="14"/>
      <c r="AO2223" s="14"/>
      <c r="AQ2223" s="14"/>
    </row>
    <row r="2224" spans="1:43">
      <c r="A2224" s="98">
        <f t="shared" si="771"/>
        <v>0.47777777777777802</v>
      </c>
      <c r="B2224" s="99">
        <v>11.449999999999992</v>
      </c>
      <c r="C2224" s="99">
        <f t="shared" si="772"/>
        <v>176.94315728637596</v>
      </c>
      <c r="D2224" s="99">
        <f t="shared" si="770"/>
        <v>166.32451554060611</v>
      </c>
      <c r="E2224" s="13">
        <v>11.449999999999992</v>
      </c>
      <c r="F2224" s="13">
        <f t="shared" si="773"/>
        <v>20.754534107303048</v>
      </c>
      <c r="G2224" s="13">
        <f t="shared" si="774"/>
        <v>27.780055603427172</v>
      </c>
      <c r="H2224" s="13"/>
      <c r="U2224" s="68"/>
      <c r="V2224" s="68"/>
      <c r="X2224" s="85"/>
      <c r="Y2224" s="16"/>
      <c r="AA2224" s="14"/>
      <c r="AB2224" s="14"/>
      <c r="AC2224" s="16"/>
      <c r="AH2224" s="21"/>
      <c r="AJ2224" s="16"/>
      <c r="AK2224" s="16"/>
      <c r="AL2224" s="37"/>
      <c r="AM2224" s="14"/>
      <c r="AO2224" s="14"/>
      <c r="AQ2224" s="14"/>
    </row>
    <row r="2225" spans="1:43">
      <c r="A2225" s="98">
        <f t="shared" si="771"/>
        <v>0.47847222222222202</v>
      </c>
      <c r="B2225" s="99">
        <v>11.466666666666672</v>
      </c>
      <c r="C2225" s="99">
        <f t="shared" si="772"/>
        <v>176.94279998496944</v>
      </c>
      <c r="D2225" s="99">
        <f t="shared" si="770"/>
        <v>166.29430463003666</v>
      </c>
      <c r="E2225" s="13">
        <v>11.466666666666672</v>
      </c>
      <c r="F2225" s="13">
        <f t="shared" si="773"/>
        <v>20.767018995778432</v>
      </c>
      <c r="G2225" s="13">
        <f t="shared" si="774"/>
        <v>27.724733673310293</v>
      </c>
      <c r="H2225" s="13"/>
      <c r="U2225" s="68"/>
      <c r="V2225" s="68"/>
      <c r="X2225" s="85"/>
      <c r="Y2225" s="16"/>
      <c r="AA2225" s="14"/>
      <c r="AB2225" s="14"/>
      <c r="AC2225" s="16"/>
      <c r="AH2225" s="21"/>
      <c r="AJ2225" s="16"/>
      <c r="AK2225" s="16"/>
      <c r="AL2225" s="37"/>
      <c r="AM2225" s="14"/>
      <c r="AO2225" s="14"/>
      <c r="AQ2225" s="14"/>
    </row>
    <row r="2226" spans="1:43">
      <c r="A2226" s="98">
        <f t="shared" si="771"/>
        <v>0.47916666666666702</v>
      </c>
      <c r="B2226" s="99">
        <v>11.483333333333329</v>
      </c>
      <c r="C2226" s="99">
        <f t="shared" si="772"/>
        <v>176.94250103534438</v>
      </c>
      <c r="D2226" s="99">
        <f t="shared" si="770"/>
        <v>166.26439005532399</v>
      </c>
      <c r="E2226" s="13">
        <v>11.483333333333329</v>
      </c>
      <c r="F2226" s="13">
        <f t="shared" si="773"/>
        <v>20.77950617608138</v>
      </c>
      <c r="G2226" s="13">
        <f t="shared" si="774"/>
        <v>27.669291140041086</v>
      </c>
      <c r="H2226" s="13"/>
      <c r="U2226" s="68"/>
      <c r="V2226" s="68"/>
      <c r="X2226" s="85"/>
      <c r="Y2226" s="16"/>
      <c r="AA2226" s="14"/>
      <c r="AB2226" s="14"/>
      <c r="AC2226" s="16"/>
      <c r="AH2226" s="21"/>
      <c r="AJ2226" s="16"/>
      <c r="AK2226" s="16"/>
      <c r="AL2226" s="37"/>
      <c r="AM2226" s="14"/>
      <c r="AO2226" s="14"/>
      <c r="AQ2226" s="14"/>
    </row>
    <row r="2227" spans="1:43">
      <c r="A2227" s="98">
        <f t="shared" si="771"/>
        <v>0.47986111111111102</v>
      </c>
      <c r="B2227" s="99">
        <v>11.500000000000009</v>
      </c>
      <c r="C2227" s="99">
        <f t="shared" si="772"/>
        <v>176.94226045769457</v>
      </c>
      <c r="D2227" s="99">
        <f t="shared" si="770"/>
        <v>166.23477194244751</v>
      </c>
      <c r="E2227" s="13">
        <v>11.500000000000009</v>
      </c>
      <c r="F2227" s="13">
        <f t="shared" si="773"/>
        <v>20.791995410304331</v>
      </c>
      <c r="G2227" s="13">
        <f t="shared" si="774"/>
        <v>27.613729195909098</v>
      </c>
      <c r="H2227" s="13"/>
      <c r="U2227" s="68"/>
      <c r="V2227" s="68"/>
      <c r="X2227" s="85"/>
      <c r="Y2227" s="16"/>
      <c r="AA2227" s="14"/>
      <c r="AB2227" s="14"/>
      <c r="AC2227" s="16"/>
      <c r="AH2227" s="21"/>
      <c r="AJ2227" s="16"/>
      <c r="AK2227" s="16"/>
      <c r="AL2227" s="37"/>
      <c r="AM2227" s="14"/>
      <c r="AO2227" s="14"/>
      <c r="AQ2227" s="14"/>
    </row>
    <row r="2228" spans="1:43">
      <c r="A2228" s="98">
        <f t="shared" si="771"/>
        <v>0.48055555555555601</v>
      </c>
      <c r="B2228" s="99">
        <v>11.516666666666664</v>
      </c>
      <c r="C2228" s="99">
        <f t="shared" si="772"/>
        <v>176.94207827112226</v>
      </c>
      <c r="D2228" s="99">
        <f t="shared" si="770"/>
        <v>166.20545041019312</v>
      </c>
      <c r="E2228" s="13">
        <v>11.516666666666664</v>
      </c>
      <c r="F2228" s="13">
        <f t="shared" si="773"/>
        <v>20.804486460441971</v>
      </c>
      <c r="G2228" s="13">
        <f t="shared" si="774"/>
        <v>27.558049033299454</v>
      </c>
      <c r="H2228" s="13"/>
      <c r="U2228" s="68"/>
      <c r="V2228" s="68"/>
      <c r="X2228" s="85"/>
      <c r="Y2228" s="16"/>
      <c r="AA2228" s="14"/>
      <c r="AB2228" s="14"/>
      <c r="AC2228" s="16"/>
      <c r="AH2228" s="21"/>
      <c r="AJ2228" s="16"/>
      <c r="AK2228" s="16"/>
      <c r="AL2228" s="37"/>
      <c r="AM2228" s="14"/>
      <c r="AO2228" s="14"/>
      <c r="AQ2228" s="14"/>
    </row>
    <row r="2229" spans="1:43">
      <c r="A2229" s="98">
        <f t="shared" si="771"/>
        <v>0.48125000000000001</v>
      </c>
      <c r="B2229" s="99">
        <v>11.533333333333344</v>
      </c>
      <c r="C2229" s="99">
        <f t="shared" si="772"/>
        <v>176.94195449363744</v>
      </c>
      <c r="D2229" s="99">
        <f t="shared" si="770"/>
        <v>166.17642557021088</v>
      </c>
      <c r="E2229" s="13">
        <v>11.533333333333344</v>
      </c>
      <c r="F2229" s="13">
        <f t="shared" si="773"/>
        <v>20.816979088395829</v>
      </c>
      <c r="G2229" s="13">
        <f t="shared" si="774"/>
        <v>27.502251844666876</v>
      </c>
      <c r="H2229" s="13"/>
      <c r="U2229" s="68"/>
      <c r="V2229" s="68"/>
      <c r="X2229" s="85"/>
      <c r="Y2229" s="16"/>
      <c r="AA2229" s="14"/>
      <c r="AB2229" s="14"/>
      <c r="AC2229" s="16"/>
      <c r="AH2229" s="21"/>
      <c r="AJ2229" s="16"/>
      <c r="AK2229" s="16"/>
      <c r="AL2229" s="37"/>
      <c r="AM2229" s="14"/>
      <c r="AO2229" s="14"/>
      <c r="AQ2229" s="14"/>
    </row>
    <row r="2230" spans="1:43">
      <c r="A2230" s="98">
        <f t="shared" si="771"/>
        <v>0.48194444444444401</v>
      </c>
      <c r="B2230" s="99">
        <v>11.55</v>
      </c>
      <c r="C2230" s="99">
        <f t="shared" si="772"/>
        <v>176.94188914215684</v>
      </c>
      <c r="D2230" s="99">
        <f t="shared" si="770"/>
        <v>166.1476975270723</v>
      </c>
      <c r="E2230" s="13">
        <v>11.55</v>
      </c>
      <c r="F2230" s="13">
        <f t="shared" si="773"/>
        <v>20.829473055978479</v>
      </c>
      <c r="G2230" s="13">
        <f t="shared" si="774"/>
        <v>27.446338822509116</v>
      </c>
      <c r="H2230" s="13"/>
      <c r="U2230" s="68"/>
      <c r="V2230" s="68"/>
      <c r="X2230" s="85"/>
      <c r="Y2230" s="16"/>
      <c r="AA2230" s="14"/>
      <c r="AB2230" s="14"/>
      <c r="AC2230" s="16"/>
      <c r="AH2230" s="21"/>
      <c r="AJ2230" s="16"/>
      <c r="AK2230" s="16"/>
      <c r="AL2230" s="37"/>
      <c r="AM2230" s="14"/>
      <c r="AO2230" s="14"/>
      <c r="AQ2230" s="14"/>
    </row>
    <row r="2231" spans="1:43">
      <c r="A2231" s="98">
        <f t="shared" si="771"/>
        <v>0.48263888888888901</v>
      </c>
      <c r="B2231" s="99">
        <v>11.566666666666656</v>
      </c>
      <c r="C2231" s="99">
        <f t="shared" si="772"/>
        <v>176.94188223250285</v>
      </c>
      <c r="D2231" s="99">
        <f t="shared" si="770"/>
        <v>166.11926637832744</v>
      </c>
      <c r="E2231" s="13">
        <v>11.566666666666656</v>
      </c>
      <c r="F2231" s="13">
        <f t="shared" si="773"/>
        <v>20.841968124918122</v>
      </c>
      <c r="G2231" s="13">
        <f t="shared" si="774"/>
        <v>27.390311159341731</v>
      </c>
      <c r="H2231" s="13"/>
      <c r="U2231" s="68"/>
      <c r="V2231" s="68"/>
      <c r="X2231" s="85"/>
      <c r="Y2231" s="16"/>
      <c r="AA2231" s="14"/>
      <c r="AB2231" s="14"/>
      <c r="AC2231" s="16"/>
      <c r="AH2231" s="21"/>
      <c r="AJ2231" s="16"/>
      <c r="AK2231" s="16"/>
      <c r="AL2231" s="37"/>
      <c r="AM2231" s="14"/>
      <c r="AO2231" s="14"/>
      <c r="AQ2231" s="14"/>
    </row>
    <row r="2232" spans="1:43">
      <c r="A2232" s="98">
        <f t="shared" si="771"/>
        <v>0.483333333333333</v>
      </c>
      <c r="B2232" s="99">
        <v>11.583333333333336</v>
      </c>
      <c r="C2232" s="99">
        <f t="shared" si="772"/>
        <v>176.94193377939928</v>
      </c>
      <c r="D2232" s="99">
        <f t="shared" si="770"/>
        <v>166.09113221456221</v>
      </c>
      <c r="E2232" s="13">
        <v>11.583333333333336</v>
      </c>
      <c r="F2232" s="13">
        <f t="shared" si="773"/>
        <v>20.854464056862923</v>
      </c>
      <c r="G2232" s="13">
        <f t="shared" si="774"/>
        <v>27.334170047671957</v>
      </c>
      <c r="H2232" s="13"/>
      <c r="U2232" s="68"/>
      <c r="V2232" s="68"/>
      <c r="X2232" s="85"/>
      <c r="Y2232" s="16"/>
      <c r="AA2232" s="14"/>
      <c r="AB2232" s="14"/>
      <c r="AC2232" s="16"/>
      <c r="AH2232" s="21"/>
      <c r="AJ2232" s="16"/>
      <c r="AK2232" s="16"/>
      <c r="AL2232" s="37"/>
      <c r="AM2232" s="14"/>
      <c r="AO2232" s="14"/>
      <c r="AQ2232" s="14"/>
    </row>
    <row r="2233" spans="1:43">
      <c r="A2233" s="98">
        <f t="shared" si="771"/>
        <v>0.484027777777778</v>
      </c>
      <c r="B2233" s="99">
        <v>11.599999999999993</v>
      </c>
      <c r="C2233" s="99">
        <f t="shared" si="772"/>
        <v>176.9420437964738</v>
      </c>
      <c r="D2233" s="99">
        <f t="shared" si="770"/>
        <v>166.06329511945501</v>
      </c>
      <c r="E2233" s="13">
        <v>11.599999999999993</v>
      </c>
      <c r="F2233" s="13">
        <f t="shared" si="773"/>
        <v>20.866960613385366</v>
      </c>
      <c r="G2233" s="13">
        <f t="shared" si="774"/>
        <v>27.277916679973799</v>
      </c>
      <c r="H2233" s="13"/>
      <c r="U2233" s="68"/>
      <c r="V2233" s="68"/>
      <c r="X2233" s="85"/>
      <c r="Y2233" s="16"/>
      <c r="AA2233" s="14"/>
      <c r="AB2233" s="14"/>
      <c r="AC2233" s="16"/>
      <c r="AH2233" s="21"/>
      <c r="AJ2233" s="16"/>
      <c r="AK2233" s="16"/>
      <c r="AL2233" s="37"/>
      <c r="AM2233" s="14"/>
      <c r="AO2233" s="14"/>
      <c r="AQ2233" s="14"/>
    </row>
    <row r="2234" spans="1:43">
      <c r="A2234" s="98">
        <f t="shared" si="771"/>
        <v>0.484722222222222</v>
      </c>
      <c r="B2234" s="99">
        <v>11.616666666666672</v>
      </c>
      <c r="C2234" s="99">
        <f t="shared" si="772"/>
        <v>176.94221229625424</v>
      </c>
      <c r="D2234" s="99">
        <f t="shared" si="770"/>
        <v>166.03575516983369</v>
      </c>
      <c r="E2234" s="13">
        <v>11.616666666666672</v>
      </c>
      <c r="F2234" s="13">
        <f t="shared" si="773"/>
        <v>20.879457555986807</v>
      </c>
      <c r="G2234" s="13">
        <f t="shared" si="774"/>
        <v>27.221552248663322</v>
      </c>
      <c r="H2234" s="13"/>
      <c r="U2234" s="68"/>
      <c r="V2234" s="68"/>
      <c r="X2234" s="85"/>
      <c r="Y2234" s="16"/>
      <c r="AA2234" s="14"/>
      <c r="AB2234" s="14"/>
      <c r="AC2234" s="16"/>
      <c r="AH2234" s="21"/>
      <c r="AJ2234" s="16"/>
      <c r="AK2234" s="16"/>
      <c r="AL2234" s="37"/>
      <c r="AM2234" s="14"/>
      <c r="AO2234" s="14"/>
      <c r="AQ2234" s="14"/>
    </row>
    <row r="2235" spans="1:43">
      <c r="A2235" s="98">
        <f t="shared" si="771"/>
        <v>0.485416666666667</v>
      </c>
      <c r="B2235" s="99">
        <v>11.633333333333328</v>
      </c>
      <c r="C2235" s="99">
        <f t="shared" si="772"/>
        <v>176.94243929016764</v>
      </c>
      <c r="D2235" s="99">
        <f t="shared" si="770"/>
        <v>166.00851243573203</v>
      </c>
      <c r="E2235" s="13">
        <v>11.633333333333328</v>
      </c>
      <c r="F2235" s="13">
        <f t="shared" si="773"/>
        <v>20.89195464610178</v>
      </c>
      <c r="G2235" s="13">
        <f t="shared" si="774"/>
        <v>27.165077946073406</v>
      </c>
      <c r="H2235" s="13"/>
      <c r="U2235" s="68"/>
      <c r="V2235" s="68"/>
      <c r="X2235" s="85"/>
      <c r="Y2235" s="16"/>
      <c r="AA2235" s="14"/>
      <c r="AB2235" s="14"/>
      <c r="AC2235" s="16"/>
      <c r="AH2235" s="21"/>
      <c r="AJ2235" s="16"/>
      <c r="AK2235" s="16"/>
      <c r="AL2235" s="37"/>
      <c r="AM2235" s="14"/>
      <c r="AO2235" s="14"/>
      <c r="AQ2235" s="14"/>
    </row>
    <row r="2236" spans="1:43">
      <c r="A2236" s="98">
        <f t="shared" si="771"/>
        <v>0.48611111111111099</v>
      </c>
      <c r="B2236" s="99">
        <v>11.650000000000007</v>
      </c>
      <c r="C2236" s="99">
        <f t="shared" si="772"/>
        <v>176.94272478853901</v>
      </c>
      <c r="D2236" s="99">
        <f t="shared" si="770"/>
        <v>165.98156698044608</v>
      </c>
      <c r="E2236" s="13">
        <v>11.650000000000007</v>
      </c>
      <c r="F2236" s="13">
        <f t="shared" si="773"/>
        <v>20.904451645102547</v>
      </c>
      <c r="G2236" s="13">
        <f t="shared" si="774"/>
        <v>27.108494964430125</v>
      </c>
      <c r="H2236" s="13"/>
      <c r="U2236" s="68"/>
      <c r="V2236" s="68"/>
      <c r="X2236" s="85"/>
      <c r="Y2236" s="16"/>
      <c r="AA2236" s="14"/>
      <c r="AB2236" s="14"/>
      <c r="AC2236" s="16"/>
      <c r="AH2236" s="21"/>
      <c r="AJ2236" s="16"/>
      <c r="AK2236" s="16"/>
      <c r="AL2236" s="37"/>
      <c r="AM2236" s="14"/>
      <c r="AO2236" s="14"/>
      <c r="AQ2236" s="14"/>
    </row>
    <row r="2237" spans="1:43">
      <c r="A2237" s="98">
        <f t="shared" si="771"/>
        <v>0.48680555555555599</v>
      </c>
      <c r="B2237" s="99">
        <v>11.666666666666664</v>
      </c>
      <c r="C2237" s="99">
        <f t="shared" si="772"/>
        <v>176.94306880059105</v>
      </c>
      <c r="D2237" s="99">
        <f t="shared" si="770"/>
        <v>165.95491886059068</v>
      </c>
      <c r="E2237" s="13">
        <v>11.666666666666664</v>
      </c>
      <c r="F2237" s="13">
        <f t="shared" si="773"/>
        <v>20.916948314303397</v>
      </c>
      <c r="G2237" s="13">
        <f t="shared" si="774"/>
        <v>27.051804495827927</v>
      </c>
      <c r="H2237" s="13"/>
      <c r="U2237" s="68"/>
      <c r="V2237" s="68"/>
      <c r="X2237" s="85"/>
      <c r="Y2237" s="16"/>
      <c r="AA2237" s="14"/>
      <c r="AB2237" s="14"/>
      <c r="AC2237" s="16"/>
      <c r="AH2237" s="21"/>
      <c r="AJ2237" s="16"/>
      <c r="AK2237" s="16"/>
      <c r="AL2237" s="37"/>
      <c r="AM2237" s="14"/>
      <c r="AO2237" s="14"/>
      <c r="AQ2237" s="14"/>
    </row>
    <row r="2238" spans="1:43">
      <c r="A2238" s="98">
        <f t="shared" si="771"/>
        <v>0.48749999999999999</v>
      </c>
      <c r="B2238" s="99">
        <v>11.683333333333344</v>
      </c>
      <c r="C2238" s="99">
        <f t="shared" si="772"/>
        <v>176.94347133444037</v>
      </c>
      <c r="D2238" s="99">
        <f t="shared" si="770"/>
        <v>165.9285681261548</v>
      </c>
      <c r="E2238" s="13">
        <v>11.683333333333344</v>
      </c>
      <c r="F2238" s="13">
        <f t="shared" si="773"/>
        <v>20.929444414965278</v>
      </c>
      <c r="G2238" s="13">
        <f t="shared" si="774"/>
        <v>26.995007732206684</v>
      </c>
      <c r="H2238" s="13"/>
      <c r="U2238" s="68"/>
      <c r="V2238" s="68"/>
      <c r="X2238" s="85"/>
      <c r="Y2238" s="16"/>
      <c r="AA2238" s="14"/>
      <c r="AB2238" s="14"/>
      <c r="AC2238" s="16"/>
      <c r="AH2238" s="21"/>
      <c r="AJ2238" s="16"/>
      <c r="AK2238" s="16"/>
      <c r="AL2238" s="37"/>
      <c r="AM2238" s="14"/>
      <c r="AO2238" s="14"/>
      <c r="AQ2238" s="14"/>
    </row>
    <row r="2239" spans="1:43">
      <c r="A2239" s="98">
        <f t="shared" si="771"/>
        <v>0.48819444444444399</v>
      </c>
      <c r="B2239" s="99">
        <v>11.7</v>
      </c>
      <c r="C2239" s="99">
        <f t="shared" si="772"/>
        <v>176.94393239709919</v>
      </c>
      <c r="D2239" s="99">
        <f t="shared" si="770"/>
        <v>165.90251482055851</v>
      </c>
      <c r="E2239" s="13">
        <v>11.7</v>
      </c>
      <c r="F2239" s="13">
        <f t="shared" si="773"/>
        <v>20.941939708300037</v>
      </c>
      <c r="G2239" s="13">
        <f t="shared" si="774"/>
        <v>26.938105865327387</v>
      </c>
      <c r="H2239" s="13"/>
      <c r="U2239" s="68"/>
      <c r="V2239" s="68"/>
      <c r="X2239" s="85"/>
      <c r="Y2239" s="16"/>
      <c r="AA2239" s="14"/>
      <c r="AB2239" s="14"/>
      <c r="AC2239" s="16"/>
      <c r="AH2239" s="21"/>
      <c r="AJ2239" s="16"/>
      <c r="AK2239" s="16"/>
      <c r="AL2239" s="37"/>
      <c r="AM2239" s="14"/>
      <c r="AO2239" s="14"/>
      <c r="AQ2239" s="14"/>
    </row>
    <row r="2240" spans="1:43">
      <c r="A2240" s="98">
        <f t="shared" si="771"/>
        <v>0.48888888888888898</v>
      </c>
      <c r="B2240" s="99">
        <v>11.716666666666656</v>
      </c>
      <c r="C2240" s="99">
        <f t="shared" si="772"/>
        <v>176.94445199447205</v>
      </c>
      <c r="D2240" s="99">
        <f t="shared" ref="D2240:D2303" si="775">W796</f>
        <v>165.87675898070736</v>
      </c>
      <c r="E2240" s="13">
        <v>11.716666666666656</v>
      </c>
      <c r="F2240" s="13">
        <f t="shared" si="773"/>
        <v>20.954433955475071</v>
      </c>
      <c r="G2240" s="13">
        <f t="shared" si="774"/>
        <v>26.881100086749665</v>
      </c>
      <c r="H2240" s="13"/>
      <c r="U2240" s="68"/>
      <c r="V2240" s="68"/>
      <c r="X2240" s="85"/>
      <c r="Y2240" s="16"/>
      <c r="AA2240" s="14"/>
      <c r="AB2240" s="14"/>
      <c r="AC2240" s="16"/>
      <c r="AH2240" s="21"/>
      <c r="AJ2240" s="16"/>
      <c r="AK2240" s="16"/>
      <c r="AL2240" s="37"/>
      <c r="AM2240" s="14"/>
      <c r="AO2240" s="14"/>
      <c r="AQ2240" s="14"/>
    </row>
    <row r="2241" spans="1:43">
      <c r="A2241" s="98">
        <f t="shared" ref="A2241:A2304" si="776">A797</f>
        <v>0.48958333333333298</v>
      </c>
      <c r="B2241" s="99">
        <v>11.733333333333336</v>
      </c>
      <c r="C2241" s="99">
        <f t="shared" ref="C2241:C2304" si="777">P797</f>
        <v>176.94503013135446</v>
      </c>
      <c r="D2241" s="99">
        <f t="shared" si="775"/>
        <v>165.85130063704867</v>
      </c>
      <c r="E2241" s="13">
        <v>11.733333333333336</v>
      </c>
      <c r="F2241" s="13">
        <f t="shared" si="773"/>
        <v>20.966926917617677</v>
      </c>
      <c r="G2241" s="13">
        <f t="shared" si="774"/>
        <v>26.82399158780828</v>
      </c>
      <c r="H2241" s="13"/>
      <c r="U2241" s="68"/>
      <c r="V2241" s="68"/>
      <c r="X2241" s="85"/>
      <c r="Y2241" s="16"/>
      <c r="AA2241" s="14"/>
      <c r="AB2241" s="14"/>
      <c r="AC2241" s="16"/>
      <c r="AH2241" s="21"/>
      <c r="AJ2241" s="16"/>
      <c r="AK2241" s="16"/>
      <c r="AL2241" s="37"/>
      <c r="AM2241" s="14"/>
      <c r="AO2241" s="14"/>
      <c r="AQ2241" s="14"/>
    </row>
    <row r="2242" spans="1:43">
      <c r="A2242" s="98">
        <f t="shared" si="776"/>
        <v>0.49027777777777798</v>
      </c>
      <c r="B2242" s="99">
        <v>11.749999999999991</v>
      </c>
      <c r="C2242" s="99">
        <f t="shared" si="777"/>
        <v>176.94566681143345</v>
      </c>
      <c r="D2242" s="99">
        <f t="shared" si="775"/>
        <v>165.82613981362644</v>
      </c>
      <c r="E2242" s="13">
        <v>11.749999999999991</v>
      </c>
      <c r="F2242" s="13">
        <f t="shared" ref="F2242:F2305" si="778">H797</f>
        <v>20.979418355819497</v>
      </c>
      <c r="G2242" s="13">
        <f t="shared" ref="G2242:G2305" si="779">R797</f>
        <v>26.766781559590729</v>
      </c>
      <c r="H2242" s="13"/>
      <c r="U2242" s="68"/>
      <c r="V2242" s="68"/>
      <c r="X2242" s="85"/>
      <c r="Y2242" s="16"/>
      <c r="AA2242" s="14"/>
      <c r="AB2242" s="14"/>
      <c r="AC2242" s="16"/>
      <c r="AH2242" s="21"/>
      <c r="AJ2242" s="16"/>
      <c r="AK2242" s="16"/>
      <c r="AL2242" s="37"/>
      <c r="AM2242" s="14"/>
      <c r="AO2242" s="14"/>
      <c r="AQ2242" s="14"/>
    </row>
    <row r="2243" spans="1:43">
      <c r="A2243" s="98">
        <f t="shared" si="776"/>
        <v>0.49097222222222198</v>
      </c>
      <c r="B2243" s="99">
        <v>11.766666666666671</v>
      </c>
      <c r="C2243" s="99">
        <f t="shared" si="777"/>
        <v>176.94636203728456</v>
      </c>
      <c r="D2243" s="99">
        <f t="shared" si="775"/>
        <v>165.80127652813627</v>
      </c>
      <c r="E2243" s="13">
        <v>11.766666666666671</v>
      </c>
      <c r="F2243" s="13">
        <f t="shared" si="778"/>
        <v>20.991908031141126</v>
      </c>
      <c r="G2243" s="13">
        <f t="shared" si="779"/>
        <v>26.709471192915149</v>
      </c>
      <c r="H2243" s="13"/>
      <c r="U2243" s="68"/>
      <c r="V2243" s="68"/>
      <c r="X2243" s="85"/>
      <c r="Y2243" s="16"/>
      <c r="AA2243" s="14"/>
      <c r="AB2243" s="14"/>
      <c r="AC2243" s="16"/>
      <c r="AH2243" s="21"/>
      <c r="AJ2243" s="16"/>
      <c r="AK2243" s="16"/>
      <c r="AL2243" s="37"/>
      <c r="AM2243" s="14"/>
      <c r="AO2243" s="14"/>
      <c r="AQ2243" s="14"/>
    </row>
    <row r="2244" spans="1:43">
      <c r="A2244" s="98">
        <f t="shared" si="776"/>
        <v>0.49166666666666697</v>
      </c>
      <c r="B2244" s="99">
        <v>11.783333333333328</v>
      </c>
      <c r="C2244" s="99">
        <f t="shared" si="777"/>
        <v>176.9471158103718</v>
      </c>
      <c r="D2244" s="99">
        <f t="shared" si="775"/>
        <v>165.77671079198026</v>
      </c>
      <c r="E2244" s="13">
        <v>11.783333333333328</v>
      </c>
      <c r="F2244" s="13">
        <f t="shared" si="778"/>
        <v>21.00439570461641</v>
      </c>
      <c r="G2244" s="13">
        <f t="shared" si="779"/>
        <v>26.652061678307582</v>
      </c>
      <c r="H2244" s="13"/>
      <c r="U2244" s="68"/>
      <c r="V2244" s="68"/>
      <c r="X2244" s="85"/>
      <c r="Y2244" s="16"/>
      <c r="AA2244" s="14"/>
      <c r="AB2244" s="14"/>
      <c r="AC2244" s="16"/>
      <c r="AH2244" s="21"/>
      <c r="AJ2244" s="16"/>
      <c r="AK2244" s="16"/>
      <c r="AL2244" s="37"/>
      <c r="AM2244" s="14"/>
      <c r="AO2244" s="14"/>
      <c r="AQ2244" s="14"/>
    </row>
    <row r="2245" spans="1:43">
      <c r="A2245" s="98">
        <f t="shared" si="776"/>
        <v>0.49236111111111103</v>
      </c>
      <c r="B2245" s="99">
        <v>11.800000000000008</v>
      </c>
      <c r="C2245" s="99">
        <f t="shared" si="777"/>
        <v>176.94792813104593</v>
      </c>
      <c r="D2245" s="99">
        <f t="shared" si="775"/>
        <v>165.75244261032157</v>
      </c>
      <c r="E2245" s="13">
        <v>11.800000000000008</v>
      </c>
      <c r="F2245" s="13">
        <f t="shared" si="778"/>
        <v>21.016881137257137</v>
      </c>
      <c r="G2245" s="13">
        <f t="shared" si="779"/>
        <v>26.594554205980899</v>
      </c>
      <c r="H2245" s="13"/>
      <c r="U2245" s="68"/>
      <c r="V2245" s="68"/>
      <c r="X2245" s="85"/>
      <c r="Y2245" s="16"/>
      <c r="AA2245" s="14"/>
      <c r="AB2245" s="14"/>
      <c r="AC2245" s="16"/>
      <c r="AH2245" s="21"/>
      <c r="AJ2245" s="16"/>
      <c r="AK2245" s="16"/>
      <c r="AL2245" s="37"/>
      <c r="AM2245" s="14"/>
      <c r="AO2245" s="14"/>
      <c r="AQ2245" s="14"/>
    </row>
    <row r="2246" spans="1:43">
      <c r="A2246" s="98">
        <f t="shared" si="776"/>
        <v>0.49305555555555602</v>
      </c>
      <c r="B2246" s="99">
        <v>11.816666666666665</v>
      </c>
      <c r="C2246" s="99">
        <f t="shared" si="777"/>
        <v>176.94879899854314</v>
      </c>
      <c r="D2246" s="99">
        <f t="shared" si="775"/>
        <v>165.72847198213842</v>
      </c>
      <c r="E2246" s="13">
        <v>11.816666666666665</v>
      </c>
      <c r="F2246" s="13">
        <f t="shared" si="778"/>
        <v>21.029364090057275</v>
      </c>
      <c r="G2246" s="13">
        <f t="shared" si="779"/>
        <v>26.536949965812482</v>
      </c>
      <c r="H2246" s="13"/>
      <c r="U2246" s="68"/>
      <c r="V2246" s="68"/>
      <c r="X2246" s="85"/>
      <c r="Y2246" s="16"/>
      <c r="AA2246" s="14"/>
      <c r="AB2246" s="14"/>
      <c r="AC2246" s="16"/>
      <c r="AH2246" s="21"/>
      <c r="AJ2246" s="16"/>
      <c r="AK2246" s="16"/>
      <c r="AL2246" s="37"/>
      <c r="AM2246" s="14"/>
      <c r="AO2246" s="14"/>
      <c r="AQ2246" s="14"/>
    </row>
    <row r="2247" spans="1:43">
      <c r="A2247" s="98">
        <f t="shared" si="776"/>
        <v>0.49375000000000002</v>
      </c>
      <c r="B2247" s="99">
        <v>11.833333333333345</v>
      </c>
      <c r="C2247" s="99">
        <f t="shared" si="777"/>
        <v>176.94972841098428</v>
      </c>
      <c r="D2247" s="99">
        <f t="shared" si="775"/>
        <v>165.7047989002784</v>
      </c>
      <c r="E2247" s="13">
        <v>11.833333333333345</v>
      </c>
      <c r="F2247" s="13">
        <f t="shared" si="778"/>
        <v>21.041844323997733</v>
      </c>
      <c r="G2247" s="13">
        <f t="shared" si="779"/>
        <v>26.479250147323754</v>
      </c>
      <c r="H2247" s="13"/>
      <c r="U2247" s="68"/>
      <c r="V2247" s="68"/>
      <c r="X2247" s="85"/>
      <c r="Y2247" s="16"/>
      <c r="AA2247" s="14"/>
      <c r="AB2247" s="14"/>
      <c r="AC2247" s="16"/>
      <c r="AH2247" s="21"/>
      <c r="AJ2247" s="16"/>
      <c r="AK2247" s="16"/>
      <c r="AL2247" s="37"/>
      <c r="AM2247" s="14"/>
      <c r="AO2247" s="14"/>
      <c r="AQ2247" s="14"/>
    </row>
    <row r="2248" spans="1:43">
      <c r="A2248" s="98">
        <f t="shared" si="776"/>
        <v>0.49444444444444402</v>
      </c>
      <c r="B2248" s="99">
        <v>11.850000000000001</v>
      </c>
      <c r="C2248" s="99">
        <f t="shared" si="777"/>
        <v>176.95071636537369</v>
      </c>
      <c r="D2248" s="99">
        <f t="shared" si="775"/>
        <v>165.68142335151228</v>
      </c>
      <c r="E2248" s="13">
        <v>11.850000000000001</v>
      </c>
      <c r="F2248" s="13">
        <f t="shared" si="778"/>
        <v>21.054321600050638</v>
      </c>
      <c r="G2248" s="13">
        <f t="shared" si="779"/>
        <v>26.421455939658362</v>
      </c>
      <c r="H2248" s="13"/>
      <c r="U2248" s="68"/>
      <c r="V2248" s="68"/>
      <c r="X2248" s="85"/>
      <c r="Y2248" s="16"/>
      <c r="AA2248" s="14"/>
      <c r="AB2248" s="14"/>
      <c r="AC2248" s="16"/>
      <c r="AH2248" s="21"/>
      <c r="AJ2248" s="16"/>
      <c r="AK2248" s="16"/>
      <c r="AL2248" s="37"/>
      <c r="AM2248" s="14"/>
      <c r="AO2248" s="14"/>
      <c r="AQ2248" s="14"/>
    </row>
    <row r="2249" spans="1:43">
      <c r="A2249" s="98">
        <f t="shared" si="776"/>
        <v>0.49513888888888902</v>
      </c>
      <c r="B2249" s="99">
        <v>11.866666666666656</v>
      </c>
      <c r="C2249" s="99">
        <f t="shared" si="777"/>
        <v>176.9517628575984</v>
      </c>
      <c r="D2249" s="99">
        <f t="shared" si="775"/>
        <v>165.6583453165874</v>
      </c>
      <c r="E2249" s="13">
        <v>11.866666666666656</v>
      </c>
      <c r="F2249" s="13">
        <f t="shared" si="778"/>
        <v>21.066795679183965</v>
      </c>
      <c r="G2249" s="13">
        <f t="shared" si="779"/>
        <v>26.363568531562176</v>
      </c>
      <c r="H2249" s="13"/>
      <c r="U2249" s="68"/>
      <c r="V2249" s="68"/>
      <c r="X2249" s="85"/>
      <c r="Y2249" s="16"/>
      <c r="AA2249" s="14"/>
      <c r="AB2249" s="14"/>
      <c r="AC2249" s="16"/>
      <c r="AH2249" s="21"/>
      <c r="AJ2249" s="16"/>
      <c r="AK2249" s="16"/>
      <c r="AL2249" s="37"/>
      <c r="AM2249" s="14"/>
      <c r="AO2249" s="14"/>
      <c r="AQ2249" s="14"/>
    </row>
    <row r="2250" spans="1:43">
      <c r="A2250" s="98">
        <f t="shared" si="776"/>
        <v>0.49583333333333302</v>
      </c>
      <c r="B2250" s="99">
        <v>11.883333333333336</v>
      </c>
      <c r="C2250" s="99">
        <f t="shared" si="777"/>
        <v>176.95286788242598</v>
      </c>
      <c r="D2250" s="99">
        <f t="shared" si="775"/>
        <v>165.63556477028081</v>
      </c>
      <c r="E2250" s="13">
        <v>11.883333333333336</v>
      </c>
      <c r="F2250" s="13">
        <f t="shared" si="778"/>
        <v>21.079266322366045</v>
      </c>
      <c r="G2250" s="13">
        <f t="shared" si="779"/>
        <v>26.305589111362224</v>
      </c>
      <c r="H2250" s="13"/>
      <c r="U2250" s="68"/>
      <c r="V2250" s="68"/>
      <c r="X2250" s="85"/>
      <c r="Y2250" s="16"/>
      <c r="AA2250" s="14"/>
      <c r="AB2250" s="14"/>
      <c r="AC2250" s="16"/>
      <c r="AH2250" s="21"/>
      <c r="AJ2250" s="16"/>
      <c r="AK2250" s="16"/>
      <c r="AL2250" s="37"/>
      <c r="AM2250" s="14"/>
      <c r="AO2250" s="14"/>
      <c r="AQ2250" s="14"/>
    </row>
    <row r="2251" spans="1:43">
      <c r="A2251" s="98">
        <f t="shared" si="776"/>
        <v>0.49652777777777801</v>
      </c>
      <c r="B2251" s="99">
        <v>11.899999999999991</v>
      </c>
      <c r="C2251" s="99">
        <f t="shared" si="777"/>
        <v>176.95403143350526</v>
      </c>
      <c r="D2251" s="99">
        <f t="shared" si="775"/>
        <v>165.61308168145274</v>
      </c>
      <c r="E2251" s="13">
        <v>11.899999999999991</v>
      </c>
      <c r="F2251" s="13">
        <f t="shared" si="778"/>
        <v>21.091733290569952</v>
      </c>
      <c r="G2251" s="13">
        <f t="shared" si="779"/>
        <v>26.24751886694666</v>
      </c>
      <c r="H2251" s="13"/>
      <c r="U2251" s="68"/>
      <c r="V2251" s="68"/>
      <c r="X2251" s="85"/>
      <c r="Y2251" s="16"/>
      <c r="AA2251" s="14"/>
      <c r="AB2251" s="14"/>
      <c r="AC2251" s="16"/>
      <c r="AH2251" s="21"/>
      <c r="AJ2251" s="16"/>
      <c r="AK2251" s="16"/>
      <c r="AL2251" s="37"/>
      <c r="AM2251" s="14"/>
      <c r="AO2251" s="14"/>
      <c r="AQ2251" s="14"/>
    </row>
    <row r="2252" spans="1:43">
      <c r="A2252" s="98">
        <f t="shared" si="776"/>
        <v>0.49722222222222201</v>
      </c>
      <c r="B2252" s="99">
        <v>11.916666666666671</v>
      </c>
      <c r="C2252" s="99">
        <f t="shared" si="777"/>
        <v>176.95525350336274</v>
      </c>
      <c r="D2252" s="99">
        <f t="shared" si="775"/>
        <v>165.5908960130989</v>
      </c>
      <c r="E2252" s="13">
        <v>11.916666666666671</v>
      </c>
      <c r="F2252" s="13">
        <f t="shared" si="778"/>
        <v>21.10419634477822</v>
      </c>
      <c r="G2252" s="13">
        <f t="shared" si="779"/>
        <v>26.189358985745134</v>
      </c>
      <c r="H2252" s="13"/>
      <c r="U2252" s="68"/>
      <c r="V2252" s="68"/>
      <c r="X2252" s="85"/>
      <c r="Y2252" s="16"/>
      <c r="AA2252" s="14"/>
      <c r="AB2252" s="14"/>
      <c r="AC2252" s="16"/>
      <c r="AH2252" s="21"/>
      <c r="AJ2252" s="16"/>
      <c r="AK2252" s="16"/>
      <c r="AL2252" s="37"/>
      <c r="AM2252" s="14"/>
      <c r="AO2252" s="14"/>
      <c r="AQ2252" s="14"/>
    </row>
    <row r="2253" spans="1:43">
      <c r="A2253" s="98">
        <f t="shared" si="776"/>
        <v>0.49791666666666701</v>
      </c>
      <c r="B2253" s="99">
        <v>11.933333333333328</v>
      </c>
      <c r="C2253" s="99">
        <f t="shared" si="777"/>
        <v>176.95653408340388</v>
      </c>
      <c r="D2253" s="99">
        <f t="shared" si="775"/>
        <v>165.56900772240317</v>
      </c>
      <c r="E2253" s="13">
        <v>11.933333333333328</v>
      </c>
      <c r="F2253" s="13">
        <f t="shared" si="778"/>
        <v>21.11665524598714</v>
      </c>
      <c r="G2253" s="13">
        <f t="shared" si="779"/>
        <v>26.131110654708415</v>
      </c>
      <c r="H2253" s="13"/>
      <c r="U2253" s="68"/>
      <c r="V2253" s="68"/>
      <c r="X2253" s="85"/>
      <c r="Y2253" s="16"/>
      <c r="AA2253" s="14"/>
      <c r="AB2253" s="14"/>
      <c r="AC2253" s="16"/>
      <c r="AH2253" s="21"/>
      <c r="AJ2253" s="16"/>
      <c r="AK2253" s="16"/>
      <c r="AL2253" s="37"/>
      <c r="AM2253" s="14"/>
      <c r="AO2253" s="14"/>
      <c r="AQ2253" s="14"/>
    </row>
    <row r="2254" spans="1:43">
      <c r="A2254" s="98">
        <f t="shared" si="776"/>
        <v>0.49861111111111101</v>
      </c>
      <c r="B2254" s="99">
        <v>11.950000000000008</v>
      </c>
      <c r="C2254" s="99">
        <f t="shared" si="777"/>
        <v>176.95787316391198</v>
      </c>
      <c r="D2254" s="99">
        <f t="shared" si="775"/>
        <v>165.54741676078959</v>
      </c>
      <c r="E2254" s="13">
        <v>11.950000000000008</v>
      </c>
      <c r="F2254" s="13">
        <f t="shared" si="778"/>
        <v>21.129109755211516</v>
      </c>
      <c r="G2254" s="13">
        <f t="shared" si="779"/>
        <v>26.072775060289707</v>
      </c>
      <c r="H2254" s="13"/>
      <c r="U2254" s="68"/>
      <c r="V2254" s="68"/>
      <c r="X2254" s="85"/>
      <c r="Y2254" s="16"/>
      <c r="AA2254" s="14"/>
      <c r="AB2254" s="14"/>
      <c r="AC2254" s="16"/>
      <c r="AH2254" s="21"/>
      <c r="AJ2254" s="16"/>
      <c r="AK2254" s="16"/>
      <c r="AL2254" s="37"/>
      <c r="AM2254" s="14"/>
      <c r="AO2254" s="14"/>
      <c r="AQ2254" s="14"/>
    </row>
    <row r="2255" spans="1:43">
      <c r="A2255" s="98">
        <f t="shared" si="776"/>
        <v>0.499305555555556</v>
      </c>
      <c r="B2255" s="99">
        <v>11.966666666666665</v>
      </c>
      <c r="C2255" s="99">
        <f t="shared" si="777"/>
        <v>176.95927073404511</v>
      </c>
      <c r="D2255" s="99">
        <f t="shared" si="775"/>
        <v>165.52612307397445</v>
      </c>
      <c r="E2255" s="13">
        <v>11.966666666666665</v>
      </c>
      <c r="F2255" s="13">
        <f t="shared" si="778"/>
        <v>21.141559633488978</v>
      </c>
      <c r="G2255" s="13">
        <f t="shared" si="779"/>
        <v>26.014353388424727</v>
      </c>
      <c r="H2255" s="13"/>
      <c r="U2255" s="68"/>
      <c r="V2255" s="68"/>
      <c r="X2255" s="85"/>
      <c r="Y2255" s="16"/>
      <c r="AA2255" s="14"/>
      <c r="AB2255" s="14"/>
      <c r="AC2255" s="16"/>
      <c r="AH2255" s="21"/>
      <c r="AJ2255" s="16"/>
      <c r="AK2255" s="16"/>
      <c r="AL2255" s="37"/>
      <c r="AM2255" s="14"/>
      <c r="AO2255" s="14"/>
      <c r="AQ2255" s="14"/>
    </row>
    <row r="2256" spans="1:43">
      <c r="A2256" s="98">
        <f t="shared" si="776"/>
        <v>0.5</v>
      </c>
      <c r="B2256" s="99">
        <v>11.983333333333345</v>
      </c>
      <c r="C2256" s="99">
        <f t="shared" si="777"/>
        <v>176.96072678183745</v>
      </c>
      <c r="D2256" s="99">
        <f t="shared" si="775"/>
        <v>165.50512660201775</v>
      </c>
      <c r="E2256" s="13">
        <v>11.983333333333345</v>
      </c>
      <c r="F2256" s="13">
        <f t="shared" si="778"/>
        <v>21.154004641884736</v>
      </c>
      <c r="G2256" s="13">
        <f t="shared" si="779"/>
        <v>25.955846824513372</v>
      </c>
      <c r="H2256" s="13"/>
      <c r="U2256" s="68"/>
      <c r="V2256" s="68"/>
      <c r="X2256" s="85"/>
      <c r="Y2256" s="16"/>
      <c r="AA2256" s="14"/>
      <c r="AB2256" s="14"/>
      <c r="AC2256" s="16"/>
      <c r="AH2256" s="21"/>
      <c r="AJ2256" s="16"/>
      <c r="AK2256" s="16"/>
      <c r="AL2256" s="37"/>
      <c r="AM2256" s="14"/>
      <c r="AO2256" s="14"/>
      <c r="AQ2256" s="14"/>
    </row>
    <row r="2257" spans="1:43">
      <c r="A2257" s="98">
        <f t="shared" si="776"/>
        <v>0.500694444444444</v>
      </c>
      <c r="B2257" s="99">
        <v>12</v>
      </c>
      <c r="C2257" s="99">
        <f t="shared" si="777"/>
        <v>176.96224129419724</v>
      </c>
      <c r="D2257" s="99">
        <f t="shared" si="775"/>
        <v>165.4844272793747</v>
      </c>
      <c r="E2257" s="13">
        <v>12</v>
      </c>
      <c r="F2257" s="13">
        <f t="shared" si="778"/>
        <v>21.166444541495888</v>
      </c>
      <c r="G2257" s="13">
        <f t="shared" si="779"/>
        <v>25.897256553400442</v>
      </c>
      <c r="H2257" s="13"/>
      <c r="U2257" s="68"/>
      <c r="V2257" s="68"/>
      <c r="X2257" s="85"/>
      <c r="Y2257" s="16"/>
      <c r="AA2257" s="14"/>
      <c r="AB2257" s="14"/>
      <c r="AC2257" s="16"/>
      <c r="AH2257" s="21"/>
      <c r="AJ2257" s="16"/>
      <c r="AK2257" s="16"/>
      <c r="AL2257" s="37"/>
      <c r="AM2257" s="14"/>
      <c r="AO2257" s="14"/>
      <c r="AQ2257" s="14"/>
    </row>
    <row r="2258" spans="1:43">
      <c r="A2258" s="98">
        <f t="shared" si="776"/>
        <v>0.50138888888888899</v>
      </c>
      <c r="B2258" s="99">
        <v>12.016666666666655</v>
      </c>
      <c r="C2258" s="99">
        <f t="shared" si="777"/>
        <v>176.96381425690544</v>
      </c>
      <c r="D2258" s="99">
        <f t="shared" si="775"/>
        <v>165.46402503494625</v>
      </c>
      <c r="E2258" s="13">
        <v>12.016666666666655</v>
      </c>
      <c r="F2258" s="13">
        <f t="shared" si="778"/>
        <v>21.17887909345616</v>
      </c>
      <c r="G2258" s="13">
        <f t="shared" si="779"/>
        <v>25.838583759357888</v>
      </c>
      <c r="H2258" s="13"/>
      <c r="U2258" s="68"/>
      <c r="V2258" s="68"/>
      <c r="X2258" s="85"/>
      <c r="Y2258" s="16"/>
      <c r="AA2258" s="14"/>
      <c r="AB2258" s="14"/>
      <c r="AC2258" s="16"/>
      <c r="AH2258" s="21"/>
      <c r="AJ2258" s="16"/>
      <c r="AK2258" s="16"/>
      <c r="AL2258" s="37"/>
      <c r="AM2258" s="14"/>
      <c r="AO2258" s="14"/>
      <c r="AQ2258" s="14"/>
    </row>
    <row r="2259" spans="1:43">
      <c r="A2259" s="98">
        <f t="shared" si="776"/>
        <v>0.50208333333333299</v>
      </c>
      <c r="B2259" s="99">
        <v>12.033333333333335</v>
      </c>
      <c r="C2259" s="99">
        <f t="shared" si="777"/>
        <v>176.96544565461613</v>
      </c>
      <c r="D2259" s="99">
        <f t="shared" si="775"/>
        <v>165.44391979213046</v>
      </c>
      <c r="E2259" s="13">
        <v>12.033333333333335</v>
      </c>
      <c r="F2259" s="13">
        <f t="shared" si="778"/>
        <v>21.191308058940386</v>
      </c>
      <c r="G2259" s="13">
        <f t="shared" si="779"/>
        <v>25.779829626065858</v>
      </c>
      <c r="H2259" s="13"/>
      <c r="U2259" s="68"/>
      <c r="V2259" s="68"/>
      <c r="X2259" s="85"/>
      <c r="Y2259" s="16"/>
      <c r="AA2259" s="14"/>
      <c r="AB2259" s="14"/>
      <c r="AC2259" s="16"/>
      <c r="AH2259" s="21"/>
      <c r="AJ2259" s="16"/>
      <c r="AK2259" s="16"/>
      <c r="AL2259" s="37"/>
      <c r="AM2259" s="14"/>
      <c r="AO2259" s="14"/>
      <c r="AQ2259" s="14"/>
    </row>
    <row r="2260" spans="1:43">
      <c r="A2260" s="98">
        <f t="shared" si="776"/>
        <v>0.50277777777777799</v>
      </c>
      <c r="B2260" s="99">
        <v>12.049999999999992</v>
      </c>
      <c r="C2260" s="99">
        <f t="shared" si="777"/>
        <v>176.96713547085432</v>
      </c>
      <c r="D2260" s="99">
        <f t="shared" si="775"/>
        <v>165.42411146887264</v>
      </c>
      <c r="E2260" s="13">
        <v>12.049999999999992</v>
      </c>
      <c r="F2260" s="13">
        <f t="shared" si="778"/>
        <v>21.203731199168988</v>
      </c>
      <c r="G2260" s="13">
        <f t="shared" si="779"/>
        <v>25.720995336595127</v>
      </c>
      <c r="H2260" s="13"/>
      <c r="U2260" s="68"/>
      <c r="V2260" s="68"/>
      <c r="X2260" s="85"/>
      <c r="Y2260" s="16"/>
      <c r="AA2260" s="14"/>
      <c r="AB2260" s="14"/>
      <c r="AC2260" s="16"/>
      <c r="AH2260" s="21"/>
      <c r="AJ2260" s="16"/>
      <c r="AK2260" s="16"/>
      <c r="AL2260" s="37"/>
      <c r="AM2260" s="14"/>
      <c r="AO2260" s="14"/>
      <c r="AQ2260" s="14"/>
    </row>
    <row r="2261" spans="1:43">
      <c r="A2261" s="98">
        <f t="shared" si="776"/>
        <v>0.50347222222222199</v>
      </c>
      <c r="B2261" s="99">
        <v>12.066666666666672</v>
      </c>
      <c r="C2261" s="99">
        <f t="shared" si="777"/>
        <v>176.96888368801621</v>
      </c>
      <c r="D2261" s="99">
        <f t="shared" si="775"/>
        <v>165.40459997771501</v>
      </c>
      <c r="E2261" s="13">
        <v>12.066666666666672</v>
      </c>
      <c r="F2261" s="13">
        <f t="shared" si="778"/>
        <v>21.216148275412653</v>
      </c>
      <c r="G2261" s="13">
        <f t="shared" si="779"/>
        <v>25.66208207338957</v>
      </c>
      <c r="H2261" s="13"/>
      <c r="U2261" s="68"/>
      <c r="V2261" s="68"/>
      <c r="X2261" s="85"/>
      <c r="Y2261" s="16"/>
      <c r="AA2261" s="14"/>
      <c r="AB2261" s="14"/>
      <c r="AC2261" s="16"/>
      <c r="AH2261" s="21"/>
      <c r="AJ2261" s="16"/>
      <c r="AK2261" s="16"/>
      <c r="AL2261" s="37"/>
      <c r="AM2261" s="14"/>
      <c r="AO2261" s="14"/>
      <c r="AQ2261" s="14"/>
    </row>
    <row r="2262" spans="1:43">
      <c r="A2262" s="98">
        <f t="shared" si="776"/>
        <v>0.50416666666666698</v>
      </c>
      <c r="B2262" s="99">
        <v>12.083333333333329</v>
      </c>
      <c r="C2262" s="99">
        <f t="shared" si="777"/>
        <v>176.97069028736729</v>
      </c>
      <c r="D2262" s="99">
        <f t="shared" si="775"/>
        <v>165.3853852258471</v>
      </c>
      <c r="E2262" s="13">
        <v>12.083333333333329</v>
      </c>
      <c r="F2262" s="13">
        <f t="shared" si="778"/>
        <v>21.228559048996782</v>
      </c>
      <c r="G2262" s="13">
        <f t="shared" si="779"/>
        <v>25.603091018248101</v>
      </c>
      <c r="H2262" s="13"/>
      <c r="U2262" s="68"/>
      <c r="V2262" s="68"/>
      <c r="X2262" s="85"/>
      <c r="Y2262" s="16"/>
      <c r="AA2262" s="14"/>
      <c r="AB2262" s="14"/>
      <c r="AC2262" s="16"/>
      <c r="AH2262" s="21"/>
      <c r="AJ2262" s="16"/>
      <c r="AK2262" s="16"/>
      <c r="AL2262" s="37"/>
      <c r="AM2262" s="14"/>
      <c r="AO2262" s="14"/>
      <c r="AQ2262" s="14"/>
    </row>
    <row r="2263" spans="1:43">
      <c r="A2263" s="98">
        <f t="shared" si="776"/>
        <v>0.50486111111111098</v>
      </c>
      <c r="B2263" s="99">
        <v>12.100000000000009</v>
      </c>
      <c r="C2263" s="99">
        <f t="shared" si="777"/>
        <v>176.9725552490421</v>
      </c>
      <c r="D2263" s="99">
        <f t="shared" si="775"/>
        <v>165.36646711515485</v>
      </c>
      <c r="E2263" s="13">
        <v>12.100000000000009</v>
      </c>
      <c r="F2263" s="13">
        <f t="shared" si="778"/>
        <v>21.24096328130619</v>
      </c>
      <c r="G2263" s="13">
        <f t="shared" si="779"/>
        <v>25.544023352308034</v>
      </c>
      <c r="H2263" s="13"/>
      <c r="U2263" s="68"/>
      <c r="V2263" s="68"/>
      <c r="X2263" s="85"/>
      <c r="Y2263" s="16"/>
      <c r="AA2263" s="14"/>
      <c r="AB2263" s="14"/>
      <c r="AC2263" s="16"/>
      <c r="AH2263" s="21"/>
      <c r="AJ2263" s="16"/>
      <c r="AK2263" s="16"/>
      <c r="AL2263" s="37"/>
      <c r="AM2263" s="14"/>
      <c r="AO2263" s="14"/>
      <c r="AQ2263" s="14"/>
    </row>
    <row r="2264" spans="1:43">
      <c r="A2264" s="98">
        <f t="shared" si="776"/>
        <v>0.50555555555555598</v>
      </c>
      <c r="B2264" s="99">
        <v>12.116666666666664</v>
      </c>
      <c r="C2264" s="99">
        <f t="shared" si="777"/>
        <v>176.97447855204382</v>
      </c>
      <c r="D2264" s="99">
        <f t="shared" si="775"/>
        <v>165.34784554226988</v>
      </c>
      <c r="E2264" s="13">
        <v>12.116666666666664</v>
      </c>
      <c r="F2264" s="13">
        <f t="shared" si="778"/>
        <v>21.253360733789496</v>
      </c>
      <c r="G2264" s="13">
        <f t="shared" si="779"/>
        <v>25.484880256027488</v>
      </c>
      <c r="H2264" s="13"/>
      <c r="U2264" s="68"/>
      <c r="V2264" s="68"/>
      <c r="X2264" s="85"/>
      <c r="Y2264" s="16"/>
      <c r="AA2264" s="14"/>
      <c r="AB2264" s="14"/>
      <c r="AC2264" s="16"/>
      <c r="AH2264" s="21"/>
      <c r="AJ2264" s="16"/>
      <c r="AK2264" s="16"/>
      <c r="AL2264" s="37"/>
      <c r="AM2264" s="14"/>
      <c r="AO2264" s="14"/>
      <c r="AQ2264" s="14"/>
    </row>
    <row r="2265" spans="1:43">
      <c r="A2265" s="98">
        <f t="shared" si="776"/>
        <v>0.50624999999999998</v>
      </c>
      <c r="B2265" s="99">
        <v>12.133333333333344</v>
      </c>
      <c r="C2265" s="99">
        <f t="shared" si="777"/>
        <v>176.97646017424236</v>
      </c>
      <c r="D2265" s="99">
        <f t="shared" si="775"/>
        <v>165.32952039861829</v>
      </c>
      <c r="E2265" s="13">
        <v>12.133333333333344</v>
      </c>
      <c r="F2265" s="13">
        <f t="shared" si="778"/>
        <v>21.265751167963884</v>
      </c>
      <c r="G2265" s="13">
        <f t="shared" si="779"/>
        <v>25.425662909169183</v>
      </c>
      <c r="H2265" s="13"/>
      <c r="U2265" s="68"/>
      <c r="V2265" s="68"/>
      <c r="X2265" s="85"/>
      <c r="Y2265" s="16"/>
      <c r="AA2265" s="14"/>
      <c r="AB2265" s="14"/>
      <c r="AC2265" s="16"/>
      <c r="AH2265" s="21"/>
      <c r="AJ2265" s="16"/>
      <c r="AK2265" s="16"/>
      <c r="AL2265" s="37"/>
      <c r="AM2265" s="14"/>
      <c r="AO2265" s="14"/>
      <c r="AQ2265" s="14"/>
    </row>
    <row r="2266" spans="1:43">
      <c r="A2266" s="98">
        <f t="shared" si="776"/>
        <v>0.50694444444444398</v>
      </c>
      <c r="B2266" s="99">
        <v>12.149999999999999</v>
      </c>
      <c r="C2266" s="99">
        <f t="shared" si="777"/>
        <v>176.97850009237422</v>
      </c>
      <c r="D2266" s="99">
        <f t="shared" si="775"/>
        <v>165.31149157046903</v>
      </c>
      <c r="E2266" s="13">
        <v>12.149999999999999</v>
      </c>
      <c r="F2266" s="13">
        <f t="shared" si="778"/>
        <v>21.27813434541951</v>
      </c>
      <c r="G2266" s="13">
        <f t="shared" si="779"/>
        <v>25.366372490783245</v>
      </c>
      <c r="H2266" s="13"/>
      <c r="U2266" s="68"/>
      <c r="V2266" s="68"/>
      <c r="X2266" s="85"/>
      <c r="Y2266" s="16"/>
      <c r="AA2266" s="14"/>
      <c r="AB2266" s="14"/>
      <c r="AC2266" s="16"/>
      <c r="AH2266" s="21"/>
      <c r="AJ2266" s="16"/>
      <c r="AK2266" s="16"/>
      <c r="AL2266" s="37"/>
      <c r="AM2266" s="14"/>
      <c r="AO2266" s="14"/>
      <c r="AQ2266" s="14"/>
    </row>
    <row r="2267" spans="1:43">
      <c r="A2267" s="98">
        <f t="shared" si="776"/>
        <v>0.50763888888888897</v>
      </c>
      <c r="B2267" s="99">
        <v>12.166666666666655</v>
      </c>
      <c r="C2267" s="99">
        <f t="shared" si="777"/>
        <v>176.98059828204205</v>
      </c>
      <c r="D2267" s="99">
        <f t="shared" si="775"/>
        <v>165.29375893898202</v>
      </c>
      <c r="E2267" s="13">
        <v>12.166666666666655</v>
      </c>
      <c r="F2267" s="13">
        <f t="shared" si="778"/>
        <v>21.290510027824212</v>
      </c>
      <c r="G2267" s="13">
        <f t="shared" si="779"/>
        <v>25.307010179191522</v>
      </c>
      <c r="H2267" s="13"/>
      <c r="U2267" s="68"/>
      <c r="V2267" s="68"/>
      <c r="X2267" s="85"/>
      <c r="Y2267" s="16"/>
      <c r="AA2267" s="14"/>
      <c r="AB2267" s="14"/>
      <c r="AC2267" s="16"/>
      <c r="AH2267" s="21"/>
      <c r="AJ2267" s="16"/>
      <c r="AK2267" s="16"/>
      <c r="AL2267" s="37"/>
      <c r="AM2267" s="14"/>
      <c r="AO2267" s="14"/>
      <c r="AQ2267" s="14"/>
    </row>
    <row r="2268" spans="1:43">
      <c r="A2268" s="98">
        <f t="shared" si="776"/>
        <v>0.50833333333333297</v>
      </c>
      <c r="B2268" s="99">
        <v>12.183333333333335</v>
      </c>
      <c r="C2268" s="99">
        <f t="shared" si="777"/>
        <v>176.98275471771339</v>
      </c>
      <c r="D2268" s="99">
        <f t="shared" si="775"/>
        <v>165.27632238025637</v>
      </c>
      <c r="E2268" s="13">
        <v>12.183333333333335</v>
      </c>
      <c r="F2268" s="13">
        <f t="shared" si="778"/>
        <v>21.302877976928038</v>
      </c>
      <c r="G2268" s="13">
        <f t="shared" si="779"/>
        <v>25.247577151970887</v>
      </c>
      <c r="H2268" s="13"/>
      <c r="U2268" s="68"/>
      <c r="V2268" s="68"/>
      <c r="X2268" s="85"/>
      <c r="Y2268" s="16"/>
      <c r="AA2268" s="14"/>
      <c r="AB2268" s="14"/>
      <c r="AC2268" s="16"/>
      <c r="AH2268" s="21"/>
      <c r="AJ2268" s="16"/>
      <c r="AK2268" s="16"/>
      <c r="AL2268" s="37"/>
      <c r="AM2268" s="14"/>
      <c r="AO2268" s="14"/>
      <c r="AQ2268" s="14"/>
    </row>
    <row r="2269" spans="1:43">
      <c r="A2269" s="98">
        <f t="shared" si="776"/>
        <v>0.50902777777777797</v>
      </c>
      <c r="B2269" s="99">
        <v>12.199999999999992</v>
      </c>
      <c r="C2269" s="99">
        <f t="shared" si="777"/>
        <v>176.98496937272083</v>
      </c>
      <c r="D2269" s="99">
        <f t="shared" si="775"/>
        <v>165.25918176537721</v>
      </c>
      <c r="E2269" s="13">
        <v>12.199999999999992</v>
      </c>
      <c r="F2269" s="13">
        <f t="shared" si="778"/>
        <v>21.315237954567777</v>
      </c>
      <c r="G2269" s="13">
        <f t="shared" si="779"/>
        <v>25.18807458593762</v>
      </c>
      <c r="H2269" s="13"/>
      <c r="U2269" s="68"/>
      <c r="V2269" s="68"/>
      <c r="X2269" s="85"/>
      <c r="Y2269" s="16"/>
      <c r="AA2269" s="14"/>
      <c r="AB2269" s="14"/>
      <c r="AC2269" s="16"/>
      <c r="AH2269" s="21"/>
      <c r="AJ2269" s="16"/>
      <c r="AK2269" s="16"/>
      <c r="AL2269" s="37"/>
      <c r="AM2269" s="14"/>
      <c r="AO2269" s="14"/>
      <c r="AQ2269" s="14"/>
    </row>
    <row r="2270" spans="1:43">
      <c r="A2270" s="98">
        <f t="shared" si="776"/>
        <v>0.50972222222222197</v>
      </c>
      <c r="B2270" s="99">
        <v>12.216666666666672</v>
      </c>
      <c r="C2270" s="99">
        <f t="shared" si="777"/>
        <v>176.98724221925963</v>
      </c>
      <c r="D2270" s="99">
        <f t="shared" si="775"/>
        <v>165.24233696046346</v>
      </c>
      <c r="E2270" s="13">
        <v>12.216666666666672</v>
      </c>
      <c r="F2270" s="13">
        <f t="shared" si="778"/>
        <v>21.327589722671689</v>
      </c>
      <c r="G2270" s="13">
        <f t="shared" si="779"/>
        <v>25.12850365713199</v>
      </c>
      <c r="H2270" s="13"/>
      <c r="U2270" s="68"/>
      <c r="V2270" s="68"/>
      <c r="X2270" s="85"/>
      <c r="Y2270" s="16"/>
      <c r="AA2270" s="14"/>
      <c r="AB2270" s="14"/>
      <c r="AC2270" s="16"/>
      <c r="AH2270" s="21"/>
      <c r="AJ2270" s="16"/>
      <c r="AK2270" s="16"/>
      <c r="AL2270" s="37"/>
      <c r="AM2270" s="14"/>
      <c r="AO2270" s="14"/>
      <c r="AQ2270" s="14"/>
    </row>
    <row r="2271" spans="1:43">
      <c r="A2271" s="98">
        <f t="shared" si="776"/>
        <v>0.51041666666666696</v>
      </c>
      <c r="B2271" s="99">
        <v>12.233333333333327</v>
      </c>
      <c r="C2271" s="99">
        <f t="shared" si="777"/>
        <v>176.98957322838848</v>
      </c>
      <c r="D2271" s="99">
        <f t="shared" si="775"/>
        <v>165.22578782671411</v>
      </c>
      <c r="E2271" s="13">
        <v>12.233333333333327</v>
      </c>
      <c r="F2271" s="13">
        <f t="shared" si="778"/>
        <v>21.339933043263922</v>
      </c>
      <c r="G2271" s="13">
        <f t="shared" si="779"/>
        <v>25.068865540802168</v>
      </c>
      <c r="H2271" s="13"/>
      <c r="U2271" s="68"/>
      <c r="V2271" s="68"/>
      <c r="X2271" s="85"/>
      <c r="Y2271" s="16"/>
      <c r="AA2271" s="14"/>
      <c r="AB2271" s="14"/>
      <c r="AC2271" s="16"/>
      <c r="AH2271" s="21"/>
      <c r="AJ2271" s="16"/>
      <c r="AK2271" s="16"/>
      <c r="AL2271" s="37"/>
      <c r="AM2271" s="14"/>
      <c r="AO2271" s="14"/>
      <c r="AQ2271" s="14"/>
    </row>
    <row r="2272" spans="1:43">
      <c r="A2272" s="98">
        <f t="shared" si="776"/>
        <v>0.51111111111111096</v>
      </c>
      <c r="B2272" s="99">
        <v>12.250000000000007</v>
      </c>
      <c r="C2272" s="99">
        <f t="shared" si="777"/>
        <v>176.99196237002909</v>
      </c>
      <c r="D2272" s="99">
        <f t="shared" si="775"/>
        <v>165.209534220455</v>
      </c>
      <c r="E2272" s="13">
        <v>12.250000000000007</v>
      </c>
      <c r="F2272" s="13">
        <f t="shared" si="778"/>
        <v>21.352267678469296</v>
      </c>
      <c r="G2272" s="13">
        <f t="shared" si="779"/>
        <v>25.009161411389659</v>
      </c>
      <c r="H2272" s="13"/>
      <c r="U2272" s="68"/>
      <c r="V2272" s="68"/>
      <c r="X2272" s="85"/>
      <c r="Y2272" s="16"/>
      <c r="AA2272" s="14"/>
      <c r="AB2272" s="14"/>
      <c r="AC2272" s="16"/>
      <c r="AH2272" s="21"/>
      <c r="AJ2272" s="16"/>
      <c r="AK2272" s="16"/>
      <c r="AL2272" s="37"/>
      <c r="AM2272" s="14"/>
      <c r="AO2272" s="14"/>
      <c r="AQ2272" s="14"/>
    </row>
    <row r="2273" spans="1:43">
      <c r="A2273" s="98">
        <f t="shared" si="776"/>
        <v>0.51180555555555596</v>
      </c>
      <c r="B2273" s="99">
        <v>12.266666666666662</v>
      </c>
      <c r="C2273" s="99">
        <f t="shared" si="777"/>
        <v>176.99440961296423</v>
      </c>
      <c r="D2273" s="99">
        <f t="shared" si="775"/>
        <v>165.19357599318471</v>
      </c>
      <c r="E2273" s="13">
        <v>12.266666666666662</v>
      </c>
      <c r="F2273" s="13">
        <f t="shared" si="778"/>
        <v>21.364593390517726</v>
      </c>
      <c r="G2273" s="13">
        <f t="shared" si="779"/>
        <v>24.949392442513652</v>
      </c>
      <c r="H2273" s="13"/>
      <c r="U2273" s="68"/>
      <c r="V2273" s="68"/>
      <c r="X2273" s="85"/>
      <c r="Y2273" s="16"/>
      <c r="AA2273" s="14"/>
      <c r="AB2273" s="14"/>
      <c r="AC2273" s="16"/>
      <c r="AH2273" s="21"/>
      <c r="AJ2273" s="16"/>
      <c r="AK2273" s="16"/>
      <c r="AL2273" s="37"/>
      <c r="AM2273" s="14"/>
      <c r="AO2273" s="14"/>
      <c r="AQ2273" s="14"/>
    </row>
    <row r="2274" spans="1:43">
      <c r="A2274" s="98">
        <f t="shared" si="776"/>
        <v>0.51249999999999996</v>
      </c>
      <c r="B2274" s="99">
        <v>12.283333333333342</v>
      </c>
      <c r="C2274" s="99">
        <f t="shared" si="777"/>
        <v>176.99691492483822</v>
      </c>
      <c r="D2274" s="99">
        <f t="shared" si="775"/>
        <v>165.1779129916205</v>
      </c>
      <c r="E2274" s="13">
        <v>12.283333333333342</v>
      </c>
      <c r="F2274" s="13">
        <f t="shared" si="778"/>
        <v>21.37690994174897</v>
      </c>
      <c r="G2274" s="13">
        <f t="shared" si="779"/>
        <v>24.88955980695685</v>
      </c>
      <c r="H2274" s="13"/>
      <c r="U2274" s="68"/>
      <c r="V2274" s="68"/>
      <c r="X2274" s="85"/>
      <c r="Y2274" s="16"/>
      <c r="AA2274" s="14"/>
      <c r="AB2274" s="14"/>
      <c r="AC2274" s="16"/>
      <c r="AH2274" s="21"/>
      <c r="AJ2274" s="16"/>
      <c r="AK2274" s="16"/>
      <c r="AL2274" s="37"/>
      <c r="AM2274" s="14"/>
      <c r="AO2274" s="14"/>
      <c r="AQ2274" s="14"/>
    </row>
    <row r="2275" spans="1:43">
      <c r="A2275" s="98">
        <f t="shared" si="776"/>
        <v>0.51319444444444495</v>
      </c>
      <c r="B2275" s="99">
        <v>12.299999999999999</v>
      </c>
      <c r="C2275" s="99">
        <f t="shared" si="777"/>
        <v>176.99947827215564</v>
      </c>
      <c r="D2275" s="99">
        <f t="shared" si="775"/>
        <v>165.16254505774353</v>
      </c>
      <c r="E2275" s="13">
        <v>12.299999999999999</v>
      </c>
      <c r="F2275" s="13">
        <f t="shared" si="778"/>
        <v>21.389217094617109</v>
      </c>
      <c r="G2275" s="13">
        <f t="shared" si="779"/>
        <v>24.829664676650154</v>
      </c>
      <c r="H2275" s="13"/>
      <c r="U2275" s="68"/>
      <c r="V2275" s="68"/>
      <c r="X2275" s="85"/>
      <c r="Y2275" s="16"/>
      <c r="AA2275" s="14"/>
      <c r="AB2275" s="14"/>
      <c r="AC2275" s="16"/>
      <c r="AH2275" s="21"/>
      <c r="AJ2275" s="16"/>
      <c r="AK2275" s="16"/>
      <c r="AL2275" s="37"/>
      <c r="AM2275" s="14"/>
      <c r="AO2275" s="14"/>
      <c r="AQ2275" s="14"/>
    </row>
    <row r="2276" spans="1:43">
      <c r="A2276" s="98">
        <f t="shared" si="776"/>
        <v>0.51388888888888895</v>
      </c>
      <c r="B2276" s="99">
        <v>12.316666666666679</v>
      </c>
      <c r="C2276" s="99">
        <f t="shared" si="777"/>
        <v>177.00209962028165</v>
      </c>
      <c r="D2276" s="99">
        <f t="shared" si="775"/>
        <v>165.14747202884394</v>
      </c>
      <c r="E2276" s="13">
        <v>12.316666666666679</v>
      </c>
      <c r="F2276" s="13">
        <f t="shared" si="778"/>
        <v>21.401514611695273</v>
      </c>
      <c r="G2276" s="13">
        <f t="shared" si="779"/>
        <v>24.769708222658963</v>
      </c>
      <c r="H2276" s="13"/>
      <c r="U2276" s="68"/>
      <c r="V2276" s="68"/>
      <c r="X2276" s="85"/>
      <c r="Y2276" s="16"/>
      <c r="AA2276" s="14"/>
      <c r="AB2276" s="14"/>
      <c r="AC2276" s="16"/>
      <c r="AH2276" s="21"/>
      <c r="AJ2276" s="16"/>
      <c r="AK2276" s="16"/>
      <c r="AL2276" s="37"/>
      <c r="AM2276" s="14"/>
      <c r="AO2276" s="14"/>
      <c r="AQ2276" s="14"/>
    </row>
    <row r="2277" spans="1:43">
      <c r="A2277" s="98">
        <f t="shared" si="776"/>
        <v>0.51458333333333295</v>
      </c>
      <c r="B2277" s="99">
        <v>12.333333333333336</v>
      </c>
      <c r="C2277" s="99">
        <f t="shared" si="777"/>
        <v>177.00477893344038</v>
      </c>
      <c r="D2277" s="99">
        <f t="shared" si="775"/>
        <v>165.13269373756557</v>
      </c>
      <c r="E2277" s="13">
        <v>12.333333333333336</v>
      </c>
      <c r="F2277" s="13">
        <f t="shared" si="778"/>
        <v>21.413802255680142</v>
      </c>
      <c r="G2277" s="13">
        <f t="shared" si="779"/>
        <v>24.709691615168296</v>
      </c>
      <c r="H2277" s="13"/>
      <c r="U2277" s="68"/>
      <c r="V2277" s="68"/>
      <c r="X2277" s="85"/>
      <c r="Y2277" s="16"/>
      <c r="AA2277" s="14"/>
      <c r="AB2277" s="14"/>
      <c r="AC2277" s="16"/>
      <c r="AH2277" s="21"/>
      <c r="AJ2277" s="16"/>
      <c r="AK2277" s="16"/>
      <c r="AL2277" s="37"/>
      <c r="AM2277" s="14"/>
      <c r="AO2277" s="14"/>
      <c r="AQ2277" s="14"/>
    </row>
    <row r="2278" spans="1:43">
      <c r="A2278" s="98">
        <f t="shared" si="776"/>
        <v>0.51527777777777795</v>
      </c>
      <c r="B2278" s="99">
        <v>12.349999999999991</v>
      </c>
      <c r="C2278" s="99">
        <f t="shared" si="777"/>
        <v>177.00751617471511</v>
      </c>
      <c r="D2278" s="99">
        <f t="shared" si="775"/>
        <v>165.11821001195034</v>
      </c>
      <c r="E2278" s="13">
        <v>12.349999999999991</v>
      </c>
      <c r="F2278" s="13">
        <f t="shared" si="778"/>
        <v>21.42607978939666</v>
      </c>
      <c r="G2278" s="13">
        <f t="shared" si="779"/>
        <v>24.649616023469395</v>
      </c>
      <c r="H2278" s="13"/>
      <c r="U2278" s="68"/>
      <c r="V2278" s="68"/>
      <c r="X2278" s="85"/>
      <c r="Y2278" s="16"/>
      <c r="AA2278" s="14"/>
      <c r="AB2278" s="14"/>
      <c r="AC2278" s="16"/>
      <c r="AH2278" s="21"/>
      <c r="AJ2278" s="16"/>
      <c r="AK2278" s="16"/>
      <c r="AL2278" s="37"/>
      <c r="AM2278" s="14"/>
      <c r="AO2278" s="14"/>
      <c r="AQ2278" s="14"/>
    </row>
    <row r="2279" spans="1:43">
      <c r="A2279" s="98">
        <f t="shared" si="776"/>
        <v>0.51597222222222205</v>
      </c>
      <c r="B2279" s="99">
        <v>12.366666666666671</v>
      </c>
      <c r="C2279" s="99">
        <f t="shared" si="777"/>
        <v>177.0103113060479</v>
      </c>
      <c r="D2279" s="99">
        <f t="shared" si="775"/>
        <v>165.10402067548202</v>
      </c>
      <c r="E2279" s="13">
        <v>12.366666666666671</v>
      </c>
      <c r="F2279" s="13">
        <f t="shared" si="778"/>
        <v>21.438346975802617</v>
      </c>
      <c r="G2279" s="13">
        <f t="shared" si="779"/>
        <v>24.589482615945474</v>
      </c>
      <c r="H2279" s="13"/>
      <c r="U2279" s="68"/>
      <c r="V2279" s="68"/>
      <c r="X2279" s="85"/>
      <c r="Y2279" s="16"/>
      <c r="AA2279" s="14"/>
      <c r="AB2279" s="14"/>
      <c r="AC2279" s="16"/>
      <c r="AH2279" s="21"/>
      <c r="AJ2279" s="16"/>
      <c r="AK2279" s="16"/>
      <c r="AL2279" s="37"/>
      <c r="AM2279" s="14"/>
      <c r="AO2279" s="14"/>
      <c r="AQ2279" s="14"/>
    </row>
    <row r="2280" spans="1:43">
      <c r="A2280" s="98">
        <f t="shared" si="776"/>
        <v>0.51666666666666705</v>
      </c>
      <c r="B2280" s="99">
        <v>12.383333333333329</v>
      </c>
      <c r="C2280" s="99">
        <f t="shared" si="777"/>
        <v>177.01316428823898</v>
      </c>
      <c r="D2280" s="99">
        <f t="shared" si="775"/>
        <v>165.09012554712999</v>
      </c>
      <c r="E2280" s="13">
        <v>12.383333333333329</v>
      </c>
      <c r="F2280" s="13">
        <f t="shared" si="778"/>
        <v>21.450603577993167</v>
      </c>
      <c r="G2280" s="13">
        <f t="shared" si="779"/>
        <v>24.529292560058167</v>
      </c>
      <c r="H2280" s="13"/>
      <c r="U2280" s="68"/>
      <c r="V2280" s="68"/>
      <c r="X2280" s="85"/>
      <c r="Y2280" s="16"/>
      <c r="AA2280" s="14"/>
      <c r="AB2280" s="14"/>
      <c r="AC2280" s="16"/>
      <c r="AH2280" s="21"/>
      <c r="AJ2280" s="16"/>
      <c r="AK2280" s="16"/>
      <c r="AL2280" s="37"/>
      <c r="AM2280" s="14"/>
      <c r="AO2280" s="14"/>
      <c r="AQ2280" s="14"/>
    </row>
    <row r="2281" spans="1:43">
      <c r="A2281" s="98">
        <f t="shared" si="776"/>
        <v>0.51736111111111105</v>
      </c>
      <c r="B2281" s="99">
        <v>12.400000000000009</v>
      </c>
      <c r="C2281" s="99">
        <f t="shared" si="777"/>
        <v>177.01607508094548</v>
      </c>
      <c r="D2281" s="99">
        <f t="shared" si="775"/>
        <v>165.07652444139228</v>
      </c>
      <c r="E2281" s="13">
        <v>12.400000000000009</v>
      </c>
      <c r="F2281" s="13">
        <f t="shared" si="778"/>
        <v>21.462849359205652</v>
      </c>
      <c r="G2281" s="13">
        <f t="shared" si="779"/>
        <v>24.469047022334543</v>
      </c>
      <c r="H2281" s="13"/>
      <c r="U2281" s="68"/>
      <c r="V2281" s="68"/>
      <c r="X2281" s="85"/>
      <c r="Y2281" s="16"/>
      <c r="AA2281" s="14"/>
      <c r="AB2281" s="14"/>
      <c r="AC2281" s="16"/>
      <c r="AH2281" s="21"/>
      <c r="AJ2281" s="16"/>
      <c r="AK2281" s="16"/>
      <c r="AL2281" s="37"/>
      <c r="AM2281" s="14"/>
      <c r="AO2281" s="14"/>
      <c r="AQ2281" s="14"/>
    </row>
    <row r="2282" spans="1:43">
      <c r="A2282" s="98">
        <f t="shared" si="776"/>
        <v>0.51805555555555605</v>
      </c>
      <c r="B2282" s="99">
        <v>12.416666666666664</v>
      </c>
      <c r="C2282" s="99">
        <f t="shared" si="777"/>
        <v>177.01904364268219</v>
      </c>
      <c r="D2282" s="99">
        <f t="shared" si="775"/>
        <v>165.06321716833875</v>
      </c>
      <c r="E2282" s="13">
        <v>12.416666666666664</v>
      </c>
      <c r="F2282" s="13">
        <f t="shared" si="778"/>
        <v>21.475084082824019</v>
      </c>
      <c r="G2282" s="13">
        <f t="shared" si="779"/>
        <v>24.40874716835317</v>
      </c>
      <c r="H2282" s="13"/>
      <c r="U2282" s="68"/>
      <c r="V2282" s="68"/>
      <c r="X2282" s="85"/>
      <c r="Y2282" s="16"/>
      <c r="AA2282" s="14"/>
      <c r="AB2282" s="14"/>
      <c r="AC2282" s="16"/>
      <c r="AH2282" s="21"/>
      <c r="AJ2282" s="16"/>
      <c r="AK2282" s="16"/>
      <c r="AL2282" s="37"/>
      <c r="AM2282" s="14"/>
      <c r="AO2282" s="14"/>
      <c r="AQ2282" s="14"/>
    </row>
    <row r="2283" spans="1:43">
      <c r="A2283" s="98">
        <f t="shared" si="776"/>
        <v>0.51875000000000004</v>
      </c>
      <c r="B2283" s="99">
        <v>12.433333333333344</v>
      </c>
      <c r="C2283" s="99">
        <f t="shared" si="777"/>
        <v>177.02206993082041</v>
      </c>
      <c r="D2283" s="99">
        <f t="shared" si="775"/>
        <v>165.05020353365316</v>
      </c>
      <c r="E2283" s="13">
        <v>12.433333333333344</v>
      </c>
      <c r="F2283" s="13">
        <f t="shared" si="778"/>
        <v>21.487307512383619</v>
      </c>
      <c r="G2283" s="13">
        <f t="shared" si="779"/>
        <v>24.348394162731786</v>
      </c>
      <c r="H2283" s="13"/>
      <c r="U2283" s="68"/>
      <c r="V2283" s="68"/>
      <c r="X2283" s="85"/>
      <c r="Y2283" s="16"/>
      <c r="AA2283" s="14"/>
      <c r="AB2283" s="14"/>
      <c r="AC2283" s="16"/>
      <c r="AH2283" s="21"/>
      <c r="AJ2283" s="16"/>
      <c r="AK2283" s="16"/>
      <c r="AL2283" s="37"/>
      <c r="AM2283" s="14"/>
      <c r="AO2283" s="14"/>
      <c r="AQ2283" s="14"/>
    </row>
    <row r="2284" spans="1:43">
      <c r="A2284" s="98">
        <f t="shared" si="776"/>
        <v>0.51944444444444404</v>
      </c>
      <c r="B2284" s="99">
        <v>12.450000000000001</v>
      </c>
      <c r="C2284" s="99">
        <f t="shared" si="777"/>
        <v>177.02515390158842</v>
      </c>
      <c r="D2284" s="99">
        <f t="shared" si="775"/>
        <v>165.03748333867571</v>
      </c>
      <c r="E2284" s="13">
        <v>12.450000000000001</v>
      </c>
      <c r="F2284" s="13">
        <f t="shared" si="778"/>
        <v>21.499519411575694</v>
      </c>
      <c r="G2284" s="13">
        <f t="shared" si="779"/>
        <v>24.287989169113793</v>
      </c>
      <c r="H2284" s="13"/>
      <c r="U2284" s="68"/>
      <c r="V2284" s="68"/>
      <c r="X2284" s="85"/>
      <c r="Y2284" s="16"/>
      <c r="AA2284" s="14"/>
      <c r="AB2284" s="14"/>
      <c r="AC2284" s="16"/>
      <c r="AH2284" s="21"/>
      <c r="AJ2284" s="16"/>
      <c r="AK2284" s="16"/>
      <c r="AL2284" s="37"/>
      <c r="AM2284" s="14"/>
      <c r="AO2284" s="14"/>
      <c r="AQ2284" s="14"/>
    </row>
    <row r="2285" spans="1:43">
      <c r="A2285" s="98">
        <f t="shared" si="776"/>
        <v>0.52013888888888904</v>
      </c>
      <c r="B2285" s="99">
        <v>12.466666666666658</v>
      </c>
      <c r="C2285" s="99">
        <f t="shared" si="777"/>
        <v>177.02829551006928</v>
      </c>
      <c r="D2285" s="99">
        <f t="shared" si="775"/>
        <v>165.02505638044443</v>
      </c>
      <c r="E2285" s="13">
        <v>12.466666666666658</v>
      </c>
      <c r="F2285" s="13">
        <f t="shared" si="778"/>
        <v>21.511719544252113</v>
      </c>
      <c r="G2285" s="13">
        <f t="shared" si="779"/>
        <v>24.227533350156222</v>
      </c>
      <c r="H2285" s="13"/>
      <c r="U2285" s="68"/>
      <c r="V2285" s="68"/>
      <c r="X2285" s="85"/>
      <c r="Y2285" s="16"/>
      <c r="AA2285" s="14"/>
      <c r="AB2285" s="14"/>
      <c r="AC2285" s="16"/>
      <c r="AH2285" s="21"/>
      <c r="AJ2285" s="16"/>
      <c r="AK2285" s="16"/>
      <c r="AL2285" s="37"/>
      <c r="AM2285" s="14"/>
      <c r="AO2285" s="14"/>
      <c r="AQ2285" s="14"/>
    </row>
    <row r="2286" spans="1:43">
      <c r="A2286" s="98">
        <f t="shared" si="776"/>
        <v>0.52083333333333304</v>
      </c>
      <c r="B2286" s="99">
        <v>12.483333333333338</v>
      </c>
      <c r="C2286" s="99">
        <f t="shared" si="777"/>
        <v>177.03149471020313</v>
      </c>
      <c r="D2286" s="99">
        <f t="shared" si="775"/>
        <v>165.01292245173681</v>
      </c>
      <c r="E2286" s="13">
        <v>12.483333333333338</v>
      </c>
      <c r="F2286" s="13">
        <f t="shared" si="778"/>
        <v>21.523907674429964</v>
      </c>
      <c r="G2286" s="13">
        <f t="shared" si="779"/>
        <v>24.167027867516683</v>
      </c>
      <c r="H2286" s="13"/>
      <c r="U2286" s="68"/>
      <c r="V2286" s="68"/>
      <c r="X2286" s="85"/>
      <c r="Y2286" s="16"/>
      <c r="AA2286" s="14"/>
      <c r="AB2286" s="14"/>
      <c r="AC2286" s="16"/>
      <c r="AH2286" s="21"/>
      <c r="AJ2286" s="16"/>
      <c r="AK2286" s="16"/>
      <c r="AL2286" s="37"/>
      <c r="AM2286" s="14"/>
      <c r="AO2286" s="14"/>
      <c r="AQ2286" s="14"/>
    </row>
    <row r="2287" spans="1:43">
      <c r="A2287" s="98">
        <f t="shared" si="776"/>
        <v>0.52152777777777803</v>
      </c>
      <c r="B2287" s="99">
        <v>12.499999999999993</v>
      </c>
      <c r="C2287" s="99">
        <f t="shared" si="777"/>
        <v>177.03475145478478</v>
      </c>
      <c r="D2287" s="99">
        <f t="shared" si="775"/>
        <v>165.00108134111071</v>
      </c>
      <c r="E2287" s="13">
        <v>12.499999999999993</v>
      </c>
      <c r="F2287" s="13">
        <f t="shared" si="778"/>
        <v>21.536083566296149</v>
      </c>
      <c r="G2287" s="13">
        <f t="shared" si="779"/>
        <v>24.106473881841303</v>
      </c>
      <c r="H2287" s="13"/>
      <c r="U2287" s="68"/>
      <c r="V2287" s="68"/>
      <c r="X2287" s="85"/>
      <c r="Y2287" s="16"/>
      <c r="AA2287" s="14"/>
      <c r="AB2287" s="14"/>
      <c r="AC2287" s="16"/>
      <c r="AH2287" s="21"/>
      <c r="AJ2287" s="16"/>
      <c r="AK2287" s="16"/>
      <c r="AL2287" s="37"/>
      <c r="AM2287" s="14"/>
      <c r="AO2287" s="14"/>
      <c r="AQ2287" s="14"/>
    </row>
    <row r="2288" spans="1:43">
      <c r="A2288" s="98">
        <f t="shared" si="776"/>
        <v>0.52222222222222203</v>
      </c>
      <c r="B2288" s="99">
        <v>12.516666666666673</v>
      </c>
      <c r="C2288" s="99">
        <f t="shared" si="777"/>
        <v>177.03806569546401</v>
      </c>
      <c r="D2288" s="99">
        <f t="shared" si="775"/>
        <v>164.98953283294483</v>
      </c>
      <c r="E2288" s="13">
        <v>12.516666666666673</v>
      </c>
      <c r="F2288" s="13">
        <f t="shared" si="778"/>
        <v>21.548246984212135</v>
      </c>
      <c r="G2288" s="13">
        <f t="shared" si="779"/>
        <v>24.04587255275284</v>
      </c>
      <c r="H2288" s="13"/>
      <c r="U2288" s="68"/>
      <c r="V2288" s="68"/>
      <c r="X2288" s="85"/>
      <c r="Y2288" s="16"/>
      <c r="AA2288" s="14"/>
      <c r="AB2288" s="14"/>
      <c r="AC2288" s="16"/>
      <c r="AH2288" s="21"/>
      <c r="AJ2288" s="16"/>
      <c r="AK2288" s="16"/>
      <c r="AL2288" s="37"/>
      <c r="AM2288" s="14"/>
      <c r="AO2288" s="14"/>
      <c r="AQ2288" s="14"/>
    </row>
    <row r="2289" spans="1:43">
      <c r="A2289" s="98">
        <f t="shared" si="776"/>
        <v>0.52291666666666703</v>
      </c>
      <c r="B2289" s="99">
        <v>12.533333333333328</v>
      </c>
      <c r="C2289" s="99">
        <f t="shared" si="777"/>
        <v>177.0414373827455</v>
      </c>
      <c r="D2289" s="99">
        <f t="shared" si="775"/>
        <v>164.97827670747938</v>
      </c>
      <c r="E2289" s="13">
        <v>12.533333333333328</v>
      </c>
      <c r="F2289" s="13">
        <f t="shared" si="778"/>
        <v>21.560397692718421</v>
      </c>
      <c r="G2289" s="13">
        <f t="shared" si="779"/>
        <v>23.985225038838102</v>
      </c>
      <c r="H2289" s="13"/>
      <c r="U2289" s="68"/>
      <c r="V2289" s="68"/>
      <c r="X2289" s="85"/>
      <c r="Y2289" s="16"/>
      <c r="AA2289" s="14"/>
      <c r="AB2289" s="14"/>
      <c r="AC2289" s="16"/>
      <c r="AH2289" s="21"/>
      <c r="AJ2289" s="16"/>
      <c r="AK2289" s="16"/>
      <c r="AL2289" s="37"/>
      <c r="AM2289" s="14"/>
      <c r="AO2289" s="14"/>
      <c r="AQ2289" s="14"/>
    </row>
    <row r="2290" spans="1:43">
      <c r="A2290" s="98">
        <f t="shared" si="776"/>
        <v>0.52361111111111103</v>
      </c>
      <c r="B2290" s="99">
        <v>12.550000000000008</v>
      </c>
      <c r="C2290" s="99">
        <f t="shared" si="777"/>
        <v>177.04486646598869</v>
      </c>
      <c r="D2290" s="99">
        <f t="shared" si="775"/>
        <v>164.96731274085536</v>
      </c>
      <c r="E2290" s="13">
        <v>12.550000000000008</v>
      </c>
      <c r="F2290" s="13">
        <f t="shared" si="778"/>
        <v>21.57253545653937</v>
      </c>
      <c r="G2290" s="13">
        <f t="shared" si="779"/>
        <v>23.924532497636928</v>
      </c>
      <c r="H2290" s="13"/>
      <c r="U2290" s="68"/>
      <c r="V2290" s="68"/>
      <c r="X2290" s="85"/>
      <c r="Y2290" s="16"/>
      <c r="AA2290" s="14"/>
      <c r="AB2290" s="14"/>
      <c r="AC2290" s="16"/>
      <c r="AH2290" s="21"/>
      <c r="AJ2290" s="16"/>
      <c r="AK2290" s="16"/>
      <c r="AL2290" s="37"/>
      <c r="AM2290" s="14"/>
      <c r="AO2290" s="14"/>
      <c r="AQ2290" s="14"/>
    </row>
    <row r="2291" spans="1:43">
      <c r="A2291" s="98">
        <f t="shared" si="776"/>
        <v>0.52430555555555602</v>
      </c>
      <c r="B2291" s="99">
        <v>12.566666666666665</v>
      </c>
      <c r="C2291" s="99">
        <f t="shared" si="777"/>
        <v>177.04835289340758</v>
      </c>
      <c r="D2291" s="99">
        <f t="shared" si="775"/>
        <v>164.9566407051546</v>
      </c>
      <c r="E2291" s="13">
        <v>12.566666666666665</v>
      </c>
      <c r="F2291" s="13">
        <f t="shared" si="778"/>
        <v>21.584660040587686</v>
      </c>
      <c r="G2291" s="13">
        <f t="shared" si="779"/>
        <v>23.863796085629811</v>
      </c>
      <c r="H2291" s="13"/>
      <c r="U2291" s="68"/>
      <c r="V2291" s="68"/>
      <c r="X2291" s="85"/>
      <c r="Y2291" s="16"/>
      <c r="AA2291" s="14"/>
      <c r="AB2291" s="14"/>
      <c r="AC2291" s="16"/>
      <c r="AH2291" s="21"/>
      <c r="AJ2291" s="16"/>
      <c r="AK2291" s="16"/>
      <c r="AL2291" s="37"/>
      <c r="AM2291" s="14"/>
      <c r="AO2291" s="14"/>
      <c r="AQ2291" s="14"/>
    </row>
    <row r="2292" spans="1:43">
      <c r="A2292" s="98">
        <f t="shared" si="776"/>
        <v>0.52500000000000002</v>
      </c>
      <c r="B2292" s="99">
        <v>12.583333333333345</v>
      </c>
      <c r="C2292" s="99">
        <f t="shared" si="777"/>
        <v>177.05189661207024</v>
      </c>
      <c r="D2292" s="99">
        <f t="shared" si="775"/>
        <v>164.94626036843846</v>
      </c>
      <c r="E2292" s="13">
        <v>12.583333333333345</v>
      </c>
      <c r="F2292" s="13">
        <f t="shared" si="778"/>
        <v>21.596771209969205</v>
      </c>
      <c r="G2292" s="13">
        <f t="shared" si="779"/>
        <v>23.803016958227108</v>
      </c>
      <c r="H2292" s="13"/>
      <c r="U2292" s="68"/>
      <c r="V2292" s="68"/>
      <c r="X2292" s="85"/>
      <c r="Y2292" s="16"/>
      <c r="AA2292" s="14"/>
      <c r="AB2292" s="14"/>
      <c r="AC2292" s="16"/>
      <c r="AH2292" s="21"/>
      <c r="AJ2292" s="16"/>
      <c r="AK2292" s="16"/>
      <c r="AL2292" s="37"/>
      <c r="AM2292" s="14"/>
      <c r="AO2292" s="14"/>
      <c r="AQ2292" s="14"/>
    </row>
    <row r="2293" spans="1:43">
      <c r="A2293" s="98">
        <f t="shared" si="776"/>
        <v>0.52569444444444402</v>
      </c>
      <c r="B2293" s="99">
        <v>12.600000000000001</v>
      </c>
      <c r="C2293" s="99">
        <f t="shared" si="777"/>
        <v>177.05549756789759</v>
      </c>
      <c r="D2293" s="99">
        <f t="shared" si="775"/>
        <v>164.93617149478689</v>
      </c>
      <c r="E2293" s="13">
        <v>12.600000000000001</v>
      </c>
      <c r="F2293" s="13">
        <f t="shared" si="778"/>
        <v>21.608868729987385</v>
      </c>
      <c r="G2293" s="13">
        <f t="shared" si="779"/>
        <v>23.742196269757144</v>
      </c>
      <c r="H2293" s="13"/>
      <c r="U2293" s="68"/>
      <c r="V2293" s="68"/>
      <c r="X2293" s="85"/>
      <c r="Y2293" s="16"/>
      <c r="AA2293" s="14"/>
      <c r="AB2293" s="14"/>
      <c r="AC2293" s="16"/>
      <c r="AH2293" s="21"/>
      <c r="AJ2293" s="16"/>
      <c r="AK2293" s="16"/>
      <c r="AL2293" s="37"/>
      <c r="AM2293" s="14"/>
      <c r="AO2293" s="14"/>
      <c r="AQ2293" s="14"/>
    </row>
    <row r="2294" spans="1:43">
      <c r="A2294" s="98">
        <f t="shared" si="776"/>
        <v>0.52638888888888902</v>
      </c>
      <c r="B2294" s="99">
        <v>12.616666666666656</v>
      </c>
      <c r="C2294" s="99">
        <f t="shared" si="777"/>
        <v>177.05915570566629</v>
      </c>
      <c r="D2294" s="99">
        <f t="shared" si="775"/>
        <v>164.92637384433661</v>
      </c>
      <c r="E2294" s="13">
        <v>12.616666666666656</v>
      </c>
      <c r="F2294" s="13">
        <f t="shared" si="778"/>
        <v>21.620952366148089</v>
      </c>
      <c r="G2294" s="13">
        <f t="shared" si="779"/>
        <v>23.681335173455746</v>
      </c>
      <c r="H2294" s="13"/>
      <c r="U2294" s="68"/>
      <c r="V2294" s="68"/>
      <c r="X2294" s="85"/>
      <c r="Y2294" s="16"/>
      <c r="AA2294" s="14"/>
      <c r="AB2294" s="14"/>
      <c r="AC2294" s="16"/>
      <c r="AH2294" s="21"/>
      <c r="AJ2294" s="16"/>
      <c r="AK2294" s="16"/>
      <c r="AL2294" s="37"/>
      <c r="AM2294" s="14"/>
      <c r="AO2294" s="14"/>
      <c r="AQ2294" s="14"/>
    </row>
    <row r="2295" spans="1:43">
      <c r="A2295" s="98">
        <f t="shared" si="776"/>
        <v>0.52708333333333302</v>
      </c>
      <c r="B2295" s="99">
        <v>12.633333333333336</v>
      </c>
      <c r="C2295" s="99">
        <f t="shared" si="777"/>
        <v>177.06287096900505</v>
      </c>
      <c r="D2295" s="99">
        <f t="shared" si="775"/>
        <v>164.91686717331902</v>
      </c>
      <c r="E2295" s="13">
        <v>12.633333333333336</v>
      </c>
      <c r="F2295" s="13">
        <f t="shared" si="778"/>
        <v>21.633021884164179</v>
      </c>
      <c r="G2295" s="13">
        <f t="shared" si="779"/>
        <v>23.62043482145469</v>
      </c>
      <c r="H2295" s="13"/>
      <c r="U2295" s="68"/>
      <c r="V2295" s="68"/>
      <c r="X2295" s="85"/>
      <c r="Y2295" s="16"/>
      <c r="AA2295" s="14"/>
      <c r="AB2295" s="14"/>
      <c r="AC2295" s="16"/>
      <c r="AH2295" s="21"/>
      <c r="AJ2295" s="16"/>
      <c r="AK2295" s="16"/>
      <c r="AL2295" s="37"/>
      <c r="AM2295" s="14"/>
      <c r="AO2295" s="14"/>
      <c r="AQ2295" s="14"/>
    </row>
    <row r="2296" spans="1:43">
      <c r="A2296" s="98">
        <f t="shared" si="776"/>
        <v>0.52777777777777801</v>
      </c>
      <c r="B2296" s="99">
        <v>12.649999999999991</v>
      </c>
      <c r="C2296" s="99">
        <f t="shared" si="777"/>
        <v>177.06664330039689</v>
      </c>
      <c r="D2296" s="99">
        <f t="shared" si="775"/>
        <v>164.90765123409793</v>
      </c>
      <c r="E2296" s="13">
        <v>12.649999999999991</v>
      </c>
      <c r="F2296" s="13">
        <f t="shared" si="778"/>
        <v>21.645077049960125</v>
      </c>
      <c r="G2296" s="13">
        <f t="shared" si="779"/>
        <v>23.559496364771064</v>
      </c>
      <c r="H2296" s="13"/>
      <c r="U2296" s="68"/>
      <c r="V2296" s="68"/>
      <c r="X2296" s="85"/>
      <c r="Y2296" s="16"/>
      <c r="AA2296" s="14"/>
      <c r="AB2296" s="14"/>
      <c r="AC2296" s="16"/>
      <c r="AH2296" s="21"/>
      <c r="AJ2296" s="16"/>
      <c r="AK2296" s="16"/>
      <c r="AL2296" s="37"/>
      <c r="AM2296" s="14"/>
      <c r="AO2296" s="14"/>
      <c r="AQ2296" s="14"/>
    </row>
    <row r="2297" spans="1:43">
      <c r="A2297" s="98">
        <f t="shared" si="776"/>
        <v>0.52847222222222201</v>
      </c>
      <c r="B2297" s="99">
        <v>12.666666666666671</v>
      </c>
      <c r="C2297" s="99">
        <f t="shared" si="777"/>
        <v>177.07047264117901</v>
      </c>
      <c r="D2297" s="99">
        <f t="shared" si="775"/>
        <v>164.89872577520657</v>
      </c>
      <c r="E2297" s="13">
        <v>12.666666666666671</v>
      </c>
      <c r="F2297" s="13">
        <f t="shared" si="778"/>
        <v>21.657117629676733</v>
      </c>
      <c r="G2297" s="13">
        <f t="shared" si="779"/>
        <v>23.498520953297007</v>
      </c>
      <c r="H2297" s="13"/>
      <c r="U2297" s="68"/>
      <c r="V2297" s="68"/>
      <c r="X2297" s="85"/>
      <c r="Y2297" s="16"/>
      <c r="AA2297" s="14"/>
      <c r="AB2297" s="14"/>
      <c r="AC2297" s="16"/>
      <c r="AH2297" s="21"/>
      <c r="AJ2297" s="16"/>
      <c r="AK2297" s="16"/>
      <c r="AL2297" s="37"/>
      <c r="AM2297" s="14"/>
      <c r="AO2297" s="14"/>
      <c r="AQ2297" s="14"/>
    </row>
    <row r="2298" spans="1:43">
      <c r="A2298" s="98">
        <f t="shared" si="776"/>
        <v>0.52916666666666701</v>
      </c>
      <c r="B2298" s="99">
        <v>12.683333333333328</v>
      </c>
      <c r="C2298" s="99">
        <f t="shared" si="777"/>
        <v>177.07435893154064</v>
      </c>
      <c r="D2298" s="99">
        <f t="shared" si="775"/>
        <v>164.89009054138469</v>
      </c>
      <c r="E2298" s="13">
        <v>12.683333333333328</v>
      </c>
      <c r="F2298" s="13">
        <f t="shared" si="778"/>
        <v>21.669143389675725</v>
      </c>
      <c r="G2298" s="13">
        <f t="shared" si="779"/>
        <v>23.437509735788531</v>
      </c>
      <c r="H2298" s="13"/>
      <c r="U2298" s="68"/>
      <c r="V2298" s="68"/>
      <c r="X2298" s="85"/>
      <c r="Y2298" s="16"/>
      <c r="AA2298" s="14"/>
      <c r="AB2298" s="14"/>
      <c r="AC2298" s="16"/>
      <c r="AH2298" s="21"/>
      <c r="AJ2298" s="16"/>
      <c r="AK2298" s="16"/>
      <c r="AL2298" s="37"/>
      <c r="AM2298" s="14"/>
      <c r="AO2298" s="14"/>
      <c r="AQ2298" s="14"/>
    </row>
    <row r="2299" spans="1:43">
      <c r="A2299" s="98">
        <f t="shared" si="776"/>
        <v>0.52986111111111101</v>
      </c>
      <c r="B2299" s="99">
        <v>12.700000000000008</v>
      </c>
      <c r="C2299" s="99">
        <f t="shared" si="777"/>
        <v>177.07830211052519</v>
      </c>
      <c r="D2299" s="99">
        <f t="shared" si="775"/>
        <v>164.88174527361491</v>
      </c>
      <c r="E2299" s="13">
        <v>12.700000000000008</v>
      </c>
      <c r="F2299" s="13">
        <f t="shared" si="778"/>
        <v>21.681154096544475</v>
      </c>
      <c r="G2299" s="13">
        <f t="shared" si="779"/>
        <v>23.376463859855839</v>
      </c>
      <c r="H2299" s="13"/>
      <c r="U2299" s="68"/>
      <c r="V2299" s="68"/>
      <c r="X2299" s="85"/>
      <c r="Y2299" s="16"/>
      <c r="AA2299" s="14"/>
      <c r="AB2299" s="14"/>
      <c r="AC2299" s="16"/>
      <c r="AH2299" s="21"/>
      <c r="AJ2299" s="16"/>
      <c r="AK2299" s="16"/>
      <c r="AL2299" s="37"/>
      <c r="AM2299" s="14"/>
      <c r="AO2299" s="14"/>
      <c r="AQ2299" s="14"/>
    </row>
    <row r="2300" spans="1:43">
      <c r="A2300" s="98">
        <f t="shared" si="776"/>
        <v>0.530555555555556</v>
      </c>
      <c r="B2300" s="99">
        <v>12.716666666666665</v>
      </c>
      <c r="C2300" s="99">
        <f t="shared" si="777"/>
        <v>177.08230211603032</v>
      </c>
      <c r="D2300" s="99">
        <f t="shared" si="775"/>
        <v>164.87368970915864</v>
      </c>
      <c r="E2300" s="13">
        <v>12.716666666666665</v>
      </c>
      <c r="F2300" s="13">
        <f t="shared" si="778"/>
        <v>21.69314951710054</v>
      </c>
      <c r="G2300" s="13">
        <f t="shared" si="779"/>
        <v>23.31538447195253</v>
      </c>
      <c r="H2300" s="13"/>
      <c r="U2300" s="68"/>
      <c r="V2300" s="68"/>
      <c r="X2300" s="85"/>
      <c r="Y2300" s="16"/>
      <c r="AA2300" s="14"/>
      <c r="AB2300" s="14"/>
      <c r="AC2300" s="16"/>
      <c r="AH2300" s="21"/>
      <c r="AJ2300" s="16"/>
      <c r="AK2300" s="16"/>
      <c r="AL2300" s="37"/>
      <c r="AM2300" s="14"/>
      <c r="AO2300" s="14"/>
      <c r="AQ2300" s="14"/>
    </row>
    <row r="2301" spans="1:43">
      <c r="A2301" s="98">
        <f t="shared" si="776"/>
        <v>0.53125</v>
      </c>
      <c r="B2301" s="99">
        <v>12.733333333333345</v>
      </c>
      <c r="C2301" s="99">
        <f t="shared" si="777"/>
        <v>177.08635888480541</v>
      </c>
      <c r="D2301" s="99">
        <f t="shared" si="775"/>
        <v>164.86592358159172</v>
      </c>
      <c r="E2301" s="13">
        <v>12.733333333333345</v>
      </c>
      <c r="F2301" s="13">
        <f t="shared" si="778"/>
        <v>21.705129418396467</v>
      </c>
      <c r="G2301" s="13">
        <f t="shared" si="779"/>
        <v>23.254272717366142</v>
      </c>
      <c r="H2301" s="13"/>
      <c r="U2301" s="68"/>
      <c r="V2301" s="68"/>
      <c r="X2301" s="85"/>
      <c r="Y2301" s="16"/>
      <c r="AA2301" s="14"/>
      <c r="AB2301" s="14"/>
      <c r="AC2301" s="16"/>
      <c r="AH2301" s="21"/>
      <c r="AJ2301" s="16"/>
      <c r="AK2301" s="16"/>
      <c r="AL2301" s="37"/>
      <c r="AM2301" s="14"/>
      <c r="AO2301" s="14"/>
      <c r="AQ2301" s="14"/>
    </row>
    <row r="2302" spans="1:43">
      <c r="A2302" s="98">
        <f t="shared" si="776"/>
        <v>0.531944444444444</v>
      </c>
      <c r="B2302" s="99">
        <v>12.75</v>
      </c>
      <c r="C2302" s="99">
        <f t="shared" si="777"/>
        <v>177.09047235245458</v>
      </c>
      <c r="D2302" s="99">
        <f t="shared" si="775"/>
        <v>164.85844662083986</v>
      </c>
      <c r="E2302" s="13">
        <v>12.75</v>
      </c>
      <c r="F2302" s="13">
        <f t="shared" si="778"/>
        <v>21.717093567724305</v>
      </c>
      <c r="G2302" s="13">
        <f t="shared" si="779"/>
        <v>23.193129740207613</v>
      </c>
      <c r="H2302" s="13"/>
      <c r="U2302" s="68"/>
      <c r="V2302" s="68"/>
      <c r="X2302" s="85"/>
      <c r="Y2302" s="16"/>
      <c r="AA2302" s="14"/>
      <c r="AB2302" s="14"/>
      <c r="AC2302" s="16"/>
      <c r="AH2302" s="21"/>
      <c r="AJ2302" s="16"/>
      <c r="AK2302" s="16"/>
      <c r="AL2302" s="37"/>
      <c r="AM2302" s="14"/>
      <c r="AO2302" s="14"/>
      <c r="AQ2302" s="14"/>
    </row>
    <row r="2303" spans="1:43">
      <c r="A2303" s="98">
        <f t="shared" si="776"/>
        <v>0.53263888888888899</v>
      </c>
      <c r="B2303" s="99">
        <v>12.766666666666655</v>
      </c>
      <c r="C2303" s="99">
        <f t="shared" si="777"/>
        <v>177.09464245343534</v>
      </c>
      <c r="D2303" s="99">
        <f t="shared" si="775"/>
        <v>164.85125855321368</v>
      </c>
      <c r="E2303" s="13">
        <v>12.766666666666655</v>
      </c>
      <c r="F2303" s="13">
        <f t="shared" si="778"/>
        <v>21.729041732620356</v>
      </c>
      <c r="G2303" s="13">
        <f t="shared" si="779"/>
        <v>23.131956683402123</v>
      </c>
      <c r="H2303" s="13"/>
      <c r="U2303" s="68"/>
      <c r="V2303" s="68"/>
      <c r="X2303" s="85"/>
      <c r="Y2303" s="16"/>
      <c r="AA2303" s="14"/>
      <c r="AB2303" s="14"/>
      <c r="AC2303" s="16"/>
      <c r="AH2303" s="21"/>
      <c r="AJ2303" s="16"/>
      <c r="AK2303" s="16"/>
      <c r="AL2303" s="37"/>
      <c r="AM2303" s="14"/>
      <c r="AO2303" s="14"/>
      <c r="AQ2303" s="14"/>
    </row>
    <row r="2304" spans="1:43">
      <c r="A2304" s="98">
        <f t="shared" si="776"/>
        <v>0.53333333333333299</v>
      </c>
      <c r="B2304" s="99">
        <v>12.783333333333335</v>
      </c>
      <c r="C2304" s="99">
        <f t="shared" si="777"/>
        <v>177.09886912105887</v>
      </c>
      <c r="D2304" s="99">
        <f t="shared" ref="D2304:D2367" si="780">W860</f>
        <v>164.84435910144288</v>
      </c>
      <c r="E2304" s="13">
        <v>12.783333333333335</v>
      </c>
      <c r="F2304" s="13">
        <f t="shared" si="778"/>
        <v>21.7409736808698</v>
      </c>
      <c r="G2304" s="13">
        <f t="shared" si="779"/>
        <v>23.070754688678953</v>
      </c>
      <c r="H2304" s="13"/>
      <c r="U2304" s="68"/>
      <c r="V2304" s="68"/>
      <c r="X2304" s="85"/>
      <c r="Y2304" s="16"/>
      <c r="AA2304" s="14"/>
      <c r="AB2304" s="14"/>
      <c r="AC2304" s="16"/>
      <c r="AH2304" s="21"/>
      <c r="AJ2304" s="16"/>
      <c r="AK2304" s="16"/>
      <c r="AL2304" s="37"/>
      <c r="AM2304" s="14"/>
      <c r="AO2304" s="14"/>
      <c r="AQ2304" s="14"/>
    </row>
    <row r="2305" spans="1:43">
      <c r="A2305" s="98">
        <f t="shared" ref="A2305:A2368" si="781">A861</f>
        <v>0.53402777777777799</v>
      </c>
      <c r="B2305" s="99">
        <v>12.799999999999992</v>
      </c>
      <c r="C2305" s="99">
        <f t="shared" ref="C2305:C2368" si="782">P861</f>
        <v>177.10315228748962</v>
      </c>
      <c r="D2305" s="99">
        <f t="shared" si="780"/>
        <v>164.83774798471063</v>
      </c>
      <c r="E2305" s="13">
        <v>12.799999999999992</v>
      </c>
      <c r="F2305" s="13">
        <f t="shared" si="778"/>
        <v>21.752889180511328</v>
      </c>
      <c r="G2305" s="13">
        <f t="shared" si="779"/>
        <v>23.009524896562194</v>
      </c>
      <c r="H2305" s="13"/>
      <c r="U2305" s="68"/>
      <c r="V2305" s="68"/>
      <c r="X2305" s="85"/>
      <c r="Y2305" s="16"/>
      <c r="AA2305" s="14"/>
      <c r="AB2305" s="14"/>
      <c r="AC2305" s="16"/>
      <c r="AH2305" s="21"/>
      <c r="AJ2305" s="16"/>
      <c r="AK2305" s="16"/>
      <c r="AL2305" s="37"/>
      <c r="AM2305" s="14"/>
      <c r="AO2305" s="14"/>
      <c r="AQ2305" s="14"/>
    </row>
    <row r="2306" spans="1:43">
      <c r="A2306" s="98">
        <f t="shared" si="781"/>
        <v>0.53472222222222199</v>
      </c>
      <c r="B2306" s="99">
        <v>12.816666666666672</v>
      </c>
      <c r="C2306" s="99">
        <f t="shared" si="782"/>
        <v>177.10749188374638</v>
      </c>
      <c r="D2306" s="99">
        <f t="shared" si="780"/>
        <v>164.83142491868719</v>
      </c>
      <c r="E2306" s="13">
        <v>12.816666666666672</v>
      </c>
      <c r="F2306" s="13">
        <f t="shared" ref="F2306:F2369" si="783">H861</f>
        <v>21.764787999841836</v>
      </c>
      <c r="G2306" s="13">
        <f t="shared" ref="G2306:G2369" si="784">R861</f>
        <v>22.948268446361663</v>
      </c>
      <c r="H2306" s="13"/>
      <c r="U2306" s="68"/>
      <c r="V2306" s="68"/>
      <c r="X2306" s="85"/>
      <c r="Y2306" s="16"/>
      <c r="AA2306" s="14"/>
      <c r="AB2306" s="14"/>
      <c r="AC2306" s="16"/>
      <c r="AH2306" s="21"/>
      <c r="AJ2306" s="16"/>
      <c r="AK2306" s="16"/>
      <c r="AL2306" s="37"/>
      <c r="AM2306" s="14"/>
      <c r="AO2306" s="14"/>
      <c r="AQ2306" s="14"/>
    </row>
    <row r="2307" spans="1:43">
      <c r="A2307" s="98">
        <f t="shared" si="781"/>
        <v>0.53541666666666698</v>
      </c>
      <c r="B2307" s="99">
        <v>12.833333333333329</v>
      </c>
      <c r="C2307" s="99">
        <f t="shared" si="782"/>
        <v>177.11188783970192</v>
      </c>
      <c r="D2307" s="99">
        <f t="shared" si="780"/>
        <v>164.82538961556335</v>
      </c>
      <c r="E2307" s="13">
        <v>12.833333333333329</v>
      </c>
      <c r="F2307" s="13">
        <f t="shared" si="783"/>
        <v>21.776669907421056</v>
      </c>
      <c r="G2307" s="13">
        <f t="shared" si="784"/>
        <v>22.886986476163106</v>
      </c>
      <c r="H2307" s="13"/>
      <c r="U2307" s="68"/>
      <c r="V2307" s="68"/>
      <c r="X2307" s="85"/>
      <c r="Y2307" s="16"/>
      <c r="AA2307" s="14"/>
      <c r="AB2307" s="14"/>
      <c r="AC2307" s="16"/>
      <c r="AH2307" s="21"/>
      <c r="AJ2307" s="16"/>
      <c r="AK2307" s="16"/>
      <c r="AL2307" s="37"/>
      <c r="AM2307" s="14"/>
      <c r="AO2307" s="14"/>
      <c r="AQ2307" s="14"/>
    </row>
    <row r="2308" spans="1:43">
      <c r="A2308" s="98">
        <f t="shared" si="781"/>
        <v>0.53611111111111098</v>
      </c>
      <c r="B2308" s="99">
        <v>12.850000000000009</v>
      </c>
      <c r="C2308" s="99">
        <f t="shared" si="782"/>
        <v>177.11634008408325</v>
      </c>
      <c r="D2308" s="99">
        <f t="shared" si="780"/>
        <v>164.81964178408347</v>
      </c>
      <c r="E2308" s="13">
        <v>12.850000000000009</v>
      </c>
      <c r="F2308" s="13">
        <f t="shared" si="783"/>
        <v>21.788534672076256</v>
      </c>
      <c r="G2308" s="13">
        <f t="shared" si="784"/>
        <v>22.825680122819684</v>
      </c>
      <c r="H2308" s="13"/>
      <c r="U2308" s="68"/>
      <c r="V2308" s="68"/>
      <c r="X2308" s="85"/>
      <c r="Y2308" s="16"/>
      <c r="AA2308" s="14"/>
      <c r="AB2308" s="14"/>
      <c r="AC2308" s="16"/>
      <c r="AH2308" s="21"/>
      <c r="AJ2308" s="16"/>
      <c r="AK2308" s="16"/>
      <c r="AL2308" s="37"/>
      <c r="AM2308" s="14"/>
      <c r="AO2308" s="14"/>
      <c r="AQ2308" s="14"/>
    </row>
    <row r="2309" spans="1:43">
      <c r="A2309" s="98">
        <f t="shared" si="781"/>
        <v>0.53680555555555598</v>
      </c>
      <c r="B2309" s="99">
        <v>12.866666666666664</v>
      </c>
      <c r="C2309" s="99">
        <f t="shared" si="782"/>
        <v>177.12084854447252</v>
      </c>
      <c r="D2309" s="99">
        <f t="shared" si="780"/>
        <v>164.81418112957797</v>
      </c>
      <c r="E2309" s="13">
        <v>12.866666666666664</v>
      </c>
      <c r="F2309" s="13">
        <f t="shared" si="783"/>
        <v>21.800382062906813</v>
      </c>
      <c r="G2309" s="13">
        <f t="shared" si="784"/>
        <v>22.764350521942408</v>
      </c>
      <c r="H2309" s="13"/>
      <c r="U2309" s="68"/>
      <c r="V2309" s="68"/>
      <c r="X2309" s="85"/>
      <c r="Y2309" s="16"/>
      <c r="AA2309" s="14"/>
      <c r="AB2309" s="14"/>
      <c r="AC2309" s="16"/>
      <c r="AH2309" s="21"/>
      <c r="AJ2309" s="16"/>
      <c r="AK2309" s="16"/>
      <c r="AL2309" s="37"/>
      <c r="AM2309" s="14"/>
      <c r="AO2309" s="14"/>
      <c r="AQ2309" s="14"/>
    </row>
    <row r="2310" spans="1:43">
      <c r="A2310" s="98">
        <f t="shared" si="781"/>
        <v>0.53749999999999998</v>
      </c>
      <c r="B2310" s="99">
        <v>12.883333333333344</v>
      </c>
      <c r="C2310" s="99">
        <f t="shared" si="782"/>
        <v>177.12541314730521</v>
      </c>
      <c r="D2310" s="99">
        <f t="shared" si="780"/>
        <v>164.80900735399553</v>
      </c>
      <c r="E2310" s="13">
        <v>12.883333333333344</v>
      </c>
      <c r="F2310" s="13">
        <f t="shared" si="783"/>
        <v>21.812211849288971</v>
      </c>
      <c r="G2310" s="13">
        <f t="shared" si="784"/>
        <v>22.702998807892008</v>
      </c>
      <c r="H2310" s="13"/>
      <c r="U2310" s="68"/>
      <c r="V2310" s="68"/>
      <c r="X2310" s="85"/>
      <c r="Y2310" s="16"/>
      <c r="AA2310" s="14"/>
      <c r="AB2310" s="14"/>
      <c r="AC2310" s="16"/>
      <c r="AH2310" s="21"/>
      <c r="AJ2310" s="16"/>
      <c r="AK2310" s="16"/>
      <c r="AL2310" s="37"/>
      <c r="AM2310" s="14"/>
      <c r="AO2310" s="14"/>
      <c r="AQ2310" s="14"/>
    </row>
    <row r="2311" spans="1:43">
      <c r="A2311" s="98">
        <f t="shared" si="781"/>
        <v>0.53819444444444398</v>
      </c>
      <c r="B2311" s="99">
        <v>12.899999999999999</v>
      </c>
      <c r="C2311" s="99">
        <f t="shared" si="782"/>
        <v>177.13003381787331</v>
      </c>
      <c r="D2311" s="99">
        <f t="shared" si="780"/>
        <v>164.80412015593524</v>
      </c>
      <c r="E2311" s="13">
        <v>12.899999999999999</v>
      </c>
      <c r="F2311" s="13">
        <f t="shared" si="783"/>
        <v>21.824023800880394</v>
      </c>
      <c r="G2311" s="13">
        <f t="shared" si="784"/>
        <v>22.641626113769384</v>
      </c>
      <c r="H2311" s="13"/>
      <c r="U2311" s="68"/>
      <c r="V2311" s="68"/>
      <c r="X2311" s="85"/>
      <c r="Y2311" s="16"/>
      <c r="AA2311" s="14"/>
      <c r="AB2311" s="14"/>
      <c r="AC2311" s="16"/>
      <c r="AH2311" s="21"/>
      <c r="AJ2311" s="16"/>
      <c r="AK2311" s="16"/>
      <c r="AL2311" s="37"/>
      <c r="AM2311" s="14"/>
      <c r="AO2311" s="14"/>
      <c r="AQ2311" s="14"/>
    </row>
    <row r="2312" spans="1:43">
      <c r="A2312" s="98">
        <f t="shared" si="781"/>
        <v>0.53888888888888897</v>
      </c>
      <c r="B2312" s="99">
        <v>12.916666666666655</v>
      </c>
      <c r="C2312" s="99">
        <f t="shared" si="782"/>
        <v>177.13471048032284</v>
      </c>
      <c r="D2312" s="99">
        <f t="shared" si="780"/>
        <v>164.79951923067759</v>
      </c>
      <c r="E2312" s="13">
        <v>12.916666666666655</v>
      </c>
      <c r="F2312" s="13">
        <f t="shared" si="783"/>
        <v>21.835817687624932</v>
      </c>
      <c r="G2312" s="13">
        <f t="shared" si="784"/>
        <v>22.58023357140787</v>
      </c>
      <c r="H2312" s="13"/>
      <c r="U2312" s="68"/>
      <c r="V2312" s="68"/>
      <c r="X2312" s="85"/>
      <c r="Y2312" s="16"/>
      <c r="AA2312" s="14"/>
      <c r="AB2312" s="14"/>
      <c r="AC2312" s="16"/>
      <c r="AH2312" s="21"/>
      <c r="AJ2312" s="16"/>
      <c r="AK2312" s="16"/>
      <c r="AL2312" s="37"/>
      <c r="AM2312" s="14"/>
      <c r="AO2312" s="14"/>
      <c r="AQ2312" s="14"/>
    </row>
    <row r="2313" spans="1:43">
      <c r="A2313" s="98">
        <f t="shared" si="781"/>
        <v>0.53958333333333297</v>
      </c>
      <c r="B2313" s="99">
        <v>12.933333333333335</v>
      </c>
      <c r="C2313" s="99">
        <f t="shared" si="782"/>
        <v>177.13944305765628</v>
      </c>
      <c r="D2313" s="99">
        <f t="shared" si="780"/>
        <v>164.79520427021595</v>
      </c>
      <c r="E2313" s="13">
        <v>12.933333333333335</v>
      </c>
      <c r="F2313" s="13">
        <f t="shared" si="783"/>
        <v>21.847593279757216</v>
      </c>
      <c r="G2313" s="13">
        <f t="shared" si="784"/>
        <v>22.518822311363984</v>
      </c>
      <c r="H2313" s="13"/>
      <c r="U2313" s="68"/>
      <c r="V2313" s="68"/>
      <c r="X2313" s="85"/>
      <c r="Y2313" s="16"/>
      <c r="AA2313" s="14"/>
      <c r="AB2313" s="14"/>
      <c r="AC2313" s="16"/>
      <c r="AH2313" s="21"/>
      <c r="AJ2313" s="16"/>
      <c r="AK2313" s="16"/>
      <c r="AL2313" s="37"/>
      <c r="AM2313" s="14"/>
      <c r="AO2313" s="14"/>
      <c r="AQ2313" s="14"/>
    </row>
    <row r="2314" spans="1:43">
      <c r="A2314" s="98">
        <f t="shared" si="781"/>
        <v>0.54027777777777797</v>
      </c>
      <c r="B2314" s="99">
        <v>12.949999999999992</v>
      </c>
      <c r="C2314" s="99">
        <f t="shared" si="782"/>
        <v>177.14423147173218</v>
      </c>
      <c r="D2314" s="99">
        <f t="shared" si="780"/>
        <v>164.79117496328689</v>
      </c>
      <c r="E2314" s="13">
        <v>12.949999999999992</v>
      </c>
      <c r="F2314" s="13">
        <f t="shared" si="783"/>
        <v>21.859350347807272</v>
      </c>
      <c r="G2314" s="13">
        <f t="shared" si="784"/>
        <v>22.457393462909454</v>
      </c>
      <c r="H2314" s="13"/>
      <c r="U2314" s="68"/>
      <c r="V2314" s="68"/>
      <c r="X2314" s="85"/>
      <c r="Y2314" s="16"/>
      <c r="AA2314" s="14"/>
      <c r="AB2314" s="14"/>
      <c r="AC2314" s="16"/>
      <c r="AH2314" s="21"/>
      <c r="AJ2314" s="16"/>
      <c r="AK2314" s="16"/>
      <c r="AL2314" s="37"/>
      <c r="AM2314" s="14"/>
      <c r="AO2314" s="14"/>
      <c r="AQ2314" s="14"/>
    </row>
    <row r="2315" spans="1:43">
      <c r="A2315" s="98">
        <f t="shared" si="781"/>
        <v>0.54097222222222197</v>
      </c>
      <c r="B2315" s="99">
        <v>12.966666666666672</v>
      </c>
      <c r="C2315" s="99">
        <f t="shared" si="782"/>
        <v>177.14907564326458</v>
      </c>
      <c r="D2315" s="99">
        <f t="shared" si="780"/>
        <v>164.787430995401</v>
      </c>
      <c r="E2315" s="13">
        <v>12.966666666666672</v>
      </c>
      <c r="F2315" s="13">
        <f t="shared" si="783"/>
        <v>21.871088662605292</v>
      </c>
      <c r="G2315" s="13">
        <f t="shared" si="784"/>
        <v>22.395948154023088</v>
      </c>
      <c r="H2315" s="13"/>
      <c r="U2315" s="68"/>
      <c r="V2315" s="68"/>
      <c r="X2315" s="85"/>
      <c r="Y2315" s="16"/>
      <c r="AA2315" s="14"/>
      <c r="AB2315" s="14"/>
      <c r="AC2315" s="16"/>
      <c r="AH2315" s="21"/>
      <c r="AJ2315" s="16"/>
      <c r="AK2315" s="16"/>
      <c r="AL2315" s="37"/>
      <c r="AM2315" s="14"/>
      <c r="AO2315" s="14"/>
      <c r="AQ2315" s="14"/>
    </row>
    <row r="2316" spans="1:43">
      <c r="A2316" s="98">
        <f t="shared" si="781"/>
        <v>0.54166666666666696</v>
      </c>
      <c r="B2316" s="99">
        <v>12.983333333333327</v>
      </c>
      <c r="C2316" s="99">
        <f t="shared" si="782"/>
        <v>177.15397549182549</v>
      </c>
      <c r="D2316" s="99">
        <f t="shared" si="780"/>
        <v>164.78397204887239</v>
      </c>
      <c r="E2316" s="13">
        <v>12.983333333333327</v>
      </c>
      <c r="F2316" s="13">
        <f t="shared" si="783"/>
        <v>21.882807995286143</v>
      </c>
      <c r="G2316" s="13">
        <f t="shared" si="784"/>
        <v>22.334487511382211</v>
      </c>
      <c r="H2316" s="13"/>
      <c r="U2316" s="68"/>
      <c r="V2316" s="68"/>
      <c r="X2316" s="85"/>
      <c r="Y2316" s="16"/>
      <c r="AA2316" s="14"/>
      <c r="AB2316" s="14"/>
      <c r="AC2316" s="16"/>
      <c r="AH2316" s="21"/>
      <c r="AJ2316" s="16"/>
      <c r="AK2316" s="16"/>
      <c r="AL2316" s="37"/>
      <c r="AM2316" s="14"/>
      <c r="AO2316" s="14"/>
      <c r="AQ2316" s="14"/>
    </row>
    <row r="2317" spans="1:43">
      <c r="A2317" s="98">
        <f t="shared" si="781"/>
        <v>0.54236111111111096</v>
      </c>
      <c r="B2317" s="99">
        <v>13.000000000000007</v>
      </c>
      <c r="C2317" s="99">
        <f t="shared" si="782"/>
        <v>177.15893093584276</v>
      </c>
      <c r="D2317" s="99">
        <f t="shared" si="780"/>
        <v>164.78079780284841</v>
      </c>
      <c r="E2317" s="13">
        <v>13.000000000000007</v>
      </c>
      <c r="F2317" s="13">
        <f t="shared" si="783"/>
        <v>21.894508117294183</v>
      </c>
      <c r="G2317" s="13">
        <f t="shared" si="784"/>
        <v>22.273012660355146</v>
      </c>
      <c r="H2317" s="13"/>
      <c r="U2317" s="68"/>
      <c r="V2317" s="68"/>
      <c r="X2317" s="85"/>
      <c r="Y2317" s="16"/>
      <c r="AA2317" s="14"/>
      <c r="AB2317" s="14"/>
      <c r="AC2317" s="16"/>
      <c r="AH2317" s="21"/>
      <c r="AJ2317" s="16"/>
      <c r="AK2317" s="16"/>
      <c r="AL2317" s="37"/>
      <c r="AM2317" s="14"/>
      <c r="AO2317" s="14"/>
      <c r="AQ2317" s="14"/>
    </row>
    <row r="2318" spans="1:43">
      <c r="A2318" s="98">
        <f t="shared" si="781"/>
        <v>0.54305555555555596</v>
      </c>
      <c r="B2318" s="99">
        <v>13.016666666666662</v>
      </c>
      <c r="C2318" s="99">
        <f t="shared" si="782"/>
        <v>177.16394189260217</v>
      </c>
      <c r="D2318" s="99">
        <f t="shared" si="780"/>
        <v>164.77790793333892</v>
      </c>
      <c r="E2318" s="13">
        <v>13.016666666666662</v>
      </c>
      <c r="F2318" s="13">
        <f t="shared" si="783"/>
        <v>21.90618880038776</v>
      </c>
      <c r="G2318" s="13">
        <f t="shared" si="784"/>
        <v>22.211524724992692</v>
      </c>
      <c r="H2318" s="13"/>
      <c r="U2318" s="68"/>
      <c r="V2318" s="68"/>
      <c r="X2318" s="85"/>
      <c r="Y2318" s="16"/>
      <c r="AA2318" s="14"/>
      <c r="AB2318" s="14"/>
      <c r="AC2318" s="16"/>
      <c r="AH2318" s="21"/>
      <c r="AJ2318" s="16"/>
      <c r="AK2318" s="16"/>
      <c r="AL2318" s="37"/>
      <c r="AM2318" s="14"/>
      <c r="AO2318" s="14"/>
      <c r="AQ2318" s="14"/>
    </row>
    <row r="2319" spans="1:43">
      <c r="A2319" s="98">
        <f t="shared" si="781"/>
        <v>0.54374999999999996</v>
      </c>
      <c r="B2319" s="99">
        <v>13.033333333333342</v>
      </c>
      <c r="C2319" s="99">
        <f t="shared" si="782"/>
        <v>177.16900827824887</v>
      </c>
      <c r="D2319" s="99">
        <f t="shared" si="780"/>
        <v>164.77530211324503</v>
      </c>
      <c r="E2319" s="13">
        <v>13.033333333333342</v>
      </c>
      <c r="F2319" s="13">
        <f t="shared" si="783"/>
        <v>21.91784981664399</v>
      </c>
      <c r="G2319" s="13">
        <f t="shared" si="784"/>
        <v>22.150024828020971</v>
      </c>
      <c r="H2319" s="13"/>
      <c r="U2319" s="68"/>
      <c r="V2319" s="68"/>
      <c r="X2319" s="85"/>
      <c r="Y2319" s="16"/>
      <c r="AA2319" s="14"/>
      <c r="AB2319" s="14"/>
      <c r="AC2319" s="16"/>
      <c r="AH2319" s="21"/>
      <c r="AJ2319" s="16"/>
      <c r="AK2319" s="16"/>
      <c r="AL2319" s="37"/>
      <c r="AM2319" s="14"/>
      <c r="AO2319" s="14"/>
      <c r="AQ2319" s="14"/>
    </row>
    <row r="2320" spans="1:43">
      <c r="A2320" s="98">
        <f t="shared" si="781"/>
        <v>0.54444444444444495</v>
      </c>
      <c r="B2320" s="99">
        <v>13.049999999999999</v>
      </c>
      <c r="C2320" s="99">
        <f t="shared" si="782"/>
        <v>177.17413000778464</v>
      </c>
      <c r="D2320" s="99">
        <f t="shared" si="780"/>
        <v>164.77298001238736</v>
      </c>
      <c r="E2320" s="13">
        <v>13.049999999999999</v>
      </c>
      <c r="F2320" s="13">
        <f t="shared" si="783"/>
        <v>21.929490938463296</v>
      </c>
      <c r="G2320" s="13">
        <f t="shared" si="784"/>
        <v>22.088514090833019</v>
      </c>
      <c r="H2320" s="13"/>
      <c r="U2320" s="68"/>
      <c r="V2320" s="68"/>
      <c r="X2320" s="85"/>
      <c r="Y2320" s="16"/>
      <c r="AA2320" s="14"/>
      <c r="AB2320" s="14"/>
      <c r="AC2320" s="16"/>
      <c r="AH2320" s="21"/>
      <c r="AJ2320" s="16"/>
      <c r="AK2320" s="16"/>
      <c r="AL2320" s="37"/>
      <c r="AM2320" s="14"/>
      <c r="AO2320" s="14"/>
      <c r="AQ2320" s="14"/>
    </row>
    <row r="2321" spans="1:43">
      <c r="A2321" s="98">
        <f t="shared" si="781"/>
        <v>0.54513888888888895</v>
      </c>
      <c r="B2321" s="99">
        <v>13.066666666666679</v>
      </c>
      <c r="C2321" s="99">
        <f t="shared" si="782"/>
        <v>177.17930699507252</v>
      </c>
      <c r="D2321" s="99">
        <f t="shared" si="780"/>
        <v>164.77094129753465</v>
      </c>
      <c r="E2321" s="13">
        <v>13.066666666666679</v>
      </c>
      <c r="F2321" s="13">
        <f t="shared" si="783"/>
        <v>21.941111938574174</v>
      </c>
      <c r="G2321" s="13">
        <f t="shared" si="784"/>
        <v>22.026993633481911</v>
      </c>
      <c r="H2321" s="13"/>
      <c r="U2321" s="68"/>
      <c r="V2321" s="68"/>
      <c r="X2321" s="85"/>
      <c r="Y2321" s="16"/>
      <c r="AA2321" s="14"/>
      <c r="AB2321" s="14"/>
      <c r="AC2321" s="16"/>
      <c r="AH2321" s="21"/>
      <c r="AJ2321" s="16"/>
      <c r="AK2321" s="16"/>
      <c r="AL2321" s="37"/>
      <c r="AM2321" s="14"/>
      <c r="AO2321" s="14"/>
      <c r="AQ2321" s="14"/>
    </row>
    <row r="2322" spans="1:43">
      <c r="A2322" s="98">
        <f t="shared" si="781"/>
        <v>0.54583333333333295</v>
      </c>
      <c r="B2322" s="99">
        <v>13.083333333333336</v>
      </c>
      <c r="C2322" s="99">
        <f t="shared" si="782"/>
        <v>177.18453915283271</v>
      </c>
      <c r="D2322" s="99">
        <f t="shared" si="780"/>
        <v>164.76918563243069</v>
      </c>
      <c r="E2322" s="13">
        <v>13.083333333333336</v>
      </c>
      <c r="F2322" s="13">
        <f t="shared" si="783"/>
        <v>21.952712590037713</v>
      </c>
      <c r="G2322" s="13">
        <f t="shared" si="784"/>
        <v>21.965464574672474</v>
      </c>
      <c r="H2322" s="13"/>
      <c r="U2322" s="68"/>
      <c r="V2322" s="68"/>
      <c r="X2322" s="85"/>
      <c r="Y2322" s="16"/>
      <c r="AA2322" s="14"/>
      <c r="AB2322" s="14"/>
      <c r="AC2322" s="16"/>
      <c r="AH2322" s="21"/>
      <c r="AJ2322" s="16"/>
      <c r="AK2322" s="16"/>
      <c r="AL2322" s="37"/>
      <c r="AM2322" s="14"/>
      <c r="AO2322" s="14"/>
      <c r="AQ2322" s="14"/>
    </row>
    <row r="2323" spans="1:43">
      <c r="A2323" s="98">
        <f t="shared" si="781"/>
        <v>0.54652777777777795</v>
      </c>
      <c r="B2323" s="99">
        <v>13.099999999999991</v>
      </c>
      <c r="C2323" s="99">
        <f t="shared" si="782"/>
        <v>177.189826392648</v>
      </c>
      <c r="D2323" s="99">
        <f t="shared" si="780"/>
        <v>164.76771267782232</v>
      </c>
      <c r="E2323" s="13">
        <v>13.099999999999991</v>
      </c>
      <c r="F2323" s="13">
        <f t="shared" si="783"/>
        <v>21.964292666252362</v>
      </c>
      <c r="G2323" s="13">
        <f t="shared" si="784"/>
        <v>21.903928031754631</v>
      </c>
      <c r="H2323" s="13"/>
      <c r="U2323" s="68"/>
      <c r="V2323" s="68"/>
      <c r="X2323" s="85"/>
      <c r="Y2323" s="16"/>
      <c r="AA2323" s="14"/>
      <c r="AB2323" s="14"/>
      <c r="AC2323" s="16"/>
      <c r="AH2323" s="21"/>
      <c r="AJ2323" s="16"/>
      <c r="AK2323" s="16"/>
      <c r="AL2323" s="37"/>
      <c r="AM2323" s="14"/>
      <c r="AO2323" s="14"/>
      <c r="AQ2323" s="14"/>
    </row>
    <row r="2324" spans="1:43">
      <c r="A2324" s="98">
        <f t="shared" si="781"/>
        <v>0.54722222222222205</v>
      </c>
      <c r="B2324" s="99">
        <v>13.116666666666671</v>
      </c>
      <c r="C2324" s="99">
        <f t="shared" si="782"/>
        <v>177.19516862496104</v>
      </c>
      <c r="D2324" s="99">
        <f t="shared" si="780"/>
        <v>164.76652209148577</v>
      </c>
      <c r="E2324" s="13">
        <v>13.116666666666671</v>
      </c>
      <c r="F2324" s="13">
        <f t="shared" si="783"/>
        <v>21.975851940958531</v>
      </c>
      <c r="G2324" s="13">
        <f t="shared" si="784"/>
        <v>21.842385120715392</v>
      </c>
      <c r="H2324" s="13"/>
      <c r="U2324" s="68"/>
      <c r="V2324" s="68"/>
      <c r="X2324" s="85"/>
      <c r="Y2324" s="16"/>
      <c r="AA2324" s="14"/>
      <c r="AB2324" s="14"/>
      <c r="AC2324" s="16"/>
      <c r="AH2324" s="21"/>
      <c r="AJ2324" s="16"/>
      <c r="AK2324" s="16"/>
      <c r="AL2324" s="37"/>
      <c r="AM2324" s="14"/>
      <c r="AO2324" s="14"/>
      <c r="AQ2324" s="14"/>
    </row>
    <row r="2325" spans="1:43">
      <c r="A2325" s="98">
        <f t="shared" si="781"/>
        <v>0.54791666666666705</v>
      </c>
      <c r="B2325" s="99">
        <v>13.133333333333329</v>
      </c>
      <c r="C2325" s="99">
        <f t="shared" si="782"/>
        <v>177.2005657590756</v>
      </c>
      <c r="D2325" s="99">
        <f t="shared" si="780"/>
        <v>164.76561352825391</v>
      </c>
      <c r="E2325" s="13">
        <v>13.133333333333329</v>
      </c>
      <c r="F2325" s="13">
        <f t="shared" si="783"/>
        <v>21.987390188243168</v>
      </c>
      <c r="G2325" s="13">
        <f t="shared" si="784"/>
        <v>21.780836956171996</v>
      </c>
      <c r="H2325" s="13"/>
      <c r="U2325" s="68"/>
      <c r="V2325" s="68"/>
      <c r="X2325" s="85"/>
      <c r="Y2325" s="16"/>
      <c r="AA2325" s="14"/>
      <c r="AB2325" s="14"/>
      <c r="AC2325" s="16"/>
      <c r="AH2325" s="21"/>
      <c r="AJ2325" s="16"/>
      <c r="AK2325" s="16"/>
      <c r="AL2325" s="37"/>
      <c r="AM2325" s="14"/>
      <c r="AO2325" s="14"/>
      <c r="AQ2325" s="14"/>
    </row>
    <row r="2326" spans="1:43">
      <c r="A2326" s="98">
        <f t="shared" si="781"/>
        <v>0.54861111111111105</v>
      </c>
      <c r="B2326" s="99">
        <v>13.150000000000009</v>
      </c>
      <c r="C2326" s="99">
        <f t="shared" si="782"/>
        <v>177.20601770315881</v>
      </c>
      <c r="D2326" s="99">
        <f t="shared" si="780"/>
        <v>164.76498664004177</v>
      </c>
      <c r="E2326" s="13">
        <v>13.150000000000009</v>
      </c>
      <c r="F2326" s="13">
        <f t="shared" si="783"/>
        <v>21.998907182544524</v>
      </c>
      <c r="G2326" s="13">
        <f t="shared" si="784"/>
        <v>21.71928465136487</v>
      </c>
      <c r="H2326" s="13"/>
      <c r="U2326" s="68"/>
      <c r="V2326" s="68"/>
      <c r="X2326" s="85"/>
      <c r="Y2326" s="16"/>
      <c r="AA2326" s="14"/>
      <c r="AB2326" s="14"/>
      <c r="AC2326" s="16"/>
      <c r="AH2326" s="21"/>
      <c r="AJ2326" s="16"/>
      <c r="AK2326" s="16"/>
      <c r="AL2326" s="37"/>
      <c r="AM2326" s="14"/>
      <c r="AO2326" s="14"/>
      <c r="AQ2326" s="14"/>
    </row>
    <row r="2327" spans="1:43">
      <c r="A2327" s="98">
        <f t="shared" si="781"/>
        <v>0.54930555555555605</v>
      </c>
      <c r="B2327" s="99">
        <v>13.166666666666664</v>
      </c>
      <c r="C2327" s="99">
        <f t="shared" si="782"/>
        <v>177.21152436423898</v>
      </c>
      <c r="D2327" s="99">
        <f t="shared" si="780"/>
        <v>164.76464107587313</v>
      </c>
      <c r="E2327" s="13">
        <v>13.166666666666664</v>
      </c>
      <c r="F2327" s="13">
        <f t="shared" si="783"/>
        <v>22.010402698656687</v>
      </c>
      <c r="G2327" s="13">
        <f t="shared" si="784"/>
        <v>21.657729318150185</v>
      </c>
      <c r="H2327" s="13"/>
      <c r="U2327" s="68"/>
      <c r="V2327" s="68"/>
      <c r="X2327" s="85"/>
      <c r="Y2327" s="16"/>
      <c r="AA2327" s="14"/>
      <c r="AB2327" s="14"/>
      <c r="AC2327" s="16"/>
      <c r="AH2327" s="21"/>
      <c r="AJ2327" s="16"/>
      <c r="AK2327" s="16"/>
      <c r="AL2327" s="37"/>
      <c r="AM2327" s="14"/>
      <c r="AO2327" s="14"/>
      <c r="AQ2327" s="14"/>
    </row>
    <row r="2328" spans="1:43">
      <c r="A2328" s="98">
        <f t="shared" si="781"/>
        <v>0.55000000000000004</v>
      </c>
      <c r="B2328" s="99">
        <v>13.183333333333344</v>
      </c>
      <c r="C2328" s="99">
        <f t="shared" si="782"/>
        <v>177.21708564821009</v>
      </c>
      <c r="D2328" s="99">
        <f t="shared" si="780"/>
        <v>164.76457648190512</v>
      </c>
      <c r="E2328" s="13">
        <v>13.183333333333344</v>
      </c>
      <c r="F2328" s="13">
        <f t="shared" si="783"/>
        <v>22.021876511734298</v>
      </c>
      <c r="G2328" s="13">
        <f t="shared" si="784"/>
        <v>21.596172066993347</v>
      </c>
      <c r="H2328" s="13"/>
      <c r="U2328" s="68"/>
      <c r="V2328" s="68"/>
      <c r="X2328" s="85"/>
      <c r="Y2328" s="16"/>
      <c r="AA2328" s="14"/>
      <c r="AB2328" s="14"/>
      <c r="AC2328" s="16"/>
      <c r="AH2328" s="21"/>
      <c r="AJ2328" s="16"/>
      <c r="AK2328" s="16"/>
      <c r="AL2328" s="37"/>
      <c r="AM2328" s="14"/>
      <c r="AO2328" s="14"/>
      <c r="AQ2328" s="14"/>
    </row>
    <row r="2329" spans="1:43">
      <c r="A2329" s="98">
        <f t="shared" si="781"/>
        <v>0.55069444444444404</v>
      </c>
      <c r="B2329" s="99">
        <v>13.200000000000001</v>
      </c>
      <c r="C2329" s="99">
        <f t="shared" si="782"/>
        <v>177.22270145982853</v>
      </c>
      <c r="D2329" s="99">
        <f t="shared" si="780"/>
        <v>164.7647925014542</v>
      </c>
      <c r="E2329" s="13">
        <v>13.200000000000001</v>
      </c>
      <c r="F2329" s="13">
        <f t="shared" si="783"/>
        <v>22.033328397297112</v>
      </c>
      <c r="G2329" s="13">
        <f t="shared" si="784"/>
        <v>21.534614006961579</v>
      </c>
      <c r="H2329" s="13"/>
      <c r="U2329" s="68"/>
      <c r="V2329" s="68"/>
      <c r="X2329" s="85"/>
      <c r="Y2329" s="16"/>
      <c r="AA2329" s="14"/>
      <c r="AB2329" s="14"/>
      <c r="AC2329" s="16"/>
      <c r="AH2329" s="21"/>
      <c r="AJ2329" s="16"/>
      <c r="AK2329" s="16"/>
      <c r="AL2329" s="37"/>
      <c r="AM2329" s="14"/>
      <c r="AO2329" s="14"/>
      <c r="AQ2329" s="14"/>
    </row>
    <row r="2330" spans="1:43">
      <c r="A2330" s="98">
        <f t="shared" si="781"/>
        <v>0.55138888888888904</v>
      </c>
      <c r="B2330" s="99">
        <v>13.216666666666658</v>
      </c>
      <c r="C2330" s="99">
        <f t="shared" si="782"/>
        <v>177.22837170271734</v>
      </c>
      <c r="D2330" s="99">
        <f t="shared" si="780"/>
        <v>164.76528877502014</v>
      </c>
      <c r="E2330" s="13">
        <v>13.216666666666658</v>
      </c>
      <c r="F2330" s="13">
        <f t="shared" si="783"/>
        <v>22.044758131234719</v>
      </c>
      <c r="G2330" s="13">
        <f t="shared" si="784"/>
        <v>21.473056245717764</v>
      </c>
      <c r="H2330" s="13"/>
      <c r="U2330" s="68"/>
      <c r="V2330" s="68"/>
      <c r="X2330" s="85"/>
      <c r="Y2330" s="16"/>
      <c r="AA2330" s="14"/>
      <c r="AB2330" s="14"/>
      <c r="AC2330" s="16"/>
      <c r="AH2330" s="21"/>
      <c r="AJ2330" s="16"/>
      <c r="AK2330" s="16"/>
      <c r="AL2330" s="37"/>
      <c r="AM2330" s="14"/>
      <c r="AO2330" s="14"/>
      <c r="AQ2330" s="14"/>
    </row>
    <row r="2331" spans="1:43">
      <c r="A2331" s="98">
        <f t="shared" si="781"/>
        <v>0.55208333333333304</v>
      </c>
      <c r="B2331" s="99">
        <v>13.233333333333338</v>
      </c>
      <c r="C2331" s="99">
        <f t="shared" si="782"/>
        <v>177.23409627936402</v>
      </c>
      <c r="D2331" s="99">
        <f t="shared" si="780"/>
        <v>164.76606494031114</v>
      </c>
      <c r="E2331" s="13">
        <v>13.233333333333338</v>
      </c>
      <c r="F2331" s="13">
        <f t="shared" si="783"/>
        <v>22.056165489811125</v>
      </c>
      <c r="G2331" s="13">
        <f t="shared" si="784"/>
        <v>21.411499889513088</v>
      </c>
      <c r="H2331" s="13"/>
      <c r="U2331" s="68"/>
      <c r="V2331" s="68"/>
      <c r="X2331" s="85"/>
      <c r="Y2331" s="16"/>
      <c r="AA2331" s="14"/>
      <c r="AB2331" s="14"/>
      <c r="AC2331" s="16"/>
      <c r="AH2331" s="21"/>
      <c r="AJ2331" s="16"/>
      <c r="AK2331" s="16"/>
      <c r="AL2331" s="37"/>
      <c r="AM2331" s="14"/>
      <c r="AO2331" s="14"/>
      <c r="AQ2331" s="14"/>
    </row>
    <row r="2332" spans="1:43">
      <c r="A2332" s="98">
        <f t="shared" si="781"/>
        <v>0.55277777777777803</v>
      </c>
      <c r="B2332" s="99">
        <v>13.249999999999993</v>
      </c>
      <c r="C2332" s="99">
        <f t="shared" si="782"/>
        <v>177.23987509112436</v>
      </c>
      <c r="D2332" s="99">
        <f t="shared" si="780"/>
        <v>164.76712063226717</v>
      </c>
      <c r="E2332" s="13">
        <v>13.249999999999993</v>
      </c>
      <c r="F2332" s="13">
        <f t="shared" si="783"/>
        <v>22.067550249669338</v>
      </c>
      <c r="G2332" s="13">
        <f t="shared" si="784"/>
        <v>21.349946043180758</v>
      </c>
      <c r="H2332" s="13"/>
      <c r="U2332" s="68"/>
      <c r="V2332" s="68"/>
      <c r="X2332" s="85"/>
      <c r="Y2332" s="16"/>
      <c r="AA2332" s="14"/>
      <c r="AB2332" s="14"/>
      <c r="AC2332" s="16"/>
      <c r="AH2332" s="21"/>
      <c r="AJ2332" s="16"/>
      <c r="AK2332" s="16"/>
      <c r="AL2332" s="37"/>
      <c r="AM2332" s="14"/>
      <c r="AO2332" s="14"/>
      <c r="AQ2332" s="14"/>
    </row>
    <row r="2333" spans="1:43">
      <c r="A2333" s="98">
        <f t="shared" si="781"/>
        <v>0.55347222222222203</v>
      </c>
      <c r="B2333" s="99">
        <v>13.266666666666673</v>
      </c>
      <c r="C2333" s="99">
        <f t="shared" si="782"/>
        <v>177.24570803822039</v>
      </c>
      <c r="D2333" s="99">
        <f t="shared" si="780"/>
        <v>164.7684554830841</v>
      </c>
      <c r="E2333" s="13">
        <v>13.266666666666673</v>
      </c>
      <c r="F2333" s="13">
        <f t="shared" si="783"/>
        <v>22.078912187836128</v>
      </c>
      <c r="G2333" s="13">
        <f t="shared" si="784"/>
        <v>21.288395810129526</v>
      </c>
      <c r="H2333" s="13"/>
      <c r="U2333" s="68"/>
      <c r="V2333" s="68"/>
      <c r="X2333" s="85"/>
      <c r="Y2333" s="16"/>
      <c r="AA2333" s="14"/>
      <c r="AB2333" s="14"/>
      <c r="AC2333" s="16"/>
      <c r="AH2333" s="21"/>
      <c r="AJ2333" s="16"/>
      <c r="AK2333" s="16"/>
      <c r="AL2333" s="37"/>
      <c r="AM2333" s="14"/>
      <c r="AO2333" s="14"/>
      <c r="AQ2333" s="14"/>
    </row>
    <row r="2334" spans="1:43">
      <c r="A2334" s="98">
        <f t="shared" si="781"/>
        <v>0.55416666666666703</v>
      </c>
      <c r="B2334" s="99">
        <v>13.283333333333328</v>
      </c>
      <c r="C2334" s="99">
        <f t="shared" si="782"/>
        <v>177.25159501974341</v>
      </c>
      <c r="D2334" s="99">
        <f t="shared" si="780"/>
        <v>164.770069122237</v>
      </c>
      <c r="E2334" s="13">
        <v>13.283333333333328</v>
      </c>
      <c r="F2334" s="13">
        <f t="shared" si="783"/>
        <v>22.090251081726493</v>
      </c>
      <c r="G2334" s="13">
        <f t="shared" si="784"/>
        <v>21.226850292336763</v>
      </c>
      <c r="H2334" s="13"/>
      <c r="U2334" s="68"/>
      <c r="V2334" s="68"/>
      <c r="X2334" s="85"/>
      <c r="Y2334" s="16"/>
      <c r="AA2334" s="14"/>
      <c r="AB2334" s="14"/>
      <c r="AC2334" s="16"/>
      <c r="AH2334" s="21"/>
      <c r="AJ2334" s="16"/>
      <c r="AK2334" s="16"/>
      <c r="AL2334" s="37"/>
      <c r="AM2334" s="14"/>
      <c r="AO2334" s="14"/>
      <c r="AQ2334" s="14"/>
    </row>
    <row r="2335" spans="1:43">
      <c r="A2335" s="98">
        <f t="shared" si="781"/>
        <v>0.55486111111111103</v>
      </c>
      <c r="B2335" s="99">
        <v>13.300000000000008</v>
      </c>
      <c r="C2335" s="99">
        <f t="shared" si="782"/>
        <v>177.25753593365408</v>
      </c>
      <c r="D2335" s="99">
        <f t="shared" si="780"/>
        <v>164.77196117650269</v>
      </c>
      <c r="E2335" s="13">
        <v>13.300000000000008</v>
      </c>
      <c r="F2335" s="13">
        <f t="shared" si="783"/>
        <v>22.101566709148425</v>
      </c>
      <c r="G2335" s="13">
        <f t="shared" si="784"/>
        <v>21.1653105903426</v>
      </c>
      <c r="H2335" s="13"/>
      <c r="U2335" s="68"/>
      <c r="V2335" s="68"/>
      <c r="X2335" s="85"/>
      <c r="Y2335" s="16"/>
      <c r="AA2335" s="14"/>
      <c r="AB2335" s="14"/>
      <c r="AC2335" s="16"/>
      <c r="AH2335" s="21"/>
      <c r="AJ2335" s="16"/>
      <c r="AK2335" s="16"/>
      <c r="AL2335" s="37"/>
      <c r="AM2335" s="14"/>
      <c r="AO2335" s="14"/>
      <c r="AQ2335" s="14"/>
    </row>
    <row r="2336" spans="1:43">
      <c r="A2336" s="98">
        <f t="shared" si="781"/>
        <v>0.55555555555555602</v>
      </c>
      <c r="B2336" s="99">
        <v>13.316666666666665</v>
      </c>
      <c r="C2336" s="99">
        <f t="shared" si="782"/>
        <v>177.26353067678272</v>
      </c>
      <c r="D2336" s="99">
        <f t="shared" si="780"/>
        <v>164.77413126998283</v>
      </c>
      <c r="E2336" s="13">
        <v>13.316666666666665</v>
      </c>
      <c r="F2336" s="13">
        <f t="shared" si="783"/>
        <v>22.112858848307393</v>
      </c>
      <c r="G2336" s="13">
        <f t="shared" si="784"/>
        <v>21.103777803242949</v>
      </c>
      <c r="H2336" s="13"/>
      <c r="U2336" s="68"/>
      <c r="V2336" s="68"/>
      <c r="X2336" s="85"/>
      <c r="Y2336" s="16"/>
      <c r="AA2336" s="14"/>
      <c r="AB2336" s="14"/>
      <c r="AC2336" s="16"/>
      <c r="AH2336" s="21"/>
      <c r="AJ2336" s="16"/>
      <c r="AK2336" s="16"/>
      <c r="AL2336" s="37"/>
      <c r="AM2336" s="14"/>
      <c r="AO2336" s="14"/>
      <c r="AQ2336" s="14"/>
    </row>
    <row r="2337" spans="1:43">
      <c r="A2337" s="98">
        <f t="shared" si="781"/>
        <v>0.55625000000000002</v>
      </c>
      <c r="B2337" s="99">
        <v>13.333333333333345</v>
      </c>
      <c r="C2337" s="99">
        <f t="shared" si="782"/>
        <v>177.26957914483208</v>
      </c>
      <c r="D2337" s="99">
        <f t="shared" si="780"/>
        <v>164.77657902412605</v>
      </c>
      <c r="E2337" s="13">
        <v>13.333333333333345</v>
      </c>
      <c r="F2337" s="13">
        <f t="shared" si="783"/>
        <v>22.124127277811105</v>
      </c>
      <c r="G2337" s="13">
        <f t="shared" si="784"/>
        <v>21.042253028683938</v>
      </c>
      <c r="H2337" s="13"/>
      <c r="U2337" s="68"/>
      <c r="V2337" s="68"/>
      <c r="X2337" s="85"/>
      <c r="Y2337" s="16"/>
      <c r="AA2337" s="14"/>
      <c r="AB2337" s="14"/>
      <c r="AC2337" s="16"/>
      <c r="AH2337" s="21"/>
      <c r="AJ2337" s="16"/>
      <c r="AK2337" s="16"/>
      <c r="AL2337" s="37"/>
      <c r="AM2337" s="14"/>
      <c r="AO2337" s="14"/>
      <c r="AQ2337" s="14"/>
    </row>
    <row r="2338" spans="1:43">
      <c r="A2338" s="98">
        <f t="shared" si="781"/>
        <v>0.55694444444444402</v>
      </c>
      <c r="B2338" s="99">
        <v>13.350000000000001</v>
      </c>
      <c r="C2338" s="99">
        <f t="shared" si="782"/>
        <v>177.27568123237634</v>
      </c>
      <c r="D2338" s="99">
        <f t="shared" si="780"/>
        <v>164.7793040577493</v>
      </c>
      <c r="E2338" s="13">
        <v>13.350000000000001</v>
      </c>
      <c r="F2338" s="13">
        <f t="shared" si="783"/>
        <v>22.135371776673978</v>
      </c>
      <c r="G2338" s="13">
        <f t="shared" si="784"/>
        <v>20.980737362854924</v>
      </c>
      <c r="H2338" s="13"/>
      <c r="U2338" s="68"/>
      <c r="V2338" s="68"/>
      <c r="X2338" s="85"/>
      <c r="Y2338" s="16"/>
      <c r="AA2338" s="14"/>
      <c r="AB2338" s="14"/>
      <c r="AC2338" s="16"/>
      <c r="AH2338" s="21"/>
      <c r="AJ2338" s="16"/>
      <c r="AK2338" s="16"/>
      <c r="AL2338" s="37"/>
      <c r="AM2338" s="14"/>
      <c r="AO2338" s="14"/>
      <c r="AQ2338" s="14"/>
    </row>
    <row r="2339" spans="1:43">
      <c r="A2339" s="98">
        <f t="shared" si="781"/>
        <v>0.55763888888888902</v>
      </c>
      <c r="B2339" s="99">
        <v>13.366666666666656</v>
      </c>
      <c r="C2339" s="99">
        <f t="shared" si="782"/>
        <v>177.28183683286332</v>
      </c>
      <c r="D2339" s="99">
        <f t="shared" si="780"/>
        <v>164.78230598706045</v>
      </c>
      <c r="E2339" s="13">
        <v>13.366666666666656</v>
      </c>
      <c r="F2339" s="13">
        <f t="shared" si="783"/>
        <v>22.146592124321863</v>
      </c>
      <c r="G2339" s="13">
        <f t="shared" si="784"/>
        <v>20.919231900483059</v>
      </c>
      <c r="H2339" s="13"/>
      <c r="U2339" s="68"/>
      <c r="V2339" s="68"/>
      <c r="X2339" s="85"/>
      <c r="Y2339" s="16"/>
      <c r="AA2339" s="14"/>
      <c r="AB2339" s="14"/>
      <c r="AC2339" s="16"/>
      <c r="AH2339" s="21"/>
      <c r="AJ2339" s="16"/>
      <c r="AK2339" s="16"/>
      <c r="AL2339" s="37"/>
      <c r="AM2339" s="14"/>
      <c r="AO2339" s="14"/>
      <c r="AQ2339" s="14"/>
    </row>
    <row r="2340" spans="1:43">
      <c r="A2340" s="98">
        <f t="shared" si="781"/>
        <v>0.55833333333333302</v>
      </c>
      <c r="B2340" s="99">
        <v>13.383333333333336</v>
      </c>
      <c r="C2340" s="99">
        <f t="shared" si="782"/>
        <v>177.28804583861512</v>
      </c>
      <c r="D2340" s="99">
        <f t="shared" si="780"/>
        <v>164.78558442567854</v>
      </c>
      <c r="E2340" s="13">
        <v>13.383333333333336</v>
      </c>
      <c r="F2340" s="13">
        <f t="shared" si="783"/>
        <v>22.157788100596612</v>
      </c>
      <c r="G2340" s="13">
        <f t="shared" si="784"/>
        <v>20.857737734826635</v>
      </c>
      <c r="H2340" s="13"/>
      <c r="U2340" s="68"/>
      <c r="V2340" s="68"/>
      <c r="X2340" s="85"/>
      <c r="Y2340" s="16"/>
      <c r="AA2340" s="14"/>
      <c r="AB2340" s="14"/>
      <c r="AC2340" s="16"/>
      <c r="AH2340" s="21"/>
      <c r="AJ2340" s="16"/>
      <c r="AK2340" s="16"/>
      <c r="AL2340" s="37"/>
      <c r="AM2340" s="14"/>
      <c r="AO2340" s="14"/>
      <c r="AQ2340" s="14"/>
    </row>
    <row r="2341" spans="1:43">
      <c r="A2341" s="98">
        <f t="shared" si="781"/>
        <v>0.55902777777777801</v>
      </c>
      <c r="B2341" s="99">
        <v>13.399999999999991</v>
      </c>
      <c r="C2341" s="99">
        <f t="shared" si="782"/>
        <v>177.29430814082983</v>
      </c>
      <c r="D2341" s="99">
        <f t="shared" si="780"/>
        <v>164.78913898465501</v>
      </c>
      <c r="E2341" s="13">
        <v>13.399999999999991</v>
      </c>
      <c r="F2341" s="13">
        <f t="shared" si="783"/>
        <v>22.16895948576062</v>
      </c>
      <c r="G2341" s="13">
        <f t="shared" si="784"/>
        <v>20.796255957669256</v>
      </c>
      <c r="H2341" s="13"/>
      <c r="U2341" s="68"/>
      <c r="V2341" s="68"/>
      <c r="X2341" s="85"/>
      <c r="Y2341" s="16"/>
      <c r="AA2341" s="14"/>
      <c r="AB2341" s="14"/>
      <c r="AC2341" s="16"/>
      <c r="AH2341" s="21"/>
      <c r="AJ2341" s="16"/>
      <c r="AK2341" s="16"/>
      <c r="AL2341" s="37"/>
      <c r="AM2341" s="14"/>
      <c r="AO2341" s="14"/>
      <c r="AQ2341" s="14"/>
    </row>
    <row r="2342" spans="1:43">
      <c r="A2342" s="98">
        <f t="shared" si="781"/>
        <v>0.55972222222222201</v>
      </c>
      <c r="B2342" s="99">
        <v>13.416666666666671</v>
      </c>
      <c r="C2342" s="99">
        <f t="shared" si="782"/>
        <v>177.30062362958139</v>
      </c>
      <c r="D2342" s="99">
        <f t="shared" si="780"/>
        <v>164.79296927249436</v>
      </c>
      <c r="E2342" s="13">
        <v>13.416666666666671</v>
      </c>
      <c r="F2342" s="13">
        <f t="shared" si="783"/>
        <v>22.180106060501565</v>
      </c>
      <c r="G2342" s="13">
        <f t="shared" si="784"/>
        <v>20.734787659314158</v>
      </c>
      <c r="H2342" s="13"/>
      <c r="U2342" s="68"/>
      <c r="V2342" s="68"/>
      <c r="X2342" s="85"/>
      <c r="Y2342" s="16"/>
      <c r="AA2342" s="14"/>
      <c r="AB2342" s="14"/>
      <c r="AC2342" s="16"/>
      <c r="AH2342" s="21"/>
      <c r="AJ2342" s="16"/>
      <c r="AK2342" s="16"/>
      <c r="AL2342" s="37"/>
      <c r="AM2342" s="14"/>
      <c r="AO2342" s="14"/>
      <c r="AQ2342" s="14"/>
    </row>
    <row r="2343" spans="1:43">
      <c r="A2343" s="98">
        <f t="shared" si="781"/>
        <v>0.56041666666666701</v>
      </c>
      <c r="B2343" s="99">
        <v>13.433333333333328</v>
      </c>
      <c r="C2343" s="99">
        <f t="shared" si="782"/>
        <v>177.3069921938214</v>
      </c>
      <c r="D2343" s="99">
        <f t="shared" si="780"/>
        <v>164.79707489517406</v>
      </c>
      <c r="E2343" s="13">
        <v>13.433333333333328</v>
      </c>
      <c r="F2343" s="13">
        <f t="shared" si="783"/>
        <v>22.191227605936831</v>
      </c>
      <c r="G2343" s="13">
        <f t="shared" si="784"/>
        <v>20.67333392857768</v>
      </c>
      <c r="H2343" s="13"/>
      <c r="U2343" s="68"/>
      <c r="V2343" s="68"/>
      <c r="X2343" s="85"/>
      <c r="Y2343" s="16"/>
      <c r="AA2343" s="14"/>
      <c r="AB2343" s="14"/>
      <c r="AC2343" s="16"/>
      <c r="AH2343" s="21"/>
      <c r="AJ2343" s="16"/>
      <c r="AK2343" s="16"/>
      <c r="AL2343" s="37"/>
      <c r="AM2343" s="14"/>
      <c r="AO2343" s="14"/>
      <c r="AQ2343" s="14"/>
    </row>
    <row r="2344" spans="1:43">
      <c r="A2344" s="98">
        <f t="shared" si="781"/>
        <v>0.56111111111111101</v>
      </c>
      <c r="B2344" s="99">
        <v>13.450000000000008</v>
      </c>
      <c r="C2344" s="99">
        <f t="shared" si="782"/>
        <v>177.31341372138166</v>
      </c>
      <c r="D2344" s="99">
        <f t="shared" si="780"/>
        <v>164.80145545616452</v>
      </c>
      <c r="E2344" s="13">
        <v>13.450000000000008</v>
      </c>
      <c r="F2344" s="13">
        <f t="shared" si="783"/>
        <v>22.202323903618282</v>
      </c>
      <c r="G2344" s="13">
        <f t="shared" si="784"/>
        <v>20.611895852784098</v>
      </c>
      <c r="H2344" s="13"/>
      <c r="U2344" s="68"/>
      <c r="V2344" s="68"/>
      <c r="X2344" s="85"/>
      <c r="Y2344" s="16"/>
      <c r="AA2344" s="14"/>
      <c r="AB2344" s="14"/>
      <c r="AC2344" s="16"/>
      <c r="AH2344" s="21"/>
      <c r="AJ2344" s="16"/>
      <c r="AK2344" s="16"/>
      <c r="AL2344" s="37"/>
      <c r="AM2344" s="14"/>
      <c r="AO2344" s="14"/>
      <c r="AQ2344" s="14"/>
    </row>
    <row r="2345" spans="1:43">
      <c r="A2345" s="98">
        <f t="shared" si="781"/>
        <v>0.561805555555556</v>
      </c>
      <c r="B2345" s="99">
        <v>13.466666666666665</v>
      </c>
      <c r="C2345" s="99">
        <f t="shared" si="782"/>
        <v>177.31988809897189</v>
      </c>
      <c r="D2345" s="99">
        <f t="shared" si="780"/>
        <v>164.80611055644852</v>
      </c>
      <c r="E2345" s="13">
        <v>13.466666666666665</v>
      </c>
      <c r="F2345" s="13">
        <f t="shared" si="783"/>
        <v>22.213394735536689</v>
      </c>
      <c r="G2345" s="13">
        <f t="shared" si="784"/>
        <v>20.550474517759106</v>
      </c>
      <c r="H2345" s="13"/>
      <c r="U2345" s="68"/>
      <c r="V2345" s="68"/>
      <c r="X2345" s="85"/>
      <c r="Y2345" s="16"/>
      <c r="AA2345" s="14"/>
      <c r="AB2345" s="14"/>
      <c r="AC2345" s="16"/>
      <c r="AH2345" s="21"/>
      <c r="AJ2345" s="16"/>
      <c r="AK2345" s="16"/>
      <c r="AL2345" s="37"/>
      <c r="AM2345" s="14"/>
      <c r="AO2345" s="14"/>
      <c r="AQ2345" s="14"/>
    </row>
    <row r="2346" spans="1:43">
      <c r="A2346" s="98">
        <f t="shared" si="781"/>
        <v>0.5625</v>
      </c>
      <c r="B2346" s="99">
        <v>13.483333333333345</v>
      </c>
      <c r="C2346" s="99">
        <f t="shared" si="782"/>
        <v>177.32641521218588</v>
      </c>
      <c r="D2346" s="99">
        <f t="shared" si="780"/>
        <v>164.81103979454051</v>
      </c>
      <c r="E2346" s="13">
        <v>13.483333333333345</v>
      </c>
      <c r="F2346" s="13">
        <f t="shared" si="783"/>
        <v>22.224439884126458</v>
      </c>
      <c r="G2346" s="13">
        <f t="shared" si="784"/>
        <v>20.489071007824769</v>
      </c>
      <c r="H2346" s="13"/>
      <c r="U2346" s="68"/>
      <c r="V2346" s="68"/>
      <c r="X2346" s="85"/>
      <c r="Y2346" s="16"/>
      <c r="AA2346" s="14"/>
      <c r="AB2346" s="14"/>
      <c r="AC2346" s="16"/>
      <c r="AH2346" s="21"/>
      <c r="AJ2346" s="16"/>
      <c r="AK2346" s="16"/>
      <c r="AL2346" s="37"/>
      <c r="AM2346" s="14"/>
      <c r="AO2346" s="14"/>
      <c r="AQ2346" s="14"/>
    </row>
    <row r="2347" spans="1:43">
      <c r="A2347" s="98">
        <f t="shared" si="781"/>
        <v>0.563194444444444</v>
      </c>
      <c r="B2347" s="99">
        <v>13.5</v>
      </c>
      <c r="C2347" s="99">
        <f t="shared" si="782"/>
        <v>177.33299494549732</v>
      </c>
      <c r="D2347" s="99">
        <f t="shared" si="780"/>
        <v>164.81624276650513</v>
      </c>
      <c r="E2347" s="13">
        <v>13.5</v>
      </c>
      <c r="F2347" s="13">
        <f t="shared" si="783"/>
        <v>22.235459132270055</v>
      </c>
      <c r="G2347" s="13">
        <f t="shared" si="784"/>
        <v>20.427686405793114</v>
      </c>
      <c r="H2347" s="13"/>
      <c r="U2347" s="68"/>
      <c r="V2347" s="68"/>
      <c r="X2347" s="85"/>
      <c r="Y2347" s="16"/>
      <c r="AA2347" s="14"/>
      <c r="AB2347" s="14"/>
      <c r="AC2347" s="16"/>
      <c r="AH2347" s="21"/>
      <c r="AJ2347" s="16"/>
      <c r="AK2347" s="16"/>
      <c r="AL2347" s="37"/>
      <c r="AM2347" s="14"/>
      <c r="AO2347" s="14"/>
      <c r="AQ2347" s="14"/>
    </row>
    <row r="2348" spans="1:43">
      <c r="A2348" s="98">
        <f t="shared" si="781"/>
        <v>0.56388888888888899</v>
      </c>
      <c r="B2348" s="99">
        <v>13.516666666666655</v>
      </c>
      <c r="C2348" s="99">
        <f t="shared" si="782"/>
        <v>177.33962718226556</v>
      </c>
      <c r="D2348" s="99">
        <f t="shared" si="780"/>
        <v>164.82171906597603</v>
      </c>
      <c r="E2348" s="13">
        <v>13.516666666666655</v>
      </c>
      <c r="F2348" s="13">
        <f t="shared" si="783"/>
        <v>22.246452263302768</v>
      </c>
      <c r="G2348" s="13">
        <f t="shared" si="784"/>
        <v>20.366321792961177</v>
      </c>
      <c r="H2348" s="13"/>
      <c r="U2348" s="68"/>
      <c r="V2348" s="68"/>
      <c r="X2348" s="85"/>
      <c r="Y2348" s="16"/>
      <c r="AA2348" s="14"/>
      <c r="AB2348" s="14"/>
      <c r="AC2348" s="16"/>
      <c r="AH2348" s="21"/>
      <c r="AJ2348" s="16"/>
      <c r="AK2348" s="16"/>
      <c r="AL2348" s="37"/>
      <c r="AM2348" s="14"/>
      <c r="AO2348" s="14"/>
      <c r="AQ2348" s="14"/>
    </row>
    <row r="2349" spans="1:43">
      <c r="A2349" s="98">
        <f t="shared" si="781"/>
        <v>0.56458333333333299</v>
      </c>
      <c r="B2349" s="99">
        <v>13.533333333333335</v>
      </c>
      <c r="C2349" s="99">
        <f t="shared" si="782"/>
        <v>177.34631180473446</v>
      </c>
      <c r="D2349" s="99">
        <f t="shared" si="780"/>
        <v>164.82746828417396</v>
      </c>
      <c r="E2349" s="13">
        <v>13.533333333333335</v>
      </c>
      <c r="F2349" s="13">
        <f t="shared" si="783"/>
        <v>22.257419061017135</v>
      </c>
      <c r="G2349" s="13">
        <f t="shared" si="784"/>
        <v>20.304978249104739</v>
      </c>
      <c r="H2349" s="13"/>
      <c r="U2349" s="68"/>
      <c r="V2349" s="68"/>
      <c r="X2349" s="85"/>
      <c r="Y2349" s="16"/>
      <c r="AA2349" s="14"/>
      <c r="AB2349" s="14"/>
      <c r="AC2349" s="16"/>
      <c r="AH2349" s="21"/>
      <c r="AJ2349" s="16"/>
      <c r="AK2349" s="16"/>
      <c r="AL2349" s="37"/>
      <c r="AM2349" s="14"/>
      <c r="AO2349" s="14"/>
      <c r="AQ2349" s="14"/>
    </row>
    <row r="2350" spans="1:43">
      <c r="A2350" s="98">
        <f t="shared" si="781"/>
        <v>0.56527777777777799</v>
      </c>
      <c r="B2350" s="99">
        <v>13.549999999999992</v>
      </c>
      <c r="C2350" s="99">
        <f t="shared" si="782"/>
        <v>177.35304869403419</v>
      </c>
      <c r="D2350" s="99">
        <f t="shared" si="780"/>
        <v>164.83349000992436</v>
      </c>
      <c r="E2350" s="13">
        <v>13.549999999999992</v>
      </c>
      <c r="F2350" s="13">
        <f t="shared" si="783"/>
        <v>22.268359309667556</v>
      </c>
      <c r="G2350" s="13">
        <f t="shared" si="784"/>
        <v>20.243656852473077</v>
      </c>
      <c r="H2350" s="13"/>
      <c r="U2350" s="68"/>
      <c r="V2350" s="68"/>
      <c r="X2350" s="85"/>
      <c r="Y2350" s="16"/>
      <c r="AA2350" s="14"/>
      <c r="AB2350" s="14"/>
      <c r="AC2350" s="16"/>
      <c r="AH2350" s="21"/>
      <c r="AJ2350" s="16"/>
      <c r="AK2350" s="16"/>
      <c r="AL2350" s="37"/>
      <c r="AM2350" s="14"/>
      <c r="AO2350" s="14"/>
      <c r="AQ2350" s="14"/>
    </row>
    <row r="2351" spans="1:43">
      <c r="A2351" s="98">
        <f t="shared" si="781"/>
        <v>0.56597222222222199</v>
      </c>
      <c r="B2351" s="99">
        <v>13.566666666666672</v>
      </c>
      <c r="C2351" s="99">
        <f t="shared" si="782"/>
        <v>177.35983773018347</v>
      </c>
      <c r="D2351" s="99">
        <f t="shared" si="780"/>
        <v>164.83978382967524</v>
      </c>
      <c r="E2351" s="13">
        <v>13.566666666666672</v>
      </c>
      <c r="F2351" s="13">
        <f t="shared" si="783"/>
        <v>22.279272793974894</v>
      </c>
      <c r="G2351" s="13">
        <f t="shared" si="784"/>
        <v>20.182358679783604</v>
      </c>
      <c r="H2351" s="13"/>
      <c r="U2351" s="68"/>
      <c r="V2351" s="68"/>
      <c r="X2351" s="85"/>
      <c r="Y2351" s="16"/>
      <c r="AA2351" s="14"/>
      <c r="AB2351" s="14"/>
      <c r="AC2351" s="16"/>
      <c r="AH2351" s="21"/>
      <c r="AJ2351" s="16"/>
      <c r="AK2351" s="16"/>
      <c r="AL2351" s="37"/>
      <c r="AM2351" s="14"/>
      <c r="AO2351" s="14"/>
      <c r="AQ2351" s="14"/>
    </row>
    <row r="2352" spans="1:43">
      <c r="A2352" s="98">
        <f t="shared" si="781"/>
        <v>0.56666666666666698</v>
      </c>
      <c r="B2352" s="99">
        <v>13.583333333333329</v>
      </c>
      <c r="C2352" s="99">
        <f t="shared" si="782"/>
        <v>177.36667879208954</v>
      </c>
      <c r="D2352" s="99">
        <f t="shared" si="780"/>
        <v>164.84634932751396</v>
      </c>
      <c r="E2352" s="13">
        <v>13.583333333333329</v>
      </c>
      <c r="F2352" s="13">
        <f t="shared" si="783"/>
        <v>22.290159299130956</v>
      </c>
      <c r="G2352" s="13">
        <f t="shared" si="784"/>
        <v>20.121084806215858</v>
      </c>
      <c r="H2352" s="13"/>
      <c r="U2352" s="68"/>
      <c r="V2352" s="68"/>
      <c r="X2352" s="85"/>
      <c r="Y2352" s="16"/>
      <c r="AA2352" s="14"/>
      <c r="AB2352" s="14"/>
      <c r="AC2352" s="16"/>
      <c r="AH2352" s="21"/>
      <c r="AJ2352" s="16"/>
      <c r="AK2352" s="16"/>
      <c r="AL2352" s="37"/>
      <c r="AM2352" s="14"/>
      <c r="AO2352" s="14"/>
      <c r="AQ2352" s="14"/>
    </row>
    <row r="2353" spans="1:43">
      <c r="A2353" s="98">
        <f t="shared" si="781"/>
        <v>0.56736111111111098</v>
      </c>
      <c r="B2353" s="99">
        <v>13.600000000000009</v>
      </c>
      <c r="C2353" s="99">
        <f t="shared" si="782"/>
        <v>177.37357175755128</v>
      </c>
      <c r="D2353" s="99">
        <f t="shared" si="780"/>
        <v>164.85318608518435</v>
      </c>
      <c r="E2353" s="13">
        <v>13.600000000000009</v>
      </c>
      <c r="F2353" s="13">
        <f t="shared" si="783"/>
        <v>22.301018610803162</v>
      </c>
      <c r="G2353" s="13">
        <f t="shared" si="784"/>
        <v>20.059836305406744</v>
      </c>
      <c r="H2353" s="13"/>
      <c r="U2353" s="68"/>
      <c r="V2353" s="68"/>
      <c r="X2353" s="85"/>
      <c r="Y2353" s="16"/>
      <c r="AA2353" s="14"/>
      <c r="AB2353" s="14"/>
      <c r="AC2353" s="16"/>
      <c r="AH2353" s="21"/>
      <c r="AJ2353" s="16"/>
      <c r="AK2353" s="16"/>
      <c r="AL2353" s="37"/>
      <c r="AM2353" s="14"/>
      <c r="AO2353" s="14"/>
      <c r="AQ2353" s="14"/>
    </row>
    <row r="2354" spans="1:43">
      <c r="A2354" s="98">
        <f t="shared" si="781"/>
        <v>0.56805555555555598</v>
      </c>
      <c r="B2354" s="99">
        <v>13.616666666666664</v>
      </c>
      <c r="C2354" s="99">
        <f t="shared" si="782"/>
        <v>177.38051650325835</v>
      </c>
      <c r="D2354" s="99">
        <f t="shared" si="780"/>
        <v>164.8602936821035</v>
      </c>
      <c r="E2354" s="13">
        <v>13.616666666666664</v>
      </c>
      <c r="F2354" s="13">
        <f t="shared" si="783"/>
        <v>22.311850515138978</v>
      </c>
      <c r="G2354" s="13">
        <f t="shared" si="784"/>
        <v>19.998614249444341</v>
      </c>
      <c r="H2354" s="13"/>
      <c r="U2354" s="68"/>
      <c r="V2354" s="68"/>
      <c r="X2354" s="85"/>
      <c r="Y2354" s="16"/>
      <c r="AA2354" s="14"/>
      <c r="AB2354" s="14"/>
      <c r="AC2354" s="16"/>
      <c r="AH2354" s="21"/>
      <c r="AJ2354" s="16"/>
      <c r="AK2354" s="16"/>
      <c r="AL2354" s="37"/>
      <c r="AM2354" s="14"/>
      <c r="AO2354" s="14"/>
      <c r="AQ2354" s="14"/>
    </row>
    <row r="2355" spans="1:43">
      <c r="A2355" s="98">
        <f t="shared" si="781"/>
        <v>0.56874999999999998</v>
      </c>
      <c r="B2355" s="99">
        <v>13.633333333333344</v>
      </c>
      <c r="C2355" s="99">
        <f t="shared" si="782"/>
        <v>177.38751290479607</v>
      </c>
      <c r="D2355" s="99">
        <f t="shared" si="780"/>
        <v>164.86767169537725</v>
      </c>
      <c r="E2355" s="13">
        <v>13.633333333333344</v>
      </c>
      <c r="F2355" s="13">
        <f t="shared" si="783"/>
        <v>22.32265479877055</v>
      </c>
      <c r="G2355" s="13">
        <f t="shared" si="784"/>
        <v>19.937419708863285</v>
      </c>
      <c r="H2355" s="13"/>
      <c r="U2355" s="68"/>
      <c r="V2355" s="68"/>
      <c r="X2355" s="85"/>
      <c r="Y2355" s="16"/>
      <c r="AA2355" s="14"/>
      <c r="AB2355" s="14"/>
      <c r="AC2355" s="16"/>
      <c r="AH2355" s="21"/>
      <c r="AJ2355" s="16"/>
      <c r="AK2355" s="16"/>
      <c r="AL2355" s="37"/>
      <c r="AM2355" s="14"/>
      <c r="AO2355" s="14"/>
      <c r="AQ2355" s="14"/>
    </row>
    <row r="2356" spans="1:43">
      <c r="A2356" s="98">
        <f t="shared" si="781"/>
        <v>0.56944444444444398</v>
      </c>
      <c r="B2356" s="99">
        <v>13.649999999999999</v>
      </c>
      <c r="C2356" s="99">
        <f t="shared" si="782"/>
        <v>177.39456083664368</v>
      </c>
      <c r="D2356" s="99">
        <f t="shared" si="780"/>
        <v>164.87531969981669</v>
      </c>
      <c r="E2356" s="13">
        <v>13.649999999999999</v>
      </c>
      <c r="F2356" s="13">
        <f t="shared" si="783"/>
        <v>22.333431248819167</v>
      </c>
      <c r="G2356" s="13">
        <f t="shared" si="784"/>
        <v>19.876253752638704</v>
      </c>
      <c r="H2356" s="13"/>
      <c r="U2356" s="68"/>
      <c r="V2356" s="68"/>
      <c r="X2356" s="85"/>
      <c r="Y2356" s="16"/>
      <c r="AA2356" s="14"/>
      <c r="AB2356" s="14"/>
      <c r="AC2356" s="16"/>
      <c r="AH2356" s="21"/>
      <c r="AJ2356" s="16"/>
      <c r="AK2356" s="16"/>
      <c r="AL2356" s="37"/>
      <c r="AM2356" s="14"/>
      <c r="AO2356" s="14"/>
      <c r="AQ2356" s="14"/>
    </row>
    <row r="2357" spans="1:43">
      <c r="A2357" s="98">
        <f t="shared" si="781"/>
        <v>0.57013888888888897</v>
      </c>
      <c r="B2357" s="99">
        <v>13.666666666666655</v>
      </c>
      <c r="C2357" s="99">
        <f t="shared" si="782"/>
        <v>177.40166017217675</v>
      </c>
      <c r="D2357" s="99">
        <f t="shared" si="780"/>
        <v>164.88323726795372</v>
      </c>
      <c r="E2357" s="13">
        <v>13.666666666666655</v>
      </c>
      <c r="F2357" s="13">
        <f t="shared" si="783"/>
        <v>22.344179652899896</v>
      </c>
      <c r="G2357" s="13">
        <f t="shared" si="784"/>
        <v>19.815117448181628</v>
      </c>
      <c r="H2357" s="13"/>
      <c r="U2357" s="68"/>
      <c r="V2357" s="68"/>
      <c r="X2357" s="85"/>
      <c r="Y2357" s="16"/>
      <c r="AA2357" s="14"/>
      <c r="AB2357" s="14"/>
      <c r="AC2357" s="16"/>
      <c r="AH2357" s="21"/>
      <c r="AJ2357" s="16"/>
      <c r="AK2357" s="16"/>
      <c r="AL2357" s="37"/>
      <c r="AM2357" s="14"/>
      <c r="AO2357" s="14"/>
      <c r="AQ2357" s="14"/>
    </row>
    <row r="2358" spans="1:43">
      <c r="A2358" s="98">
        <f t="shared" si="781"/>
        <v>0.57083333333333297</v>
      </c>
      <c r="B2358" s="99">
        <v>13.683333333333335</v>
      </c>
      <c r="C2358" s="99">
        <f t="shared" si="782"/>
        <v>177.40881078367036</v>
      </c>
      <c r="D2358" s="99">
        <f t="shared" si="780"/>
        <v>164.89142397005608</v>
      </c>
      <c r="E2358" s="13">
        <v>13.683333333333335</v>
      </c>
      <c r="F2358" s="13">
        <f t="shared" si="783"/>
        <v>22.35489979912602</v>
      </c>
      <c r="G2358" s="13">
        <f t="shared" si="784"/>
        <v>19.754011861333019</v>
      </c>
      <c r="H2358" s="13"/>
      <c r="U2358" s="68"/>
      <c r="V2358" s="68"/>
      <c r="X2358" s="85"/>
      <c r="Y2358" s="16"/>
      <c r="AA2358" s="14"/>
      <c r="AB2358" s="14"/>
      <c r="AC2358" s="16"/>
      <c r="AH2358" s="21"/>
      <c r="AJ2358" s="16"/>
      <c r="AK2358" s="16"/>
      <c r="AL2358" s="37"/>
      <c r="AM2358" s="14"/>
      <c r="AO2358" s="14"/>
      <c r="AQ2358" s="14"/>
    </row>
    <row r="2359" spans="1:43">
      <c r="A2359" s="98">
        <f t="shared" si="781"/>
        <v>0.57152777777777797</v>
      </c>
      <c r="B2359" s="99">
        <v>13.699999999999992</v>
      </c>
      <c r="C2359" s="99">
        <f t="shared" si="782"/>
        <v>177.41601254229926</v>
      </c>
      <c r="D2359" s="99">
        <f t="shared" si="780"/>
        <v>164.89987937414244</v>
      </c>
      <c r="E2359" s="13">
        <v>13.699999999999992</v>
      </c>
      <c r="F2359" s="13">
        <f t="shared" si="783"/>
        <v>22.365591476113565</v>
      </c>
      <c r="G2359" s="13">
        <f t="shared" si="784"/>
        <v>19.69293805635888</v>
      </c>
      <c r="H2359" s="13"/>
      <c r="U2359" s="68"/>
      <c r="V2359" s="68"/>
      <c r="X2359" s="85"/>
      <c r="Y2359" s="16"/>
      <c r="AA2359" s="14"/>
      <c r="AB2359" s="14"/>
      <c r="AC2359" s="16"/>
      <c r="AH2359" s="21"/>
      <c r="AJ2359" s="16"/>
      <c r="AK2359" s="16"/>
      <c r="AL2359" s="37"/>
      <c r="AM2359" s="14"/>
      <c r="AO2359" s="14"/>
      <c r="AQ2359" s="14"/>
    </row>
    <row r="2360" spans="1:43">
      <c r="A2360" s="98">
        <f t="shared" si="781"/>
        <v>0.57222222222222197</v>
      </c>
      <c r="B2360" s="99">
        <v>13.716666666666672</v>
      </c>
      <c r="C2360" s="99">
        <f t="shared" si="782"/>
        <v>177.42326531813885</v>
      </c>
      <c r="D2360" s="99">
        <f t="shared" si="780"/>
        <v>164.90860304599713</v>
      </c>
      <c r="E2360" s="13">
        <v>13.716666666666672</v>
      </c>
      <c r="F2360" s="13">
        <f t="shared" si="783"/>
        <v>22.376254472985931</v>
      </c>
      <c r="G2360" s="13">
        <f t="shared" si="784"/>
        <v>19.631897095945217</v>
      </c>
      <c r="H2360" s="13"/>
      <c r="U2360" s="68"/>
      <c r="V2360" s="68"/>
      <c r="X2360" s="85"/>
      <c r="Y2360" s="16"/>
      <c r="AA2360" s="14"/>
      <c r="AB2360" s="14"/>
      <c r="AC2360" s="16"/>
      <c r="AH2360" s="21"/>
      <c r="AJ2360" s="16"/>
      <c r="AK2360" s="16"/>
      <c r="AL2360" s="37"/>
      <c r="AM2360" s="14"/>
      <c r="AO2360" s="14"/>
      <c r="AQ2360" s="14"/>
    </row>
    <row r="2361" spans="1:43">
      <c r="A2361" s="98">
        <f t="shared" si="781"/>
        <v>0.57291666666666696</v>
      </c>
      <c r="B2361" s="99">
        <v>13.733333333333327</v>
      </c>
      <c r="C2361" s="99">
        <f t="shared" si="782"/>
        <v>177.43056898016891</v>
      </c>
      <c r="D2361" s="99">
        <f t="shared" si="780"/>
        <v>164.91759454918443</v>
      </c>
      <c r="E2361" s="13">
        <v>13.733333333333327</v>
      </c>
      <c r="F2361" s="13">
        <f t="shared" si="783"/>
        <v>22.38688857937824</v>
      </c>
      <c r="G2361" s="13">
        <f t="shared" si="784"/>
        <v>19.570890041192214</v>
      </c>
      <c r="H2361" s="13"/>
      <c r="U2361" s="68"/>
      <c r="V2361" s="68"/>
      <c r="X2361" s="85"/>
      <c r="Y2361" s="16"/>
      <c r="AA2361" s="14"/>
      <c r="AB2361" s="14"/>
      <c r="AC2361" s="16"/>
      <c r="AH2361" s="21"/>
      <c r="AJ2361" s="16"/>
      <c r="AK2361" s="16"/>
      <c r="AL2361" s="37"/>
      <c r="AM2361" s="14"/>
      <c r="AO2361" s="14"/>
      <c r="AQ2361" s="14"/>
    </row>
    <row r="2362" spans="1:43">
      <c r="A2362" s="98">
        <f t="shared" si="781"/>
        <v>0.57361111111111096</v>
      </c>
      <c r="B2362" s="99">
        <v>13.750000000000007</v>
      </c>
      <c r="C2362" s="99">
        <f t="shared" si="782"/>
        <v>177.43792339627439</v>
      </c>
      <c r="D2362" s="99">
        <f t="shared" si="780"/>
        <v>164.92685344506262</v>
      </c>
      <c r="E2362" s="13">
        <v>13.750000000000007</v>
      </c>
      <c r="F2362" s="13">
        <f t="shared" si="783"/>
        <v>22.397493585442</v>
      </c>
      <c r="G2362" s="13">
        <f t="shared" si="784"/>
        <v>19.509917951609836</v>
      </c>
      <c r="H2362" s="13"/>
      <c r="U2362" s="68"/>
      <c r="V2362" s="68"/>
      <c r="X2362" s="85"/>
      <c r="Y2362" s="16"/>
      <c r="AA2362" s="14"/>
      <c r="AB2362" s="14"/>
      <c r="AC2362" s="16"/>
      <c r="AH2362" s="21"/>
      <c r="AJ2362" s="16"/>
      <c r="AK2362" s="16"/>
      <c r="AL2362" s="37"/>
      <c r="AM2362" s="14"/>
      <c r="AO2362" s="14"/>
      <c r="AQ2362" s="14"/>
    </row>
    <row r="2363" spans="1:43">
      <c r="A2363" s="98">
        <f t="shared" si="781"/>
        <v>0.57430555555555596</v>
      </c>
      <c r="B2363" s="99">
        <v>13.766666666666662</v>
      </c>
      <c r="C2363" s="99">
        <f t="shared" si="782"/>
        <v>177.44532843324518</v>
      </c>
      <c r="D2363" s="99">
        <f t="shared" si="780"/>
        <v>164.93637929279777</v>
      </c>
      <c r="E2363" s="13">
        <v>13.766666666666662</v>
      </c>
      <c r="F2363" s="13">
        <f t="shared" si="783"/>
        <v>22.408069281849464</v>
      </c>
      <c r="G2363" s="13">
        <f t="shared" si="784"/>
        <v>19.448981885111806</v>
      </c>
      <c r="H2363" s="13"/>
      <c r="U2363" s="68"/>
      <c r="V2363" s="68"/>
      <c r="X2363" s="85"/>
      <c r="Y2363" s="16"/>
      <c r="AA2363" s="14"/>
      <c r="AB2363" s="14"/>
      <c r="AC2363" s="16"/>
      <c r="AH2363" s="21"/>
      <c r="AJ2363" s="16"/>
      <c r="AK2363" s="16"/>
      <c r="AL2363" s="37"/>
      <c r="AM2363" s="14"/>
      <c r="AO2363" s="14"/>
      <c r="AQ2363" s="14"/>
    </row>
    <row r="2364" spans="1:43">
      <c r="A2364" s="98">
        <f t="shared" si="781"/>
        <v>0.57499999999999996</v>
      </c>
      <c r="B2364" s="99">
        <v>13.783333333333342</v>
      </c>
      <c r="C2364" s="99">
        <f t="shared" si="782"/>
        <v>177.45278395678167</v>
      </c>
      <c r="D2364" s="99">
        <f t="shared" si="780"/>
        <v>164.94617164937731</v>
      </c>
      <c r="E2364" s="13">
        <v>13.783333333333342</v>
      </c>
      <c r="F2364" s="13">
        <f t="shared" si="783"/>
        <v>22.418615459798289</v>
      </c>
      <c r="G2364" s="13">
        <f t="shared" si="784"/>
        <v>19.38808289801139</v>
      </c>
      <c r="H2364" s="13"/>
      <c r="U2364" s="68"/>
      <c r="V2364" s="68"/>
      <c r="X2364" s="85"/>
      <c r="Y2364" s="16"/>
      <c r="AA2364" s="14"/>
      <c r="AB2364" s="14"/>
      <c r="AC2364" s="16"/>
      <c r="AH2364" s="21"/>
      <c r="AJ2364" s="16"/>
      <c r="AK2364" s="16"/>
      <c r="AL2364" s="37"/>
      <c r="AM2364" s="14"/>
      <c r="AO2364" s="14"/>
      <c r="AQ2364" s="14"/>
    </row>
    <row r="2365" spans="1:43">
      <c r="A2365" s="98">
        <f t="shared" si="781"/>
        <v>0.57569444444444495</v>
      </c>
      <c r="B2365" s="99">
        <v>13.799999999999999</v>
      </c>
      <c r="C2365" s="99">
        <f t="shared" si="782"/>
        <v>177.46028983149316</v>
      </c>
      <c r="D2365" s="99">
        <f t="shared" si="780"/>
        <v>164.95623006962285</v>
      </c>
      <c r="E2365" s="13">
        <v>13.799999999999999</v>
      </c>
      <c r="F2365" s="13">
        <f t="shared" si="783"/>
        <v>22.429131911015823</v>
      </c>
      <c r="G2365" s="13">
        <f t="shared" si="784"/>
        <v>19.327222045015361</v>
      </c>
      <c r="H2365" s="13"/>
      <c r="U2365" s="68"/>
      <c r="V2365" s="68"/>
      <c r="X2365" s="85"/>
      <c r="Y2365" s="16"/>
      <c r="AA2365" s="14"/>
      <c r="AB2365" s="14"/>
      <c r="AC2365" s="16"/>
      <c r="AH2365" s="21"/>
      <c r="AJ2365" s="16"/>
      <c r="AK2365" s="16"/>
      <c r="AL2365" s="37"/>
      <c r="AM2365" s="14"/>
      <c r="AO2365" s="14"/>
      <c r="AQ2365" s="14"/>
    </row>
    <row r="2366" spans="1:43">
      <c r="A2366" s="98">
        <f t="shared" si="781"/>
        <v>0.57638888888888895</v>
      </c>
      <c r="B2366" s="99">
        <v>13.816666666666679</v>
      </c>
      <c r="C2366" s="99">
        <f t="shared" si="782"/>
        <v>177.46784592090174</v>
      </c>
      <c r="D2366" s="99">
        <f t="shared" si="780"/>
        <v>164.96655410620363</v>
      </c>
      <c r="E2366" s="13">
        <v>13.816666666666679</v>
      </c>
      <c r="F2366" s="13">
        <f t="shared" si="783"/>
        <v>22.439618427763797</v>
      </c>
      <c r="G2366" s="13">
        <f t="shared" si="784"/>
        <v>19.266400379219718</v>
      </c>
      <c r="H2366" s="13"/>
      <c r="U2366" s="68"/>
      <c r="V2366" s="68"/>
      <c r="X2366" s="85"/>
      <c r="Y2366" s="16"/>
      <c r="AA2366" s="14"/>
      <c r="AB2366" s="14"/>
      <c r="AC2366" s="16"/>
      <c r="AH2366" s="21"/>
      <c r="AJ2366" s="16"/>
      <c r="AK2366" s="16"/>
      <c r="AL2366" s="37"/>
      <c r="AM2366" s="14"/>
      <c r="AO2366" s="14"/>
      <c r="AQ2366" s="14"/>
    </row>
    <row r="2367" spans="1:43">
      <c r="A2367" s="98">
        <f t="shared" si="781"/>
        <v>0.57708333333333295</v>
      </c>
      <c r="B2367" s="99">
        <v>13.833333333333336</v>
      </c>
      <c r="C2367" s="99">
        <f t="shared" si="782"/>
        <v>177.47545208744336</v>
      </c>
      <c r="D2367" s="99">
        <f t="shared" si="780"/>
        <v>164.97714330964831</v>
      </c>
      <c r="E2367" s="13">
        <v>13.833333333333336</v>
      </c>
      <c r="F2367" s="13">
        <f t="shared" si="783"/>
        <v>22.450074802842639</v>
      </c>
      <c r="G2367" s="13">
        <f t="shared" si="784"/>
        <v>19.205618952103872</v>
      </c>
      <c r="H2367" s="13"/>
      <c r="U2367" s="68"/>
      <c r="V2367" s="68"/>
      <c r="X2367" s="85"/>
      <c r="Y2367" s="16"/>
      <c r="AA2367" s="14"/>
      <c r="AB2367" s="14"/>
      <c r="AC2367" s="16"/>
      <c r="AH2367" s="21"/>
      <c r="AJ2367" s="16"/>
      <c r="AK2367" s="16"/>
      <c r="AL2367" s="37"/>
      <c r="AM2367" s="14"/>
      <c r="AO2367" s="14"/>
      <c r="AQ2367" s="14"/>
    </row>
    <row r="2368" spans="1:43">
      <c r="A2368" s="98">
        <f t="shared" si="781"/>
        <v>0.57777777777777795</v>
      </c>
      <c r="B2368" s="99">
        <v>13.849999999999991</v>
      </c>
      <c r="C2368" s="99">
        <f t="shared" si="782"/>
        <v>177.48310819246919</v>
      </c>
      <c r="D2368" s="99">
        <f t="shared" ref="D2368:D2431" si="785">W924</f>
        <v>164.9879972283581</v>
      </c>
      <c r="E2368" s="13">
        <v>13.849999999999991</v>
      </c>
      <c r="F2368" s="13">
        <f t="shared" si="783"/>
        <v>22.460500829596022</v>
      </c>
      <c r="G2368" s="13">
        <f t="shared" si="784"/>
        <v>19.144878813526262</v>
      </c>
      <c r="H2368" s="13"/>
      <c r="U2368" s="68"/>
      <c r="V2368" s="68"/>
      <c r="X2368" s="85"/>
      <c r="Y2368" s="16"/>
      <c r="AA2368" s="14"/>
      <c r="AB2368" s="14"/>
      <c r="AC2368" s="16"/>
      <c r="AH2368" s="21"/>
      <c r="AJ2368" s="16"/>
      <c r="AK2368" s="16"/>
      <c r="AL2368" s="37"/>
      <c r="AM2368" s="14"/>
      <c r="AO2368" s="14"/>
      <c r="AQ2368" s="14"/>
    </row>
    <row r="2369" spans="1:43">
      <c r="A2369" s="98">
        <f t="shared" ref="A2369:A2432" si="786">A925</f>
        <v>0.57847222222222205</v>
      </c>
      <c r="B2369" s="99">
        <v>13.866666666666671</v>
      </c>
      <c r="C2369" s="99">
        <f t="shared" ref="C2369:C2432" si="787">P925</f>
        <v>177.49081409624878</v>
      </c>
      <c r="D2369" s="99">
        <f t="shared" si="785"/>
        <v>164.9991154086182</v>
      </c>
      <c r="E2369" s="13">
        <v>13.866666666666671</v>
      </c>
      <c r="F2369" s="13">
        <f t="shared" si="783"/>
        <v>22.470896301915356</v>
      </c>
      <c r="G2369" s="13">
        <f t="shared" si="784"/>
        <v>19.084181011718712</v>
      </c>
      <c r="H2369" s="13"/>
      <c r="U2369" s="68"/>
      <c r="V2369" s="68"/>
      <c r="X2369" s="85"/>
      <c r="Y2369" s="16"/>
      <c r="AA2369" s="14"/>
      <c r="AB2369" s="14"/>
      <c r="AC2369" s="16"/>
      <c r="AH2369" s="21"/>
      <c r="AJ2369" s="16"/>
      <c r="AK2369" s="16"/>
      <c r="AL2369" s="37"/>
      <c r="AM2369" s="14"/>
      <c r="AO2369" s="14"/>
      <c r="AQ2369" s="14"/>
    </row>
    <row r="2370" spans="1:43">
      <c r="A2370" s="98">
        <f t="shared" si="786"/>
        <v>0.57916666666666705</v>
      </c>
      <c r="B2370" s="99">
        <v>13.883333333333329</v>
      </c>
      <c r="C2370" s="99">
        <f t="shared" si="787"/>
        <v>177.4985696579715</v>
      </c>
      <c r="D2370" s="99">
        <f t="shared" si="785"/>
        <v>165.01049739460976</v>
      </c>
      <c r="E2370" s="13">
        <v>13.883333333333329</v>
      </c>
      <c r="F2370" s="13">
        <f t="shared" ref="F2370:F2433" si="788">H925</f>
        <v>22.481261014244144</v>
      </c>
      <c r="G2370" s="13">
        <f t="shared" ref="G2370:G2433" si="789">R925</f>
        <v>19.023526593281566</v>
      </c>
      <c r="H2370" s="13"/>
      <c r="U2370" s="68"/>
      <c r="V2370" s="68"/>
      <c r="X2370" s="85"/>
      <c r="Y2370" s="16"/>
      <c r="AA2370" s="14"/>
      <c r="AB2370" s="14"/>
      <c r="AC2370" s="16"/>
      <c r="AH2370" s="21"/>
      <c r="AJ2370" s="16"/>
      <c r="AK2370" s="16"/>
      <c r="AL2370" s="37"/>
      <c r="AM2370" s="14"/>
      <c r="AO2370" s="14"/>
      <c r="AQ2370" s="14"/>
    </row>
    <row r="2371" spans="1:43">
      <c r="A2371" s="98">
        <f t="shared" si="786"/>
        <v>0.57986111111111105</v>
      </c>
      <c r="B2371" s="99">
        <v>13.900000000000009</v>
      </c>
      <c r="C2371" s="99">
        <f t="shared" si="787"/>
        <v>177.50637473574739</v>
      </c>
      <c r="D2371" s="99">
        <f t="shared" si="785"/>
        <v>165.0221427284213</v>
      </c>
      <c r="E2371" s="13">
        <v>13.900000000000009</v>
      </c>
      <c r="F2371" s="13">
        <f t="shared" si="788"/>
        <v>22.49159476158253</v>
      </c>
      <c r="G2371" s="13">
        <f t="shared" si="789"/>
        <v>18.962916603178993</v>
      </c>
      <c r="H2371" s="13"/>
      <c r="U2371" s="68"/>
      <c r="V2371" s="68"/>
      <c r="X2371" s="85"/>
      <c r="Y2371" s="16"/>
      <c r="AA2371" s="14"/>
      <c r="AB2371" s="14"/>
      <c r="AC2371" s="16"/>
      <c r="AH2371" s="21"/>
      <c r="AJ2371" s="16"/>
      <c r="AK2371" s="16"/>
      <c r="AL2371" s="37"/>
      <c r="AM2371" s="14"/>
      <c r="AO2371" s="14"/>
      <c r="AQ2371" s="14"/>
    </row>
    <row r="2372" spans="1:43">
      <c r="A2372" s="98">
        <f t="shared" si="786"/>
        <v>0.58055555555555605</v>
      </c>
      <c r="B2372" s="99">
        <v>13.916666666666664</v>
      </c>
      <c r="C2372" s="99">
        <f t="shared" si="787"/>
        <v>177.51422918661109</v>
      </c>
      <c r="D2372" s="99">
        <f t="shared" si="785"/>
        <v>165.03405095005979</v>
      </c>
      <c r="E2372" s="13">
        <v>13.916666666666664</v>
      </c>
      <c r="F2372" s="13">
        <f t="shared" si="788"/>
        <v>22.501897339491656</v>
      </c>
      <c r="G2372" s="13">
        <f t="shared" si="789"/>
        <v>18.902352084733302</v>
      </c>
      <c r="H2372" s="13"/>
      <c r="U2372" s="68"/>
      <c r="V2372" s="68"/>
      <c r="X2372" s="85"/>
      <c r="Y2372" s="16"/>
      <c r="AA2372" s="14"/>
      <c r="AB2372" s="14"/>
      <c r="AC2372" s="16"/>
      <c r="AH2372" s="21"/>
      <c r="AJ2372" s="16"/>
      <c r="AK2372" s="16"/>
      <c r="AL2372" s="37"/>
      <c r="AM2372" s="14"/>
      <c r="AO2372" s="14"/>
      <c r="AQ2372" s="14"/>
    </row>
    <row r="2373" spans="1:43">
      <c r="A2373" s="98">
        <f t="shared" si="786"/>
        <v>0.58125000000000004</v>
      </c>
      <c r="B2373" s="99">
        <v>13.933333333333344</v>
      </c>
      <c r="C2373" s="99">
        <f t="shared" si="787"/>
        <v>177.52213286652272</v>
      </c>
      <c r="D2373" s="99">
        <f t="shared" si="785"/>
        <v>165.04622159746162</v>
      </c>
      <c r="E2373" s="13">
        <v>13.933333333333344</v>
      </c>
      <c r="F2373" s="13">
        <f t="shared" si="788"/>
        <v>22.512168544098216</v>
      </c>
      <c r="G2373" s="13">
        <f t="shared" si="789"/>
        <v>18.841834079620657</v>
      </c>
      <c r="H2373" s="13"/>
      <c r="U2373" s="68"/>
      <c r="V2373" s="68"/>
      <c r="X2373" s="85"/>
      <c r="Y2373" s="16"/>
      <c r="AA2373" s="14"/>
      <c r="AB2373" s="14"/>
      <c r="AC2373" s="16"/>
      <c r="AH2373" s="21"/>
      <c r="AJ2373" s="16"/>
      <c r="AK2373" s="16"/>
      <c r="AL2373" s="37"/>
      <c r="AM2373" s="14"/>
      <c r="AO2373" s="14"/>
      <c r="AQ2373" s="14"/>
    </row>
    <row r="2374" spans="1:43">
      <c r="A2374" s="98">
        <f t="shared" si="786"/>
        <v>0.58194444444444404</v>
      </c>
      <c r="B2374" s="99">
        <v>13.950000000000001</v>
      </c>
      <c r="C2374" s="99">
        <f t="shared" si="787"/>
        <v>177.53008563036968</v>
      </c>
      <c r="D2374" s="99">
        <f t="shared" si="785"/>
        <v>165.05865420650312</v>
      </c>
      <c r="E2374" s="13">
        <v>13.950000000000001</v>
      </c>
      <c r="F2374" s="13">
        <f t="shared" si="788"/>
        <v>22.52240817209875</v>
      </c>
      <c r="G2374" s="13">
        <f t="shared" si="789"/>
        <v>18.781363627865254</v>
      </c>
      <c r="H2374" s="13"/>
      <c r="U2374" s="68"/>
      <c r="V2374" s="68"/>
      <c r="X2374" s="85"/>
      <c r="Y2374" s="16"/>
      <c r="AA2374" s="14"/>
      <c r="AB2374" s="14"/>
      <c r="AC2374" s="16"/>
      <c r="AH2374" s="21"/>
      <c r="AJ2374" s="16"/>
      <c r="AK2374" s="16"/>
      <c r="AL2374" s="37"/>
      <c r="AM2374" s="14"/>
      <c r="AO2374" s="14"/>
      <c r="AQ2374" s="14"/>
    </row>
    <row r="2375" spans="1:43">
      <c r="A2375" s="98">
        <f t="shared" si="786"/>
        <v>0.58263888888888904</v>
      </c>
      <c r="B2375" s="99">
        <v>13.966666666666658</v>
      </c>
      <c r="C2375" s="99">
        <f t="shared" si="787"/>
        <v>177.53808733197062</v>
      </c>
      <c r="D2375" s="99">
        <f t="shared" si="785"/>
        <v>165.07134831101104</v>
      </c>
      <c r="E2375" s="13">
        <v>13.966666666666658</v>
      </c>
      <c r="F2375" s="13">
        <f t="shared" si="788"/>
        <v>22.532616020764145</v>
      </c>
      <c r="G2375" s="13">
        <f t="shared" si="789"/>
        <v>18.720941767835132</v>
      </c>
      <c r="H2375" s="13"/>
      <c r="U2375" s="68"/>
      <c r="V2375" s="68"/>
      <c r="X2375" s="85"/>
      <c r="Y2375" s="16"/>
      <c r="AA2375" s="14"/>
      <c r="AB2375" s="14"/>
      <c r="AC2375" s="16"/>
      <c r="AH2375" s="21"/>
      <c r="AJ2375" s="16"/>
      <c r="AK2375" s="16"/>
      <c r="AL2375" s="37"/>
      <c r="AM2375" s="14"/>
      <c r="AO2375" s="14"/>
      <c r="AQ2375" s="14"/>
    </row>
    <row r="2376" spans="1:43">
      <c r="A2376" s="98">
        <f t="shared" si="786"/>
        <v>0.58333333333333304</v>
      </c>
      <c r="B2376" s="99">
        <v>13.983333333333338</v>
      </c>
      <c r="C2376" s="99">
        <f t="shared" si="787"/>
        <v>177.54613782407392</v>
      </c>
      <c r="D2376" s="99">
        <f t="shared" si="785"/>
        <v>165.08430344277261</v>
      </c>
      <c r="E2376" s="13">
        <v>13.983333333333338</v>
      </c>
      <c r="F2376" s="13">
        <f t="shared" si="788"/>
        <v>22.542791887944059</v>
      </c>
      <c r="G2376" s="13">
        <f t="shared" si="789"/>
        <v>18.660569536236476</v>
      </c>
      <c r="H2376" s="13"/>
      <c r="U2376" s="68"/>
      <c r="V2376" s="68"/>
      <c r="X2376" s="85"/>
      <c r="Y2376" s="16"/>
      <c r="AA2376" s="14"/>
      <c r="AB2376" s="14"/>
      <c r="AC2376" s="16"/>
      <c r="AH2376" s="21"/>
      <c r="AJ2376" s="16"/>
      <c r="AK2376" s="16"/>
      <c r="AL2376" s="37"/>
      <c r="AM2376" s="14"/>
      <c r="AO2376" s="14"/>
      <c r="AQ2376" s="14"/>
    </row>
    <row r="2377" spans="1:43">
      <c r="A2377" s="98">
        <f t="shared" si="786"/>
        <v>0.58402777777777803</v>
      </c>
      <c r="B2377" s="99">
        <v>13.999999999999993</v>
      </c>
      <c r="C2377" s="99">
        <f t="shared" si="787"/>
        <v>177.5542369583645</v>
      </c>
      <c r="D2377" s="99">
        <f t="shared" si="785"/>
        <v>165.09751913154525</v>
      </c>
      <c r="E2377" s="13">
        <v>13.999999999999993</v>
      </c>
      <c r="F2377" s="13">
        <f t="shared" si="788"/>
        <v>22.552935572071245</v>
      </c>
      <c r="G2377" s="13">
        <f t="shared" si="789"/>
        <v>18.600247968108853</v>
      </c>
      <c r="H2377" s="13"/>
      <c r="U2377" s="68"/>
      <c r="V2377" s="68"/>
      <c r="X2377" s="85"/>
      <c r="Y2377" s="16"/>
      <c r="AA2377" s="14"/>
      <c r="AB2377" s="14"/>
      <c r="AC2377" s="16"/>
      <c r="AH2377" s="21"/>
      <c r="AJ2377" s="16"/>
      <c r="AK2377" s="16"/>
      <c r="AL2377" s="37"/>
      <c r="AM2377" s="14"/>
      <c r="AO2377" s="14"/>
      <c r="AQ2377" s="14"/>
    </row>
    <row r="2378" spans="1:43">
      <c r="A2378" s="98">
        <f t="shared" si="786"/>
        <v>0.58472222222222203</v>
      </c>
      <c r="B2378" s="99">
        <v>14.016666666666673</v>
      </c>
      <c r="C2378" s="99">
        <f t="shared" si="787"/>
        <v>177.56238458546221</v>
      </c>
      <c r="D2378" s="99">
        <f t="shared" si="785"/>
        <v>165.11099490506612</v>
      </c>
      <c r="E2378" s="13">
        <v>14.016666666666673</v>
      </c>
      <c r="F2378" s="13">
        <f t="shared" si="788"/>
        <v>22.563046872166058</v>
      </c>
      <c r="G2378" s="13">
        <f t="shared" si="789"/>
        <v>18.539978096820555</v>
      </c>
      <c r="H2378" s="13"/>
      <c r="U2378" s="68"/>
      <c r="V2378" s="68"/>
      <c r="X2378" s="85"/>
      <c r="Y2378" s="16"/>
      <c r="AA2378" s="14"/>
      <c r="AB2378" s="14"/>
      <c r="AC2378" s="16"/>
      <c r="AH2378" s="21"/>
      <c r="AJ2378" s="16"/>
      <c r="AK2378" s="16"/>
      <c r="AL2378" s="37"/>
      <c r="AM2378" s="14"/>
      <c r="AO2378" s="14"/>
      <c r="AQ2378" s="14"/>
    </row>
    <row r="2379" spans="1:43">
      <c r="A2379" s="98">
        <f t="shared" si="786"/>
        <v>0.58541666666666703</v>
      </c>
      <c r="B2379" s="99">
        <v>14.033333333333328</v>
      </c>
      <c r="C2379" s="99">
        <f t="shared" si="787"/>
        <v>177.57058055492558</v>
      </c>
      <c r="D2379" s="99">
        <f t="shared" si="785"/>
        <v>165.12473028906152</v>
      </c>
      <c r="E2379" s="13">
        <v>14.033333333333328</v>
      </c>
      <c r="F2379" s="13">
        <f t="shared" si="788"/>
        <v>22.573125587840746</v>
      </c>
      <c r="G2379" s="13">
        <f t="shared" si="789"/>
        <v>18.479760954062805</v>
      </c>
      <c r="H2379" s="13"/>
      <c r="U2379" s="68"/>
      <c r="V2379" s="68"/>
      <c r="X2379" s="85"/>
      <c r="Y2379" s="16"/>
      <c r="AA2379" s="14"/>
      <c r="AB2379" s="14"/>
      <c r="AC2379" s="16"/>
      <c r="AH2379" s="21"/>
      <c r="AJ2379" s="16"/>
      <c r="AK2379" s="16"/>
      <c r="AL2379" s="37"/>
      <c r="AM2379" s="14"/>
      <c r="AO2379" s="14"/>
      <c r="AQ2379" s="14"/>
    </row>
    <row r="2380" spans="1:43">
      <c r="A2380" s="98">
        <f t="shared" si="786"/>
        <v>0.58611111111111103</v>
      </c>
      <c r="B2380" s="99">
        <v>14.050000000000008</v>
      </c>
      <c r="C2380" s="99">
        <f t="shared" si="787"/>
        <v>177.57882471525502</v>
      </c>
      <c r="D2380" s="99">
        <f t="shared" si="785"/>
        <v>165.1387248072557</v>
      </c>
      <c r="E2380" s="13">
        <v>14.050000000000008</v>
      </c>
      <c r="F2380" s="13">
        <f t="shared" si="788"/>
        <v>22.583171519303914</v>
      </c>
      <c r="G2380" s="13">
        <f t="shared" si="789"/>
        <v>18.419597569845614</v>
      </c>
      <c r="H2380" s="13"/>
      <c r="U2380" s="68"/>
      <c r="V2380" s="68"/>
      <c r="X2380" s="85"/>
      <c r="Y2380" s="16"/>
      <c r="AA2380" s="14"/>
      <c r="AB2380" s="14"/>
      <c r="AC2380" s="16"/>
      <c r="AH2380" s="21"/>
      <c r="AJ2380" s="16"/>
      <c r="AK2380" s="16"/>
      <c r="AL2380" s="37"/>
      <c r="AM2380" s="14"/>
      <c r="AO2380" s="14"/>
      <c r="AQ2380" s="14"/>
    </row>
    <row r="2381" spans="1:43">
      <c r="A2381" s="98">
        <f t="shared" si="786"/>
        <v>0.58680555555555602</v>
      </c>
      <c r="B2381" s="99">
        <v>14.066666666666665</v>
      </c>
      <c r="C2381" s="99">
        <f t="shared" si="787"/>
        <v>177.5871169138926</v>
      </c>
      <c r="D2381" s="99">
        <f t="shared" si="785"/>
        <v>165.15297798137993</v>
      </c>
      <c r="E2381" s="13">
        <v>14.066666666666665</v>
      </c>
      <c r="F2381" s="13">
        <f t="shared" si="788"/>
        <v>22.593184467364818</v>
      </c>
      <c r="G2381" s="13">
        <f t="shared" si="789"/>
        <v>18.359488972491974</v>
      </c>
      <c r="H2381" s="13"/>
      <c r="U2381" s="68"/>
      <c r="V2381" s="68"/>
      <c r="X2381" s="85"/>
      <c r="Y2381" s="16"/>
      <c r="AA2381" s="14"/>
      <c r="AB2381" s="14"/>
      <c r="AC2381" s="16"/>
      <c r="AH2381" s="21"/>
      <c r="AJ2381" s="16"/>
      <c r="AK2381" s="16"/>
      <c r="AL2381" s="37"/>
      <c r="AM2381" s="14"/>
      <c r="AO2381" s="14"/>
      <c r="AQ2381" s="14"/>
    </row>
    <row r="2382" spans="1:43">
      <c r="A2382" s="98">
        <f t="shared" si="786"/>
        <v>0.58750000000000002</v>
      </c>
      <c r="B2382" s="99">
        <v>14.083333333333345</v>
      </c>
      <c r="C2382" s="99">
        <f t="shared" si="787"/>
        <v>177.59545699722668</v>
      </c>
      <c r="D2382" s="99">
        <f t="shared" si="785"/>
        <v>165.1674893311808</v>
      </c>
      <c r="E2382" s="13">
        <v>14.083333333333345</v>
      </c>
      <c r="F2382" s="13">
        <f t="shared" si="788"/>
        <v>22.603164233437816</v>
      </c>
      <c r="G2382" s="13">
        <f t="shared" si="789"/>
        <v>18.299436188633489</v>
      </c>
      <c r="H2382" s="13"/>
      <c r="U2382" s="68"/>
      <c r="V2382" s="68"/>
      <c r="X2382" s="85"/>
      <c r="Y2382" s="16"/>
      <c r="AA2382" s="14"/>
      <c r="AB2382" s="14"/>
      <c r="AC2382" s="16"/>
      <c r="AH2382" s="21"/>
      <c r="AJ2382" s="16"/>
      <c r="AK2382" s="16"/>
      <c r="AL2382" s="37"/>
      <c r="AM2382" s="14"/>
      <c r="AO2382" s="14"/>
      <c r="AQ2382" s="14"/>
    </row>
    <row r="2383" spans="1:43">
      <c r="A2383" s="98">
        <f t="shared" si="786"/>
        <v>0.58819444444444402</v>
      </c>
      <c r="B2383" s="99">
        <v>14.100000000000001</v>
      </c>
      <c r="C2383" s="99">
        <f t="shared" si="787"/>
        <v>177.60384481059307</v>
      </c>
      <c r="D2383" s="99">
        <f t="shared" si="785"/>
        <v>165.18225837442839</v>
      </c>
      <c r="E2383" s="13">
        <v>14.100000000000001</v>
      </c>
      <c r="F2383" s="13">
        <f t="shared" si="788"/>
        <v>22.613110619546646</v>
      </c>
      <c r="G2383" s="13">
        <f t="shared" si="789"/>
        <v>18.239440243204779</v>
      </c>
      <c r="H2383" s="13"/>
      <c r="U2383" s="68"/>
      <c r="V2383" s="68"/>
      <c r="X2383" s="85"/>
      <c r="Y2383" s="16"/>
      <c r="AA2383" s="14"/>
      <c r="AB2383" s="14"/>
      <c r="AC2383" s="16"/>
      <c r="AH2383" s="21"/>
      <c r="AJ2383" s="16"/>
      <c r="AK2383" s="16"/>
      <c r="AL2383" s="37"/>
      <c r="AM2383" s="14"/>
      <c r="AO2383" s="14"/>
      <c r="AQ2383" s="14"/>
    </row>
    <row r="2384" spans="1:43">
      <c r="A2384" s="98">
        <f t="shared" si="786"/>
        <v>0.58888888888888902</v>
      </c>
      <c r="B2384" s="99">
        <v>14.116666666666656</v>
      </c>
      <c r="C2384" s="99">
        <f t="shared" si="787"/>
        <v>177.61228019827851</v>
      </c>
      <c r="D2384" s="99">
        <f t="shared" si="785"/>
        <v>165.1972846269247</v>
      </c>
      <c r="E2384" s="13">
        <v>14.116666666666656</v>
      </c>
      <c r="F2384" s="13">
        <f t="shared" si="788"/>
        <v>22.623023428328807</v>
      </c>
      <c r="G2384" s="13">
        <f t="shared" si="789"/>
        <v>18.179502159438979</v>
      </c>
      <c r="H2384" s="13"/>
      <c r="U2384" s="68"/>
      <c r="V2384" s="68"/>
      <c r="X2384" s="85"/>
      <c r="Y2384" s="16"/>
      <c r="AA2384" s="14"/>
      <c r="AB2384" s="14"/>
      <c r="AC2384" s="16"/>
      <c r="AH2384" s="21"/>
      <c r="AJ2384" s="16"/>
      <c r="AK2384" s="16"/>
      <c r="AL2384" s="37"/>
      <c r="AM2384" s="14"/>
      <c r="AO2384" s="14"/>
      <c r="AQ2384" s="14"/>
    </row>
    <row r="2385" spans="1:43">
      <c r="A2385" s="98">
        <f t="shared" si="786"/>
        <v>0.58958333333333302</v>
      </c>
      <c r="B2385" s="99">
        <v>14.133333333333336</v>
      </c>
      <c r="C2385" s="99">
        <f t="shared" si="787"/>
        <v>177.62076300352118</v>
      </c>
      <c r="D2385" s="99">
        <f t="shared" si="785"/>
        <v>165.21256760251089</v>
      </c>
      <c r="E2385" s="13">
        <v>14.133333333333336</v>
      </c>
      <c r="F2385" s="13">
        <f t="shared" si="788"/>
        <v>22.632902463039965</v>
      </c>
      <c r="G2385" s="13">
        <f t="shared" si="789"/>
        <v>18.119622958862177</v>
      </c>
      <c r="H2385" s="13"/>
      <c r="U2385" s="68"/>
      <c r="V2385" s="68"/>
      <c r="X2385" s="85"/>
      <c r="Y2385" s="16"/>
      <c r="AA2385" s="14"/>
      <c r="AB2385" s="14"/>
      <c r="AC2385" s="16"/>
      <c r="AH2385" s="21"/>
      <c r="AJ2385" s="16"/>
      <c r="AK2385" s="16"/>
      <c r="AL2385" s="37"/>
      <c r="AM2385" s="14"/>
      <c r="AO2385" s="14"/>
      <c r="AQ2385" s="14"/>
    </row>
    <row r="2386" spans="1:43">
      <c r="A2386" s="98">
        <f t="shared" si="786"/>
        <v>0.59027777777777801</v>
      </c>
      <c r="B2386" s="99">
        <v>14.149999999999991</v>
      </c>
      <c r="C2386" s="99">
        <f t="shared" si="787"/>
        <v>177.6292930685153</v>
      </c>
      <c r="D2386" s="99">
        <f t="shared" si="785"/>
        <v>165.22810681307521</v>
      </c>
      <c r="E2386" s="13">
        <v>14.149999999999991</v>
      </c>
      <c r="F2386" s="13">
        <f t="shared" si="788"/>
        <v>22.642747527558132</v>
      </c>
      <c r="G2386" s="13">
        <f t="shared" si="789"/>
        <v>18.059803661288598</v>
      </c>
      <c r="H2386" s="13"/>
      <c r="U2386" s="68"/>
      <c r="V2386" s="68"/>
      <c r="X2386" s="85"/>
      <c r="Y2386" s="16"/>
      <c r="AA2386" s="14"/>
      <c r="AB2386" s="14"/>
      <c r="AC2386" s="16"/>
      <c r="AH2386" s="21"/>
      <c r="AJ2386" s="16"/>
      <c r="AK2386" s="16"/>
      <c r="AL2386" s="37"/>
      <c r="AM2386" s="14"/>
      <c r="AO2386" s="14"/>
      <c r="AQ2386" s="14"/>
    </row>
    <row r="2387" spans="1:43">
      <c r="A2387" s="98">
        <f t="shared" si="786"/>
        <v>0.59097222222222201</v>
      </c>
      <c r="B2387" s="99">
        <v>14.166666666666671</v>
      </c>
      <c r="C2387" s="99">
        <f t="shared" si="787"/>
        <v>177.63787023441239</v>
      </c>
      <c r="D2387" s="99">
        <f t="shared" si="785"/>
        <v>165.24390176855999</v>
      </c>
      <c r="E2387" s="13">
        <v>14.166666666666671</v>
      </c>
      <c r="F2387" s="13">
        <f t="shared" si="788"/>
        <v>22.652558426388147</v>
      </c>
      <c r="G2387" s="13">
        <f t="shared" si="789"/>
        <v>18.000045284815744</v>
      </c>
      <c r="H2387" s="13"/>
      <c r="U2387" s="68"/>
      <c r="V2387" s="68"/>
      <c r="X2387" s="85"/>
      <c r="Y2387" s="16"/>
      <c r="AA2387" s="14"/>
      <c r="AB2387" s="14"/>
      <c r="AC2387" s="16"/>
      <c r="AH2387" s="21"/>
      <c r="AJ2387" s="16"/>
      <c r="AK2387" s="16"/>
      <c r="AL2387" s="37"/>
      <c r="AM2387" s="14"/>
      <c r="AO2387" s="14"/>
      <c r="AQ2387" s="14"/>
    </row>
    <row r="2388" spans="1:43">
      <c r="A2388" s="98">
        <f t="shared" si="786"/>
        <v>0.59166666666666701</v>
      </c>
      <c r="B2388" s="99">
        <v>14.183333333333328</v>
      </c>
      <c r="C2388" s="99">
        <f t="shared" si="787"/>
        <v>177.64649434132306</v>
      </c>
      <c r="D2388" s="99">
        <f t="shared" si="785"/>
        <v>165.25995197696909</v>
      </c>
      <c r="E2388" s="13">
        <v>14.183333333333328</v>
      </c>
      <c r="F2388" s="13">
        <f t="shared" si="788"/>
        <v>22.662334964665867</v>
      </c>
      <c r="G2388" s="13">
        <f t="shared" si="789"/>
        <v>17.940348845818761</v>
      </c>
      <c r="H2388" s="13"/>
      <c r="U2388" s="68"/>
      <c r="V2388" s="68"/>
      <c r="X2388" s="85"/>
      <c r="Y2388" s="16"/>
      <c r="AA2388" s="14"/>
      <c r="AB2388" s="14"/>
      <c r="AC2388" s="16"/>
      <c r="AH2388" s="21"/>
      <c r="AJ2388" s="16"/>
      <c r="AK2388" s="16"/>
      <c r="AL2388" s="37"/>
      <c r="AM2388" s="14"/>
      <c r="AO2388" s="14"/>
      <c r="AQ2388" s="14"/>
    </row>
    <row r="2389" spans="1:43">
      <c r="A2389" s="98">
        <f t="shared" si="786"/>
        <v>0.59236111111111101</v>
      </c>
      <c r="B2389" s="99">
        <v>14.200000000000008</v>
      </c>
      <c r="C2389" s="99">
        <f t="shared" si="787"/>
        <v>177.65516522832178</v>
      </c>
      <c r="D2389" s="99">
        <f t="shared" si="785"/>
        <v>165.27625694437413</v>
      </c>
      <c r="E2389" s="13">
        <v>14.200000000000008</v>
      </c>
      <c r="F2389" s="13">
        <f t="shared" si="788"/>
        <v>22.672076948162562</v>
      </c>
      <c r="G2389" s="13">
        <f t="shared" si="789"/>
        <v>17.880715358945999</v>
      </c>
      <c r="H2389" s="13"/>
      <c r="U2389" s="68"/>
      <c r="V2389" s="68"/>
      <c r="X2389" s="85"/>
      <c r="Y2389" s="16"/>
      <c r="AA2389" s="14"/>
      <c r="AB2389" s="14"/>
      <c r="AC2389" s="16"/>
      <c r="AH2389" s="21"/>
      <c r="AJ2389" s="16"/>
      <c r="AK2389" s="16"/>
      <c r="AL2389" s="37"/>
      <c r="AM2389" s="14"/>
      <c r="AO2389" s="14"/>
      <c r="AQ2389" s="14"/>
    </row>
    <row r="2390" spans="1:43">
      <c r="A2390" s="98">
        <f t="shared" si="786"/>
        <v>0.593055555555556</v>
      </c>
      <c r="B2390" s="99">
        <v>14.216666666666665</v>
      </c>
      <c r="C2390" s="99">
        <f t="shared" si="787"/>
        <v>177.66388273344765</v>
      </c>
      <c r="D2390" s="99">
        <f t="shared" si="785"/>
        <v>165.29281617492151</v>
      </c>
      <c r="E2390" s="13">
        <v>14.216666666666665</v>
      </c>
      <c r="F2390" s="13">
        <f t="shared" si="788"/>
        <v>22.681784183289142</v>
      </c>
      <c r="G2390" s="13">
        <f t="shared" si="789"/>
        <v>17.821145837113196</v>
      </c>
      <c r="H2390" s="13"/>
      <c r="U2390" s="68"/>
      <c r="V2390" s="68"/>
      <c r="X2390" s="85"/>
      <c r="Y2390" s="16"/>
      <c r="AA2390" s="14"/>
      <c r="AB2390" s="14"/>
      <c r="AC2390" s="16"/>
      <c r="AH2390" s="21"/>
      <c r="AJ2390" s="16"/>
      <c r="AK2390" s="16"/>
      <c r="AL2390" s="37"/>
      <c r="AM2390" s="14"/>
      <c r="AO2390" s="14"/>
      <c r="AQ2390" s="14"/>
    </row>
    <row r="2391" spans="1:43">
      <c r="A2391" s="98">
        <f t="shared" si="786"/>
        <v>0.59375</v>
      </c>
      <c r="B2391" s="99">
        <v>14.233333333333345</v>
      </c>
      <c r="C2391" s="99">
        <f t="shared" si="787"/>
        <v>177.67264669370721</v>
      </c>
      <c r="D2391" s="99">
        <f t="shared" si="785"/>
        <v>165.30962917083869</v>
      </c>
      <c r="E2391" s="13">
        <v>14.233333333333345</v>
      </c>
      <c r="F2391" s="13">
        <f t="shared" si="788"/>
        <v>22.691456477100505</v>
      </c>
      <c r="G2391" s="13">
        <f t="shared" si="789"/>
        <v>17.761641291499075</v>
      </c>
      <c r="H2391" s="13"/>
      <c r="U2391" s="68"/>
      <c r="V2391" s="68"/>
      <c r="X2391" s="85"/>
      <c r="Y2391" s="16"/>
      <c r="AA2391" s="14"/>
      <c r="AB2391" s="14"/>
      <c r="AC2391" s="16"/>
      <c r="AH2391" s="21"/>
      <c r="AJ2391" s="16"/>
      <c r="AK2391" s="16"/>
      <c r="AL2391" s="37"/>
      <c r="AM2391" s="14"/>
      <c r="AO2391" s="14"/>
      <c r="AQ2391" s="14"/>
    </row>
    <row r="2392" spans="1:43">
      <c r="A2392" s="98">
        <f t="shared" si="786"/>
        <v>0.594444444444444</v>
      </c>
      <c r="B2392" s="99">
        <v>14.25</v>
      </c>
      <c r="C2392" s="99">
        <f t="shared" si="787"/>
        <v>177.68145694507737</v>
      </c>
      <c r="D2392" s="99">
        <f t="shared" si="785"/>
        <v>165.32669543244009</v>
      </c>
      <c r="E2392" s="13">
        <v>14.25</v>
      </c>
      <c r="F2392" s="13">
        <f t="shared" si="788"/>
        <v>22.701093637299721</v>
      </c>
      <c r="G2392" s="13">
        <f t="shared" si="789"/>
        <v>17.702202731539451</v>
      </c>
      <c r="H2392" s="13"/>
      <c r="U2392" s="68"/>
      <c r="V2392" s="68"/>
      <c r="X2392" s="85"/>
      <c r="Y2392" s="16"/>
      <c r="AA2392" s="14"/>
      <c r="AB2392" s="14"/>
      <c r="AC2392" s="16"/>
      <c r="AH2392" s="21"/>
      <c r="AJ2392" s="16"/>
      <c r="AK2392" s="16"/>
      <c r="AL2392" s="37"/>
      <c r="AM2392" s="14"/>
      <c r="AO2392" s="14"/>
      <c r="AQ2392" s="14"/>
    </row>
    <row r="2393" spans="1:43">
      <c r="A2393" s="98">
        <f t="shared" si="786"/>
        <v>0.59513888888888899</v>
      </c>
      <c r="B2393" s="99">
        <v>14.266666666666655</v>
      </c>
      <c r="C2393" s="99">
        <f t="shared" si="787"/>
        <v>177.69031332250887</v>
      </c>
      <c r="D2393" s="99">
        <f t="shared" si="785"/>
        <v>165.3440144581333</v>
      </c>
      <c r="E2393" s="13">
        <v>14.266666666666655</v>
      </c>
      <c r="F2393" s="13">
        <f t="shared" si="788"/>
        <v>22.710695472242417</v>
      </c>
      <c r="G2393" s="13">
        <f t="shared" si="789"/>
        <v>17.6428311649228</v>
      </c>
      <c r="H2393" s="13"/>
      <c r="U2393" s="68"/>
      <c r="V2393" s="68"/>
      <c r="X2393" s="85"/>
      <c r="Y2393" s="16"/>
      <c r="AA2393" s="14"/>
      <c r="AB2393" s="14"/>
      <c r="AC2393" s="16"/>
      <c r="AH2393" s="21"/>
      <c r="AJ2393" s="16"/>
      <c r="AK2393" s="16"/>
      <c r="AL2393" s="37"/>
      <c r="AM2393" s="14"/>
      <c r="AO2393" s="14"/>
      <c r="AQ2393" s="14"/>
    </row>
    <row r="2394" spans="1:43">
      <c r="A2394" s="98">
        <f t="shared" si="786"/>
        <v>0.59583333333333299</v>
      </c>
      <c r="B2394" s="99">
        <v>14.283333333333335</v>
      </c>
      <c r="C2394" s="99">
        <f t="shared" si="787"/>
        <v>177.69921565992672</v>
      </c>
      <c r="D2394" s="99">
        <f t="shared" si="785"/>
        <v>165.36158574442456</v>
      </c>
      <c r="E2394" s="13">
        <v>14.283333333333335</v>
      </c>
      <c r="F2394" s="13">
        <f t="shared" si="788"/>
        <v>22.720261790940938</v>
      </c>
      <c r="G2394" s="13">
        <f t="shared" si="789"/>
        <v>17.583527597584457</v>
      </c>
      <c r="H2394" s="13"/>
      <c r="U2394" s="68"/>
      <c r="V2394" s="68"/>
      <c r="X2394" s="85"/>
      <c r="Y2394" s="16"/>
      <c r="AA2394" s="14"/>
      <c r="AB2394" s="14"/>
      <c r="AC2394" s="16"/>
      <c r="AH2394" s="21"/>
      <c r="AJ2394" s="16"/>
      <c r="AK2394" s="16"/>
      <c r="AL2394" s="37"/>
      <c r="AM2394" s="14"/>
      <c r="AO2394" s="14"/>
      <c r="AQ2394" s="14"/>
    </row>
    <row r="2395" spans="1:43">
      <c r="A2395" s="98">
        <f t="shared" si="786"/>
        <v>0.59652777777777799</v>
      </c>
      <c r="B2395" s="99">
        <v>14.299999999999992</v>
      </c>
      <c r="C2395" s="99">
        <f t="shared" si="787"/>
        <v>177.70816379023603</v>
      </c>
      <c r="D2395" s="99">
        <f t="shared" si="785"/>
        <v>165.37940878592411</v>
      </c>
      <c r="E2395" s="13">
        <v>14.299999999999992</v>
      </c>
      <c r="F2395" s="13">
        <f t="shared" si="788"/>
        <v>22.729792403068608</v>
      </c>
      <c r="G2395" s="13">
        <f t="shared" si="789"/>
        <v>17.524293033701575</v>
      </c>
      <c r="H2395" s="13"/>
      <c r="U2395" s="68"/>
      <c r="V2395" s="68"/>
      <c r="X2395" s="85"/>
      <c r="Y2395" s="16"/>
      <c r="AA2395" s="14"/>
      <c r="AB2395" s="14"/>
      <c r="AC2395" s="16"/>
      <c r="AH2395" s="21"/>
      <c r="AJ2395" s="16"/>
      <c r="AK2395" s="16"/>
      <c r="AL2395" s="37"/>
      <c r="AM2395" s="14"/>
      <c r="AO2395" s="14"/>
      <c r="AQ2395" s="14"/>
    </row>
    <row r="2396" spans="1:43">
      <c r="A2396" s="98">
        <f t="shared" si="786"/>
        <v>0.59722222222222199</v>
      </c>
      <c r="B2396" s="99">
        <v>14.316666666666672</v>
      </c>
      <c r="C2396" s="99">
        <f t="shared" si="787"/>
        <v>177.71715754532227</v>
      </c>
      <c r="D2396" s="99">
        <f t="shared" si="785"/>
        <v>165.3974830753516</v>
      </c>
      <c r="E2396" s="13">
        <v>14.316666666666672</v>
      </c>
      <c r="F2396" s="13">
        <f t="shared" si="788"/>
        <v>22.739287118964018</v>
      </c>
      <c r="G2396" s="13">
        <f t="shared" si="789"/>
        <v>17.465128475688338</v>
      </c>
      <c r="H2396" s="13"/>
      <c r="U2396" s="68"/>
      <c r="V2396" s="68"/>
      <c r="X2396" s="85"/>
      <c r="Y2396" s="16"/>
      <c r="AA2396" s="14"/>
      <c r="AB2396" s="14"/>
      <c r="AC2396" s="16"/>
      <c r="AH2396" s="21"/>
      <c r="AJ2396" s="16"/>
      <c r="AK2396" s="16"/>
      <c r="AL2396" s="37"/>
      <c r="AM2396" s="14"/>
      <c r="AO2396" s="14"/>
      <c r="AQ2396" s="14"/>
    </row>
    <row r="2397" spans="1:43">
      <c r="A2397" s="98">
        <f t="shared" si="786"/>
        <v>0.59791666666666698</v>
      </c>
      <c r="B2397" s="99">
        <v>14.333333333333329</v>
      </c>
      <c r="C2397" s="99">
        <f t="shared" si="787"/>
        <v>177.72619675605461</v>
      </c>
      <c r="D2397" s="99">
        <f t="shared" si="785"/>
        <v>165.41580810354105</v>
      </c>
      <c r="E2397" s="13">
        <v>14.333333333333329</v>
      </c>
      <c r="F2397" s="13">
        <f t="shared" si="788"/>
        <v>22.748745749635187</v>
      </c>
      <c r="G2397" s="13">
        <f t="shared" si="789"/>
        <v>17.406034924189935</v>
      </c>
      <c r="H2397" s="13"/>
      <c r="U2397" s="68"/>
      <c r="V2397" s="68"/>
      <c r="X2397" s="85"/>
      <c r="Y2397" s="16"/>
      <c r="AA2397" s="14"/>
      <c r="AB2397" s="14"/>
      <c r="AC2397" s="16"/>
      <c r="AH2397" s="21"/>
      <c r="AJ2397" s="16"/>
      <c r="AK2397" s="16"/>
      <c r="AL2397" s="37"/>
      <c r="AM2397" s="14"/>
      <c r="AO2397" s="14"/>
      <c r="AQ2397" s="14"/>
    </row>
    <row r="2398" spans="1:43">
      <c r="A2398" s="98">
        <f t="shared" si="786"/>
        <v>0.59861111111111098</v>
      </c>
      <c r="B2398" s="99">
        <v>14.350000000000009</v>
      </c>
      <c r="C2398" s="99">
        <f t="shared" si="787"/>
        <v>177.73528125228921</v>
      </c>
      <c r="D2398" s="99">
        <f t="shared" si="785"/>
        <v>165.43438335944569</v>
      </c>
      <c r="E2398" s="13">
        <v>14.350000000000009</v>
      </c>
      <c r="F2398" s="13">
        <f t="shared" si="788"/>
        <v>22.758168106763826</v>
      </c>
      <c r="G2398" s="13">
        <f t="shared" si="789"/>
        <v>17.347013378078014</v>
      </c>
      <c r="H2398" s="13"/>
      <c r="U2398" s="68"/>
      <c r="V2398" s="68"/>
      <c r="X2398" s="85"/>
      <c r="Y2398" s="16"/>
      <c r="AA2398" s="14"/>
      <c r="AB2398" s="14"/>
      <c r="AC2398" s="16"/>
      <c r="AH2398" s="21"/>
      <c r="AJ2398" s="16"/>
      <c r="AK2398" s="16"/>
      <c r="AL2398" s="37"/>
      <c r="AM2398" s="14"/>
      <c r="AO2398" s="14"/>
      <c r="AQ2398" s="14"/>
    </row>
    <row r="2399" spans="1:43">
      <c r="A2399" s="98">
        <f t="shared" si="786"/>
        <v>0.59930555555555598</v>
      </c>
      <c r="B2399" s="99">
        <v>14.366666666666664</v>
      </c>
      <c r="C2399" s="99">
        <f t="shared" si="787"/>
        <v>177.74441086287317</v>
      </c>
      <c r="D2399" s="99">
        <f t="shared" si="785"/>
        <v>165.45320833014244</v>
      </c>
      <c r="E2399" s="13">
        <v>14.366666666666664</v>
      </c>
      <c r="F2399" s="13">
        <f t="shared" si="788"/>
        <v>22.767554002709492</v>
      </c>
      <c r="G2399" s="13">
        <f t="shared" si="789"/>
        <v>17.288064834444739</v>
      </c>
      <c r="H2399" s="13"/>
      <c r="U2399" s="68"/>
      <c r="V2399" s="68"/>
      <c r="X2399" s="85"/>
      <c r="Y2399" s="16"/>
      <c r="AA2399" s="14"/>
      <c r="AB2399" s="14"/>
      <c r="AC2399" s="16"/>
      <c r="AH2399" s="21"/>
      <c r="AJ2399" s="16"/>
      <c r="AK2399" s="16"/>
      <c r="AL2399" s="37"/>
      <c r="AM2399" s="14"/>
      <c r="AO2399" s="14"/>
      <c r="AQ2399" s="14"/>
    </row>
    <row r="2400" spans="1:43">
      <c r="A2400" s="98">
        <f t="shared" si="786"/>
        <v>0.6</v>
      </c>
      <c r="B2400" s="99">
        <v>14.383333333333344</v>
      </c>
      <c r="C2400" s="99">
        <f t="shared" si="787"/>
        <v>177.75358541564401</v>
      </c>
      <c r="D2400" s="99">
        <f t="shared" si="785"/>
        <v>165.47228250083646</v>
      </c>
      <c r="E2400" s="13">
        <v>14.383333333333344</v>
      </c>
      <c r="F2400" s="13">
        <f t="shared" si="788"/>
        <v>22.776903250513858</v>
      </c>
      <c r="G2400" s="13">
        <f t="shared" si="789"/>
        <v>17.229190288598112</v>
      </c>
      <c r="H2400" s="13"/>
      <c r="U2400" s="68"/>
      <c r="V2400" s="68"/>
      <c r="X2400" s="85"/>
      <c r="Y2400" s="16"/>
      <c r="AA2400" s="14"/>
      <c r="AB2400" s="14"/>
      <c r="AC2400" s="16"/>
      <c r="AH2400" s="21"/>
      <c r="AJ2400" s="16"/>
      <c r="AK2400" s="16"/>
      <c r="AL2400" s="37"/>
      <c r="AM2400" s="14"/>
      <c r="AO2400" s="14"/>
      <c r="AQ2400" s="14"/>
    </row>
    <row r="2401" spans="1:43">
      <c r="A2401" s="98">
        <f t="shared" si="786"/>
        <v>0.60069444444444398</v>
      </c>
      <c r="B2401" s="99">
        <v>14.399999999999999</v>
      </c>
      <c r="C2401" s="99">
        <f t="shared" si="787"/>
        <v>177.76280473743645</v>
      </c>
      <c r="D2401" s="99">
        <f t="shared" si="785"/>
        <v>165.49160535486496</v>
      </c>
      <c r="E2401" s="13">
        <v>14.399999999999999</v>
      </c>
      <c r="F2401" s="13">
        <f t="shared" si="788"/>
        <v>22.786215663904791</v>
      </c>
      <c r="G2401" s="13">
        <f t="shared" si="789"/>
        <v>17.170390734055911</v>
      </c>
      <c r="H2401" s="13"/>
      <c r="U2401" s="68"/>
      <c r="V2401" s="68"/>
      <c r="X2401" s="85"/>
      <c r="Y2401" s="16"/>
      <c r="AA2401" s="14"/>
      <c r="AB2401" s="14"/>
      <c r="AC2401" s="16"/>
      <c r="AH2401" s="21"/>
      <c r="AJ2401" s="16"/>
      <c r="AK2401" s="16"/>
      <c r="AL2401" s="37"/>
      <c r="AM2401" s="14"/>
      <c r="AO2401" s="14"/>
      <c r="AQ2401" s="14"/>
    </row>
    <row r="2402" spans="1:43">
      <c r="A2402" s="98">
        <f t="shared" si="786"/>
        <v>0.60138888888888897</v>
      </c>
      <c r="B2402" s="99">
        <v>14.416666666666655</v>
      </c>
      <c r="C2402" s="99">
        <f t="shared" si="787"/>
        <v>177.77206865408257</v>
      </c>
      <c r="D2402" s="99">
        <f t="shared" si="785"/>
        <v>165.51117637370206</v>
      </c>
      <c r="E2402" s="13">
        <v>14.416666666666655</v>
      </c>
      <c r="F2402" s="13">
        <f t="shared" si="788"/>
        <v>22.795491057300627</v>
      </c>
      <c r="G2402" s="13">
        <f t="shared" si="789"/>
        <v>17.111667162540989</v>
      </c>
      <c r="H2402" s="13"/>
      <c r="U2402" s="68"/>
      <c r="V2402" s="68"/>
      <c r="X2402" s="85"/>
      <c r="Y2402" s="16"/>
      <c r="AA2402" s="14"/>
      <c r="AB2402" s="14"/>
      <c r="AC2402" s="16"/>
      <c r="AH2402" s="21"/>
      <c r="AJ2402" s="16"/>
      <c r="AK2402" s="16"/>
      <c r="AL2402" s="37"/>
      <c r="AM2402" s="14"/>
      <c r="AO2402" s="14"/>
      <c r="AQ2402" s="14"/>
    </row>
    <row r="2403" spans="1:43">
      <c r="A2403" s="98">
        <f t="shared" si="786"/>
        <v>0.60208333333333297</v>
      </c>
      <c r="B2403" s="99">
        <v>14.433333333333335</v>
      </c>
      <c r="C2403" s="99">
        <f t="shared" si="787"/>
        <v>177.7813769904171</v>
      </c>
      <c r="D2403" s="99">
        <f t="shared" si="785"/>
        <v>165.53099503696129</v>
      </c>
      <c r="E2403" s="13">
        <v>14.433333333333335</v>
      </c>
      <c r="F2403" s="13">
        <f t="shared" si="788"/>
        <v>22.804729245814283</v>
      </c>
      <c r="G2403" s="13">
        <f t="shared" si="789"/>
        <v>17.05302056397532</v>
      </c>
      <c r="H2403" s="13"/>
      <c r="U2403" s="68"/>
      <c r="V2403" s="68"/>
      <c r="X2403" s="85"/>
      <c r="Y2403" s="16"/>
      <c r="AA2403" s="14"/>
      <c r="AB2403" s="14"/>
      <c r="AC2403" s="16"/>
      <c r="AH2403" s="21"/>
      <c r="AJ2403" s="16"/>
      <c r="AK2403" s="16"/>
      <c r="AL2403" s="37"/>
      <c r="AM2403" s="14"/>
      <c r="AO2403" s="14"/>
      <c r="AQ2403" s="14"/>
    </row>
    <row r="2404" spans="1:43">
      <c r="A2404" s="98">
        <f t="shared" si="786"/>
        <v>0.60277777777777797</v>
      </c>
      <c r="B2404" s="99">
        <v>14.449999999999992</v>
      </c>
      <c r="C2404" s="99">
        <f t="shared" si="787"/>
        <v>177.79072957027813</v>
      </c>
      <c r="D2404" s="99">
        <f t="shared" si="785"/>
        <v>165.55106082240042</v>
      </c>
      <c r="E2404" s="13">
        <v>14.449999999999992</v>
      </c>
      <c r="F2404" s="13">
        <f t="shared" si="788"/>
        <v>22.813930045257376</v>
      </c>
      <c r="G2404" s="13">
        <f t="shared" si="789"/>
        <v>16.994451926474731</v>
      </c>
      <c r="H2404" s="13"/>
      <c r="U2404" s="68"/>
      <c r="V2404" s="68"/>
      <c r="X2404" s="85"/>
      <c r="Y2404" s="16"/>
      <c r="AA2404" s="14"/>
      <c r="AB2404" s="14"/>
      <c r="AC2404" s="16"/>
      <c r="AH2404" s="21"/>
      <c r="AJ2404" s="16"/>
      <c r="AK2404" s="16"/>
      <c r="AL2404" s="37"/>
      <c r="AM2404" s="14"/>
      <c r="AO2404" s="14"/>
      <c r="AQ2404" s="14"/>
    </row>
    <row r="2405" spans="1:43">
      <c r="A2405" s="98">
        <f t="shared" si="786"/>
        <v>0.60347222222222197</v>
      </c>
      <c r="B2405" s="99">
        <v>14.466666666666672</v>
      </c>
      <c r="C2405" s="99">
        <f t="shared" si="787"/>
        <v>177.80012621651113</v>
      </c>
      <c r="D2405" s="99">
        <f t="shared" si="785"/>
        <v>165.57137320592395</v>
      </c>
      <c r="E2405" s="13">
        <v>14.466666666666672</v>
      </c>
      <c r="F2405" s="13">
        <f t="shared" si="788"/>
        <v>22.823093272144437</v>
      </c>
      <c r="G2405" s="13">
        <f t="shared" si="789"/>
        <v>16.935962236343741</v>
      </c>
      <c r="H2405" s="13"/>
      <c r="U2405" s="68"/>
      <c r="V2405" s="68"/>
      <c r="X2405" s="85"/>
      <c r="Y2405" s="16"/>
      <c r="AA2405" s="14"/>
      <c r="AB2405" s="14"/>
      <c r="AC2405" s="16"/>
      <c r="AH2405" s="21"/>
      <c r="AJ2405" s="16"/>
      <c r="AK2405" s="16"/>
      <c r="AL2405" s="37"/>
      <c r="AM2405" s="14"/>
      <c r="AO2405" s="14"/>
      <c r="AQ2405" s="14"/>
    </row>
    <row r="2406" spans="1:43">
      <c r="A2406" s="98">
        <f t="shared" si="786"/>
        <v>0.60416666666666696</v>
      </c>
      <c r="B2406" s="99">
        <v>14.483333333333327</v>
      </c>
      <c r="C2406" s="99">
        <f t="shared" si="787"/>
        <v>177.80956675097275</v>
      </c>
      <c r="D2406" s="99">
        <f t="shared" si="785"/>
        <v>165.5919316615867</v>
      </c>
      <c r="E2406" s="13">
        <v>14.483333333333327</v>
      </c>
      <c r="F2406" s="13">
        <f t="shared" si="788"/>
        <v>22.832218743696963</v>
      </c>
      <c r="G2406" s="13">
        <f t="shared" si="789"/>
        <v>16.877552478069418</v>
      </c>
      <c r="H2406" s="13"/>
      <c r="U2406" s="68"/>
      <c r="V2406" s="68"/>
      <c r="X2406" s="85"/>
      <c r="Y2406" s="16"/>
      <c r="AA2406" s="14"/>
      <c r="AB2406" s="14"/>
      <c r="AC2406" s="16"/>
      <c r="AH2406" s="21"/>
      <c r="AJ2406" s="16"/>
      <c r="AK2406" s="16"/>
      <c r="AL2406" s="37"/>
      <c r="AM2406" s="14"/>
      <c r="AO2406" s="14"/>
      <c r="AQ2406" s="14"/>
    </row>
    <row r="2407" spans="1:43">
      <c r="A2407" s="98">
        <f t="shared" si="786"/>
        <v>0.60486111111111096</v>
      </c>
      <c r="B2407" s="99">
        <v>14.500000000000007</v>
      </c>
      <c r="C2407" s="99">
        <f t="shared" si="787"/>
        <v>177.81905099453368</v>
      </c>
      <c r="D2407" s="99">
        <f t="shared" si="785"/>
        <v>165.61273566159693</v>
      </c>
      <c r="E2407" s="13">
        <v>14.500000000000007</v>
      </c>
      <c r="F2407" s="13">
        <f t="shared" si="788"/>
        <v>22.84130627784759</v>
      </c>
      <c r="G2407" s="13">
        <f t="shared" si="789"/>
        <v>16.81922363431654</v>
      </c>
      <c r="H2407" s="13"/>
      <c r="U2407" s="68"/>
      <c r="V2407" s="68"/>
      <c r="X2407" s="85"/>
      <c r="Y2407" s="16"/>
      <c r="AA2407" s="14"/>
      <c r="AB2407" s="14"/>
      <c r="AC2407" s="16"/>
      <c r="AH2407" s="21"/>
      <c r="AJ2407" s="16"/>
      <c r="AK2407" s="16"/>
      <c r="AL2407" s="37"/>
      <c r="AM2407" s="14"/>
      <c r="AO2407" s="14"/>
      <c r="AQ2407" s="14"/>
    </row>
    <row r="2408" spans="1:43">
      <c r="A2408" s="98">
        <f t="shared" si="786"/>
        <v>0.60555555555555596</v>
      </c>
      <c r="B2408" s="99">
        <v>14.516666666666662</v>
      </c>
      <c r="C2408" s="99">
        <f t="shared" si="787"/>
        <v>177.82857876708016</v>
      </c>
      <c r="D2408" s="99">
        <f t="shared" si="785"/>
        <v>165.63378467631884</v>
      </c>
      <c r="E2408" s="13">
        <v>14.516666666666662</v>
      </c>
      <c r="F2408" s="13">
        <f t="shared" si="788"/>
        <v>22.850355693244151</v>
      </c>
      <c r="G2408" s="13">
        <f t="shared" si="789"/>
        <v>16.760976685921342</v>
      </c>
      <c r="H2408" s="13"/>
      <c r="U2408" s="68"/>
      <c r="V2408" s="68"/>
      <c r="X2408" s="85"/>
      <c r="Y2408" s="16"/>
      <c r="AA2408" s="14"/>
      <c r="AB2408" s="14"/>
      <c r="AC2408" s="16"/>
      <c r="AH2408" s="21"/>
      <c r="AJ2408" s="16"/>
      <c r="AK2408" s="16"/>
      <c r="AL2408" s="37"/>
      <c r="AM2408" s="14"/>
      <c r="AO2408" s="14"/>
      <c r="AQ2408" s="14"/>
    </row>
    <row r="2409" spans="1:43">
      <c r="A2409" s="98">
        <f t="shared" si="786"/>
        <v>0.60624999999999996</v>
      </c>
      <c r="B2409" s="99">
        <v>14.533333333333342</v>
      </c>
      <c r="C2409" s="99">
        <f t="shared" si="787"/>
        <v>177.83814988751971</v>
      </c>
      <c r="D2409" s="99">
        <f t="shared" si="785"/>
        <v>165.65507817427559</v>
      </c>
      <c r="E2409" s="13">
        <v>14.533333333333342</v>
      </c>
      <c r="F2409" s="13">
        <f t="shared" si="788"/>
        <v>22.859366809253821</v>
      </c>
      <c r="G2409" s="13">
        <f t="shared" si="789"/>
        <v>16.702812611886529</v>
      </c>
      <c r="H2409" s="13"/>
      <c r="U2409" s="68"/>
      <c r="V2409" s="68"/>
      <c r="X2409" s="85"/>
      <c r="Y2409" s="16"/>
      <c r="AA2409" s="14"/>
      <c r="AB2409" s="14"/>
      <c r="AC2409" s="16"/>
      <c r="AH2409" s="21"/>
      <c r="AJ2409" s="16"/>
      <c r="AK2409" s="16"/>
      <c r="AL2409" s="37"/>
      <c r="AM2409" s="14"/>
      <c r="AO2409" s="14"/>
      <c r="AQ2409" s="14"/>
    </row>
    <row r="2410" spans="1:43">
      <c r="A2410" s="98">
        <f t="shared" si="786"/>
        <v>0.60694444444444495</v>
      </c>
      <c r="B2410" s="99">
        <v>14.549999999999999</v>
      </c>
      <c r="C2410" s="99">
        <f t="shared" si="787"/>
        <v>177.84776417378251</v>
      </c>
      <c r="D2410" s="99">
        <f t="shared" si="785"/>
        <v>165.67661562215136</v>
      </c>
      <c r="E2410" s="13">
        <v>14.549999999999999</v>
      </c>
      <c r="F2410" s="13">
        <f t="shared" si="788"/>
        <v>22.86833944596712</v>
      </c>
      <c r="G2410" s="13">
        <f t="shared" si="789"/>
        <v>16.644732389375047</v>
      </c>
      <c r="H2410" s="13"/>
      <c r="U2410" s="68"/>
      <c r="V2410" s="68"/>
      <c r="X2410" s="85"/>
      <c r="Y2410" s="16"/>
      <c r="AA2410" s="14"/>
      <c r="AB2410" s="14"/>
      <c r="AC2410" s="16"/>
      <c r="AH2410" s="21"/>
      <c r="AJ2410" s="16"/>
      <c r="AK2410" s="16"/>
      <c r="AL2410" s="37"/>
      <c r="AM2410" s="14"/>
      <c r="AO2410" s="14"/>
      <c r="AQ2410" s="14"/>
    </row>
    <row r="2411" spans="1:43">
      <c r="A2411" s="98">
        <f t="shared" si="786"/>
        <v>0.60763888888888895</v>
      </c>
      <c r="B2411" s="99">
        <v>14.566666666666679</v>
      </c>
      <c r="C2411" s="99">
        <f t="shared" si="787"/>
        <v>177.85742144282463</v>
      </c>
      <c r="D2411" s="99">
        <f t="shared" si="785"/>
        <v>165.69839648479393</v>
      </c>
      <c r="E2411" s="13">
        <v>14.566666666666679</v>
      </c>
      <c r="F2411" s="13">
        <f t="shared" si="788"/>
        <v>22.877273424202059</v>
      </c>
      <c r="G2411" s="13">
        <f t="shared" si="789"/>
        <v>16.586736993705003</v>
      </c>
      <c r="H2411" s="13"/>
      <c r="U2411" s="68"/>
      <c r="V2411" s="68"/>
      <c r="X2411" s="85"/>
      <c r="Y2411" s="16"/>
      <c r="AA2411" s="14"/>
      <c r="AB2411" s="14"/>
      <c r="AC2411" s="16"/>
      <c r="AH2411" s="21"/>
      <c r="AJ2411" s="16"/>
      <c r="AK2411" s="16"/>
      <c r="AL2411" s="37"/>
      <c r="AM2411" s="14"/>
      <c r="AO2411" s="14"/>
      <c r="AQ2411" s="14"/>
    </row>
    <row r="2412" spans="1:43">
      <c r="A2412" s="98">
        <f t="shared" si="786"/>
        <v>0.60833333333333295</v>
      </c>
      <c r="B2412" s="99">
        <v>14.583333333333336</v>
      </c>
      <c r="C2412" s="99">
        <f t="shared" si="787"/>
        <v>177.86712151063219</v>
      </c>
      <c r="D2412" s="99">
        <f t="shared" si="785"/>
        <v>165.72042022521657</v>
      </c>
      <c r="E2412" s="13">
        <v>14.583333333333336</v>
      </c>
      <c r="F2412" s="13">
        <f t="shared" si="788"/>
        <v>22.886168565508136</v>
      </c>
      <c r="G2412" s="13">
        <f t="shared" si="789"/>
        <v>16.528827398343335</v>
      </c>
      <c r="H2412" s="13"/>
      <c r="U2412" s="68"/>
      <c r="V2412" s="68"/>
      <c r="X2412" s="85"/>
      <c r="Y2412" s="16"/>
      <c r="AA2412" s="14"/>
      <c r="AB2412" s="14"/>
      <c r="AC2412" s="16"/>
      <c r="AH2412" s="21"/>
      <c r="AJ2412" s="16"/>
      <c r="AK2412" s="16"/>
      <c r="AL2412" s="37"/>
      <c r="AM2412" s="14"/>
      <c r="AO2412" s="14"/>
      <c r="AQ2412" s="14"/>
    </row>
    <row r="2413" spans="1:43">
      <c r="A2413" s="98">
        <f t="shared" si="786"/>
        <v>0.60902777777777795</v>
      </c>
      <c r="B2413" s="99">
        <v>14.599999999999991</v>
      </c>
      <c r="C2413" s="99">
        <f t="shared" si="787"/>
        <v>177.8768641922255</v>
      </c>
      <c r="D2413" s="99">
        <f t="shared" si="785"/>
        <v>165.7426863046004</v>
      </c>
      <c r="E2413" s="13">
        <v>14.599999999999991</v>
      </c>
      <c r="F2413" s="13">
        <f t="shared" si="788"/>
        <v>22.895024692170427</v>
      </c>
      <c r="G2413" s="13">
        <f t="shared" si="789"/>
        <v>16.471004574900629</v>
      </c>
      <c r="H2413" s="13"/>
      <c r="U2413" s="68"/>
      <c r="V2413" s="68"/>
      <c r="X2413" s="85"/>
      <c r="Y2413" s="16"/>
      <c r="AA2413" s="14"/>
      <c r="AB2413" s="14"/>
      <c r="AC2413" s="16"/>
      <c r="AH2413" s="21"/>
      <c r="AJ2413" s="16"/>
      <c r="AK2413" s="16"/>
      <c r="AL2413" s="37"/>
      <c r="AM2413" s="14"/>
      <c r="AO2413" s="14"/>
      <c r="AQ2413" s="14"/>
    </row>
    <row r="2414" spans="1:43">
      <c r="A2414" s="98">
        <f t="shared" si="786"/>
        <v>0.60972222222222205</v>
      </c>
      <c r="B2414" s="99">
        <v>14.616666666666671</v>
      </c>
      <c r="C2414" s="99">
        <f t="shared" si="787"/>
        <v>177.88664930165911</v>
      </c>
      <c r="D2414" s="99">
        <f t="shared" si="785"/>
        <v>165.7651941822956</v>
      </c>
      <c r="E2414" s="13">
        <v>14.616666666666671</v>
      </c>
      <c r="F2414" s="13">
        <f t="shared" si="788"/>
        <v>22.903841627213598</v>
      </c>
      <c r="G2414" s="13">
        <f t="shared" si="789"/>
        <v>16.413269493124837</v>
      </c>
      <c r="H2414" s="13"/>
      <c r="U2414" s="68"/>
      <c r="V2414" s="68"/>
      <c r="X2414" s="85"/>
      <c r="Y2414" s="16"/>
      <c r="AA2414" s="14"/>
      <c r="AB2414" s="14"/>
      <c r="AC2414" s="16"/>
      <c r="AH2414" s="21"/>
      <c r="AJ2414" s="16"/>
      <c r="AK2414" s="16"/>
      <c r="AL2414" s="37"/>
      <c r="AM2414" s="14"/>
      <c r="AO2414" s="14"/>
      <c r="AQ2414" s="14"/>
    </row>
    <row r="2415" spans="1:43">
      <c r="A2415" s="98">
        <f t="shared" si="786"/>
        <v>0.61041666666666705</v>
      </c>
      <c r="B2415" s="99">
        <v>14.633333333333329</v>
      </c>
      <c r="C2415" s="99">
        <f t="shared" si="787"/>
        <v>177.89647665202813</v>
      </c>
      <c r="D2415" s="99">
        <f t="shared" si="785"/>
        <v>165.78794331582327</v>
      </c>
      <c r="E2415" s="13">
        <v>14.633333333333329</v>
      </c>
      <c r="F2415" s="13">
        <f t="shared" si="788"/>
        <v>22.912619194405874</v>
      </c>
      <c r="G2415" s="13">
        <f t="shared" si="789"/>
        <v>16.355623120895633</v>
      </c>
      <c r="H2415" s="13"/>
      <c r="U2415" s="68"/>
      <c r="V2415" s="68"/>
      <c r="X2415" s="85"/>
      <c r="Y2415" s="16"/>
      <c r="AA2415" s="14"/>
      <c r="AB2415" s="14"/>
      <c r="AC2415" s="16"/>
      <c r="AH2415" s="21"/>
      <c r="AJ2415" s="16"/>
      <c r="AK2415" s="16"/>
      <c r="AL2415" s="37"/>
      <c r="AM2415" s="14"/>
      <c r="AO2415" s="14"/>
      <c r="AQ2415" s="14"/>
    </row>
    <row r="2416" spans="1:43">
      <c r="A2416" s="98">
        <f t="shared" si="786"/>
        <v>0.61111111111111105</v>
      </c>
      <c r="B2416" s="99">
        <v>14.650000000000009</v>
      </c>
      <c r="C2416" s="99">
        <f t="shared" si="787"/>
        <v>177.90634605547203</v>
      </c>
      <c r="D2416" s="99">
        <f t="shared" si="785"/>
        <v>165.81093316087717</v>
      </c>
      <c r="E2416" s="13">
        <v>14.650000000000009</v>
      </c>
      <c r="F2416" s="13">
        <f t="shared" si="788"/>
        <v>22.921357218263125</v>
      </c>
      <c r="G2416" s="13">
        <f t="shared" si="789"/>
        <v>16.29806642421882</v>
      </c>
      <c r="H2416" s="13"/>
      <c r="U2416" s="68"/>
      <c r="V2416" s="68"/>
      <c r="X2416" s="85"/>
      <c r="Y2416" s="16"/>
      <c r="AA2416" s="14"/>
      <c r="AB2416" s="14"/>
      <c r="AC2416" s="16"/>
      <c r="AH2416" s="21"/>
      <c r="AJ2416" s="16"/>
      <c r="AK2416" s="16"/>
      <c r="AL2416" s="37"/>
      <c r="AM2416" s="14"/>
      <c r="AO2416" s="14"/>
      <c r="AQ2416" s="14"/>
    </row>
    <row r="2417" spans="1:43">
      <c r="A2417" s="98">
        <f t="shared" si="786"/>
        <v>0.61180555555555605</v>
      </c>
      <c r="B2417" s="99">
        <v>14.666666666666664</v>
      </c>
      <c r="C2417" s="99">
        <f t="shared" si="787"/>
        <v>177.91625732317547</v>
      </c>
      <c r="D2417" s="99">
        <f t="shared" si="785"/>
        <v>165.83416317132424</v>
      </c>
      <c r="E2417" s="13">
        <v>14.666666666666664</v>
      </c>
      <c r="F2417" s="13">
        <f t="shared" si="788"/>
        <v>22.930055524052801</v>
      </c>
      <c r="G2417" s="13">
        <f t="shared" si="789"/>
        <v>16.240600367219823</v>
      </c>
      <c r="H2417" s="13"/>
      <c r="U2417" s="68"/>
      <c r="V2417" s="68"/>
      <c r="X2417" s="85"/>
      <c r="Y2417" s="16"/>
      <c r="AA2417" s="14"/>
      <c r="AB2417" s="14"/>
      <c r="AC2417" s="16"/>
      <c r="AH2417" s="21"/>
      <c r="AJ2417" s="16"/>
      <c r="AK2417" s="16"/>
      <c r="AL2417" s="37"/>
      <c r="AM2417" s="14"/>
      <c r="AO2417" s="14"/>
      <c r="AQ2417" s="14"/>
    </row>
    <row r="2418" spans="1:43">
      <c r="A2418" s="98">
        <f t="shared" si="786"/>
        <v>0.61250000000000004</v>
      </c>
      <c r="B2418" s="99">
        <v>14.683333333333344</v>
      </c>
      <c r="C2418" s="99">
        <f t="shared" si="787"/>
        <v>177.92621026537248</v>
      </c>
      <c r="D2418" s="99">
        <f t="shared" si="785"/>
        <v>165.85763279920667</v>
      </c>
      <c r="E2418" s="13">
        <v>14.683333333333344</v>
      </c>
      <c r="F2418" s="13">
        <f t="shared" si="788"/>
        <v>22.938713937797953</v>
      </c>
      <c r="G2418" s="13">
        <f t="shared" si="789"/>
        <v>16.183225912138354</v>
      </c>
      <c r="H2418" s="13"/>
      <c r="U2418" s="68"/>
      <c r="V2418" s="68"/>
      <c r="X2418" s="85"/>
      <c r="Y2418" s="16"/>
      <c r="AA2418" s="14"/>
      <c r="AB2418" s="14"/>
      <c r="AC2418" s="16"/>
      <c r="AH2418" s="21"/>
      <c r="AJ2418" s="16"/>
      <c r="AK2418" s="16"/>
      <c r="AL2418" s="37"/>
      <c r="AM2418" s="14"/>
      <c r="AO2418" s="14"/>
      <c r="AQ2418" s="14"/>
    </row>
    <row r="2419" spans="1:43">
      <c r="A2419" s="98">
        <f t="shared" si="786"/>
        <v>0.61319444444444404</v>
      </c>
      <c r="B2419" s="99">
        <v>14.700000000000001</v>
      </c>
      <c r="C2419" s="99">
        <f t="shared" si="787"/>
        <v>177.93620469135163</v>
      </c>
      <c r="D2419" s="99">
        <f t="shared" si="785"/>
        <v>165.88134149474186</v>
      </c>
      <c r="E2419" s="13">
        <v>14.700000000000001</v>
      </c>
      <c r="F2419" s="13">
        <f t="shared" si="788"/>
        <v>22.947332286281132</v>
      </c>
      <c r="G2419" s="13">
        <f t="shared" si="789"/>
        <v>16.125944019321793</v>
      </c>
      <c r="H2419" s="13"/>
      <c r="U2419" s="68"/>
      <c r="V2419" s="68"/>
      <c r="X2419" s="85"/>
      <c r="Y2419" s="16"/>
      <c r="AA2419" s="14"/>
      <c r="AB2419" s="14"/>
      <c r="AC2419" s="16"/>
      <c r="AH2419" s="21"/>
      <c r="AJ2419" s="16"/>
      <c r="AK2419" s="16"/>
      <c r="AL2419" s="37"/>
      <c r="AM2419" s="14"/>
      <c r="AO2419" s="14"/>
      <c r="AQ2419" s="14"/>
    </row>
    <row r="2420" spans="1:43">
      <c r="A2420" s="98">
        <f t="shared" si="786"/>
        <v>0.61388888888888904</v>
      </c>
      <c r="B2420" s="99">
        <v>14.716666666666658</v>
      </c>
      <c r="C2420" s="99">
        <f t="shared" si="787"/>
        <v>177.94624040945945</v>
      </c>
      <c r="D2420" s="99">
        <f t="shared" si="785"/>
        <v>165.9052887063242</v>
      </c>
      <c r="E2420" s="13">
        <v>14.716666666666658</v>
      </c>
      <c r="F2420" s="13">
        <f t="shared" si="788"/>
        <v>22.955910397048417</v>
      </c>
      <c r="G2420" s="13">
        <f t="shared" si="789"/>
        <v>16.068755647219803</v>
      </c>
      <c r="H2420" s="13"/>
      <c r="U2420" s="68"/>
      <c r="V2420" s="68"/>
      <c r="X2420" s="85"/>
      <c r="Y2420" s="16"/>
      <c r="AA2420" s="14"/>
      <c r="AB2420" s="14"/>
      <c r="AC2420" s="16"/>
      <c r="AH2420" s="21"/>
      <c r="AJ2420" s="16"/>
      <c r="AK2420" s="16"/>
      <c r="AL2420" s="37"/>
      <c r="AM2420" s="14"/>
      <c r="AO2420" s="14"/>
      <c r="AQ2420" s="14"/>
    </row>
    <row r="2421" spans="1:43">
      <c r="A2421" s="98">
        <f t="shared" si="786"/>
        <v>0.61458333333333304</v>
      </c>
      <c r="B2421" s="99">
        <v>14.733333333333338</v>
      </c>
      <c r="C2421" s="99">
        <f t="shared" si="787"/>
        <v>177.95631722710002</v>
      </c>
      <c r="D2421" s="99">
        <f t="shared" si="785"/>
        <v>165.92947388052499</v>
      </c>
      <c r="E2421" s="13">
        <v>14.733333333333338</v>
      </c>
      <c r="F2421" s="13">
        <f t="shared" si="788"/>
        <v>22.964448098413328</v>
      </c>
      <c r="G2421" s="13">
        <f t="shared" si="789"/>
        <v>16.011661752377638</v>
      </c>
      <c r="H2421" s="13"/>
      <c r="U2421" s="68"/>
      <c r="V2421" s="68"/>
      <c r="X2421" s="85"/>
      <c r="Y2421" s="16"/>
      <c r="AA2421" s="14"/>
      <c r="AB2421" s="14"/>
      <c r="AC2421" s="16"/>
      <c r="AH2421" s="21"/>
      <c r="AJ2421" s="16"/>
      <c r="AK2421" s="16"/>
      <c r="AL2421" s="37"/>
      <c r="AM2421" s="14"/>
      <c r="AO2421" s="14"/>
      <c r="AQ2421" s="14"/>
    </row>
    <row r="2422" spans="1:43">
      <c r="A2422" s="98">
        <f t="shared" si="786"/>
        <v>0.61527777777777803</v>
      </c>
      <c r="B2422" s="99">
        <v>14.749999999999993</v>
      </c>
      <c r="C2422" s="99">
        <f t="shared" si="787"/>
        <v>177.96643495074457</v>
      </c>
      <c r="D2422" s="99">
        <f t="shared" si="785"/>
        <v>165.95389646209327</v>
      </c>
      <c r="E2422" s="13">
        <v>14.749999999999993</v>
      </c>
      <c r="F2422" s="13">
        <f t="shared" si="788"/>
        <v>22.972945219460698</v>
      </c>
      <c r="G2422" s="13">
        <f t="shared" si="789"/>
        <v>15.954663289430302</v>
      </c>
      <c r="H2422" s="13"/>
      <c r="U2422" s="68"/>
      <c r="V2422" s="68"/>
      <c r="X2422" s="85"/>
      <c r="Y2422" s="16"/>
      <c r="AA2422" s="14"/>
      <c r="AB2422" s="14"/>
      <c r="AC2422" s="16"/>
      <c r="AH2422" s="21"/>
      <c r="AJ2422" s="16"/>
      <c r="AK2422" s="16"/>
      <c r="AL2422" s="37"/>
      <c r="AM2422" s="14"/>
      <c r="AO2422" s="14"/>
      <c r="AQ2422" s="14"/>
    </row>
    <row r="2423" spans="1:43">
      <c r="A2423" s="98">
        <f t="shared" si="786"/>
        <v>0.61597222222222203</v>
      </c>
      <c r="B2423" s="99">
        <v>14.766666666666673</v>
      </c>
      <c r="C2423" s="99">
        <f t="shared" si="787"/>
        <v>177.97659338592976</v>
      </c>
      <c r="D2423" s="99">
        <f t="shared" si="785"/>
        <v>165.97855589395618</v>
      </c>
      <c r="E2423" s="13">
        <v>14.766666666666673</v>
      </c>
      <c r="F2423" s="13">
        <f t="shared" si="788"/>
        <v>22.981401590050673</v>
      </c>
      <c r="G2423" s="13">
        <f t="shared" si="789"/>
        <v>15.89776121109651</v>
      </c>
      <c r="H2423" s="13"/>
      <c r="U2423" s="68"/>
      <c r="V2423" s="68"/>
      <c r="X2423" s="85"/>
      <c r="Y2423" s="16"/>
      <c r="AA2423" s="14"/>
      <c r="AB2423" s="14"/>
      <c r="AC2423" s="16"/>
      <c r="AH2423" s="21"/>
      <c r="AJ2423" s="16"/>
      <c r="AK2423" s="16"/>
      <c r="AL2423" s="37"/>
      <c r="AM2423" s="14"/>
      <c r="AO2423" s="14"/>
      <c r="AQ2423" s="14"/>
    </row>
    <row r="2424" spans="1:43">
      <c r="A2424" s="98">
        <f t="shared" si="786"/>
        <v>0.61666666666666703</v>
      </c>
      <c r="B2424" s="99">
        <v>14.783333333333328</v>
      </c>
      <c r="C2424" s="99">
        <f t="shared" si="787"/>
        <v>177.98679233726591</v>
      </c>
      <c r="D2424" s="99">
        <f t="shared" si="785"/>
        <v>166.00345161721901</v>
      </c>
      <c r="E2424" s="13">
        <v>14.783333333333328</v>
      </c>
      <c r="F2424" s="13">
        <f t="shared" si="788"/>
        <v>22.989817040822526</v>
      </c>
      <c r="G2424" s="13">
        <f t="shared" si="789"/>
        <v>15.840956468172028</v>
      </c>
      <c r="H2424" s="13"/>
      <c r="U2424" s="68"/>
      <c r="V2424" s="68"/>
      <c r="X2424" s="85"/>
      <c r="Y2424" s="16"/>
      <c r="AA2424" s="14"/>
      <c r="AB2424" s="14"/>
      <c r="AC2424" s="16"/>
      <c r="AH2424" s="21"/>
      <c r="AJ2424" s="16"/>
      <c r="AK2424" s="16"/>
      <c r="AL2424" s="37"/>
      <c r="AM2424" s="14"/>
      <c r="AO2424" s="14"/>
      <c r="AQ2424" s="14"/>
    </row>
    <row r="2425" spans="1:43">
      <c r="A2425" s="98">
        <f t="shared" si="786"/>
        <v>0.61736111111111103</v>
      </c>
      <c r="B2425" s="99">
        <v>14.800000000000008</v>
      </c>
      <c r="C2425" s="99">
        <f t="shared" si="787"/>
        <v>177.99703160843691</v>
      </c>
      <c r="D2425" s="99">
        <f t="shared" si="785"/>
        <v>166.02858307116543</v>
      </c>
      <c r="E2425" s="13">
        <v>14.800000000000008</v>
      </c>
      <c r="F2425" s="13">
        <f t="shared" si="788"/>
        <v>22.998191403198629</v>
      </c>
      <c r="G2425" s="13">
        <f t="shared" si="789"/>
        <v>15.784250009523976</v>
      </c>
      <c r="H2425" s="13"/>
      <c r="U2425" s="68"/>
      <c r="V2425" s="68"/>
      <c r="X2425" s="85"/>
      <c r="Y2425" s="16"/>
      <c r="AA2425" s="14"/>
      <c r="AB2425" s="14"/>
      <c r="AC2425" s="16"/>
      <c r="AH2425" s="21"/>
      <c r="AJ2425" s="16"/>
      <c r="AK2425" s="16"/>
      <c r="AL2425" s="37"/>
      <c r="AM2425" s="14"/>
      <c r="AO2425" s="14"/>
      <c r="AQ2425" s="14"/>
    </row>
    <row r="2426" spans="1:43">
      <c r="A2426" s="98">
        <f t="shared" si="786"/>
        <v>0.61805555555555602</v>
      </c>
      <c r="B2426" s="99">
        <v>14.816666666666665</v>
      </c>
      <c r="C2426" s="99">
        <f t="shared" si="787"/>
        <v>178.0073110022052</v>
      </c>
      <c r="D2426" s="99">
        <f t="shared" si="785"/>
        <v>166.05394969325752</v>
      </c>
      <c r="E2426" s="13">
        <v>14.816666666666665</v>
      </c>
      <c r="F2426" s="13">
        <f t="shared" si="788"/>
        <v>23.00652450938821</v>
      </c>
      <c r="G2426" s="13">
        <f t="shared" si="789"/>
        <v>15.727642782083866</v>
      </c>
      <c r="H2426" s="13"/>
      <c r="U2426" s="68"/>
      <c r="V2426" s="68"/>
      <c r="X2426" s="85"/>
      <c r="Y2426" s="16"/>
      <c r="AA2426" s="14"/>
      <c r="AB2426" s="14"/>
      <c r="AC2426" s="16"/>
      <c r="AH2426" s="21"/>
      <c r="AJ2426" s="16"/>
      <c r="AK2426" s="16"/>
      <c r="AL2426" s="37"/>
      <c r="AM2426" s="14"/>
      <c r="AO2426" s="14"/>
      <c r="AQ2426" s="14"/>
    </row>
    <row r="2427" spans="1:43">
      <c r="A2427" s="98">
        <f t="shared" si="786"/>
        <v>0.61875000000000002</v>
      </c>
      <c r="B2427" s="99">
        <v>14.833333333333345</v>
      </c>
      <c r="C2427" s="99">
        <f t="shared" si="787"/>
        <v>178.01763032041686</v>
      </c>
      <c r="D2427" s="99">
        <f t="shared" si="785"/>
        <v>166.07955091913547</v>
      </c>
      <c r="E2427" s="13">
        <v>14.833333333333345</v>
      </c>
      <c r="F2427" s="13">
        <f t="shared" si="788"/>
        <v>23.014816192391326</v>
      </c>
      <c r="G2427" s="13">
        <f t="shared" si="789"/>
        <v>15.67113573084187</v>
      </c>
      <c r="H2427" s="13"/>
      <c r="U2427" s="68"/>
      <c r="V2427" s="68"/>
      <c r="X2427" s="85"/>
      <c r="Y2427" s="16"/>
      <c r="AA2427" s="14"/>
      <c r="AB2427" s="14"/>
      <c r="AC2427" s="16"/>
      <c r="AH2427" s="21"/>
      <c r="AJ2427" s="16"/>
      <c r="AK2427" s="16"/>
      <c r="AL2427" s="37"/>
      <c r="AM2427" s="14"/>
      <c r="AO2427" s="14"/>
      <c r="AQ2427" s="14"/>
    </row>
    <row r="2428" spans="1:43">
      <c r="A2428" s="98">
        <f t="shared" si="786"/>
        <v>0.61944444444444402</v>
      </c>
      <c r="B2428" s="99">
        <v>14.850000000000001</v>
      </c>
      <c r="C2428" s="99">
        <f t="shared" si="787"/>
        <v>178.02798936400353</v>
      </c>
      <c r="D2428" s="99">
        <f t="shared" si="785"/>
        <v>166.105386182617</v>
      </c>
      <c r="E2428" s="13">
        <v>14.850000000000001</v>
      </c>
      <c r="F2428" s="13">
        <f t="shared" si="788"/>
        <v>23.023066286002599</v>
      </c>
      <c r="G2428" s="13">
        <f t="shared" si="789"/>
        <v>15.614729798839821</v>
      </c>
      <c r="H2428" s="13"/>
      <c r="U2428" s="68"/>
      <c r="V2428" s="68"/>
      <c r="X2428" s="85"/>
      <c r="Y2428" s="16"/>
      <c r="AA2428" s="14"/>
      <c r="AB2428" s="14"/>
      <c r="AC2428" s="16"/>
      <c r="AH2428" s="21"/>
      <c r="AJ2428" s="16"/>
      <c r="AK2428" s="16"/>
      <c r="AL2428" s="37"/>
      <c r="AM2428" s="14"/>
      <c r="AO2428" s="14"/>
      <c r="AQ2428" s="14"/>
    </row>
    <row r="2429" spans="1:43">
      <c r="A2429" s="98">
        <f t="shared" si="786"/>
        <v>0.62013888888888902</v>
      </c>
      <c r="B2429" s="99">
        <v>14.866666666666656</v>
      </c>
      <c r="C2429" s="99">
        <f t="shared" si="787"/>
        <v>178.03838793298672</v>
      </c>
      <c r="D2429" s="99">
        <f t="shared" si="785"/>
        <v>166.1314549156973</v>
      </c>
      <c r="E2429" s="13">
        <v>14.866666666666656</v>
      </c>
      <c r="F2429" s="13">
        <f t="shared" si="788"/>
        <v>23.031274624815129</v>
      </c>
      <c r="G2429" s="13">
        <f t="shared" si="789"/>
        <v>15.558425927165281</v>
      </c>
      <c r="H2429" s="13"/>
      <c r="U2429" s="68"/>
      <c r="V2429" s="68"/>
      <c r="X2429" s="85"/>
      <c r="Y2429" s="16"/>
      <c r="AA2429" s="14"/>
      <c r="AB2429" s="14"/>
      <c r="AC2429" s="16"/>
      <c r="AH2429" s="21"/>
      <c r="AJ2429" s="16"/>
      <c r="AK2429" s="16"/>
      <c r="AL2429" s="37"/>
      <c r="AM2429" s="14"/>
      <c r="AO2429" s="14"/>
      <c r="AQ2429" s="14"/>
    </row>
    <row r="2430" spans="1:43">
      <c r="A2430" s="98">
        <f t="shared" si="786"/>
        <v>0.62083333333333302</v>
      </c>
      <c r="B2430" s="99">
        <v>14.883333333333336</v>
      </c>
      <c r="C2430" s="99">
        <f t="shared" si="787"/>
        <v>178.04882582648213</v>
      </c>
      <c r="D2430" s="99">
        <f t="shared" si="785"/>
        <v>166.15775654854838</v>
      </c>
      <c r="E2430" s="13">
        <v>14.883333333333336</v>
      </c>
      <c r="F2430" s="13">
        <f t="shared" si="788"/>
        <v>23.03944104422424</v>
      </c>
      <c r="G2430" s="13">
        <f t="shared" si="789"/>
        <v>15.502225054944606</v>
      </c>
      <c r="H2430" s="13"/>
      <c r="U2430" s="68"/>
      <c r="V2430" s="68"/>
      <c r="X2430" s="85"/>
      <c r="Y2430" s="16"/>
      <c r="AA2430" s="14"/>
      <c r="AB2430" s="14"/>
      <c r="AC2430" s="16"/>
      <c r="AH2430" s="21"/>
      <c r="AJ2430" s="16"/>
      <c r="AK2430" s="16"/>
      <c r="AL2430" s="37"/>
      <c r="AM2430" s="14"/>
      <c r="AO2430" s="14"/>
      <c r="AQ2430" s="14"/>
    </row>
    <row r="2431" spans="1:43">
      <c r="A2431" s="98">
        <f t="shared" si="786"/>
        <v>0.62152777777777801</v>
      </c>
      <c r="B2431" s="99">
        <v>14.899999999999991</v>
      </c>
      <c r="C2431" s="99">
        <f t="shared" si="787"/>
        <v>178.05930284270411</v>
      </c>
      <c r="D2431" s="99">
        <f t="shared" si="785"/>
        <v>166.18429050951804</v>
      </c>
      <c r="E2431" s="13">
        <v>14.899999999999991</v>
      </c>
      <c r="F2431" s="13">
        <f t="shared" si="788"/>
        <v>23.047565380431305</v>
      </c>
      <c r="G2431" s="13">
        <f t="shared" si="789"/>
        <v>15.446128119336509</v>
      </c>
      <c r="H2431" s="13"/>
      <c r="U2431" s="68"/>
      <c r="V2431" s="68"/>
      <c r="X2431" s="85"/>
      <c r="Y2431" s="16"/>
      <c r="AA2431" s="14"/>
      <c r="AB2431" s="14"/>
      <c r="AC2431" s="16"/>
      <c r="AH2431" s="21"/>
      <c r="AJ2431" s="16"/>
      <c r="AK2431" s="16"/>
      <c r="AL2431" s="37"/>
      <c r="AM2431" s="14"/>
      <c r="AO2431" s="14"/>
      <c r="AQ2431" s="14"/>
    </row>
    <row r="2432" spans="1:43">
      <c r="A2432" s="98">
        <f t="shared" si="786"/>
        <v>0.62222222222222201</v>
      </c>
      <c r="B2432" s="99">
        <v>14.916666666666671</v>
      </c>
      <c r="C2432" s="99">
        <f t="shared" si="787"/>
        <v>178.06981877896851</v>
      </c>
      <c r="D2432" s="99">
        <f t="shared" ref="D2432:D2495" si="790">W988</f>
        <v>166.21105622512951</v>
      </c>
      <c r="E2432" s="13">
        <v>14.916666666666671</v>
      </c>
      <c r="F2432" s="13">
        <f t="shared" si="788"/>
        <v>23.055647470447528</v>
      </c>
      <c r="G2432" s="13">
        <f t="shared" si="789"/>
        <v>15.390136055525735</v>
      </c>
      <c r="H2432" s="13"/>
      <c r="U2432" s="68"/>
      <c r="V2432" s="68"/>
      <c r="X2432" s="85"/>
      <c r="Y2432" s="16"/>
      <c r="AA2432" s="14"/>
      <c r="AB2432" s="14"/>
      <c r="AC2432" s="16"/>
      <c r="AH2432" s="21"/>
      <c r="AJ2432" s="16"/>
      <c r="AK2432" s="16"/>
      <c r="AL2432" s="37"/>
      <c r="AM2432" s="14"/>
      <c r="AO2432" s="14"/>
      <c r="AQ2432" s="14"/>
    </row>
    <row r="2433" spans="1:43">
      <c r="A2433" s="98">
        <f t="shared" ref="A2433:A2496" si="791">A989</f>
        <v>0.62291666666666701</v>
      </c>
      <c r="B2433" s="99">
        <v>14.933333333333328</v>
      </c>
      <c r="C2433" s="99">
        <f t="shared" ref="C2433:C2496" si="792">P989</f>
        <v>178.08037343169488</v>
      </c>
      <c r="D2433" s="99">
        <f t="shared" si="790"/>
        <v>166.23805312008017</v>
      </c>
      <c r="E2433" s="13">
        <v>14.933333333333328</v>
      </c>
      <c r="F2433" s="13">
        <f t="shared" si="788"/>
        <v>23.0636871520977</v>
      </c>
      <c r="G2433" s="13">
        <f t="shared" si="789"/>
        <v>15.334249796715836</v>
      </c>
      <c r="H2433" s="13"/>
      <c r="U2433" s="68"/>
      <c r="V2433" s="68"/>
      <c r="X2433" s="85"/>
      <c r="Y2433" s="16"/>
      <c r="AA2433" s="14"/>
      <c r="AB2433" s="14"/>
      <c r="AC2433" s="16"/>
      <c r="AH2433" s="21"/>
      <c r="AJ2433" s="16"/>
      <c r="AK2433" s="16"/>
      <c r="AL2433" s="37"/>
      <c r="AM2433" s="14"/>
      <c r="AO2433" s="14"/>
      <c r="AQ2433" s="14"/>
    </row>
    <row r="2434" spans="1:43">
      <c r="A2434" s="98">
        <f t="shared" si="791"/>
        <v>0.62361111111111101</v>
      </c>
      <c r="B2434" s="99">
        <v>14.950000000000008</v>
      </c>
      <c r="C2434" s="99">
        <f t="shared" si="792"/>
        <v>178.09096659641418</v>
      </c>
      <c r="D2434" s="99">
        <f t="shared" si="790"/>
        <v>166.26528061724053</v>
      </c>
      <c r="E2434" s="13">
        <v>14.950000000000008</v>
      </c>
      <c r="F2434" s="13">
        <f t="shared" ref="F2434:F2497" si="793">H989</f>
        <v>23.071684264023958</v>
      </c>
      <c r="G2434" s="13">
        <f t="shared" ref="G2434:G2497" si="794">R989</f>
        <v>15.278470274123045</v>
      </c>
      <c r="H2434" s="13"/>
      <c r="U2434" s="68"/>
      <c r="V2434" s="68"/>
      <c r="X2434" s="85"/>
      <c r="Y2434" s="16"/>
      <c r="AA2434" s="14"/>
      <c r="AB2434" s="14"/>
      <c r="AC2434" s="16"/>
      <c r="AH2434" s="21"/>
      <c r="AJ2434" s="16"/>
      <c r="AK2434" s="16"/>
      <c r="AL2434" s="37"/>
      <c r="AM2434" s="14"/>
      <c r="AO2434" s="14"/>
      <c r="AQ2434" s="14"/>
    </row>
    <row r="2435" spans="1:43">
      <c r="A2435" s="98">
        <f t="shared" si="791"/>
        <v>0.624305555555556</v>
      </c>
      <c r="B2435" s="99">
        <v>14.966666666666665</v>
      </c>
      <c r="C2435" s="99">
        <f t="shared" si="792"/>
        <v>178.10159806777116</v>
      </c>
      <c r="D2435" s="99">
        <f t="shared" si="790"/>
        <v>166.29273813765332</v>
      </c>
      <c r="E2435" s="13">
        <v>14.966666666666665</v>
      </c>
      <c r="F2435" s="13">
        <f t="shared" si="793"/>
        <v>23.079638645689506</v>
      </c>
      <c r="G2435" s="13">
        <f t="shared" si="794"/>
        <v>15.222798416968956</v>
      </c>
      <c r="H2435" s="13"/>
      <c r="U2435" s="68"/>
      <c r="V2435" s="68"/>
      <c r="X2435" s="85"/>
      <c r="Y2435" s="16"/>
      <c r="AA2435" s="14"/>
      <c r="AB2435" s="14"/>
      <c r="AC2435" s="16"/>
      <c r="AH2435" s="21"/>
      <c r="AJ2435" s="16"/>
      <c r="AK2435" s="16"/>
      <c r="AL2435" s="37"/>
      <c r="AM2435" s="14"/>
      <c r="AO2435" s="14"/>
      <c r="AQ2435" s="14"/>
    </row>
    <row r="2436" spans="1:43">
      <c r="A2436" s="98">
        <f t="shared" si="791"/>
        <v>0.625</v>
      </c>
      <c r="B2436" s="99">
        <v>14.983333333333345</v>
      </c>
      <c r="C2436" s="99">
        <f t="shared" si="792"/>
        <v>178.1122676395274</v>
      </c>
      <c r="D2436" s="99">
        <f t="shared" si="790"/>
        <v>166.32042510053174</v>
      </c>
      <c r="E2436" s="13">
        <v>14.983333333333345</v>
      </c>
      <c r="F2436" s="13">
        <f t="shared" si="793"/>
        <v>23.087550137382358</v>
      </c>
      <c r="G2436" s="13">
        <f t="shared" si="794"/>
        <v>15.167235152474248</v>
      </c>
      <c r="H2436" s="13"/>
      <c r="U2436" s="68"/>
      <c r="V2436" s="68"/>
      <c r="X2436" s="85"/>
      <c r="Y2436" s="16"/>
      <c r="AA2436" s="14"/>
      <c r="AB2436" s="14"/>
      <c r="AC2436" s="16"/>
      <c r="AH2436" s="21"/>
      <c r="AJ2436" s="16"/>
      <c r="AK2436" s="16"/>
      <c r="AL2436" s="37"/>
      <c r="AM2436" s="14"/>
      <c r="AO2436" s="14"/>
      <c r="AQ2436" s="14"/>
    </row>
    <row r="2437" spans="1:43">
      <c r="A2437" s="98">
        <f t="shared" si="791"/>
        <v>0.625694444444444</v>
      </c>
      <c r="B2437" s="99">
        <v>15</v>
      </c>
      <c r="C2437" s="99">
        <f t="shared" si="792"/>
        <v>178.122975104566</v>
      </c>
      <c r="D2437" s="99">
        <f t="shared" si="790"/>
        <v>166.34834092325838</v>
      </c>
      <c r="E2437" s="13">
        <v>15</v>
      </c>
      <c r="F2437" s="13">
        <f t="shared" si="793"/>
        <v>23.095418580219025</v>
      </c>
      <c r="G2437" s="13">
        <f t="shared" si="794"/>
        <v>15.111781405851278</v>
      </c>
      <c r="H2437" s="13"/>
      <c r="U2437" s="68"/>
      <c r="V2437" s="68"/>
      <c r="X2437" s="85"/>
      <c r="Y2437" s="16"/>
      <c r="AA2437" s="14"/>
      <c r="AB2437" s="14"/>
      <c r="AC2437" s="16"/>
      <c r="AH2437" s="21"/>
      <c r="AJ2437" s="16"/>
      <c r="AK2437" s="16"/>
      <c r="AL2437" s="37"/>
      <c r="AM2437" s="14"/>
      <c r="AO2437" s="14"/>
      <c r="AQ2437" s="14"/>
    </row>
    <row r="2438" spans="1:43">
      <c r="A2438" s="98">
        <f t="shared" si="791"/>
        <v>0.62638888888888899</v>
      </c>
      <c r="B2438" s="99">
        <v>15.016666666666655</v>
      </c>
      <c r="C2438" s="99">
        <f t="shared" si="792"/>
        <v>178.13372025489591</v>
      </c>
      <c r="D2438" s="99">
        <f t="shared" si="790"/>
        <v>166.3764850213837</v>
      </c>
      <c r="E2438" s="13">
        <v>15.016666666666655</v>
      </c>
      <c r="F2438" s="13">
        <f t="shared" si="793"/>
        <v>23.103243816148201</v>
      </c>
      <c r="G2438" s="13">
        <f t="shared" si="794"/>
        <v>15.056438100297644</v>
      </c>
      <c r="H2438" s="13"/>
      <c r="U2438" s="68"/>
      <c r="V2438" s="68"/>
      <c r="X2438" s="85"/>
      <c r="Y2438" s="16"/>
      <c r="AA2438" s="14"/>
      <c r="AB2438" s="14"/>
      <c r="AC2438" s="16"/>
      <c r="AH2438" s="21"/>
      <c r="AJ2438" s="16"/>
      <c r="AK2438" s="16"/>
      <c r="AL2438" s="37"/>
      <c r="AM2438" s="14"/>
      <c r="AO2438" s="14"/>
      <c r="AQ2438" s="14"/>
    </row>
    <row r="2439" spans="1:43">
      <c r="A2439" s="98">
        <f t="shared" si="791"/>
        <v>0.62708333333333299</v>
      </c>
      <c r="B2439" s="99">
        <v>15.033333333333335</v>
      </c>
      <c r="C2439" s="99">
        <f t="shared" si="792"/>
        <v>178.1445028816571</v>
      </c>
      <c r="D2439" s="99">
        <f t="shared" si="790"/>
        <v>166.40485680862454</v>
      </c>
      <c r="E2439" s="13">
        <v>15.033333333333335</v>
      </c>
      <c r="F2439" s="13">
        <f t="shared" si="793"/>
        <v>23.111025687954459</v>
      </c>
      <c r="G2439" s="13">
        <f t="shared" si="794"/>
        <v>15.001206156988788</v>
      </c>
      <c r="H2439" s="13"/>
      <c r="U2439" s="68"/>
      <c r="V2439" s="68"/>
      <c r="X2439" s="85"/>
      <c r="Y2439" s="16"/>
      <c r="AA2439" s="14"/>
      <c r="AB2439" s="14"/>
      <c r="AC2439" s="16"/>
      <c r="AH2439" s="21"/>
      <c r="AJ2439" s="16"/>
      <c r="AK2439" s="16"/>
      <c r="AL2439" s="37"/>
      <c r="AM2439" s="14"/>
      <c r="AO2439" s="14"/>
      <c r="AQ2439" s="14"/>
    </row>
    <row r="2440" spans="1:43">
      <c r="A2440" s="98">
        <f t="shared" si="791"/>
        <v>0.62777777777777799</v>
      </c>
      <c r="B2440" s="99">
        <v>15.049999999999992</v>
      </c>
      <c r="C2440" s="99">
        <f t="shared" si="792"/>
        <v>178.15532277512216</v>
      </c>
      <c r="D2440" s="99">
        <f t="shared" si="790"/>
        <v>166.43345569686207</v>
      </c>
      <c r="E2440" s="13">
        <v>15.049999999999992</v>
      </c>
      <c r="F2440" s="13">
        <f t="shared" si="793"/>
        <v>23.118764039261865</v>
      </c>
      <c r="G2440" s="13">
        <f t="shared" si="794"/>
        <v>14.946086495071127</v>
      </c>
      <c r="H2440" s="13"/>
      <c r="U2440" s="68"/>
      <c r="V2440" s="68"/>
      <c r="X2440" s="85"/>
      <c r="Y2440" s="16"/>
      <c r="AA2440" s="14"/>
      <c r="AB2440" s="14"/>
      <c r="AC2440" s="16"/>
      <c r="AH2440" s="21"/>
      <c r="AJ2440" s="16"/>
      <c r="AK2440" s="16"/>
      <c r="AL2440" s="37"/>
      <c r="AM2440" s="14"/>
      <c r="AO2440" s="14"/>
      <c r="AQ2440" s="14"/>
    </row>
    <row r="2441" spans="1:43">
      <c r="A2441" s="98">
        <f t="shared" si="791"/>
        <v>0.62847222222222199</v>
      </c>
      <c r="B2441" s="99">
        <v>15.066666666666672</v>
      </c>
      <c r="C2441" s="99">
        <f t="shared" si="792"/>
        <v>178.16617972470209</v>
      </c>
      <c r="D2441" s="99">
        <f t="shared" si="790"/>
        <v>166.46228109614009</v>
      </c>
      <c r="E2441" s="13">
        <v>15.066666666666672</v>
      </c>
      <c r="F2441" s="13">
        <f t="shared" si="793"/>
        <v>23.126458714537673</v>
      </c>
      <c r="G2441" s="13">
        <f t="shared" si="794"/>
        <v>14.891080031655186</v>
      </c>
      <c r="H2441" s="13"/>
      <c r="U2441" s="68"/>
      <c r="V2441" s="68"/>
      <c r="X2441" s="85"/>
      <c r="Y2441" s="16"/>
      <c r="AA2441" s="14"/>
      <c r="AB2441" s="14"/>
      <c r="AC2441" s="16"/>
      <c r="AH2441" s="21"/>
      <c r="AJ2441" s="16"/>
      <c r="AK2441" s="16"/>
      <c r="AL2441" s="37"/>
      <c r="AM2441" s="14"/>
      <c r="AO2441" s="14"/>
      <c r="AQ2441" s="14"/>
    </row>
    <row r="2442" spans="1:43">
      <c r="A2442" s="98">
        <f t="shared" si="791"/>
        <v>0.62916666666666698</v>
      </c>
      <c r="B2442" s="99">
        <v>15.083333333333329</v>
      </c>
      <c r="C2442" s="99">
        <f t="shared" si="792"/>
        <v>178.17707351895058</v>
      </c>
      <c r="D2442" s="99">
        <f t="shared" si="790"/>
        <v>166.49133241466322</v>
      </c>
      <c r="E2442" s="13">
        <v>15.083333333333329</v>
      </c>
      <c r="F2442" s="13">
        <f t="shared" si="793"/>
        <v>23.134109559095876</v>
      </c>
      <c r="G2442" s="13">
        <f t="shared" si="794"/>
        <v>14.836187681807962</v>
      </c>
      <c r="H2442" s="13"/>
      <c r="U2442" s="68"/>
      <c r="V2442" s="68"/>
      <c r="X2442" s="85"/>
      <c r="Y2442" s="16"/>
      <c r="AA2442" s="14"/>
      <c r="AB2442" s="14"/>
      <c r="AC2442" s="16"/>
      <c r="AH2442" s="21"/>
      <c r="AJ2442" s="16"/>
      <c r="AK2442" s="16"/>
      <c r="AL2442" s="37"/>
      <c r="AM2442" s="14"/>
      <c r="AO2442" s="14"/>
      <c r="AQ2442" s="14"/>
    </row>
    <row r="2443" spans="1:43">
      <c r="A2443" s="98">
        <f t="shared" si="791"/>
        <v>0.62986111111111098</v>
      </c>
      <c r="B2443" s="99">
        <v>15.100000000000009</v>
      </c>
      <c r="C2443" s="99">
        <f t="shared" si="792"/>
        <v>178.18800394556794</v>
      </c>
      <c r="D2443" s="99">
        <f t="shared" si="790"/>
        <v>166.52060905879529</v>
      </c>
      <c r="E2443" s="13">
        <v>15.100000000000009</v>
      </c>
      <c r="F2443" s="13">
        <f t="shared" si="793"/>
        <v>23.141716419100906</v>
      </c>
      <c r="G2443" s="13">
        <f t="shared" si="794"/>
        <v>14.781410358546298</v>
      </c>
      <c r="H2443" s="13"/>
      <c r="U2443" s="68"/>
      <c r="V2443" s="68"/>
      <c r="X2443" s="85"/>
      <c r="Y2443" s="16"/>
      <c r="AA2443" s="14"/>
      <c r="AB2443" s="14"/>
      <c r="AC2443" s="16"/>
      <c r="AH2443" s="21"/>
      <c r="AJ2443" s="16"/>
      <c r="AK2443" s="16"/>
      <c r="AL2443" s="37"/>
      <c r="AM2443" s="14"/>
      <c r="AO2443" s="14"/>
      <c r="AQ2443" s="14"/>
    </row>
    <row r="2444" spans="1:43">
      <c r="A2444" s="98">
        <f t="shared" si="791"/>
        <v>0.63055555555555598</v>
      </c>
      <c r="B2444" s="99">
        <v>15.116666666666664</v>
      </c>
      <c r="C2444" s="99">
        <f t="shared" si="792"/>
        <v>178.19897079140532</v>
      </c>
      <c r="D2444" s="99">
        <f t="shared" si="790"/>
        <v>166.55011043305646</v>
      </c>
      <c r="E2444" s="13">
        <v>15.116666666666664</v>
      </c>
      <c r="F2444" s="13">
        <f t="shared" si="793"/>
        <v>23.149279141571125</v>
      </c>
      <c r="G2444" s="13">
        <f t="shared" si="794"/>
        <v>14.726748972829009</v>
      </c>
      <c r="H2444" s="13"/>
      <c r="U2444" s="68"/>
      <c r="V2444" s="68"/>
      <c r="X2444" s="85"/>
      <c r="Y2444" s="16"/>
      <c r="AA2444" s="14"/>
      <c r="AB2444" s="14"/>
      <c r="AC2444" s="16"/>
      <c r="AH2444" s="21"/>
      <c r="AJ2444" s="16"/>
      <c r="AK2444" s="16"/>
      <c r="AL2444" s="37"/>
      <c r="AM2444" s="14"/>
      <c r="AO2444" s="14"/>
      <c r="AQ2444" s="14"/>
    </row>
    <row r="2445" spans="1:43">
      <c r="A2445" s="98">
        <f t="shared" si="791"/>
        <v>0.63124999999999998</v>
      </c>
      <c r="B2445" s="99">
        <v>15.133333333333344</v>
      </c>
      <c r="C2445" s="99">
        <f t="shared" si="792"/>
        <v>178.20997384246928</v>
      </c>
      <c r="D2445" s="99">
        <f t="shared" si="790"/>
        <v>166.57983594012154</v>
      </c>
      <c r="E2445" s="13">
        <v>15.133333333333344</v>
      </c>
      <c r="F2445" s="13">
        <f t="shared" si="793"/>
        <v>23.156797574382509</v>
      </c>
      <c r="G2445" s="13">
        <f t="shared" si="794"/>
        <v>14.672204433550231</v>
      </c>
      <c r="H2445" s="13"/>
      <c r="U2445" s="68"/>
      <c r="V2445" s="68"/>
      <c r="X2445" s="85"/>
      <c r="Y2445" s="16"/>
      <c r="AA2445" s="14"/>
      <c r="AB2445" s="14"/>
      <c r="AC2445" s="16"/>
      <c r="AH2445" s="21"/>
      <c r="AJ2445" s="16"/>
      <c r="AK2445" s="16"/>
      <c r="AL2445" s="37"/>
      <c r="AM2445" s="14"/>
      <c r="AO2445" s="14"/>
      <c r="AQ2445" s="14"/>
    </row>
    <row r="2446" spans="1:43">
      <c r="A2446" s="98">
        <f t="shared" si="791"/>
        <v>0.63194444444444398</v>
      </c>
      <c r="B2446" s="99">
        <v>15.149999999999999</v>
      </c>
      <c r="C2446" s="99">
        <f t="shared" si="792"/>
        <v>178.22101288392489</v>
      </c>
      <c r="D2446" s="99">
        <f t="shared" si="790"/>
        <v>166.60978498081781</v>
      </c>
      <c r="E2446" s="13">
        <v>15.149999999999999</v>
      </c>
      <c r="F2446" s="13">
        <f t="shared" si="793"/>
        <v>23.164271566272063</v>
      </c>
      <c r="G2446" s="13">
        <f t="shared" si="794"/>
        <v>14.617777647531332</v>
      </c>
      <c r="H2446" s="13"/>
      <c r="U2446" s="68"/>
      <c r="V2446" s="68"/>
      <c r="X2446" s="85"/>
      <c r="Y2446" s="16"/>
      <c r="AA2446" s="14"/>
      <c r="AB2446" s="14"/>
      <c r="AC2446" s="16"/>
      <c r="AH2446" s="21"/>
      <c r="AJ2446" s="16"/>
      <c r="AK2446" s="16"/>
      <c r="AL2446" s="37"/>
      <c r="AM2446" s="14"/>
      <c r="AO2446" s="14"/>
      <c r="AQ2446" s="14"/>
    </row>
    <row r="2447" spans="1:43">
      <c r="A2447" s="98">
        <f t="shared" si="791"/>
        <v>0.63263888888888897</v>
      </c>
      <c r="B2447" s="99">
        <v>15.166666666666655</v>
      </c>
      <c r="C2447" s="99">
        <f t="shared" si="792"/>
        <v>178.23208770010231</v>
      </c>
      <c r="D2447" s="99">
        <f t="shared" si="790"/>
        <v>166.63995695412237</v>
      </c>
      <c r="E2447" s="13">
        <v>15.166666666666655</v>
      </c>
      <c r="F2447" s="13">
        <f t="shared" si="793"/>
        <v>23.17170096684152</v>
      </c>
      <c r="G2447" s="13">
        <f t="shared" si="794"/>
        <v>14.563469519514278</v>
      </c>
      <c r="H2447" s="13"/>
      <c r="U2447" s="68"/>
      <c r="V2447" s="68"/>
      <c r="X2447" s="85"/>
      <c r="Y2447" s="16"/>
      <c r="AA2447" s="14"/>
      <c r="AB2447" s="14"/>
      <c r="AC2447" s="16"/>
      <c r="AH2447" s="21"/>
      <c r="AJ2447" s="16"/>
      <c r="AK2447" s="16"/>
      <c r="AL2447" s="37"/>
      <c r="AM2447" s="14"/>
      <c r="AO2447" s="14"/>
      <c r="AQ2447" s="14"/>
    </row>
    <row r="2448" spans="1:43">
      <c r="A2448" s="98">
        <f t="shared" si="791"/>
        <v>0.63333333333333297</v>
      </c>
      <c r="B2448" s="99">
        <v>15.183333333333335</v>
      </c>
      <c r="C2448" s="99">
        <f t="shared" si="792"/>
        <v>178.24319807450004</v>
      </c>
      <c r="D2448" s="99">
        <f t="shared" si="790"/>
        <v>166.67035125716009</v>
      </c>
      <c r="E2448" s="13">
        <v>15.183333333333335</v>
      </c>
      <c r="F2448" s="13">
        <f t="shared" si="793"/>
        <v>23.179085626560752</v>
      </c>
      <c r="G2448" s="13">
        <f t="shared" si="794"/>
        <v>14.509280952153397</v>
      </c>
      <c r="H2448" s="13"/>
      <c r="U2448" s="68"/>
      <c r="V2448" s="68"/>
      <c r="X2448" s="85"/>
      <c r="Y2448" s="16"/>
      <c r="AA2448" s="14"/>
      <c r="AB2448" s="14"/>
      <c r="AC2448" s="16"/>
      <c r="AH2448" s="21"/>
      <c r="AJ2448" s="16"/>
      <c r="AK2448" s="16"/>
      <c r="AL2448" s="37"/>
      <c r="AM2448" s="14"/>
      <c r="AO2448" s="14"/>
      <c r="AQ2448" s="14"/>
    </row>
    <row r="2449" spans="1:43">
      <c r="A2449" s="98">
        <f t="shared" si="791"/>
        <v>0.63402777777777797</v>
      </c>
      <c r="B2449" s="99">
        <v>15.199999999999992</v>
      </c>
      <c r="C2449" s="99">
        <f t="shared" si="792"/>
        <v>178.2543437897879</v>
      </c>
      <c r="D2449" s="99">
        <f t="shared" si="790"/>
        <v>166.70096728520065</v>
      </c>
      <c r="E2449" s="13">
        <v>15.199999999999992</v>
      </c>
      <c r="F2449" s="13">
        <f t="shared" si="793"/>
        <v>23.186425396771295</v>
      </c>
      <c r="G2449" s="13">
        <f t="shared" si="794"/>
        <v>14.455212846008264</v>
      </c>
      <c r="H2449" s="13"/>
      <c r="U2449" s="68"/>
      <c r="V2449" s="68"/>
      <c r="X2449" s="85"/>
      <c r="Y2449" s="16"/>
      <c r="AA2449" s="14"/>
      <c r="AB2449" s="14"/>
      <c r="AC2449" s="16"/>
      <c r="AH2449" s="21"/>
      <c r="AJ2449" s="16"/>
      <c r="AK2449" s="16"/>
      <c r="AL2449" s="37"/>
      <c r="AM2449" s="14"/>
      <c r="AO2449" s="14"/>
      <c r="AQ2449" s="14"/>
    </row>
    <row r="2450" spans="1:43">
      <c r="A2450" s="98">
        <f t="shared" si="791"/>
        <v>0.63472222222222197</v>
      </c>
      <c r="B2450" s="99">
        <v>15.216666666666672</v>
      </c>
      <c r="C2450" s="99">
        <f t="shared" si="792"/>
        <v>178.26552462781362</v>
      </c>
      <c r="D2450" s="99">
        <f t="shared" si="790"/>
        <v>166.73180443165646</v>
      </c>
      <c r="E2450" s="13">
        <v>15.216666666666672</v>
      </c>
      <c r="F2450" s="13">
        <f t="shared" si="793"/>
        <v>23.193720129689893</v>
      </c>
      <c r="G2450" s="13">
        <f t="shared" si="794"/>
        <v>14.401266099536194</v>
      </c>
      <c r="H2450" s="13"/>
      <c r="U2450" s="68"/>
      <c r="V2450" s="68"/>
      <c r="X2450" s="85"/>
      <c r="Y2450" s="16"/>
      <c r="AA2450" s="14"/>
      <c r="AB2450" s="14"/>
      <c r="AC2450" s="16"/>
      <c r="AH2450" s="21"/>
      <c r="AJ2450" s="16"/>
      <c r="AK2450" s="16"/>
      <c r="AL2450" s="37"/>
      <c r="AM2450" s="14"/>
      <c r="AO2450" s="14"/>
      <c r="AQ2450" s="14"/>
    </row>
    <row r="2451" spans="1:43">
      <c r="A2451" s="98">
        <f t="shared" si="791"/>
        <v>0.63541666666666696</v>
      </c>
      <c r="B2451" s="99">
        <v>15.233333333333327</v>
      </c>
      <c r="C2451" s="99">
        <f t="shared" si="792"/>
        <v>178.27674036960701</v>
      </c>
      <c r="D2451" s="99">
        <f t="shared" si="790"/>
        <v>166.76286208807969</v>
      </c>
      <c r="E2451" s="13">
        <v>15.233333333333327</v>
      </c>
      <c r="F2451" s="13">
        <f t="shared" si="793"/>
        <v>23.200969678411891</v>
      </c>
      <c r="G2451" s="13">
        <f t="shared" si="794"/>
        <v>14.347441609084132</v>
      </c>
      <c r="H2451" s="13"/>
      <c r="U2451" s="68"/>
      <c r="V2451" s="68"/>
      <c r="X2451" s="85"/>
      <c r="Y2451" s="16"/>
      <c r="AA2451" s="14"/>
      <c r="AB2451" s="14"/>
      <c r="AC2451" s="16"/>
      <c r="AH2451" s="21"/>
      <c r="AJ2451" s="16"/>
      <c r="AK2451" s="16"/>
      <c r="AL2451" s="37"/>
      <c r="AM2451" s="14"/>
      <c r="AO2451" s="14"/>
      <c r="AQ2451" s="14"/>
    </row>
    <row r="2452" spans="1:43">
      <c r="A2452" s="98">
        <f t="shared" si="791"/>
        <v>0.63611111111111096</v>
      </c>
      <c r="B2452" s="99">
        <v>15.250000000000007</v>
      </c>
      <c r="C2452" s="99">
        <f t="shared" si="792"/>
        <v>178.28799079538356</v>
      </c>
      <c r="D2452" s="99">
        <f t="shared" si="790"/>
        <v>166.79413964415994</v>
      </c>
      <c r="E2452" s="13">
        <v>15.250000000000007</v>
      </c>
      <c r="F2452" s="13">
        <f t="shared" si="793"/>
        <v>23.208173896914754</v>
      </c>
      <c r="G2452" s="13">
        <f t="shared" si="794"/>
        <v>14.293740268881516</v>
      </c>
      <c r="H2452" s="13"/>
      <c r="U2452" s="68"/>
      <c r="V2452" s="68"/>
      <c r="X2452" s="85"/>
      <c r="Y2452" s="16"/>
      <c r="AA2452" s="14"/>
      <c r="AB2452" s="14"/>
      <c r="AC2452" s="16"/>
      <c r="AH2452" s="21"/>
      <c r="AJ2452" s="16"/>
      <c r="AK2452" s="16"/>
      <c r="AL2452" s="37"/>
      <c r="AM2452" s="14"/>
      <c r="AO2452" s="14"/>
      <c r="AQ2452" s="14"/>
    </row>
    <row r="2453" spans="1:43">
      <c r="A2453" s="98">
        <f t="shared" si="791"/>
        <v>0.63680555555555596</v>
      </c>
      <c r="B2453" s="99">
        <v>15.266666666666662</v>
      </c>
      <c r="C2453" s="99">
        <f t="shared" si="792"/>
        <v>178.29927568454906</v>
      </c>
      <c r="D2453" s="99">
        <f t="shared" si="790"/>
        <v>166.82563648772074</v>
      </c>
      <c r="E2453" s="13">
        <v>15.266666666666662</v>
      </c>
      <c r="F2453" s="13">
        <f t="shared" si="793"/>
        <v>23.215332640061433</v>
      </c>
      <c r="G2453" s="13">
        <f t="shared" si="794"/>
        <v>14.240162971031909</v>
      </c>
      <c r="H2453" s="13"/>
      <c r="U2453" s="68"/>
      <c r="V2453" s="68"/>
      <c r="X2453" s="85"/>
      <c r="Y2453" s="16"/>
      <c r="AA2453" s="14"/>
      <c r="AB2453" s="14"/>
      <c r="AC2453" s="16"/>
      <c r="AH2453" s="21"/>
      <c r="AJ2453" s="16"/>
      <c r="AK2453" s="16"/>
      <c r="AL2453" s="37"/>
      <c r="AM2453" s="14"/>
      <c r="AO2453" s="14"/>
      <c r="AQ2453" s="14"/>
    </row>
    <row r="2454" spans="1:43">
      <c r="A2454" s="98">
        <f t="shared" si="791"/>
        <v>0.63749999999999996</v>
      </c>
      <c r="B2454" s="99">
        <v>15.283333333333342</v>
      </c>
      <c r="C2454" s="99">
        <f t="shared" si="792"/>
        <v>178.31059481570537</v>
      </c>
      <c r="D2454" s="99">
        <f t="shared" si="790"/>
        <v>166.85735200471774</v>
      </c>
      <c r="E2454" s="13">
        <v>15.283333333333342</v>
      </c>
      <c r="F2454" s="13">
        <f t="shared" si="793"/>
        <v>23.222445763603879</v>
      </c>
      <c r="G2454" s="13">
        <f t="shared" si="794"/>
        <v>14.186710605505779</v>
      </c>
      <c r="H2454" s="13"/>
      <c r="U2454" s="68"/>
      <c r="V2454" s="68"/>
      <c r="X2454" s="85"/>
      <c r="Y2454" s="16"/>
      <c r="AA2454" s="14"/>
      <c r="AB2454" s="14"/>
      <c r="AC2454" s="16"/>
      <c r="AH2454" s="21"/>
      <c r="AJ2454" s="16"/>
      <c r="AK2454" s="16"/>
      <c r="AL2454" s="37"/>
      <c r="AM2454" s="14"/>
      <c r="AO2454" s="14"/>
      <c r="AQ2454" s="14"/>
    </row>
    <row r="2455" spans="1:43">
      <c r="A2455" s="98">
        <f t="shared" si="791"/>
        <v>0.63819444444444495</v>
      </c>
      <c r="B2455" s="99">
        <v>15.299999999999999</v>
      </c>
      <c r="C2455" s="99">
        <f t="shared" si="792"/>
        <v>178.32194796665325</v>
      </c>
      <c r="D2455" s="99">
        <f t="shared" si="790"/>
        <v>166.88928557923469</v>
      </c>
      <c r="E2455" s="13">
        <v>15.299999999999999</v>
      </c>
      <c r="F2455" s="13">
        <f t="shared" si="793"/>
        <v>23.229513124186337</v>
      </c>
      <c r="G2455" s="13">
        <f t="shared" si="794"/>
        <v>14.133384060132002</v>
      </c>
      <c r="H2455" s="13"/>
      <c r="U2455" s="68"/>
      <c r="V2455" s="68"/>
      <c r="X2455" s="85"/>
      <c r="Y2455" s="16"/>
      <c r="AA2455" s="14"/>
      <c r="AB2455" s="14"/>
      <c r="AC2455" s="16"/>
      <c r="AH2455" s="21"/>
      <c r="AJ2455" s="16"/>
      <c r="AK2455" s="16"/>
      <c r="AL2455" s="37"/>
      <c r="AM2455" s="14"/>
      <c r="AO2455" s="14"/>
      <c r="AQ2455" s="14"/>
    </row>
    <row r="2456" spans="1:43">
      <c r="A2456" s="98">
        <f t="shared" si="791"/>
        <v>0.63888888888888895</v>
      </c>
      <c r="B2456" s="99">
        <v>15.316666666666679</v>
      </c>
      <c r="C2456" s="99">
        <f t="shared" si="792"/>
        <v>178.33333491439751</v>
      </c>
      <c r="D2456" s="99">
        <f t="shared" si="790"/>
        <v>166.9214365934815</v>
      </c>
      <c r="E2456" s="13">
        <v>15.316666666666679</v>
      </c>
      <c r="F2456" s="13">
        <f t="shared" si="793"/>
        <v>23.236534579348817</v>
      </c>
      <c r="G2456" s="13">
        <f t="shared" si="794"/>
        <v>14.080184220590507</v>
      </c>
      <c r="H2456" s="13"/>
      <c r="U2456" s="68"/>
      <c r="V2456" s="68"/>
      <c r="X2456" s="85"/>
      <c r="Y2456" s="16"/>
      <c r="AA2456" s="14"/>
      <c r="AB2456" s="14"/>
      <c r="AC2456" s="16"/>
      <c r="AH2456" s="21"/>
      <c r="AJ2456" s="16"/>
      <c r="AK2456" s="16"/>
      <c r="AL2456" s="37"/>
      <c r="AM2456" s="14"/>
      <c r="AO2456" s="14"/>
      <c r="AQ2456" s="14"/>
    </row>
    <row r="2457" spans="1:43">
      <c r="A2457" s="98">
        <f t="shared" si="791"/>
        <v>0.63958333333333295</v>
      </c>
      <c r="B2457" s="99">
        <v>15.333333333333336</v>
      </c>
      <c r="C2457" s="99">
        <f t="shared" si="792"/>
        <v>178.34475543515433</v>
      </c>
      <c r="D2457" s="99">
        <f t="shared" si="790"/>
        <v>166.95380442779049</v>
      </c>
      <c r="E2457" s="13">
        <v>15.333333333333336</v>
      </c>
      <c r="F2457" s="13">
        <f t="shared" si="793"/>
        <v>23.243509987530363</v>
      </c>
      <c r="G2457" s="13">
        <f t="shared" si="794"/>
        <v>14.027111970403668</v>
      </c>
      <c r="H2457" s="13"/>
      <c r="U2457" s="68"/>
      <c r="V2457" s="68"/>
      <c r="X2457" s="85"/>
      <c r="Y2457" s="16"/>
      <c r="AA2457" s="14"/>
      <c r="AB2457" s="14"/>
      <c r="AC2457" s="16"/>
      <c r="AH2457" s="21"/>
      <c r="AJ2457" s="16"/>
      <c r="AK2457" s="16"/>
      <c r="AL2457" s="37"/>
      <c r="AM2457" s="14"/>
      <c r="AO2457" s="14"/>
      <c r="AQ2457" s="14"/>
    </row>
    <row r="2458" spans="1:43">
      <c r="A2458" s="98">
        <f t="shared" si="791"/>
        <v>0.64027777777777795</v>
      </c>
      <c r="B2458" s="99">
        <v>15.349999999999991</v>
      </c>
      <c r="C2458" s="99">
        <f t="shared" si="792"/>
        <v>178.35620930435084</v>
      </c>
      <c r="D2458" s="99">
        <f t="shared" si="790"/>
        <v>166.98638846061368</v>
      </c>
      <c r="E2458" s="13">
        <v>15.349999999999991</v>
      </c>
      <c r="F2458" s="13">
        <f t="shared" si="793"/>
        <v>23.250439208072503</v>
      </c>
      <c r="G2458" s="13">
        <f t="shared" si="794"/>
        <v>13.974168190928923</v>
      </c>
      <c r="H2458" s="13"/>
      <c r="U2458" s="68"/>
      <c r="V2458" s="68"/>
      <c r="X2458" s="85"/>
      <c r="Y2458" s="16"/>
      <c r="AA2458" s="14"/>
      <c r="AB2458" s="14"/>
      <c r="AC2458" s="16"/>
      <c r="AH2458" s="21"/>
      <c r="AJ2458" s="16"/>
      <c r="AK2458" s="16"/>
      <c r="AL2458" s="37"/>
      <c r="AM2458" s="14"/>
      <c r="AO2458" s="14"/>
      <c r="AQ2458" s="14"/>
    </row>
    <row r="2459" spans="1:43">
      <c r="A2459" s="98">
        <f t="shared" si="791"/>
        <v>0.64097222222222205</v>
      </c>
      <c r="B2459" s="99">
        <v>15.366666666666671</v>
      </c>
      <c r="C2459" s="99">
        <f t="shared" si="792"/>
        <v>178.36769629663502</v>
      </c>
      <c r="D2459" s="99">
        <f t="shared" si="790"/>
        <v>167.01918806851981</v>
      </c>
      <c r="E2459" s="13">
        <v>15.366666666666671</v>
      </c>
      <c r="F2459" s="13">
        <f t="shared" si="793"/>
        <v>23.25732210122252</v>
      </c>
      <c r="G2459" s="13">
        <f t="shared" si="794"/>
        <v>13.921353761349991</v>
      </c>
      <c r="H2459" s="13"/>
      <c r="U2459" s="68"/>
      <c r="V2459" s="68"/>
      <c r="X2459" s="85"/>
      <c r="Y2459" s="16"/>
      <c r="AA2459" s="14"/>
      <c r="AB2459" s="14"/>
      <c r="AC2459" s="16"/>
      <c r="AH2459" s="21"/>
      <c r="AJ2459" s="16"/>
      <c r="AK2459" s="16"/>
      <c r="AL2459" s="37"/>
      <c r="AM2459" s="14"/>
      <c r="AO2459" s="14"/>
      <c r="AQ2459" s="14"/>
    </row>
    <row r="2460" spans="1:43">
      <c r="A2460" s="98">
        <f t="shared" si="791"/>
        <v>0.64166666666666705</v>
      </c>
      <c r="B2460" s="99">
        <v>15.383333333333329</v>
      </c>
      <c r="C2460" s="99">
        <f t="shared" si="792"/>
        <v>178.3792161858762</v>
      </c>
      <c r="D2460" s="99">
        <f t="shared" si="790"/>
        <v>167.05220262619054</v>
      </c>
      <c r="E2460" s="13">
        <v>15.383333333333329</v>
      </c>
      <c r="F2460" s="13">
        <f t="shared" si="793"/>
        <v>23.264158528136718</v>
      </c>
      <c r="G2460" s="13">
        <f t="shared" si="794"/>
        <v>13.868669558669023</v>
      </c>
      <c r="H2460" s="13"/>
      <c r="U2460" s="68"/>
      <c r="V2460" s="68"/>
      <c r="X2460" s="85"/>
      <c r="Y2460" s="16"/>
      <c r="AA2460" s="14"/>
      <c r="AB2460" s="14"/>
      <c r="AC2460" s="16"/>
      <c r="AH2460" s="21"/>
      <c r="AJ2460" s="16"/>
      <c r="AK2460" s="16"/>
      <c r="AL2460" s="37"/>
      <c r="AM2460" s="14"/>
      <c r="AO2460" s="14"/>
      <c r="AQ2460" s="14"/>
    </row>
    <row r="2461" spans="1:43">
      <c r="A2461" s="98">
        <f t="shared" si="791"/>
        <v>0.64236111111111105</v>
      </c>
      <c r="B2461" s="99">
        <v>15.400000000000009</v>
      </c>
      <c r="C2461" s="99">
        <f t="shared" si="792"/>
        <v>178.39076874517252</v>
      </c>
      <c r="D2461" s="99">
        <f t="shared" si="790"/>
        <v>167.08543150641802</v>
      </c>
      <c r="E2461" s="13">
        <v>15.400000000000009</v>
      </c>
      <c r="F2461" s="13">
        <f t="shared" si="793"/>
        <v>23.27094835088381</v>
      </c>
      <c r="G2461" s="13">
        <f t="shared" si="794"/>
        <v>13.816116457698485</v>
      </c>
      <c r="H2461" s="13"/>
      <c r="U2461" s="68"/>
      <c r="V2461" s="68"/>
      <c r="X2461" s="85"/>
      <c r="Y2461" s="16"/>
      <c r="AA2461" s="14"/>
      <c r="AB2461" s="14"/>
      <c r="AC2461" s="16"/>
      <c r="AH2461" s="21"/>
      <c r="AJ2461" s="16"/>
      <c r="AK2461" s="16"/>
      <c r="AL2461" s="37"/>
      <c r="AM2461" s="14"/>
      <c r="AO2461" s="14"/>
      <c r="AQ2461" s="14"/>
    </row>
    <row r="2462" spans="1:43">
      <c r="A2462" s="98">
        <f t="shared" si="791"/>
        <v>0.64305555555555605</v>
      </c>
      <c r="B2462" s="99">
        <v>15.416666666666664</v>
      </c>
      <c r="C2462" s="99">
        <f t="shared" si="792"/>
        <v>178.40235374685471</v>
      </c>
      <c r="D2462" s="99">
        <f t="shared" si="790"/>
        <v>167.11887408010114</v>
      </c>
      <c r="E2462" s="13">
        <v>15.416666666666664</v>
      </c>
      <c r="F2462" s="13">
        <f t="shared" si="793"/>
        <v>23.277691432448076</v>
      </c>
      <c r="G2462" s="13">
        <f t="shared" si="794"/>
        <v>13.763695331052482</v>
      </c>
      <c r="H2462" s="13"/>
      <c r="U2462" s="68"/>
      <c r="V2462" s="68"/>
      <c r="X2462" s="85"/>
      <c r="Y2462" s="16"/>
      <c r="AA2462" s="14"/>
      <c r="AB2462" s="14"/>
      <c r="AC2462" s="16"/>
      <c r="AH2462" s="21"/>
      <c r="AJ2462" s="16"/>
      <c r="AK2462" s="16"/>
      <c r="AL2462" s="37"/>
      <c r="AM2462" s="14"/>
      <c r="AO2462" s="14"/>
      <c r="AQ2462" s="14"/>
    </row>
    <row r="2463" spans="1:43">
      <c r="A2463" s="98">
        <f t="shared" si="791"/>
        <v>0.64375000000000004</v>
      </c>
      <c r="B2463" s="99">
        <v>15.433333333333344</v>
      </c>
      <c r="C2463" s="99">
        <f t="shared" si="792"/>
        <v>178.41397096249256</v>
      </c>
      <c r="D2463" s="99">
        <f t="shared" si="790"/>
        <v>167.1525297162423</v>
      </c>
      <c r="E2463" s="13">
        <v>15.433333333333344</v>
      </c>
      <c r="F2463" s="13">
        <f t="shared" si="793"/>
        <v>23.28438763673272</v>
      </c>
      <c r="G2463" s="13">
        <f t="shared" si="794"/>
        <v>13.711407049138851</v>
      </c>
      <c r="H2463" s="13"/>
      <c r="U2463" s="68"/>
      <c r="V2463" s="68"/>
      <c r="X2463" s="85"/>
      <c r="Y2463" s="16"/>
      <c r="AA2463" s="14"/>
      <c r="AB2463" s="14"/>
      <c r="AC2463" s="16"/>
      <c r="AH2463" s="21"/>
      <c r="AJ2463" s="16"/>
      <c r="AK2463" s="16"/>
      <c r="AL2463" s="37"/>
      <c r="AM2463" s="14"/>
      <c r="AO2463" s="14"/>
      <c r="AQ2463" s="14"/>
    </row>
    <row r="2464" spans="1:43">
      <c r="A2464" s="98">
        <f t="shared" si="791"/>
        <v>0.64444444444444404</v>
      </c>
      <c r="B2464" s="99">
        <v>15.450000000000001</v>
      </c>
      <c r="C2464" s="99">
        <f t="shared" si="792"/>
        <v>178.42562016289585</v>
      </c>
      <c r="D2464" s="99">
        <f t="shared" si="790"/>
        <v>167.18639778194407</v>
      </c>
      <c r="E2464" s="13">
        <v>15.450000000000001</v>
      </c>
      <c r="F2464" s="13">
        <f t="shared" si="793"/>
        <v>23.291036828563019</v>
      </c>
      <c r="G2464" s="13">
        <f t="shared" si="794"/>
        <v>13.659252480150242</v>
      </c>
      <c r="H2464" s="13"/>
      <c r="U2464" s="68"/>
      <c r="V2464" s="68"/>
      <c r="X2464" s="85"/>
      <c r="Y2464" s="16"/>
      <c r="AA2464" s="14"/>
      <c r="AB2464" s="14"/>
      <c r="AC2464" s="16"/>
      <c r="AH2464" s="21"/>
      <c r="AJ2464" s="16"/>
      <c r="AK2464" s="16"/>
      <c r="AL2464" s="37"/>
      <c r="AM2464" s="14"/>
      <c r="AO2464" s="14"/>
      <c r="AQ2464" s="14"/>
    </row>
    <row r="2465" spans="1:43">
      <c r="A2465" s="98">
        <f t="shared" si="791"/>
        <v>0.64513888888888904</v>
      </c>
      <c r="B2465" s="99">
        <v>15.466666666666658</v>
      </c>
      <c r="C2465" s="99">
        <f t="shared" si="792"/>
        <v>178.43730111812278</v>
      </c>
      <c r="D2465" s="99">
        <f t="shared" si="790"/>
        <v>167.22047764240619</v>
      </c>
      <c r="E2465" s="13">
        <v>15.466666666666658</v>
      </c>
      <c r="F2465" s="13">
        <f t="shared" si="793"/>
        <v>23.297638873689568</v>
      </c>
      <c r="G2465" s="13">
        <f t="shared" si="794"/>
        <v>13.607232490056154</v>
      </c>
      <c r="H2465" s="13"/>
      <c r="U2465" s="68"/>
      <c r="V2465" s="68"/>
      <c r="X2465" s="85"/>
      <c r="Y2465" s="16"/>
      <c r="AA2465" s="14"/>
      <c r="AB2465" s="14"/>
      <c r="AC2465" s="16"/>
      <c r="AH2465" s="21"/>
      <c r="AJ2465" s="16"/>
      <c r="AK2465" s="16"/>
      <c r="AL2465" s="37"/>
      <c r="AM2465" s="14"/>
      <c r="AO2465" s="14"/>
      <c r="AQ2465" s="14"/>
    </row>
    <row r="2466" spans="1:43">
      <c r="A2466" s="98">
        <f t="shared" si="791"/>
        <v>0.64583333333333304</v>
      </c>
      <c r="B2466" s="99">
        <v>15.483333333333338</v>
      </c>
      <c r="C2466" s="99">
        <f t="shared" si="792"/>
        <v>178.44901359748403</v>
      </c>
      <c r="D2466" s="99">
        <f t="shared" si="790"/>
        <v>167.25476866092157</v>
      </c>
      <c r="E2466" s="13">
        <v>15.483333333333338</v>
      </c>
      <c r="F2466" s="13">
        <f t="shared" si="793"/>
        <v>23.304193638791507</v>
      </c>
      <c r="G2466" s="13">
        <f t="shared" si="794"/>
        <v>13.555347942593949</v>
      </c>
      <c r="H2466" s="13"/>
      <c r="U2466" s="68"/>
      <c r="V2466" s="68"/>
      <c r="X2466" s="85"/>
      <c r="Y2466" s="16"/>
      <c r="AA2466" s="14"/>
      <c r="AB2466" s="14"/>
      <c r="AC2466" s="16"/>
      <c r="AH2466" s="21"/>
      <c r="AJ2466" s="16"/>
      <c r="AK2466" s="16"/>
      <c r="AL2466" s="37"/>
      <c r="AM2466" s="14"/>
      <c r="AO2466" s="14"/>
      <c r="AQ2466" s="14"/>
    </row>
    <row r="2467" spans="1:43">
      <c r="A2467" s="98">
        <f t="shared" si="791"/>
        <v>0.64652777777777803</v>
      </c>
      <c r="B2467" s="99">
        <v>15.499999999999993</v>
      </c>
      <c r="C2467" s="99">
        <f t="shared" si="792"/>
        <v>178.46075736954862</v>
      </c>
      <c r="D2467" s="99">
        <f t="shared" si="790"/>
        <v>167.28927019887306</v>
      </c>
      <c r="E2467" s="13">
        <v>15.499999999999993</v>
      </c>
      <c r="F2467" s="13">
        <f t="shared" si="793"/>
        <v>23.3107009914796</v>
      </c>
      <c r="G2467" s="13">
        <f t="shared" si="794"/>
        <v>13.503599699260475</v>
      </c>
      <c r="H2467" s="13"/>
      <c r="U2467" s="68"/>
      <c r="V2467" s="68"/>
      <c r="X2467" s="85"/>
      <c r="Y2467" s="16"/>
      <c r="AA2467" s="14"/>
      <c r="AB2467" s="14"/>
      <c r="AC2467" s="16"/>
      <c r="AH2467" s="21"/>
      <c r="AJ2467" s="16"/>
      <c r="AK2467" s="16"/>
      <c r="AL2467" s="37"/>
      <c r="AM2467" s="14"/>
      <c r="AO2467" s="14"/>
      <c r="AQ2467" s="14"/>
    </row>
    <row r="2468" spans="1:43">
      <c r="A2468" s="98">
        <f t="shared" si="791"/>
        <v>0.64722222222222203</v>
      </c>
      <c r="B2468" s="99">
        <v>15.516666666666673</v>
      </c>
      <c r="C2468" s="99">
        <f t="shared" si="792"/>
        <v>178.47253220214509</v>
      </c>
      <c r="D2468" s="99">
        <f t="shared" si="790"/>
        <v>167.32398161573036</v>
      </c>
      <c r="E2468" s="13">
        <v>15.516666666666673</v>
      </c>
      <c r="F2468" s="13">
        <f t="shared" si="793"/>
        <v>23.317160800299497</v>
      </c>
      <c r="G2468" s="13">
        <f t="shared" si="794"/>
        <v>13.451988619303584</v>
      </c>
      <c r="H2468" s="13"/>
      <c r="U2468" s="68"/>
      <c r="V2468" s="68"/>
      <c r="X2468" s="85"/>
      <c r="Y2468" s="16"/>
      <c r="AA2468" s="14"/>
      <c r="AB2468" s="14"/>
      <c r="AC2468" s="16"/>
      <c r="AH2468" s="21"/>
      <c r="AJ2468" s="16"/>
      <c r="AK2468" s="16"/>
      <c r="AL2468" s="37"/>
      <c r="AM2468" s="14"/>
      <c r="AO2468" s="14"/>
      <c r="AQ2468" s="14"/>
    </row>
    <row r="2469" spans="1:43">
      <c r="A2469" s="98">
        <f t="shared" si="791"/>
        <v>0.64791666666666703</v>
      </c>
      <c r="B2469" s="99">
        <v>15.533333333333328</v>
      </c>
      <c r="C2469" s="99">
        <f t="shared" si="792"/>
        <v>178.48433786237067</v>
      </c>
      <c r="D2469" s="99">
        <f t="shared" si="790"/>
        <v>167.35890226904593</v>
      </c>
      <c r="E2469" s="13">
        <v>15.533333333333328</v>
      </c>
      <c r="F2469" s="13">
        <f t="shared" si="793"/>
        <v>23.323572934734784</v>
      </c>
      <c r="G2469" s="13">
        <f t="shared" si="794"/>
        <v>13.400515559712925</v>
      </c>
      <c r="H2469" s="13"/>
      <c r="U2469" s="68"/>
      <c r="V2469" s="68"/>
      <c r="X2469" s="85"/>
      <c r="Y2469" s="16"/>
      <c r="AA2469" s="14"/>
      <c r="AB2469" s="14"/>
      <c r="AC2469" s="16"/>
      <c r="AH2469" s="21"/>
      <c r="AJ2469" s="16"/>
      <c r="AK2469" s="16"/>
      <c r="AL2469" s="37"/>
      <c r="AM2469" s="14"/>
      <c r="AO2469" s="14"/>
      <c r="AQ2469" s="14"/>
    </row>
    <row r="2470" spans="1:43">
      <c r="A2470" s="98">
        <f t="shared" si="791"/>
        <v>0.64861111111111103</v>
      </c>
      <c r="B2470" s="99">
        <v>15.550000000000008</v>
      </c>
      <c r="C2470" s="99">
        <f t="shared" si="792"/>
        <v>178.49617411659537</v>
      </c>
      <c r="D2470" s="99">
        <f t="shared" si="790"/>
        <v>167.39403151445202</v>
      </c>
      <c r="E2470" s="13">
        <v>15.550000000000008</v>
      </c>
      <c r="F2470" s="13">
        <f t="shared" si="793"/>
        <v>23.329937265210148</v>
      </c>
      <c r="G2470" s="13">
        <f t="shared" si="794"/>
        <v>13.349181375211762</v>
      </c>
      <c r="H2470" s="13"/>
      <c r="U2470" s="68"/>
      <c r="V2470" s="68"/>
      <c r="X2470" s="85"/>
      <c r="Y2470" s="16"/>
      <c r="AA2470" s="14"/>
      <c r="AB2470" s="14"/>
      <c r="AC2470" s="16"/>
      <c r="AH2470" s="21"/>
      <c r="AJ2470" s="16"/>
      <c r="AK2470" s="16"/>
      <c r="AL2470" s="37"/>
      <c r="AM2470" s="14"/>
      <c r="AO2470" s="14"/>
      <c r="AQ2470" s="14"/>
    </row>
    <row r="2471" spans="1:43">
      <c r="A2471" s="98">
        <f t="shared" si="791"/>
        <v>0.64930555555555602</v>
      </c>
      <c r="B2471" s="99">
        <v>15.566666666666665</v>
      </c>
      <c r="C2471" s="99">
        <f t="shared" si="792"/>
        <v>178.50804073046478</v>
      </c>
      <c r="D2471" s="99">
        <f t="shared" si="790"/>
        <v>167.42936870565654</v>
      </c>
      <c r="E2471" s="13">
        <v>15.566666666666665</v>
      </c>
      <c r="F2471" s="13">
        <f t="shared" si="793"/>
        <v>23.336253663094435</v>
      </c>
      <c r="G2471" s="13">
        <f t="shared" si="794"/>
        <v>13.297986918247533</v>
      </c>
      <c r="H2471" s="13"/>
      <c r="U2471" s="68"/>
      <c r="V2471" s="68"/>
      <c r="X2471" s="85"/>
      <c r="Y2471" s="16"/>
      <c r="AA2471" s="14"/>
      <c r="AB2471" s="14"/>
      <c r="AC2471" s="16"/>
      <c r="AH2471" s="21"/>
      <c r="AJ2471" s="16"/>
      <c r="AK2471" s="16"/>
      <c r="AL2471" s="37"/>
      <c r="AM2471" s="14"/>
      <c r="AO2471" s="14"/>
      <c r="AQ2471" s="14"/>
    </row>
    <row r="2472" spans="1:43">
      <c r="A2472" s="98">
        <f t="shared" si="791"/>
        <v>0.65</v>
      </c>
      <c r="B2472" s="99">
        <v>15.583333333333345</v>
      </c>
      <c r="C2472" s="99">
        <f t="shared" si="792"/>
        <v>178.51993746890832</v>
      </c>
      <c r="D2472" s="99">
        <f t="shared" si="790"/>
        <v>167.46491319444013</v>
      </c>
      <c r="E2472" s="13">
        <v>15.583333333333345</v>
      </c>
      <c r="F2472" s="13">
        <f t="shared" si="793"/>
        <v>23.342522000703752</v>
      </c>
      <c r="G2472" s="13">
        <f t="shared" si="794"/>
        <v>13.246933038983617</v>
      </c>
      <c r="H2472" s="13"/>
      <c r="U2472" s="68"/>
      <c r="V2472" s="68"/>
      <c r="X2472" s="85"/>
      <c r="Y2472" s="16"/>
      <c r="AA2472" s="14"/>
      <c r="AB2472" s="14"/>
      <c r="AC2472" s="16"/>
      <c r="AH2472" s="21"/>
      <c r="AJ2472" s="16"/>
      <c r="AK2472" s="16"/>
      <c r="AL2472" s="37"/>
      <c r="AM2472" s="14"/>
      <c r="AO2472" s="14"/>
      <c r="AQ2472" s="14"/>
    </row>
    <row r="2473" spans="1:43">
      <c r="A2473" s="98">
        <f t="shared" si="791"/>
        <v>0.65069444444444402</v>
      </c>
      <c r="B2473" s="99">
        <v>15.600000000000001</v>
      </c>
      <c r="C2473" s="99">
        <f t="shared" si="792"/>
        <v>178.53186409614275</v>
      </c>
      <c r="D2473" s="99">
        <f t="shared" si="790"/>
        <v>167.5006643306522</v>
      </c>
      <c r="E2473" s="13">
        <v>15.600000000000001</v>
      </c>
      <c r="F2473" s="13">
        <f t="shared" si="793"/>
        <v>23.348742151304499</v>
      </c>
      <c r="G2473" s="13">
        <f t="shared" si="794"/>
        <v>13.196020585289684</v>
      </c>
      <c r="H2473" s="13"/>
      <c r="U2473" s="68"/>
      <c r="V2473" s="68"/>
      <c r="X2473" s="85"/>
      <c r="Y2473" s="16"/>
      <c r="AA2473" s="14"/>
      <c r="AB2473" s="14"/>
      <c r="AC2473" s="16"/>
      <c r="AH2473" s="21"/>
      <c r="AJ2473" s="16"/>
      <c r="AK2473" s="16"/>
      <c r="AL2473" s="37"/>
      <c r="AM2473" s="14"/>
      <c r="AO2473" s="14"/>
      <c r="AQ2473" s="14"/>
    </row>
    <row r="2474" spans="1:43">
      <c r="A2474" s="98">
        <f t="shared" si="791"/>
        <v>0.65138888888888902</v>
      </c>
      <c r="B2474" s="99">
        <v>15.616666666666656</v>
      </c>
      <c r="C2474" s="99">
        <f t="shared" si="792"/>
        <v>178.54382037567581</v>
      </c>
      <c r="D2474" s="99">
        <f t="shared" si="790"/>
        <v>167.53662146220725</v>
      </c>
      <c r="E2474" s="13">
        <v>15.616666666666656</v>
      </c>
      <c r="F2474" s="13">
        <f t="shared" si="793"/>
        <v>23.354913989116412</v>
      </c>
      <c r="G2474" s="13">
        <f t="shared" si="794"/>
        <v>13.14525040273336</v>
      </c>
      <c r="H2474" s="13"/>
      <c r="U2474" s="68"/>
      <c r="V2474" s="68"/>
      <c r="X2474" s="85"/>
      <c r="Y2474" s="16"/>
      <c r="AA2474" s="14"/>
      <c r="AB2474" s="14"/>
      <c r="AC2474" s="16"/>
      <c r="AH2474" s="21"/>
      <c r="AJ2474" s="16"/>
      <c r="AK2474" s="16"/>
      <c r="AL2474" s="37"/>
      <c r="AM2474" s="14"/>
      <c r="AO2474" s="14"/>
      <c r="AQ2474" s="14"/>
    </row>
    <row r="2475" spans="1:43">
      <c r="A2475" s="98">
        <f t="shared" si="791"/>
        <v>0.65208333333333302</v>
      </c>
      <c r="B2475" s="99">
        <v>15.633333333333336</v>
      </c>
      <c r="C2475" s="99">
        <f t="shared" si="792"/>
        <v>178.55580607031408</v>
      </c>
      <c r="D2475" s="99">
        <f t="shared" si="790"/>
        <v>167.57278393508176</v>
      </c>
      <c r="E2475" s="13">
        <v>15.633333333333336</v>
      </c>
      <c r="F2475" s="13">
        <f t="shared" si="793"/>
        <v>23.361037389315584</v>
      </c>
      <c r="G2475" s="13">
        <f t="shared" si="794"/>
        <v>13.094623334570601</v>
      </c>
      <c r="H2475" s="13"/>
      <c r="U2475" s="68"/>
      <c r="V2475" s="68"/>
      <c r="X2475" s="85"/>
      <c r="Y2475" s="16"/>
      <c r="AA2475" s="14"/>
      <c r="AB2475" s="14"/>
      <c r="AC2475" s="16"/>
      <c r="AH2475" s="21"/>
      <c r="AJ2475" s="16"/>
      <c r="AK2475" s="16"/>
      <c r="AL2475" s="37"/>
      <c r="AM2475" s="14"/>
      <c r="AO2475" s="14"/>
      <c r="AQ2475" s="14"/>
    </row>
    <row r="2476" spans="1:43">
      <c r="A2476" s="98">
        <f t="shared" si="791"/>
        <v>0.65277777777777801</v>
      </c>
      <c r="B2476" s="99">
        <v>15.649999999999991</v>
      </c>
      <c r="C2476" s="99">
        <f t="shared" si="792"/>
        <v>178.56782094216788</v>
      </c>
      <c r="D2476" s="99">
        <f t="shared" si="790"/>
        <v>167.60915109331</v>
      </c>
      <c r="E2476" s="13">
        <v>15.649999999999991</v>
      </c>
      <c r="F2476" s="13">
        <f t="shared" si="793"/>
        <v>23.367112228037417</v>
      </c>
      <c r="G2476" s="13">
        <f t="shared" si="794"/>
        <v>13.044140221736798</v>
      </c>
      <c r="H2476" s="13"/>
      <c r="U2476" s="68"/>
      <c r="V2476" s="68"/>
      <c r="X2476" s="85"/>
      <c r="Y2476" s="16"/>
      <c r="AA2476" s="14"/>
      <c r="AB2476" s="14"/>
      <c r="AC2476" s="16"/>
      <c r="AH2476" s="21"/>
      <c r="AJ2476" s="16"/>
      <c r="AK2476" s="16"/>
      <c r="AL2476" s="37"/>
      <c r="AM2476" s="14"/>
      <c r="AO2476" s="14"/>
      <c r="AQ2476" s="14"/>
    </row>
    <row r="2477" spans="1:43">
      <c r="A2477" s="98">
        <f t="shared" si="791"/>
        <v>0.65347222222222201</v>
      </c>
      <c r="B2477" s="99">
        <v>15.666666666666671</v>
      </c>
      <c r="C2477" s="99">
        <f t="shared" si="792"/>
        <v>178.579864752654</v>
      </c>
      <c r="D2477" s="99">
        <f t="shared" si="790"/>
        <v>167.64572227898105</v>
      </c>
      <c r="E2477" s="13">
        <v>15.666666666666671</v>
      </c>
      <c r="F2477" s="13">
        <f t="shared" si="793"/>
        <v>23.373138382379651</v>
      </c>
      <c r="G2477" s="13">
        <f t="shared" si="794"/>
        <v>12.993801902837825</v>
      </c>
      <c r="H2477" s="13"/>
      <c r="U2477" s="68"/>
      <c r="V2477" s="68"/>
      <c r="X2477" s="85"/>
      <c r="Y2477" s="16"/>
      <c r="AA2477" s="14"/>
      <c r="AB2477" s="14"/>
      <c r="AC2477" s="16"/>
      <c r="AH2477" s="21"/>
      <c r="AJ2477" s="16"/>
      <c r="AK2477" s="16"/>
      <c r="AL2477" s="37"/>
      <c r="AM2477" s="14"/>
      <c r="AO2477" s="14"/>
      <c r="AQ2477" s="14"/>
    </row>
    <row r="2478" spans="1:43">
      <c r="A2478" s="98">
        <f t="shared" si="791"/>
        <v>0.65416666666666701</v>
      </c>
      <c r="B2478" s="99">
        <v>15.683333333333328</v>
      </c>
      <c r="C2478" s="99">
        <f t="shared" si="792"/>
        <v>178.59193726250291</v>
      </c>
      <c r="D2478" s="99">
        <f t="shared" si="790"/>
        <v>167.68249683223414</v>
      </c>
      <c r="E2478" s="13">
        <v>15.683333333333328</v>
      </c>
      <c r="F2478" s="13">
        <f t="shared" si="793"/>
        <v>23.37911573040525</v>
      </c>
      <c r="G2478" s="13">
        <f t="shared" si="794"/>
        <v>12.943609214140212</v>
      </c>
      <c r="H2478" s="13"/>
      <c r="U2478" s="68"/>
      <c r="V2478" s="68"/>
      <c r="X2478" s="85"/>
      <c r="Y2478" s="16"/>
      <c r="AA2478" s="14"/>
      <c r="AB2478" s="14"/>
      <c r="AC2478" s="16"/>
      <c r="AH2478" s="21"/>
      <c r="AJ2478" s="16"/>
      <c r="AK2478" s="16"/>
      <c r="AL2478" s="37"/>
      <c r="AM2478" s="14"/>
      <c r="AO2478" s="14"/>
      <c r="AQ2478" s="14"/>
    </row>
    <row r="2479" spans="1:43">
      <c r="A2479" s="98">
        <f t="shared" si="791"/>
        <v>0.65486111111111101</v>
      </c>
      <c r="B2479" s="99">
        <v>15.700000000000008</v>
      </c>
      <c r="C2479" s="99">
        <f t="shared" si="792"/>
        <v>178.60403823176401</v>
      </c>
      <c r="D2479" s="99">
        <f t="shared" si="790"/>
        <v>167.71947409125633</v>
      </c>
      <c r="E2479" s="13">
        <v>15.700000000000008</v>
      </c>
      <c r="F2479" s="13">
        <f t="shared" si="793"/>
        <v>23.385044151145404</v>
      </c>
      <c r="G2479" s="13">
        <f t="shared" si="794"/>
        <v>12.893562989562566</v>
      </c>
      <c r="H2479" s="13"/>
      <c r="U2479" s="68"/>
      <c r="V2479" s="68"/>
      <c r="X2479" s="85"/>
      <c r="Y2479" s="16"/>
      <c r="AA2479" s="14"/>
      <c r="AB2479" s="14"/>
      <c r="AC2479" s="16"/>
      <c r="AH2479" s="21"/>
      <c r="AJ2479" s="16"/>
      <c r="AK2479" s="16"/>
      <c r="AL2479" s="37"/>
      <c r="AM2479" s="14"/>
      <c r="AO2479" s="14"/>
      <c r="AQ2479" s="14"/>
    </row>
    <row r="2480" spans="1:43">
      <c r="A2480" s="98">
        <f t="shared" si="791"/>
        <v>0.655555555555556</v>
      </c>
      <c r="B2480" s="99">
        <v>15.716666666666665</v>
      </c>
      <c r="C2480" s="99">
        <f t="shared" si="792"/>
        <v>178.61616741981135</v>
      </c>
      <c r="D2480" s="99">
        <f t="shared" si="790"/>
        <v>167.756653392278</v>
      </c>
      <c r="E2480" s="13">
        <v>15.716666666666665</v>
      </c>
      <c r="F2480" s="13">
        <f t="shared" si="793"/>
        <v>23.390923524602343</v>
      </c>
      <c r="G2480" s="13">
        <f t="shared" si="794"/>
        <v>12.843664060665484</v>
      </c>
      <c r="H2480" s="13"/>
      <c r="U2480" s="68"/>
      <c r="V2480" s="68"/>
      <c r="X2480" s="85"/>
      <c r="Y2480" s="16"/>
      <c r="AA2480" s="14"/>
      <c r="AB2480" s="14"/>
      <c r="AC2480" s="16"/>
      <c r="AH2480" s="21"/>
      <c r="AJ2480" s="16"/>
      <c r="AK2480" s="16"/>
      <c r="AL2480" s="37"/>
      <c r="AM2480" s="14"/>
      <c r="AO2480" s="14"/>
      <c r="AQ2480" s="14"/>
    </row>
    <row r="2481" spans="1:43">
      <c r="A2481" s="98">
        <f t="shared" si="791"/>
        <v>0.65625</v>
      </c>
      <c r="B2481" s="99">
        <v>15.733333333333345</v>
      </c>
      <c r="C2481" s="99">
        <f t="shared" si="792"/>
        <v>178.62832458534737</v>
      </c>
      <c r="D2481" s="99">
        <f t="shared" si="790"/>
        <v>167.79403406956948</v>
      </c>
      <c r="E2481" s="13">
        <v>15.733333333333345</v>
      </c>
      <c r="F2481" s="13">
        <f t="shared" si="793"/>
        <v>23.39675373175233</v>
      </c>
      <c r="G2481" s="13">
        <f t="shared" si="794"/>
        <v>12.793913256642783</v>
      </c>
      <c r="H2481" s="13"/>
      <c r="U2481" s="68"/>
      <c r="V2481" s="68"/>
      <c r="X2481" s="85"/>
      <c r="Y2481" s="16"/>
      <c r="AA2481" s="14"/>
      <c r="AB2481" s="14"/>
      <c r="AC2481" s="16"/>
      <c r="AH2481" s="21"/>
      <c r="AJ2481" s="16"/>
      <c r="AK2481" s="16"/>
      <c r="AL2481" s="37"/>
      <c r="AM2481" s="14"/>
      <c r="AO2481" s="14"/>
      <c r="AQ2481" s="14"/>
    </row>
    <row r="2482" spans="1:43">
      <c r="A2482" s="98">
        <f t="shared" si="791"/>
        <v>0.656944444444444</v>
      </c>
      <c r="B2482" s="99">
        <v>15.75</v>
      </c>
      <c r="C2482" s="99">
        <f t="shared" si="792"/>
        <v>178.64050948640886</v>
      </c>
      <c r="D2482" s="99">
        <f t="shared" si="790"/>
        <v>167.83161545543751</v>
      </c>
      <c r="E2482" s="13">
        <v>15.75</v>
      </c>
      <c r="F2482" s="13">
        <f t="shared" si="793"/>
        <v>23.402534654548411</v>
      </c>
      <c r="G2482" s="13">
        <f t="shared" si="794"/>
        <v>12.744311404311436</v>
      </c>
      <c r="H2482" s="13"/>
      <c r="U2482" s="68"/>
      <c r="V2482" s="68"/>
      <c r="X2482" s="85"/>
      <c r="Y2482" s="16"/>
      <c r="AA2482" s="14"/>
      <c r="AB2482" s="14"/>
      <c r="AC2482" s="16"/>
      <c r="AH2482" s="21"/>
      <c r="AJ2482" s="16"/>
      <c r="AK2482" s="16"/>
      <c r="AL2482" s="37"/>
      <c r="AM2482" s="14"/>
      <c r="AO2482" s="14"/>
      <c r="AQ2482" s="14"/>
    </row>
    <row r="2483" spans="1:43">
      <c r="A2483" s="98">
        <f t="shared" si="791"/>
        <v>0.65763888888888899</v>
      </c>
      <c r="B2483" s="99">
        <v>15.766666666666655</v>
      </c>
      <c r="C2483" s="99">
        <f t="shared" si="792"/>
        <v>178.6527218803727</v>
      </c>
      <c r="D2483" s="99">
        <f t="shared" si="790"/>
        <v>167.86939688022156</v>
      </c>
      <c r="E2483" s="13">
        <v>15.766666666666655</v>
      </c>
      <c r="F2483" s="13">
        <f t="shared" si="793"/>
        <v>23.408266175923366</v>
      </c>
      <c r="G2483" s="13">
        <f t="shared" si="794"/>
        <v>12.694859328102638</v>
      </c>
      <c r="H2483" s="13"/>
      <c r="U2483" s="68"/>
      <c r="V2483" s="68"/>
      <c r="X2483" s="85"/>
      <c r="Y2483" s="16"/>
      <c r="AA2483" s="14"/>
      <c r="AB2483" s="14"/>
      <c r="AC2483" s="16"/>
      <c r="AH2483" s="21"/>
      <c r="AJ2483" s="16"/>
      <c r="AK2483" s="16"/>
      <c r="AL2483" s="37"/>
      <c r="AM2483" s="14"/>
      <c r="AO2483" s="14"/>
      <c r="AQ2483" s="14"/>
    </row>
    <row r="2484" spans="1:43">
      <c r="A2484" s="98">
        <f t="shared" si="791"/>
        <v>0.65833333333333299</v>
      </c>
      <c r="B2484" s="99">
        <v>15.783333333333335</v>
      </c>
      <c r="C2484" s="99">
        <f t="shared" si="792"/>
        <v>178.66496152396044</v>
      </c>
      <c r="D2484" s="99">
        <f t="shared" si="790"/>
        <v>167.90737767229004</v>
      </c>
      <c r="E2484" s="13">
        <v>15.783333333333335</v>
      </c>
      <c r="F2484" s="13">
        <f t="shared" si="793"/>
        <v>23.413948179792474</v>
      </c>
      <c r="G2484" s="13">
        <f t="shared" si="794"/>
        <v>12.645557850051675</v>
      </c>
      <c r="H2484" s="13"/>
      <c r="U2484" s="68"/>
      <c r="V2484" s="68"/>
      <c r="X2484" s="85"/>
      <c r="Y2484" s="16"/>
      <c r="AA2484" s="14"/>
      <c r="AB2484" s="14"/>
      <c r="AC2484" s="16"/>
      <c r="AH2484" s="21"/>
      <c r="AJ2484" s="16"/>
      <c r="AK2484" s="16"/>
      <c r="AL2484" s="37"/>
      <c r="AM2484" s="14"/>
      <c r="AO2484" s="14"/>
      <c r="AQ2484" s="14"/>
    </row>
    <row r="2485" spans="1:43">
      <c r="A2485" s="98">
        <f t="shared" si="791"/>
        <v>0.65902777777777799</v>
      </c>
      <c r="B2485" s="99">
        <v>15.799999999999992</v>
      </c>
      <c r="C2485" s="99">
        <f t="shared" si="792"/>
        <v>178.67722817324602</v>
      </c>
      <c r="D2485" s="99">
        <f t="shared" si="790"/>
        <v>167.94555715803716</v>
      </c>
      <c r="E2485" s="13">
        <v>15.799999999999992</v>
      </c>
      <c r="F2485" s="13">
        <f t="shared" si="793"/>
        <v>23.419580551056296</v>
      </c>
      <c r="G2485" s="13">
        <f t="shared" si="794"/>
        <v>12.596407789788493</v>
      </c>
      <c r="H2485" s="13"/>
      <c r="U2485" s="68"/>
      <c r="V2485" s="68"/>
      <c r="X2485" s="85"/>
      <c r="Y2485" s="16"/>
      <c r="AA2485" s="14"/>
      <c r="AB2485" s="14"/>
      <c r="AC2485" s="16"/>
      <c r="AH2485" s="21"/>
      <c r="AJ2485" s="16"/>
      <c r="AK2485" s="16"/>
      <c r="AL2485" s="37"/>
      <c r="AM2485" s="14"/>
      <c r="AO2485" s="14"/>
      <c r="AQ2485" s="14"/>
    </row>
    <row r="2486" spans="1:43">
      <c r="A2486" s="98">
        <f t="shared" si="791"/>
        <v>0.65972222222222199</v>
      </c>
      <c r="B2486" s="99">
        <v>15.816666666666672</v>
      </c>
      <c r="C2486" s="99">
        <f t="shared" si="792"/>
        <v>178.68952158365795</v>
      </c>
      <c r="D2486" s="99">
        <f t="shared" si="790"/>
        <v>167.98393466187892</v>
      </c>
      <c r="E2486" s="13">
        <v>15.816666666666672</v>
      </c>
      <c r="F2486" s="13">
        <f t="shared" si="793"/>
        <v>23.425163175603512</v>
      </c>
      <c r="G2486" s="13">
        <f t="shared" si="794"/>
        <v>12.547409964528242</v>
      </c>
      <c r="H2486" s="13"/>
      <c r="U2486" s="68"/>
      <c r="V2486" s="68"/>
      <c r="X2486" s="85"/>
      <c r="Y2486" s="16"/>
      <c r="AA2486" s="14"/>
      <c r="AB2486" s="14"/>
      <c r="AC2486" s="16"/>
      <c r="AH2486" s="21"/>
      <c r="AJ2486" s="16"/>
      <c r="AK2486" s="16"/>
      <c r="AL2486" s="37"/>
      <c r="AM2486" s="14"/>
      <c r="AO2486" s="14"/>
      <c r="AQ2486" s="14"/>
    </row>
    <row r="2487" spans="1:43">
      <c r="A2487" s="98">
        <f t="shared" si="791"/>
        <v>0.66041666666666698</v>
      </c>
      <c r="B2487" s="99">
        <v>15.833333333333329</v>
      </c>
      <c r="C2487" s="99">
        <f t="shared" si="792"/>
        <v>178.70184150998818</v>
      </c>
      <c r="D2487" s="99">
        <f t="shared" si="790"/>
        <v>168.0225095062498</v>
      </c>
      <c r="E2487" s="13">
        <v>15.833333333333329</v>
      </c>
      <c r="F2487" s="13">
        <f t="shared" si="793"/>
        <v>23.430695940313587</v>
      </c>
      <c r="G2487" s="13">
        <f t="shared" si="794"/>
        <v>12.498565189060978</v>
      </c>
      <c r="H2487" s="13"/>
      <c r="U2487" s="68"/>
      <c r="V2487" s="68"/>
      <c r="X2487" s="85"/>
      <c r="Y2487" s="16"/>
      <c r="AA2487" s="14"/>
      <c r="AB2487" s="14"/>
      <c r="AC2487" s="16"/>
      <c r="AH2487" s="21"/>
      <c r="AJ2487" s="16"/>
      <c r="AK2487" s="16"/>
      <c r="AL2487" s="37"/>
      <c r="AM2487" s="14"/>
      <c r="AO2487" s="14"/>
      <c r="AQ2487" s="14"/>
    </row>
    <row r="2488" spans="1:43">
      <c r="A2488" s="98">
        <f t="shared" si="791"/>
        <v>0.66111111111111098</v>
      </c>
      <c r="B2488" s="99">
        <v>15.850000000000009</v>
      </c>
      <c r="C2488" s="99">
        <f t="shared" si="792"/>
        <v>178.71418770639318</v>
      </c>
      <c r="D2488" s="99">
        <f t="shared" si="790"/>
        <v>168.06128101159919</v>
      </c>
      <c r="E2488" s="13">
        <v>15.850000000000009</v>
      </c>
      <c r="F2488" s="13">
        <f t="shared" si="793"/>
        <v>23.436178733059641</v>
      </c>
      <c r="G2488" s="13">
        <f t="shared" si="794"/>
        <v>12.449874275742461</v>
      </c>
      <c r="H2488" s="13"/>
      <c r="U2488" s="68"/>
      <c r="V2488" s="68"/>
      <c r="X2488" s="85"/>
      <c r="Y2488" s="16"/>
      <c r="AA2488" s="14"/>
      <c r="AB2488" s="14"/>
      <c r="AC2488" s="16"/>
      <c r="AH2488" s="21"/>
      <c r="AJ2488" s="16"/>
      <c r="AK2488" s="16"/>
      <c r="AL2488" s="37"/>
      <c r="AM2488" s="14"/>
      <c r="AO2488" s="14"/>
      <c r="AQ2488" s="14"/>
    </row>
    <row r="2489" spans="1:43">
      <c r="A2489" s="98">
        <f t="shared" si="791"/>
        <v>0.66180555555555598</v>
      </c>
      <c r="B2489" s="99">
        <v>15.866666666666664</v>
      </c>
      <c r="C2489" s="99">
        <f t="shared" si="792"/>
        <v>178.72655992640441</v>
      </c>
      <c r="D2489" s="99">
        <f t="shared" si="790"/>
        <v>168.10024849638774</v>
      </c>
      <c r="E2489" s="13">
        <v>15.866666666666664</v>
      </c>
      <c r="F2489" s="13">
        <f t="shared" si="793"/>
        <v>23.441611442711</v>
      </c>
      <c r="G2489" s="13">
        <f t="shared" si="794"/>
        <v>12.401338034483679</v>
      </c>
      <c r="H2489" s="13"/>
      <c r="U2489" s="68"/>
      <c r="V2489" s="68"/>
      <c r="X2489" s="85"/>
      <c r="Y2489" s="16"/>
      <c r="AA2489" s="14"/>
      <c r="AB2489" s="14"/>
      <c r="AC2489" s="16"/>
      <c r="AH2489" s="21"/>
      <c r="AJ2489" s="16"/>
      <c r="AK2489" s="16"/>
      <c r="AL2489" s="37"/>
      <c r="AM2489" s="14"/>
      <c r="AO2489" s="14"/>
      <c r="AQ2489" s="14"/>
    </row>
    <row r="2490" spans="1:43">
      <c r="A2490" s="98">
        <f t="shared" si="791"/>
        <v>0.66249999999999998</v>
      </c>
      <c r="B2490" s="99">
        <v>15.883333333333344</v>
      </c>
      <c r="C2490" s="99">
        <f t="shared" si="792"/>
        <v>178.73895792293135</v>
      </c>
      <c r="D2490" s="99">
        <f t="shared" si="790"/>
        <v>168.13941127708415</v>
      </c>
      <c r="E2490" s="13">
        <v>15.883333333333344</v>
      </c>
      <c r="F2490" s="13">
        <f t="shared" si="793"/>
        <v>23.446993959136019</v>
      </c>
      <c r="G2490" s="13">
        <f t="shared" si="794"/>
        <v>12.352957272741495</v>
      </c>
      <c r="H2490" s="13"/>
      <c r="U2490" s="68"/>
      <c r="V2490" s="68"/>
      <c r="X2490" s="85"/>
      <c r="Y2490" s="16"/>
      <c r="AA2490" s="14"/>
      <c r="AB2490" s="14"/>
      <c r="AC2490" s="16"/>
      <c r="AH2490" s="21"/>
      <c r="AJ2490" s="16"/>
      <c r="AK2490" s="16"/>
      <c r="AL2490" s="37"/>
      <c r="AM2490" s="14"/>
      <c r="AO2490" s="14"/>
      <c r="AQ2490" s="14"/>
    </row>
    <row r="2491" spans="1:43">
      <c r="A2491" s="98">
        <f t="shared" si="791"/>
        <v>0.66319444444444398</v>
      </c>
      <c r="B2491" s="99">
        <v>15.899999999999999</v>
      </c>
      <c r="C2491" s="99">
        <f t="shared" si="792"/>
        <v>178.75138144826454</v>
      </c>
      <c r="D2491" s="99">
        <f t="shared" si="790"/>
        <v>168.17876866816124</v>
      </c>
      <c r="E2491" s="13">
        <v>15.899999999999999</v>
      </c>
      <c r="F2491" s="13">
        <f t="shared" si="793"/>
        <v>23.452326173204671</v>
      </c>
      <c r="G2491" s="13">
        <f t="shared" si="794"/>
        <v>12.30473279550811</v>
      </c>
      <c r="H2491" s="13"/>
      <c r="U2491" s="68"/>
      <c r="V2491" s="68"/>
      <c r="X2491" s="85"/>
      <c r="Y2491" s="16"/>
      <c r="AA2491" s="14"/>
      <c r="AB2491" s="14"/>
      <c r="AC2491" s="16"/>
      <c r="AH2491" s="21"/>
      <c r="AJ2491" s="16"/>
      <c r="AK2491" s="16"/>
      <c r="AL2491" s="37"/>
      <c r="AM2491" s="14"/>
      <c r="AO2491" s="14"/>
      <c r="AQ2491" s="14"/>
    </row>
    <row r="2492" spans="1:43">
      <c r="A2492" s="98">
        <f t="shared" si="791"/>
        <v>0.66388888888888897</v>
      </c>
      <c r="B2492" s="99">
        <v>15.916666666666655</v>
      </c>
      <c r="C2492" s="99">
        <f t="shared" si="792"/>
        <v>178.7638302540872</v>
      </c>
      <c r="D2492" s="99">
        <f t="shared" si="790"/>
        <v>168.21831998209296</v>
      </c>
      <c r="E2492" s="13">
        <v>15.916666666666655</v>
      </c>
      <c r="F2492" s="13">
        <f t="shared" si="793"/>
        <v>23.457607976791213</v>
      </c>
      <c r="G2492" s="13">
        <f t="shared" si="794"/>
        <v>12.256665405301568</v>
      </c>
      <c r="H2492" s="13"/>
      <c r="U2492" s="68"/>
      <c r="V2492" s="68"/>
      <c r="X2492" s="85"/>
      <c r="Y2492" s="16"/>
      <c r="AA2492" s="14"/>
      <c r="AB2492" s="14"/>
      <c r="AC2492" s="16"/>
      <c r="AH2492" s="21"/>
      <c r="AJ2492" s="16"/>
      <c r="AK2492" s="16"/>
      <c r="AL2492" s="37"/>
      <c r="AM2492" s="14"/>
      <c r="AO2492" s="14"/>
      <c r="AQ2492" s="14"/>
    </row>
    <row r="2493" spans="1:43">
      <c r="A2493" s="98">
        <f t="shared" si="791"/>
        <v>0.66458333333333297</v>
      </c>
      <c r="B2493" s="99">
        <v>15.933333333333335</v>
      </c>
      <c r="C2493" s="99">
        <f t="shared" si="792"/>
        <v>178.77630409147562</v>
      </c>
      <c r="D2493" s="99">
        <f t="shared" si="790"/>
        <v>168.25806452935095</v>
      </c>
      <c r="E2493" s="13">
        <v>15.933333333333335</v>
      </c>
      <c r="F2493" s="13">
        <f t="shared" si="793"/>
        <v>23.462839262776839</v>
      </c>
      <c r="G2493" s="13">
        <f t="shared" si="794"/>
        <v>12.208755902155215</v>
      </c>
      <c r="H2493" s="13"/>
      <c r="U2493" s="68"/>
      <c r="V2493" s="68"/>
      <c r="X2493" s="85"/>
      <c r="Y2493" s="16"/>
      <c r="AA2493" s="14"/>
      <c r="AB2493" s="14"/>
      <c r="AC2493" s="16"/>
      <c r="AH2493" s="21"/>
      <c r="AJ2493" s="16"/>
      <c r="AK2493" s="16"/>
      <c r="AL2493" s="37"/>
      <c r="AM2493" s="14"/>
      <c r="AO2493" s="14"/>
      <c r="AQ2493" s="14"/>
    </row>
    <row r="2494" spans="1:43">
      <c r="A2494" s="98">
        <f t="shared" si="791"/>
        <v>0.66527777777777797</v>
      </c>
      <c r="B2494" s="99">
        <v>15.949999999999992</v>
      </c>
      <c r="C2494" s="99">
        <f t="shared" si="792"/>
        <v>178.78880271090799</v>
      </c>
      <c r="D2494" s="99">
        <f t="shared" si="790"/>
        <v>168.29800161840069</v>
      </c>
      <c r="E2494" s="13">
        <v>15.949999999999992</v>
      </c>
      <c r="F2494" s="13">
        <f t="shared" si="793"/>
        <v>23.468019925052207</v>
      </c>
      <c r="G2494" s="13">
        <f t="shared" si="794"/>
        <v>12.1610050836077</v>
      </c>
      <c r="H2494" s="13"/>
      <c r="U2494" s="68"/>
      <c r="V2494" s="68"/>
      <c r="X2494" s="85"/>
      <c r="Y2494" s="16"/>
      <c r="AA2494" s="14"/>
      <c r="AB2494" s="14"/>
      <c r="AC2494" s="16"/>
      <c r="AH2494" s="21"/>
      <c r="AJ2494" s="16"/>
      <c r="AK2494" s="16"/>
      <c r="AL2494" s="37"/>
      <c r="AM2494" s="14"/>
      <c r="AO2494" s="14"/>
      <c r="AQ2494" s="14"/>
    </row>
    <row r="2495" spans="1:43">
      <c r="A2495" s="98">
        <f t="shared" si="791"/>
        <v>0.66597222222222197</v>
      </c>
      <c r="B2495" s="99">
        <v>15.966666666666672</v>
      </c>
      <c r="C2495" s="99">
        <f t="shared" si="792"/>
        <v>178.80132586226776</v>
      </c>
      <c r="D2495" s="99">
        <f t="shared" si="790"/>
        <v>168.33813055569868</v>
      </c>
      <c r="E2495" s="13">
        <v>15.966666666666672</v>
      </c>
      <c r="F2495" s="13">
        <f t="shared" si="793"/>
        <v>23.473149858520092</v>
      </c>
      <c r="G2495" s="13">
        <f t="shared" si="794"/>
        <v>12.113413744693096</v>
      </c>
      <c r="H2495" s="13"/>
      <c r="U2495" s="68"/>
      <c r="V2495" s="68"/>
      <c r="X2495" s="85"/>
      <c r="Y2495" s="16"/>
      <c r="AA2495" s="14"/>
      <c r="AB2495" s="14"/>
      <c r="AC2495" s="16"/>
      <c r="AH2495" s="21"/>
      <c r="AJ2495" s="16"/>
      <c r="AK2495" s="16"/>
      <c r="AL2495" s="37"/>
      <c r="AM2495" s="14"/>
      <c r="AO2495" s="14"/>
      <c r="AQ2495" s="14"/>
    </row>
    <row r="2496" spans="1:43">
      <c r="A2496" s="98">
        <f t="shared" si="791"/>
        <v>0.66666666666666696</v>
      </c>
      <c r="B2496" s="99">
        <v>15.983333333333327</v>
      </c>
      <c r="C2496" s="99">
        <f t="shared" si="792"/>
        <v>178.81387329485096</v>
      </c>
      <c r="D2496" s="99">
        <f t="shared" ref="D2496:D2559" si="795">W1052</f>
        <v>168.3784506456889</v>
      </c>
      <c r="E2496" s="13">
        <v>15.983333333333327</v>
      </c>
      <c r="F2496" s="13">
        <f t="shared" si="793"/>
        <v>23.478228959097887</v>
      </c>
      <c r="G2496" s="13">
        <f t="shared" si="794"/>
        <v>12.065982677930029</v>
      </c>
      <c r="H2496" s="13"/>
      <c r="U2496" s="68"/>
      <c r="V2496" s="68"/>
      <c r="X2496" s="85"/>
      <c r="Y2496" s="16"/>
      <c r="AA2496" s="14"/>
      <c r="AB2496" s="14"/>
      <c r="AC2496" s="16"/>
      <c r="AH2496" s="21"/>
      <c r="AJ2496" s="16"/>
      <c r="AK2496" s="16"/>
      <c r="AL2496" s="37"/>
      <c r="AM2496" s="14"/>
      <c r="AO2496" s="14"/>
      <c r="AQ2496" s="14"/>
    </row>
    <row r="2497" spans="1:43">
      <c r="A2497" s="98">
        <f t="shared" ref="A2497:A2560" si="796">A1053</f>
        <v>0.66736111111111096</v>
      </c>
      <c r="B2497" s="99">
        <v>16.000000000000007</v>
      </c>
      <c r="C2497" s="99">
        <f t="shared" ref="C2497:C2560" si="797">P1053</f>
        <v>178.82644475736947</v>
      </c>
      <c r="D2497" s="99">
        <f t="shared" si="795"/>
        <v>168.41896119079993</v>
      </c>
      <c r="E2497" s="13">
        <v>16.000000000000007</v>
      </c>
      <c r="F2497" s="13">
        <f t="shared" si="793"/>
        <v>23.483257123720172</v>
      </c>
      <c r="G2497" s="13">
        <f t="shared" si="794"/>
        <v>12.018712673312013</v>
      </c>
      <c r="H2497" s="13"/>
      <c r="U2497" s="68"/>
      <c r="V2497" s="68"/>
      <c r="X2497" s="85"/>
      <c r="Y2497" s="16"/>
      <c r="AA2497" s="14"/>
      <c r="AB2497" s="14"/>
      <c r="AC2497" s="16"/>
      <c r="AH2497" s="21"/>
      <c r="AJ2497" s="16"/>
      <c r="AK2497" s="16"/>
      <c r="AL2497" s="37"/>
      <c r="AM2497" s="14"/>
      <c r="AO2497" s="14"/>
      <c r="AQ2497" s="14"/>
    </row>
    <row r="2498" spans="1:43">
      <c r="A2498" s="98">
        <f t="shared" si="796"/>
        <v>0.66805555555555596</v>
      </c>
      <c r="B2498" s="99">
        <v>16.016666666666662</v>
      </c>
      <c r="C2498" s="99">
        <f t="shared" si="797"/>
        <v>178.83903999796129</v>
      </c>
      <c r="D2498" s="99">
        <f t="shared" si="795"/>
        <v>168.45966149144056</v>
      </c>
      <c r="E2498" s="13">
        <v>16.016666666666662</v>
      </c>
      <c r="F2498" s="13">
        <f t="shared" ref="F2498:F2561" si="798">H1053</f>
        <v>23.488234250341158</v>
      </c>
      <c r="G2498" s="13">
        <f t="shared" ref="G2498:G2561" si="799">R1053</f>
        <v>11.97160451829652</v>
      </c>
      <c r="H2498" s="13"/>
      <c r="U2498" s="68"/>
      <c r="V2498" s="68"/>
      <c r="X2498" s="85"/>
      <c r="Y2498" s="16"/>
      <c r="AA2498" s="14"/>
      <c r="AB2498" s="14"/>
      <c r="AC2498" s="16"/>
      <c r="AH2498" s="21"/>
      <c r="AJ2498" s="16"/>
      <c r="AK2498" s="16"/>
      <c r="AL2498" s="37"/>
      <c r="AM2498" s="14"/>
      <c r="AO2498" s="14"/>
      <c r="AQ2498" s="14"/>
    </row>
    <row r="2499" spans="1:43">
      <c r="A2499" s="98">
        <f t="shared" si="796"/>
        <v>0.66874999999999996</v>
      </c>
      <c r="B2499" s="99">
        <v>16.033333333333342</v>
      </c>
      <c r="C2499" s="99">
        <f t="shared" si="797"/>
        <v>178.85165876419214</v>
      </c>
      <c r="D2499" s="99">
        <f t="shared" si="795"/>
        <v>168.5005508459983</v>
      </c>
      <c r="E2499" s="13">
        <v>16.033333333333342</v>
      </c>
      <c r="F2499" s="13">
        <f t="shared" si="798"/>
        <v>23.493160237937278</v>
      </c>
      <c r="G2499" s="13">
        <f t="shared" si="799"/>
        <v>11.924658997795124</v>
      </c>
      <c r="H2499" s="13"/>
      <c r="U2499" s="68"/>
      <c r="V2499" s="68"/>
      <c r="X2499" s="85"/>
      <c r="Y2499" s="16"/>
      <c r="AA2499" s="14"/>
      <c r="AB2499" s="14"/>
      <c r="AC2499" s="16"/>
      <c r="AH2499" s="21"/>
      <c r="AJ2499" s="16"/>
      <c r="AK2499" s="16"/>
      <c r="AL2499" s="37"/>
      <c r="AM2499" s="14"/>
      <c r="AO2499" s="14"/>
      <c r="AQ2499" s="14"/>
    </row>
    <row r="2500" spans="1:43">
      <c r="A2500" s="98">
        <f t="shared" si="796"/>
        <v>0.66944444444444495</v>
      </c>
      <c r="B2500" s="99">
        <v>16.049999999999997</v>
      </c>
      <c r="C2500" s="99">
        <f t="shared" si="797"/>
        <v>178.86430080306255</v>
      </c>
      <c r="D2500" s="99">
        <f t="shared" si="795"/>
        <v>168.54162855083487</v>
      </c>
      <c r="E2500" s="13">
        <v>16.049999999999997</v>
      </c>
      <c r="F2500" s="13">
        <f t="shared" si="798"/>
        <v>23.498034986509513</v>
      </c>
      <c r="G2500" s="13">
        <f t="shared" si="799"/>
        <v>11.877876894162503</v>
      </c>
      <c r="H2500" s="13"/>
      <c r="U2500" s="68"/>
      <c r="V2500" s="68"/>
      <c r="X2500" s="85"/>
      <c r="Y2500" s="16"/>
      <c r="AA2500" s="14"/>
      <c r="AB2500" s="14"/>
      <c r="AC2500" s="16"/>
      <c r="AH2500" s="21"/>
      <c r="AJ2500" s="16"/>
      <c r="AK2500" s="16"/>
      <c r="AL2500" s="37"/>
      <c r="AM2500" s="14"/>
      <c r="AO2500" s="14"/>
      <c r="AQ2500" s="14"/>
    </row>
    <row r="2501" spans="1:43">
      <c r="A2501" s="98">
        <f t="shared" si="796"/>
        <v>0.67013888888888895</v>
      </c>
      <c r="B2501" s="99">
        <v>16.066666666666677</v>
      </c>
      <c r="C2501" s="99">
        <f t="shared" si="797"/>
        <v>178.87696586101436</v>
      </c>
      <c r="D2501" s="99">
        <f t="shared" si="795"/>
        <v>168.58289390028369</v>
      </c>
      <c r="E2501" s="13">
        <v>16.066666666666677</v>
      </c>
      <c r="F2501" s="13">
        <f t="shared" si="798"/>
        <v>23.502858397085955</v>
      </c>
      <c r="G2501" s="13">
        <f t="shared" si="799"/>
        <v>11.831258987186462</v>
      </c>
      <c r="H2501" s="13"/>
      <c r="U2501" s="68"/>
      <c r="V2501" s="68"/>
      <c r="X2501" s="85"/>
      <c r="Y2501" s="16"/>
      <c r="AA2501" s="14"/>
      <c r="AB2501" s="14"/>
      <c r="AC2501" s="16"/>
      <c r="AH2501" s="21"/>
      <c r="AJ2501" s="16"/>
      <c r="AK2501" s="16"/>
      <c r="AL2501" s="37"/>
      <c r="AM2501" s="14"/>
      <c r="AO2501" s="14"/>
      <c r="AQ2501" s="14"/>
    </row>
    <row r="2502" spans="1:43">
      <c r="A2502" s="98">
        <f t="shared" si="796"/>
        <v>0.67083333333333295</v>
      </c>
      <c r="B2502" s="99">
        <v>16.083333333333336</v>
      </c>
      <c r="C2502" s="99">
        <f t="shared" si="797"/>
        <v>178.88965368393625</v>
      </c>
      <c r="D2502" s="99">
        <f t="shared" si="795"/>
        <v>168.62434618664679</v>
      </c>
      <c r="E2502" s="13">
        <v>16.083333333333336</v>
      </c>
      <c r="F2502" s="13">
        <f t="shared" si="798"/>
        <v>23.507630371724126</v>
      </c>
      <c r="G2502" s="13">
        <f t="shared" si="799"/>
        <v>11.784806054076817</v>
      </c>
      <c r="H2502" s="13"/>
      <c r="U2502" s="68"/>
      <c r="V2502" s="68"/>
      <c r="X2502" s="85"/>
      <c r="Y2502" s="16"/>
      <c r="AA2502" s="14"/>
      <c r="AB2502" s="14"/>
      <c r="AC2502" s="16"/>
      <c r="AH2502" s="21"/>
      <c r="AJ2502" s="16"/>
      <c r="AK2502" s="16"/>
      <c r="AL2502" s="37"/>
      <c r="AM2502" s="14"/>
      <c r="AO2502" s="14"/>
      <c r="AQ2502" s="14"/>
    </row>
    <row r="2503" spans="1:43">
      <c r="A2503" s="98">
        <f t="shared" si="796"/>
        <v>0.67152777777777795</v>
      </c>
      <c r="B2503" s="99">
        <v>16.099999999999991</v>
      </c>
      <c r="C2503" s="99">
        <f t="shared" si="797"/>
        <v>178.90236401716763</v>
      </c>
      <c r="D2503" s="99">
        <f t="shared" si="795"/>
        <v>168.66598470019187</v>
      </c>
      <c r="E2503" s="13">
        <v>16.099999999999991</v>
      </c>
      <c r="F2503" s="13">
        <f t="shared" si="798"/>
        <v>23.512350813513425</v>
      </c>
      <c r="G2503" s="13">
        <f t="shared" si="799"/>
        <v>11.738518869455371</v>
      </c>
      <c r="H2503" s="13"/>
      <c r="U2503" s="68"/>
      <c r="V2503" s="68"/>
      <c r="X2503" s="85"/>
      <c r="Y2503" s="16"/>
      <c r="AA2503" s="14"/>
      <c r="AB2503" s="14"/>
      <c r="AC2503" s="16"/>
      <c r="AH2503" s="21"/>
      <c r="AJ2503" s="16"/>
      <c r="AK2503" s="16"/>
      <c r="AL2503" s="37"/>
      <c r="AM2503" s="14"/>
      <c r="AO2503" s="14"/>
      <c r="AQ2503" s="14"/>
    </row>
    <row r="2504" spans="1:43">
      <c r="A2504" s="98">
        <f t="shared" si="796"/>
        <v>0.67222222222222205</v>
      </c>
      <c r="B2504" s="99">
        <v>16.116666666666671</v>
      </c>
      <c r="C2504" s="99">
        <f t="shared" si="797"/>
        <v>178.91509660550736</v>
      </c>
      <c r="D2504" s="99">
        <f t="shared" si="795"/>
        <v>168.70780872914915</v>
      </c>
      <c r="E2504" s="13">
        <v>16.116666666666671</v>
      </c>
      <c r="F2504" s="13">
        <f t="shared" si="798"/>
        <v>23.517019626577465</v>
      </c>
      <c r="G2504" s="13">
        <f t="shared" si="799"/>
        <v>11.69239820534475</v>
      </c>
      <c r="H2504" s="13"/>
      <c r="U2504" s="68"/>
      <c r="V2504" s="68"/>
      <c r="X2504" s="85"/>
      <c r="Y2504" s="16"/>
      <c r="AA2504" s="14"/>
      <c r="AB2504" s="14"/>
      <c r="AC2504" s="16"/>
      <c r="AH2504" s="21"/>
      <c r="AJ2504" s="16"/>
      <c r="AK2504" s="16"/>
      <c r="AL2504" s="37"/>
      <c r="AM2504" s="14"/>
      <c r="AO2504" s="14"/>
      <c r="AQ2504" s="14"/>
    </row>
    <row r="2505" spans="1:43">
      <c r="A2505" s="98">
        <f t="shared" si="796"/>
        <v>0.67291666666666705</v>
      </c>
      <c r="B2505" s="99">
        <v>16.133333333333329</v>
      </c>
      <c r="C2505" s="99">
        <f t="shared" si="797"/>
        <v>178.92785119321914</v>
      </c>
      <c r="D2505" s="99">
        <f t="shared" si="795"/>
        <v>168.74981755970862</v>
      </c>
      <c r="E2505" s="13">
        <v>16.133333333333329</v>
      </c>
      <c r="F2505" s="13">
        <f t="shared" si="798"/>
        <v>23.521636716076422</v>
      </c>
      <c r="G2505" s="13">
        <f t="shared" si="799"/>
        <v>11.646444831157908</v>
      </c>
      <c r="H2505" s="13"/>
      <c r="U2505" s="68"/>
      <c r="V2505" s="68"/>
      <c r="X2505" s="85"/>
      <c r="Y2505" s="16"/>
      <c r="AA2505" s="14"/>
      <c r="AB2505" s="14"/>
      <c r="AC2505" s="16"/>
      <c r="AH2505" s="21"/>
      <c r="AJ2505" s="16"/>
      <c r="AK2505" s="16"/>
      <c r="AL2505" s="37"/>
      <c r="AM2505" s="14"/>
      <c r="AO2505" s="14"/>
      <c r="AQ2505" s="14"/>
    </row>
    <row r="2506" spans="1:43">
      <c r="A2506" s="98">
        <f t="shared" si="796"/>
        <v>0.67361111111111105</v>
      </c>
      <c r="B2506" s="99">
        <v>16.150000000000009</v>
      </c>
      <c r="C2506" s="99">
        <f t="shared" si="797"/>
        <v>178.94062752403468</v>
      </c>
      <c r="D2506" s="99">
        <f t="shared" si="795"/>
        <v>168.79201047601759</v>
      </c>
      <c r="E2506" s="13">
        <v>16.150000000000009</v>
      </c>
      <c r="F2506" s="13">
        <f t="shared" si="798"/>
        <v>23.526201988209372</v>
      </c>
      <c r="G2506" s="13">
        <f t="shared" si="799"/>
        <v>11.600659513687541</v>
      </c>
      <c r="H2506" s="13"/>
      <c r="U2506" s="68"/>
      <c r="V2506" s="68"/>
      <c r="X2506" s="85"/>
      <c r="Y2506" s="16"/>
      <c r="AA2506" s="14"/>
      <c r="AB2506" s="14"/>
      <c r="AC2506" s="16"/>
      <c r="AH2506" s="21"/>
      <c r="AJ2506" s="16"/>
      <c r="AK2506" s="16"/>
      <c r="AL2506" s="37"/>
      <c r="AM2506" s="14"/>
      <c r="AO2506" s="14"/>
      <c r="AQ2506" s="14"/>
    </row>
    <row r="2507" spans="1:43">
      <c r="A2507" s="98">
        <f t="shared" si="796"/>
        <v>0.67430555555555605</v>
      </c>
      <c r="B2507" s="99">
        <v>16.166666666666664</v>
      </c>
      <c r="C2507" s="99">
        <f t="shared" si="797"/>
        <v>178.95342534116483</v>
      </c>
      <c r="D2507" s="99">
        <f t="shared" si="795"/>
        <v>168.83438676017693</v>
      </c>
      <c r="E2507" s="13">
        <v>16.166666666666664</v>
      </c>
      <c r="F2507" s="13">
        <f t="shared" si="798"/>
        <v>23.530715350216539</v>
      </c>
      <c r="G2507" s="13">
        <f t="shared" si="799"/>
        <v>11.555043017094896</v>
      </c>
      <c r="H2507" s="13"/>
      <c r="U2507" s="68"/>
      <c r="V2507" s="68"/>
      <c r="X2507" s="85"/>
      <c r="Y2507" s="16"/>
      <c r="AA2507" s="14"/>
      <c r="AB2507" s="14"/>
      <c r="AC2507" s="16"/>
      <c r="AH2507" s="21"/>
      <c r="AJ2507" s="16"/>
      <c r="AK2507" s="16"/>
      <c r="AL2507" s="37"/>
      <c r="AM2507" s="14"/>
      <c r="AO2507" s="14"/>
      <c r="AQ2507" s="14"/>
    </row>
    <row r="2508" spans="1:43">
      <c r="A2508" s="98">
        <f t="shared" si="796"/>
        <v>0.67500000000000004</v>
      </c>
      <c r="B2508" s="99">
        <v>16.183333333333344</v>
      </c>
      <c r="C2508" s="99">
        <f t="shared" si="797"/>
        <v>178.96624438729884</v>
      </c>
      <c r="D2508" s="99">
        <f t="shared" si="795"/>
        <v>168.87694569223936</v>
      </c>
      <c r="E2508" s="13">
        <v>16.183333333333344</v>
      </c>
      <c r="F2508" s="13">
        <f t="shared" si="798"/>
        <v>23.535176710381609</v>
      </c>
      <c r="G2508" s="13">
        <f t="shared" si="799"/>
        <v>11.50959610289935</v>
      </c>
      <c r="H2508" s="13"/>
      <c r="U2508" s="68"/>
      <c r="V2508" s="68"/>
      <c r="X2508" s="85"/>
      <c r="Y2508" s="16"/>
      <c r="AA2508" s="14"/>
      <c r="AB2508" s="14"/>
      <c r="AC2508" s="16"/>
      <c r="AH2508" s="21"/>
      <c r="AJ2508" s="16"/>
      <c r="AK2508" s="16"/>
      <c r="AL2508" s="37"/>
      <c r="AM2508" s="14"/>
      <c r="AO2508" s="14"/>
      <c r="AQ2508" s="14"/>
    </row>
    <row r="2509" spans="1:43">
      <c r="A2509" s="98">
        <f t="shared" si="796"/>
        <v>0.67569444444444404</v>
      </c>
      <c r="B2509" s="99">
        <v>16.200000000000003</v>
      </c>
      <c r="C2509" s="99">
        <f t="shared" si="797"/>
        <v>178.97908440461492</v>
      </c>
      <c r="D2509" s="99">
        <f t="shared" si="795"/>
        <v>168.91968655020654</v>
      </c>
      <c r="E2509" s="13">
        <v>16.200000000000003</v>
      </c>
      <c r="F2509" s="13">
        <f t="shared" si="798"/>
        <v>23.539585978033955</v>
      </c>
      <c r="G2509" s="13">
        <f t="shared" si="799"/>
        <v>11.464319529967069</v>
      </c>
      <c r="H2509" s="13"/>
      <c r="U2509" s="68"/>
      <c r="V2509" s="68"/>
      <c r="X2509" s="85"/>
      <c r="Y2509" s="16"/>
      <c r="AA2509" s="14"/>
      <c r="AB2509" s="14"/>
      <c r="AC2509" s="16"/>
      <c r="AH2509" s="21"/>
      <c r="AJ2509" s="16"/>
      <c r="AK2509" s="16"/>
      <c r="AL2509" s="37"/>
      <c r="AM2509" s="14"/>
      <c r="AO2509" s="14"/>
      <c r="AQ2509" s="14"/>
    </row>
    <row r="2510" spans="1:43">
      <c r="A2510" s="98">
        <f t="shared" si="796"/>
        <v>0.67638888888888904</v>
      </c>
      <c r="B2510" s="99">
        <v>16.216666666666658</v>
      </c>
      <c r="C2510" s="99">
        <f t="shared" si="797"/>
        <v>178.99194513478798</v>
      </c>
      <c r="D2510" s="99">
        <f t="shared" si="795"/>
        <v>168.96260861002608</v>
      </c>
      <c r="E2510" s="13">
        <v>16.216666666666658</v>
      </c>
      <c r="F2510" s="13">
        <f t="shared" si="798"/>
        <v>23.543943063550859</v>
      </c>
      <c r="G2510" s="13">
        <f t="shared" si="799"/>
        <v>11.419214054500543</v>
      </c>
      <c r="H2510" s="13"/>
      <c r="U2510" s="68"/>
      <c r="V2510" s="68"/>
      <c r="X2510" s="85"/>
      <c r="Y2510" s="16"/>
      <c r="AA2510" s="14"/>
      <c r="AB2510" s="14"/>
      <c r="AC2510" s="16"/>
      <c r="AH2510" s="21"/>
      <c r="AJ2510" s="16"/>
      <c r="AK2510" s="16"/>
      <c r="AL2510" s="37"/>
      <c r="AM2510" s="14"/>
      <c r="AO2510" s="14"/>
      <c r="AQ2510" s="14"/>
    </row>
    <row r="2511" spans="1:43">
      <c r="A2511" s="98">
        <f t="shared" si="796"/>
        <v>0.67708333333333304</v>
      </c>
      <c r="B2511" s="99">
        <v>16.233333333333338</v>
      </c>
      <c r="C2511" s="99">
        <f t="shared" si="797"/>
        <v>179.00482631899021</v>
      </c>
      <c r="D2511" s="99">
        <f t="shared" si="795"/>
        <v>169.00571114558986</v>
      </c>
      <c r="E2511" s="13">
        <v>16.233333333333338</v>
      </c>
      <c r="F2511" s="13">
        <f t="shared" si="798"/>
        <v>23.548247878359728</v>
      </c>
      <c r="G2511" s="13">
        <f t="shared" si="799"/>
        <v>11.37428043002717</v>
      </c>
      <c r="H2511" s="13"/>
      <c r="U2511" s="68"/>
      <c r="V2511" s="68"/>
      <c r="X2511" s="85"/>
      <c r="Y2511" s="16"/>
      <c r="AA2511" s="14"/>
      <c r="AB2511" s="14"/>
      <c r="AC2511" s="16"/>
      <c r="AH2511" s="21"/>
      <c r="AJ2511" s="16"/>
      <c r="AK2511" s="16"/>
      <c r="AL2511" s="37"/>
      <c r="AM2511" s="14"/>
      <c r="AO2511" s="14"/>
      <c r="AQ2511" s="14"/>
    </row>
    <row r="2512" spans="1:43">
      <c r="A2512" s="98">
        <f t="shared" si="796"/>
        <v>0.67777777777777803</v>
      </c>
      <c r="B2512" s="99">
        <v>16.249999999999993</v>
      </c>
      <c r="C2512" s="99">
        <f t="shared" si="797"/>
        <v>179.01772769789858</v>
      </c>
      <c r="D2512" s="99">
        <f t="shared" si="795"/>
        <v>169.04899342873057</v>
      </c>
      <c r="E2512" s="13">
        <v>16.249999999999993</v>
      </c>
      <c r="F2512" s="13">
        <f t="shared" si="798"/>
        <v>23.55250033494022</v>
      </c>
      <c r="G2512" s="13">
        <f t="shared" si="799"/>
        <v>11.329519407388377</v>
      </c>
      <c r="H2512" s="13"/>
      <c r="U2512" s="68"/>
      <c r="V2512" s="68"/>
      <c r="X2512" s="85"/>
      <c r="Y2512" s="16"/>
      <c r="AA2512" s="14"/>
      <c r="AB2512" s="14"/>
      <c r="AC2512" s="16"/>
      <c r="AH2512" s="21"/>
      <c r="AJ2512" s="16"/>
      <c r="AK2512" s="16"/>
      <c r="AL2512" s="37"/>
      <c r="AM2512" s="14"/>
      <c r="AO2512" s="14"/>
      <c r="AQ2512" s="14"/>
    </row>
    <row r="2513" spans="1:43">
      <c r="A2513" s="98">
        <f t="shared" si="796"/>
        <v>0.67847222222222203</v>
      </c>
      <c r="B2513" s="99">
        <v>16.266666666666673</v>
      </c>
      <c r="C2513" s="99">
        <f t="shared" si="797"/>
        <v>179.03064901170515</v>
      </c>
      <c r="D2513" s="99">
        <f t="shared" si="795"/>
        <v>169.09245472922032</v>
      </c>
      <c r="E2513" s="13">
        <v>16.266666666666673</v>
      </c>
      <c r="F2513" s="13">
        <f t="shared" si="798"/>
        <v>23.556700346826446</v>
      </c>
      <c r="G2513" s="13">
        <f t="shared" si="799"/>
        <v>11.284931734728794</v>
      </c>
      <c r="H2513" s="13"/>
      <c r="U2513" s="68"/>
      <c r="V2513" s="68"/>
      <c r="X2513" s="85"/>
      <c r="Y2513" s="16"/>
      <c r="AA2513" s="14"/>
      <c r="AB2513" s="14"/>
      <c r="AC2513" s="16"/>
      <c r="AH2513" s="21"/>
      <c r="AJ2513" s="16"/>
      <c r="AK2513" s="16"/>
      <c r="AL2513" s="37"/>
      <c r="AM2513" s="14"/>
      <c r="AO2513" s="14"/>
      <c r="AQ2513" s="14"/>
    </row>
    <row r="2514" spans="1:43">
      <c r="A2514" s="98">
        <f t="shared" si="796"/>
        <v>0.67916666666666703</v>
      </c>
      <c r="B2514" s="99">
        <v>16.283333333333328</v>
      </c>
      <c r="C2514" s="99">
        <f t="shared" si="797"/>
        <v>179.04359000011809</v>
      </c>
      <c r="D2514" s="99">
        <f t="shared" si="795"/>
        <v>169.13609431476758</v>
      </c>
      <c r="E2514" s="13">
        <v>16.283333333333328</v>
      </c>
      <c r="F2514" s="13">
        <f t="shared" si="798"/>
        <v>23.560847828609045</v>
      </c>
      <c r="G2514" s="13">
        <f t="shared" si="799"/>
        <v>11.240518157484638</v>
      </c>
      <c r="H2514" s="13"/>
      <c r="U2514" s="68"/>
      <c r="V2514" s="68"/>
      <c r="X2514" s="85"/>
      <c r="Y2514" s="16"/>
      <c r="AA2514" s="14"/>
      <c r="AB2514" s="14"/>
      <c r="AC2514" s="16"/>
      <c r="AH2514" s="21"/>
      <c r="AJ2514" s="16"/>
      <c r="AK2514" s="16"/>
      <c r="AL2514" s="37"/>
      <c r="AM2514" s="14"/>
      <c r="AO2514" s="14"/>
      <c r="AQ2514" s="14"/>
    </row>
    <row r="2515" spans="1:43">
      <c r="A2515" s="98">
        <f t="shared" si="796"/>
        <v>0.67986111111111103</v>
      </c>
      <c r="B2515" s="99">
        <v>16.300000000000008</v>
      </c>
      <c r="C2515" s="99">
        <f t="shared" si="797"/>
        <v>179.05655040237076</v>
      </c>
      <c r="D2515" s="99">
        <f t="shared" si="795"/>
        <v>169.17991145101573</v>
      </c>
      <c r="E2515" s="13">
        <v>16.300000000000008</v>
      </c>
      <c r="F2515" s="13">
        <f t="shared" si="798"/>
        <v>23.564942695937329</v>
      </c>
      <c r="G2515" s="13">
        <f t="shared" si="799"/>
        <v>11.196279418373097</v>
      </c>
      <c r="H2515" s="13"/>
      <c r="U2515" s="68"/>
      <c r="V2515" s="68"/>
      <c r="X2515" s="85"/>
      <c r="Y2515" s="16"/>
      <c r="AA2515" s="14"/>
      <c r="AB2515" s="14"/>
      <c r="AC2515" s="16"/>
      <c r="AH2515" s="21"/>
      <c r="AJ2515" s="16"/>
      <c r="AK2515" s="16"/>
      <c r="AL2515" s="37"/>
      <c r="AM2515" s="14"/>
      <c r="AO2515" s="14"/>
      <c r="AQ2515" s="14"/>
    </row>
    <row r="2516" spans="1:43">
      <c r="A2516" s="98">
        <f t="shared" si="796"/>
        <v>0.68055555555555602</v>
      </c>
      <c r="B2516" s="99">
        <v>16.316666666666663</v>
      </c>
      <c r="C2516" s="99">
        <f t="shared" si="797"/>
        <v>179.06952995722486</v>
      </c>
      <c r="D2516" s="99">
        <f t="shared" si="795"/>
        <v>169.22390540153998</v>
      </c>
      <c r="E2516" s="13">
        <v>16.316666666666663</v>
      </c>
      <c r="F2516" s="13">
        <f t="shared" si="798"/>
        <v>23.568984865521283</v>
      </c>
      <c r="G2516" s="13">
        <f t="shared" si="799"/>
        <v>11.152216257380562</v>
      </c>
      <c r="H2516" s="13"/>
      <c r="U2516" s="68"/>
      <c r="V2516" s="68"/>
      <c r="X2516" s="85"/>
      <c r="Y2516" s="16"/>
      <c r="AA2516" s="14"/>
      <c r="AB2516" s="14"/>
      <c r="AC2516" s="16"/>
      <c r="AH2516" s="21"/>
      <c r="AJ2516" s="16"/>
      <c r="AK2516" s="16"/>
      <c r="AL2516" s="37"/>
      <c r="AM2516" s="14"/>
      <c r="AO2516" s="14"/>
      <c r="AQ2516" s="14"/>
    </row>
    <row r="2517" spans="1:43">
      <c r="A2517" s="98">
        <f t="shared" si="796"/>
        <v>0.68125000000000002</v>
      </c>
      <c r="B2517" s="99">
        <v>16.333333333333343</v>
      </c>
      <c r="C2517" s="99">
        <f t="shared" si="797"/>
        <v>179.08252840298192</v>
      </c>
      <c r="D2517" s="99">
        <f t="shared" si="795"/>
        <v>169.2680754278463</v>
      </c>
      <c r="E2517" s="13">
        <v>16.333333333333343</v>
      </c>
      <c r="F2517" s="13">
        <f t="shared" si="798"/>
        <v>23.572974255133719</v>
      </c>
      <c r="G2517" s="13">
        <f t="shared" si="799"/>
        <v>11.108329411751962</v>
      </c>
      <c r="H2517" s="13"/>
      <c r="U2517" s="68"/>
      <c r="V2517" s="68"/>
      <c r="X2517" s="85"/>
      <c r="Y2517" s="16"/>
      <c r="AA2517" s="14"/>
      <c r="AB2517" s="14"/>
      <c r="AC2517" s="16"/>
      <c r="AH2517" s="21"/>
      <c r="AJ2517" s="16"/>
      <c r="AK2517" s="16"/>
      <c r="AL2517" s="37"/>
      <c r="AM2517" s="14"/>
      <c r="AO2517" s="14"/>
      <c r="AQ2517" s="14"/>
    </row>
    <row r="2518" spans="1:43">
      <c r="A2518" s="98">
        <f t="shared" si="796"/>
        <v>0.68194444444444402</v>
      </c>
      <c r="B2518" s="99">
        <v>16.350000000000001</v>
      </c>
      <c r="C2518" s="99">
        <f t="shared" si="797"/>
        <v>179.09554547748206</v>
      </c>
      <c r="D2518" s="99">
        <f t="shared" si="795"/>
        <v>169.3124207893687</v>
      </c>
      <c r="E2518" s="13">
        <v>16.350000000000001</v>
      </c>
      <c r="F2518" s="13">
        <f t="shared" si="798"/>
        <v>23.576910783612192</v>
      </c>
      <c r="G2518" s="13">
        <f t="shared" si="799"/>
        <v>11.064619615978909</v>
      </c>
      <c r="H2518" s="13"/>
      <c r="U2518" s="68"/>
      <c r="V2518" s="68"/>
      <c r="X2518" s="85"/>
      <c r="Y2518" s="16"/>
      <c r="AA2518" s="14"/>
      <c r="AB2518" s="14"/>
      <c r="AC2518" s="16"/>
      <c r="AH2518" s="21"/>
      <c r="AJ2518" s="16"/>
      <c r="AK2518" s="16"/>
      <c r="AL2518" s="37"/>
      <c r="AM2518" s="14"/>
      <c r="AO2518" s="14"/>
      <c r="AQ2518" s="14"/>
    </row>
    <row r="2519" spans="1:43">
      <c r="A2519" s="98">
        <f t="shared" si="796"/>
        <v>0.68263888888888902</v>
      </c>
      <c r="B2519" s="99">
        <v>16.366666666666656</v>
      </c>
      <c r="C2519" s="99">
        <f t="shared" si="797"/>
        <v>179.10858091811801</v>
      </c>
      <c r="D2519" s="99">
        <f t="shared" si="795"/>
        <v>169.35694074346796</v>
      </c>
      <c r="E2519" s="13">
        <v>16.366666666666656</v>
      </c>
      <c r="F2519" s="13">
        <f t="shared" si="798"/>
        <v>23.580794370861067</v>
      </c>
      <c r="G2519" s="13">
        <f t="shared" si="799"/>
        <v>11.021087601788922</v>
      </c>
      <c r="H2519" s="13"/>
      <c r="U2519" s="68"/>
      <c r="V2519" s="68"/>
      <c r="X2519" s="85"/>
      <c r="Y2519" s="16"/>
      <c r="AA2519" s="14"/>
      <c r="AB2519" s="14"/>
      <c r="AC2519" s="16"/>
      <c r="AH2519" s="21"/>
      <c r="AJ2519" s="16"/>
      <c r="AK2519" s="16"/>
      <c r="AL2519" s="37"/>
      <c r="AM2519" s="14"/>
      <c r="AO2519" s="14"/>
      <c r="AQ2519" s="14"/>
    </row>
    <row r="2520" spans="1:43">
      <c r="A2520" s="98">
        <f t="shared" si="796"/>
        <v>0.68333333333333302</v>
      </c>
      <c r="B2520" s="99">
        <v>16.383333333333336</v>
      </c>
      <c r="C2520" s="99">
        <f t="shared" si="797"/>
        <v>179.12163446183422</v>
      </c>
      <c r="D2520" s="99">
        <f t="shared" si="795"/>
        <v>169.40163454542903</v>
      </c>
      <c r="E2520" s="13">
        <v>16.383333333333336</v>
      </c>
      <c r="F2520" s="13">
        <f t="shared" si="798"/>
        <v>23.584624937853459</v>
      </c>
      <c r="G2520" s="13">
        <f t="shared" si="799"/>
        <v>10.977734098133581</v>
      </c>
      <c r="H2520" s="13"/>
      <c r="U2520" s="68"/>
      <c r="V2520" s="68"/>
      <c r="X2520" s="85"/>
      <c r="Y2520" s="16"/>
      <c r="AA2520" s="14"/>
      <c r="AB2520" s="14"/>
      <c r="AC2520" s="16"/>
      <c r="AH2520" s="21"/>
      <c r="AJ2520" s="16"/>
      <c r="AK2520" s="16"/>
      <c r="AL2520" s="37"/>
      <c r="AM2520" s="14"/>
      <c r="AO2520" s="14"/>
      <c r="AQ2520" s="14"/>
    </row>
    <row r="2521" spans="1:43">
      <c r="A2521" s="98">
        <f t="shared" si="796"/>
        <v>0.68402777777777801</v>
      </c>
      <c r="B2521" s="99">
        <v>16.399999999999991</v>
      </c>
      <c r="C2521" s="99">
        <f t="shared" si="797"/>
        <v>179.13470584513868</v>
      </c>
      <c r="D2521" s="99">
        <f t="shared" si="795"/>
        <v>169.44650144846028</v>
      </c>
      <c r="E2521" s="13">
        <v>16.399999999999991</v>
      </c>
      <c r="F2521" s="13">
        <f t="shared" si="798"/>
        <v>23.58840240663319</v>
      </c>
      <c r="G2521" s="13">
        <f t="shared" si="799"/>
        <v>10.934559831177342</v>
      </c>
      <c r="H2521" s="13"/>
      <c r="U2521" s="68"/>
      <c r="V2521" s="68"/>
      <c r="X2521" s="85"/>
      <c r="Y2521" s="16"/>
      <c r="AA2521" s="14"/>
      <c r="AB2521" s="14"/>
      <c r="AC2521" s="16"/>
      <c r="AH2521" s="21"/>
      <c r="AJ2521" s="16"/>
      <c r="AK2521" s="16"/>
      <c r="AL2521" s="37"/>
      <c r="AM2521" s="14"/>
      <c r="AO2521" s="14"/>
      <c r="AQ2521" s="14"/>
    </row>
    <row r="2522" spans="1:43">
      <c r="A2522" s="98">
        <f t="shared" si="796"/>
        <v>0.68472222222222201</v>
      </c>
      <c r="B2522" s="99">
        <v>16.416666666666671</v>
      </c>
      <c r="C2522" s="99">
        <f t="shared" si="797"/>
        <v>179.14779480410343</v>
      </c>
      <c r="D2522" s="99">
        <f t="shared" si="795"/>
        <v>169.49154070369113</v>
      </c>
      <c r="E2522" s="13">
        <v>16.416666666666671</v>
      </c>
      <c r="F2522" s="13">
        <f t="shared" si="798"/>
        <v>23.592126700316705</v>
      </c>
      <c r="G2522" s="13">
        <f t="shared" si="799"/>
        <v>10.891565524286266</v>
      </c>
      <c r="H2522" s="13"/>
      <c r="U2522" s="68"/>
      <c r="V2522" s="68"/>
      <c r="X2522" s="85"/>
      <c r="Y2522" s="16"/>
      <c r="AA2522" s="14"/>
      <c r="AB2522" s="14"/>
      <c r="AC2522" s="16"/>
      <c r="AH2522" s="21"/>
      <c r="AJ2522" s="16"/>
      <c r="AK2522" s="16"/>
      <c r="AL2522" s="37"/>
      <c r="AM2522" s="14"/>
      <c r="AO2522" s="14"/>
      <c r="AQ2522" s="14"/>
    </row>
    <row r="2523" spans="1:43">
      <c r="A2523" s="98">
        <f t="shared" si="796"/>
        <v>0.68541666666666701</v>
      </c>
      <c r="B2523" s="99">
        <v>16.43333333333333</v>
      </c>
      <c r="C2523" s="99">
        <f t="shared" si="797"/>
        <v>179.1609010743781</v>
      </c>
      <c r="D2523" s="99">
        <f t="shared" si="795"/>
        <v>169.53675156017053</v>
      </c>
      <c r="E2523" s="13">
        <v>16.43333333333333</v>
      </c>
      <c r="F2523" s="13">
        <f t="shared" si="798"/>
        <v>23.595797743094963</v>
      </c>
      <c r="G2523" s="13">
        <f t="shared" si="799"/>
        <v>10.848751898016088</v>
      </c>
      <c r="H2523" s="13"/>
      <c r="U2523" s="68"/>
      <c r="V2523" s="68"/>
      <c r="X2523" s="85"/>
      <c r="Y2523" s="16"/>
      <c r="AA2523" s="14"/>
      <c r="AB2523" s="14"/>
      <c r="AC2523" s="16"/>
      <c r="AH2523" s="21"/>
      <c r="AJ2523" s="16"/>
      <c r="AK2523" s="16"/>
      <c r="AL2523" s="37"/>
      <c r="AM2523" s="14"/>
      <c r="AO2523" s="14"/>
      <c r="AQ2523" s="14"/>
    </row>
    <row r="2524" spans="1:43">
      <c r="A2524" s="98">
        <f t="shared" si="796"/>
        <v>0.68611111111111101</v>
      </c>
      <c r="B2524" s="99">
        <v>16.45000000000001</v>
      </c>
      <c r="C2524" s="99">
        <f t="shared" si="797"/>
        <v>179.17402439119178</v>
      </c>
      <c r="D2524" s="99">
        <f t="shared" si="795"/>
        <v>169.5821332648664</v>
      </c>
      <c r="E2524" s="13">
        <v>16.45000000000001</v>
      </c>
      <c r="F2524" s="13">
        <f t="shared" si="798"/>
        <v>23.599415460235345</v>
      </c>
      <c r="G2524" s="13">
        <f t="shared" si="799"/>
        <v>10.806119670101257</v>
      </c>
      <c r="H2524" s="13"/>
      <c r="U2524" s="68"/>
      <c r="V2524" s="68"/>
      <c r="X2524" s="85"/>
      <c r="Y2524" s="16"/>
      <c r="AA2524" s="14"/>
      <c r="AB2524" s="14"/>
      <c r="AC2524" s="16"/>
      <c r="AH2524" s="21"/>
      <c r="AJ2524" s="16"/>
      <c r="AK2524" s="16"/>
      <c r="AL2524" s="37"/>
      <c r="AM2524" s="14"/>
      <c r="AO2524" s="14"/>
      <c r="AQ2524" s="14"/>
    </row>
    <row r="2525" spans="1:43">
      <c r="A2525" s="98">
        <f t="shared" si="796"/>
        <v>0.686805555555556</v>
      </c>
      <c r="B2525" s="99">
        <v>16.466666666666665</v>
      </c>
      <c r="C2525" s="99">
        <f t="shared" si="797"/>
        <v>179.18716448935493</v>
      </c>
      <c r="D2525" s="99">
        <f t="shared" si="795"/>
        <v>169.62768506266278</v>
      </c>
      <c r="E2525" s="13">
        <v>16.466666666666665</v>
      </c>
      <c r="F2525" s="13">
        <f t="shared" si="798"/>
        <v>23.60297977808343</v>
      </c>
      <c r="G2525" s="13">
        <f t="shared" si="799"/>
        <v>10.763669555442819</v>
      </c>
      <c r="H2525" s="13"/>
      <c r="U2525" s="68"/>
      <c r="V2525" s="68"/>
      <c r="X2525" s="85"/>
      <c r="Y2525" s="16"/>
      <c r="AA2525" s="14"/>
      <c r="AB2525" s="14"/>
      <c r="AC2525" s="16"/>
      <c r="AH2525" s="21"/>
      <c r="AJ2525" s="16"/>
      <c r="AK2525" s="16"/>
      <c r="AL2525" s="37"/>
      <c r="AM2525" s="14"/>
      <c r="AO2525" s="14"/>
      <c r="AQ2525" s="14"/>
    </row>
    <row r="2526" spans="1:43">
      <c r="A2526" s="98">
        <f t="shared" si="796"/>
        <v>0.6875</v>
      </c>
      <c r="B2526" s="99">
        <v>16.483333333333345</v>
      </c>
      <c r="C2526" s="99">
        <f t="shared" si="797"/>
        <v>179.20032110327668</v>
      </c>
      <c r="D2526" s="99">
        <f t="shared" si="795"/>
        <v>169.67340619636022</v>
      </c>
      <c r="E2526" s="13">
        <v>16.483333333333345</v>
      </c>
      <c r="F2526" s="13">
        <f t="shared" si="798"/>
        <v>23.606490624064886</v>
      </c>
      <c r="G2526" s="13">
        <f t="shared" si="799"/>
        <v>10.721402266097368</v>
      </c>
      <c r="H2526" s="13"/>
      <c r="U2526" s="68"/>
      <c r="V2526" s="68"/>
      <c r="X2526" s="85"/>
      <c r="Y2526" s="16"/>
      <c r="AA2526" s="14"/>
      <c r="AB2526" s="14"/>
      <c r="AC2526" s="16"/>
      <c r="AH2526" s="21"/>
      <c r="AJ2526" s="16"/>
      <c r="AK2526" s="16"/>
      <c r="AL2526" s="37"/>
      <c r="AM2526" s="14"/>
      <c r="AO2526" s="14"/>
      <c r="AQ2526" s="14"/>
    </row>
    <row r="2527" spans="1:43">
      <c r="A2527" s="98">
        <f t="shared" si="796"/>
        <v>0.688194444444444</v>
      </c>
      <c r="B2527" s="99">
        <v>16.5</v>
      </c>
      <c r="C2527" s="99">
        <f t="shared" si="797"/>
        <v>179.21349396695939</v>
      </c>
      <c r="D2527" s="99">
        <f t="shared" si="795"/>
        <v>169.7192959066733</v>
      </c>
      <c r="E2527" s="13">
        <v>16.5</v>
      </c>
      <c r="F2527" s="13">
        <f t="shared" si="798"/>
        <v>23.609947926687177</v>
      </c>
      <c r="G2527" s="13">
        <f t="shared" si="799"/>
        <v>10.679318511264903</v>
      </c>
      <c r="H2527" s="13"/>
      <c r="U2527" s="68"/>
      <c r="V2527" s="68"/>
      <c r="X2527" s="85"/>
      <c r="Y2527" s="16"/>
      <c r="AA2527" s="14"/>
      <c r="AB2527" s="14"/>
      <c r="AC2527" s="16"/>
      <c r="AH2527" s="21"/>
      <c r="AJ2527" s="16"/>
      <c r="AK2527" s="16"/>
      <c r="AL2527" s="37"/>
      <c r="AM2527" s="14"/>
      <c r="AO2527" s="14"/>
      <c r="AQ2527" s="14"/>
    </row>
    <row r="2528" spans="1:43">
      <c r="A2528" s="98">
        <f t="shared" si="796"/>
        <v>0.68888888888888899</v>
      </c>
      <c r="B2528" s="99">
        <v>16.516666666666655</v>
      </c>
      <c r="C2528" s="99">
        <f t="shared" si="797"/>
        <v>179.22668281401488</v>
      </c>
      <c r="D2528" s="99">
        <f t="shared" si="795"/>
        <v>169.76535343223026</v>
      </c>
      <c r="E2528" s="13">
        <v>16.516666666666655</v>
      </c>
      <c r="F2528" s="13">
        <f t="shared" si="798"/>
        <v>23.613351615541443</v>
      </c>
      <c r="G2528" s="13">
        <f t="shared" si="799"/>
        <v>10.637418997277727</v>
      </c>
      <c r="H2528" s="13"/>
      <c r="U2528" s="68"/>
      <c r="V2528" s="68"/>
      <c r="X2528" s="85"/>
      <c r="Y2528" s="16"/>
      <c r="AA2528" s="14"/>
      <c r="AB2528" s="14"/>
      <c r="AC2528" s="16"/>
      <c r="AH2528" s="21"/>
      <c r="AJ2528" s="16"/>
      <c r="AK2528" s="16"/>
      <c r="AL2528" s="37"/>
      <c r="AM2528" s="14"/>
      <c r="AO2528" s="14"/>
      <c r="AQ2528" s="14"/>
    </row>
    <row r="2529" spans="1:43">
      <c r="A2529" s="98">
        <f t="shared" si="796"/>
        <v>0.68958333333333299</v>
      </c>
      <c r="B2529" s="99">
        <v>16.533333333333335</v>
      </c>
      <c r="C2529" s="99">
        <f t="shared" si="797"/>
        <v>179.23988737766578</v>
      </c>
      <c r="D2529" s="99">
        <f t="shared" si="795"/>
        <v>169.81157800957203</v>
      </c>
      <c r="E2529" s="13">
        <v>16.533333333333335</v>
      </c>
      <c r="F2529" s="13">
        <f t="shared" si="798"/>
        <v>23.616701621304141</v>
      </c>
      <c r="G2529" s="13">
        <f t="shared" si="799"/>
        <v>10.595704427588235</v>
      </c>
      <c r="H2529" s="13"/>
      <c r="U2529" s="68"/>
      <c r="V2529" s="68"/>
      <c r="X2529" s="85"/>
      <c r="Y2529" s="16"/>
      <c r="AA2529" s="14"/>
      <c r="AB2529" s="14"/>
      <c r="AC2529" s="16"/>
      <c r="AH2529" s="21"/>
      <c r="AJ2529" s="16"/>
      <c r="AK2529" s="16"/>
      <c r="AL2529" s="37"/>
      <c r="AM2529" s="14"/>
      <c r="AO2529" s="14"/>
      <c r="AQ2529" s="14"/>
    </row>
    <row r="2530" spans="1:43">
      <c r="A2530" s="98">
        <f t="shared" si="796"/>
        <v>0.69027777777777799</v>
      </c>
      <c r="B2530" s="99">
        <v>16.54999999999999</v>
      </c>
      <c r="C2530" s="99">
        <f t="shared" si="797"/>
        <v>179.25310739074706</v>
      </c>
      <c r="D2530" s="99">
        <f t="shared" si="795"/>
        <v>169.85796887315087</v>
      </c>
      <c r="E2530" s="13">
        <v>16.54999999999999</v>
      </c>
      <c r="F2530" s="13">
        <f t="shared" si="798"/>
        <v>23.619997875738797</v>
      </c>
      <c r="G2530" s="13">
        <f t="shared" si="799"/>
        <v>10.554175502757476</v>
      </c>
      <c r="H2530" s="13"/>
      <c r="U2530" s="68"/>
      <c r="V2530" s="68"/>
      <c r="X2530" s="85"/>
      <c r="Y2530" s="16"/>
      <c r="AA2530" s="14"/>
      <c r="AB2530" s="14"/>
      <c r="AC2530" s="16"/>
      <c r="AH2530" s="21"/>
      <c r="AJ2530" s="16"/>
      <c r="AK2530" s="16"/>
      <c r="AL2530" s="37"/>
      <c r="AM2530" s="14"/>
      <c r="AO2530" s="14"/>
      <c r="AQ2530" s="14"/>
    </row>
    <row r="2531" spans="1:43">
      <c r="A2531" s="98">
        <f t="shared" si="796"/>
        <v>0.69097222222222199</v>
      </c>
      <c r="B2531" s="99">
        <v>16.56666666666667</v>
      </c>
      <c r="C2531" s="99">
        <f t="shared" si="797"/>
        <v>179.26634258572548</v>
      </c>
      <c r="D2531" s="99">
        <f t="shared" si="795"/>
        <v>169.90452525533024</v>
      </c>
      <c r="E2531" s="13">
        <v>16.56666666666667</v>
      </c>
      <c r="F2531" s="13">
        <f t="shared" si="798"/>
        <v>23.623240311697696</v>
      </c>
      <c r="G2531" s="13">
        <f t="shared" si="799"/>
        <v>10.512832920443531</v>
      </c>
      <c r="H2531" s="13"/>
      <c r="U2531" s="68"/>
      <c r="V2531" s="68"/>
      <c r="X2531" s="85"/>
      <c r="Y2531" s="16"/>
      <c r="AA2531" s="14"/>
      <c r="AB2531" s="14"/>
      <c r="AC2531" s="16"/>
      <c r="AH2531" s="21"/>
      <c r="AJ2531" s="16"/>
      <c r="AK2531" s="16"/>
      <c r="AL2531" s="37"/>
      <c r="AM2531" s="14"/>
      <c r="AO2531" s="14"/>
      <c r="AQ2531" s="14"/>
    </row>
    <row r="2532" spans="1:43">
      <c r="A2532" s="98">
        <f t="shared" si="796"/>
        <v>0.69166666666666698</v>
      </c>
      <c r="B2532" s="99">
        <v>16.583333333333329</v>
      </c>
      <c r="C2532" s="99">
        <f t="shared" si="797"/>
        <v>179.2795926946946</v>
      </c>
      <c r="D2532" s="99">
        <f t="shared" si="795"/>
        <v>169.95124638638384</v>
      </c>
      <c r="E2532" s="13">
        <v>16.583333333333329</v>
      </c>
      <c r="F2532" s="13">
        <f t="shared" si="798"/>
        <v>23.626428863123543</v>
      </c>
      <c r="G2532" s="13">
        <f t="shared" si="799"/>
        <v>10.471677375389342</v>
      </c>
      <c r="H2532" s="13"/>
      <c r="U2532" s="68"/>
      <c r="V2532" s="68"/>
      <c r="X2532" s="85"/>
      <c r="Y2532" s="16"/>
      <c r="AA2532" s="14"/>
      <c r="AB2532" s="14"/>
      <c r="AC2532" s="16"/>
      <c r="AH2532" s="21"/>
      <c r="AJ2532" s="16"/>
      <c r="AK2532" s="16"/>
      <c r="AL2532" s="37"/>
      <c r="AM2532" s="14"/>
      <c r="AO2532" s="14"/>
      <c r="AQ2532" s="14"/>
    </row>
    <row r="2533" spans="1:43">
      <c r="A2533" s="98">
        <f t="shared" si="796"/>
        <v>0.69236111111111098</v>
      </c>
      <c r="B2533" s="99">
        <v>16.600000000000009</v>
      </c>
      <c r="C2533" s="99">
        <f t="shared" si="797"/>
        <v>179.29285744938349</v>
      </c>
      <c r="D2533" s="99">
        <f t="shared" si="795"/>
        <v>169.99813149449523</v>
      </c>
      <c r="E2533" s="13">
        <v>16.600000000000009</v>
      </c>
      <c r="F2533" s="13">
        <f t="shared" si="798"/>
        <v>23.629563465051103</v>
      </c>
      <c r="G2533" s="13">
        <f t="shared" si="799"/>
        <v>10.430709559411365</v>
      </c>
      <c r="H2533" s="13"/>
      <c r="U2533" s="68"/>
      <c r="V2533" s="68"/>
      <c r="X2533" s="85"/>
      <c r="Y2533" s="16"/>
      <c r="AA2533" s="14"/>
      <c r="AB2533" s="14"/>
      <c r="AC2533" s="16"/>
      <c r="AH2533" s="21"/>
      <c r="AJ2533" s="16"/>
      <c r="AK2533" s="16"/>
      <c r="AL2533" s="37"/>
      <c r="AM2533" s="14"/>
      <c r="AO2533" s="14"/>
      <c r="AQ2533" s="14"/>
    </row>
    <row r="2534" spans="1:43">
      <c r="A2534" s="98">
        <f t="shared" si="796"/>
        <v>0.69305555555555598</v>
      </c>
      <c r="B2534" s="99">
        <v>16.616666666666664</v>
      </c>
      <c r="C2534" s="99">
        <f t="shared" si="797"/>
        <v>179.30613658116556</v>
      </c>
      <c r="D2534" s="99">
        <f t="shared" si="795"/>
        <v>170.04517980575696</v>
      </c>
      <c r="E2534" s="13">
        <v>16.616666666666664</v>
      </c>
      <c r="F2534" s="13">
        <f t="shared" si="798"/>
        <v>23.632644053608796</v>
      </c>
      <c r="G2534" s="13">
        <f t="shared" si="799"/>
        <v>10.389930161387269</v>
      </c>
      <c r="H2534" s="13"/>
      <c r="U2534" s="68"/>
      <c r="V2534" s="68"/>
      <c r="X2534" s="85"/>
      <c r="Y2534" s="16"/>
      <c r="AA2534" s="14"/>
      <c r="AB2534" s="14"/>
      <c r="AC2534" s="16"/>
      <c r="AH2534" s="21"/>
      <c r="AJ2534" s="16"/>
      <c r="AK2534" s="16"/>
      <c r="AL2534" s="37"/>
      <c r="AM2534" s="14"/>
      <c r="AO2534" s="14"/>
      <c r="AQ2534" s="14"/>
    </row>
    <row r="2535" spans="1:43">
      <c r="A2535" s="98">
        <f t="shared" si="796"/>
        <v>0.69374999999999998</v>
      </c>
      <c r="B2535" s="99">
        <v>16.633333333333344</v>
      </c>
      <c r="C2535" s="99">
        <f t="shared" si="797"/>
        <v>179.31942982106685</v>
      </c>
      <c r="D2535" s="99">
        <f t="shared" si="795"/>
        <v>170.09239054417085</v>
      </c>
      <c r="E2535" s="13">
        <v>16.633333333333344</v>
      </c>
      <c r="F2535" s="13">
        <f t="shared" si="798"/>
        <v>23.635670566020284</v>
      </c>
      <c r="G2535" s="13">
        <f t="shared" si="799"/>
        <v>10.34933986724455</v>
      </c>
      <c r="H2535" s="13"/>
      <c r="U2535" s="68"/>
      <c r="V2535" s="68"/>
      <c r="X2535" s="85"/>
      <c r="Y2535" s="16"/>
      <c r="AA2535" s="14"/>
      <c r="AB2535" s="14"/>
      <c r="AC2535" s="16"/>
      <c r="AH2535" s="21"/>
      <c r="AJ2535" s="16"/>
      <c r="AK2535" s="16"/>
      <c r="AL2535" s="37"/>
      <c r="AM2535" s="14"/>
      <c r="AO2535" s="14"/>
      <c r="AQ2535" s="14"/>
    </row>
    <row r="2536" spans="1:43">
      <c r="A2536" s="98">
        <f t="shared" si="796"/>
        <v>0.69444444444444398</v>
      </c>
      <c r="B2536" s="99">
        <v>16.649999999999999</v>
      </c>
      <c r="C2536" s="99">
        <f t="shared" si="797"/>
        <v>179.33273689976775</v>
      </c>
      <c r="D2536" s="99">
        <f t="shared" si="795"/>
        <v>170.13976293164751</v>
      </c>
      <c r="E2536" s="13">
        <v>16.649999999999999</v>
      </c>
      <c r="F2536" s="13">
        <f t="shared" si="798"/>
        <v>23.638642940606047</v>
      </c>
      <c r="G2536" s="13">
        <f t="shared" si="799"/>
        <v>10.308939359948162</v>
      </c>
      <c r="H2536" s="13"/>
      <c r="U2536" s="68"/>
      <c r="V2536" s="68"/>
      <c r="X2536" s="85"/>
      <c r="Y2536" s="16"/>
      <c r="AA2536" s="14"/>
      <c r="AB2536" s="14"/>
      <c r="AC2536" s="16"/>
      <c r="AH2536" s="21"/>
      <c r="AJ2536" s="16"/>
      <c r="AK2536" s="16"/>
      <c r="AL2536" s="37"/>
      <c r="AM2536" s="14"/>
      <c r="AO2536" s="14"/>
      <c r="AQ2536" s="14"/>
    </row>
    <row r="2537" spans="1:43">
      <c r="A2537" s="98">
        <f t="shared" si="796"/>
        <v>0.69513888888888897</v>
      </c>
      <c r="B2537" s="99">
        <v>16.666666666666657</v>
      </c>
      <c r="C2537" s="99">
        <f t="shared" si="797"/>
        <v>179.3460575476071</v>
      </c>
      <c r="D2537" s="99">
        <f t="shared" si="795"/>
        <v>170.18729618800617</v>
      </c>
      <c r="E2537" s="13">
        <v>16.666666666666657</v>
      </c>
      <c r="F2537" s="13">
        <f t="shared" si="798"/>
        <v>23.641561116784878</v>
      </c>
      <c r="G2537" s="13">
        <f t="shared" si="799"/>
        <v>10.268729319489086</v>
      </c>
      <c r="H2537" s="13"/>
      <c r="U2537" s="68"/>
      <c r="V2537" s="68"/>
      <c r="X2537" s="85"/>
      <c r="Y2537" s="16"/>
      <c r="AA2537" s="14"/>
      <c r="AB2537" s="14"/>
      <c r="AC2537" s="16"/>
      <c r="AH2537" s="21"/>
      <c r="AJ2537" s="16"/>
      <c r="AK2537" s="16"/>
      <c r="AL2537" s="37"/>
      <c r="AM2537" s="14"/>
      <c r="AO2537" s="14"/>
      <c r="AQ2537" s="14"/>
    </row>
    <row r="2538" spans="1:43">
      <c r="A2538" s="98">
        <f t="shared" si="796"/>
        <v>0.69583333333333297</v>
      </c>
      <c r="B2538" s="99">
        <v>16.683333333333337</v>
      </c>
      <c r="C2538" s="99">
        <f t="shared" si="797"/>
        <v>179.35939149460012</v>
      </c>
      <c r="D2538" s="99">
        <f t="shared" si="795"/>
        <v>170.23498953097487</v>
      </c>
      <c r="E2538" s="13">
        <v>16.683333333333337</v>
      </c>
      <c r="F2538" s="13">
        <f t="shared" si="798"/>
        <v>23.644425035075418</v>
      </c>
      <c r="G2538" s="13">
        <f t="shared" si="799"/>
        <v>10.228710422871984</v>
      </c>
      <c r="H2538" s="13"/>
      <c r="U2538" s="68"/>
      <c r="V2538" s="68"/>
      <c r="X2538" s="85"/>
      <c r="Y2538" s="16"/>
      <c r="AA2538" s="14"/>
      <c r="AB2538" s="14"/>
      <c r="AC2538" s="16"/>
      <c r="AH2538" s="21"/>
      <c r="AJ2538" s="16"/>
      <c r="AK2538" s="16"/>
      <c r="AL2538" s="37"/>
      <c r="AM2538" s="14"/>
      <c r="AO2538" s="14"/>
      <c r="AQ2538" s="14"/>
    </row>
    <row r="2539" spans="1:43">
      <c r="A2539" s="98">
        <f t="shared" si="796"/>
        <v>0.69652777777777797</v>
      </c>
      <c r="B2539" s="99">
        <v>16.699999999999992</v>
      </c>
      <c r="C2539" s="99">
        <f t="shared" si="797"/>
        <v>179.37273847043431</v>
      </c>
      <c r="D2539" s="99">
        <f t="shared" si="795"/>
        <v>170.28284217619066</v>
      </c>
      <c r="E2539" s="13">
        <v>16.699999999999992</v>
      </c>
      <c r="F2539" s="13">
        <f t="shared" si="798"/>
        <v>23.647234637097615</v>
      </c>
      <c r="G2539" s="13">
        <f t="shared" si="799"/>
        <v>10.188883344103385</v>
      </c>
      <c r="H2539" s="13"/>
      <c r="U2539" s="68"/>
      <c r="V2539" s="68"/>
      <c r="X2539" s="85"/>
      <c r="Y2539" s="16"/>
      <c r="AA2539" s="14"/>
      <c r="AB2539" s="14"/>
      <c r="AC2539" s="16"/>
      <c r="AH2539" s="21"/>
      <c r="AJ2539" s="16"/>
      <c r="AK2539" s="16"/>
      <c r="AL2539" s="37"/>
      <c r="AM2539" s="14"/>
      <c r="AO2539" s="14"/>
      <c r="AQ2539" s="14"/>
    </row>
    <row r="2540" spans="1:43">
      <c r="A2540" s="98">
        <f t="shared" si="796"/>
        <v>0.69722222222222197</v>
      </c>
      <c r="B2540" s="99">
        <v>16.716666666666672</v>
      </c>
      <c r="C2540" s="99">
        <f t="shared" si="797"/>
        <v>179.38609820447678</v>
      </c>
      <c r="D2540" s="99">
        <f t="shared" si="795"/>
        <v>170.33085333719922</v>
      </c>
      <c r="E2540" s="13">
        <v>16.716666666666672</v>
      </c>
      <c r="F2540" s="13">
        <f t="shared" si="798"/>
        <v>23.64998986557417</v>
      </c>
      <c r="G2540" s="13">
        <f t="shared" si="799"/>
        <v>10.149248754179911</v>
      </c>
      <c r="H2540" s="13"/>
      <c r="U2540" s="68"/>
      <c r="V2540" s="68"/>
      <c r="X2540" s="85"/>
      <c r="Y2540" s="16"/>
      <c r="AA2540" s="14"/>
      <c r="AB2540" s="14"/>
      <c r="AC2540" s="16"/>
      <c r="AH2540" s="21"/>
      <c r="AJ2540" s="16"/>
      <c r="AK2540" s="16"/>
      <c r="AL2540" s="37"/>
      <c r="AM2540" s="14"/>
      <c r="AO2540" s="14"/>
      <c r="AQ2540" s="14"/>
    </row>
    <row r="2541" spans="1:43">
      <c r="A2541" s="98">
        <f t="shared" si="796"/>
        <v>0.69791666666666696</v>
      </c>
      <c r="B2541" s="99">
        <v>16.733333333333327</v>
      </c>
      <c r="C2541" s="99">
        <f t="shared" si="797"/>
        <v>179.39947042578891</v>
      </c>
      <c r="D2541" s="99">
        <f t="shared" si="795"/>
        <v>170.37902222545623</v>
      </c>
      <c r="E2541" s="13">
        <v>16.733333333333327</v>
      </c>
      <c r="F2541" s="13">
        <f t="shared" si="798"/>
        <v>23.652690664331974</v>
      </c>
      <c r="G2541" s="13">
        <f t="shared" si="799"/>
        <v>10.109807321075859</v>
      </c>
      <c r="H2541" s="13"/>
      <c r="U2541" s="68"/>
      <c r="V2541" s="68"/>
      <c r="X2541" s="85"/>
      <c r="Y2541" s="16"/>
      <c r="AA2541" s="14"/>
      <c r="AB2541" s="14"/>
      <c r="AC2541" s="16"/>
      <c r="AH2541" s="21"/>
      <c r="AJ2541" s="16"/>
      <c r="AK2541" s="16"/>
      <c r="AL2541" s="37"/>
      <c r="AM2541" s="14"/>
      <c r="AO2541" s="14"/>
      <c r="AQ2541" s="14"/>
    </row>
    <row r="2542" spans="1:43">
      <c r="A2542" s="98">
        <f t="shared" si="796"/>
        <v>0.69861111111111096</v>
      </c>
      <c r="B2542" s="99">
        <v>16.750000000000007</v>
      </c>
      <c r="C2542" s="99">
        <f t="shared" si="797"/>
        <v>179.41285486312296</v>
      </c>
      <c r="D2542" s="99">
        <f t="shared" si="795"/>
        <v>170.42734805032728</v>
      </c>
      <c r="E2542" s="13">
        <v>16.750000000000007</v>
      </c>
      <c r="F2542" s="13">
        <f t="shared" si="798"/>
        <v>23.655336978303495</v>
      </c>
      <c r="G2542" s="13">
        <f t="shared" si="799"/>
        <v>10.070559709731622</v>
      </c>
      <c r="H2542" s="13"/>
      <c r="U2542" s="68"/>
      <c r="V2542" s="68"/>
      <c r="X2542" s="85"/>
      <c r="Y2542" s="16"/>
      <c r="AA2542" s="14"/>
      <c r="AB2542" s="14"/>
      <c r="AC2542" s="16"/>
      <c r="AH2542" s="21"/>
      <c r="AJ2542" s="16"/>
      <c r="AK2542" s="16"/>
      <c r="AL2542" s="37"/>
      <c r="AM2542" s="14"/>
      <c r="AO2542" s="14"/>
      <c r="AQ2542" s="14"/>
    </row>
    <row r="2543" spans="1:43">
      <c r="A2543" s="98">
        <f t="shared" si="796"/>
        <v>0.69930555555555596</v>
      </c>
      <c r="B2543" s="99">
        <v>16.766666666666662</v>
      </c>
      <c r="C2543" s="99">
        <f t="shared" si="797"/>
        <v>179.42625124493384</v>
      </c>
      <c r="D2543" s="99">
        <f t="shared" si="795"/>
        <v>170.47583001908856</v>
      </c>
      <c r="E2543" s="13">
        <v>16.766666666666662</v>
      </c>
      <c r="F2543" s="13">
        <f t="shared" si="798"/>
        <v>23.657928753528143</v>
      </c>
      <c r="G2543" s="13">
        <f t="shared" si="799"/>
        <v>10.031506582041166</v>
      </c>
      <c r="H2543" s="13"/>
      <c r="U2543" s="68"/>
      <c r="V2543" s="68"/>
      <c r="X2543" s="85"/>
      <c r="Y2543" s="16"/>
      <c r="AA2543" s="14"/>
      <c r="AB2543" s="14"/>
      <c r="AC2543" s="16"/>
      <c r="AH2543" s="21"/>
      <c r="AJ2543" s="16"/>
      <c r="AK2543" s="16"/>
      <c r="AL2543" s="37"/>
      <c r="AM2543" s="14"/>
      <c r="AO2543" s="14"/>
      <c r="AQ2543" s="14"/>
    </row>
    <row r="2544" spans="1:43">
      <c r="A2544" s="98">
        <f t="shared" si="796"/>
        <v>0.7</v>
      </c>
      <c r="B2544" s="99">
        <v>16.783333333333342</v>
      </c>
      <c r="C2544" s="99">
        <f t="shared" si="797"/>
        <v>179.43965929938366</v>
      </c>
      <c r="D2544" s="99">
        <f t="shared" si="795"/>
        <v>170.52446733692756</v>
      </c>
      <c r="E2544" s="13">
        <v>16.783333333333342</v>
      </c>
      <c r="F2544" s="13">
        <f t="shared" si="798"/>
        <v>23.660465937153624</v>
      </c>
      <c r="G2544" s="13">
        <f t="shared" si="799"/>
        <v>9.9926485968404695</v>
      </c>
      <c r="H2544" s="13"/>
      <c r="U2544" s="68"/>
      <c r="V2544" s="68"/>
      <c r="X2544" s="85"/>
      <c r="Y2544" s="16"/>
      <c r="AA2544" s="14"/>
      <c r="AB2544" s="14"/>
      <c r="AC2544" s="16"/>
      <c r="AH2544" s="21"/>
      <c r="AJ2544" s="16"/>
      <c r="AK2544" s="16"/>
      <c r="AL2544" s="37"/>
      <c r="AM2544" s="14"/>
      <c r="AO2544" s="14"/>
      <c r="AQ2544" s="14"/>
    </row>
    <row r="2545" spans="1:43">
      <c r="A2545" s="98">
        <f t="shared" si="796"/>
        <v>0.70069444444444495</v>
      </c>
      <c r="B2545" s="99">
        <v>16.799999999999997</v>
      </c>
      <c r="C2545" s="99">
        <f t="shared" si="797"/>
        <v>179.45307875435211</v>
      </c>
      <c r="D2545" s="99">
        <f t="shared" si="795"/>
        <v>170.5732592069441</v>
      </c>
      <c r="E2545" s="13">
        <v>16.799999999999997</v>
      </c>
      <c r="F2545" s="13">
        <f t="shared" si="798"/>
        <v>23.662948477437233</v>
      </c>
      <c r="G2545" s="13">
        <f t="shared" si="799"/>
        <v>9.9539864098949682</v>
      </c>
      <c r="H2545" s="13"/>
      <c r="U2545" s="68"/>
      <c r="V2545" s="68"/>
      <c r="X2545" s="85"/>
      <c r="Y2545" s="16"/>
      <c r="AA2545" s="14"/>
      <c r="AB2545" s="14"/>
      <c r="AC2545" s="16"/>
      <c r="AH2545" s="21"/>
      <c r="AJ2545" s="16"/>
      <c r="AK2545" s="16"/>
      <c r="AL2545" s="37"/>
      <c r="AM2545" s="14"/>
      <c r="AO2545" s="14"/>
      <c r="AQ2545" s="14"/>
    </row>
    <row r="2546" spans="1:43">
      <c r="A2546" s="98">
        <f t="shared" si="796"/>
        <v>0.70138888888888895</v>
      </c>
      <c r="B2546" s="99">
        <v>16.816666666666677</v>
      </c>
      <c r="C2546" s="99">
        <f t="shared" si="797"/>
        <v>179.46650933744033</v>
      </c>
      <c r="D2546" s="99">
        <f t="shared" si="795"/>
        <v>170.62220483015111</v>
      </c>
      <c r="E2546" s="13">
        <v>16.816666666666677</v>
      </c>
      <c r="F2546" s="13">
        <f t="shared" si="798"/>
        <v>23.665376323747175</v>
      </c>
      <c r="G2546" s="13">
        <f t="shared" si="799"/>
        <v>9.9155206738878867</v>
      </c>
      <c r="H2546" s="13"/>
      <c r="U2546" s="68"/>
      <c r="V2546" s="68"/>
      <c r="X2546" s="85"/>
      <c r="Y2546" s="16"/>
      <c r="AA2546" s="14"/>
      <c r="AB2546" s="14"/>
      <c r="AC2546" s="16"/>
      <c r="AH2546" s="21"/>
      <c r="AJ2546" s="16"/>
      <c r="AK2546" s="16"/>
      <c r="AL2546" s="37"/>
      <c r="AM2546" s="14"/>
      <c r="AO2546" s="14"/>
      <c r="AQ2546" s="14"/>
    </row>
    <row r="2547" spans="1:43">
      <c r="A2547" s="98">
        <f t="shared" si="796"/>
        <v>0.70208333333333295</v>
      </c>
      <c r="B2547" s="99">
        <v>16.833333333333336</v>
      </c>
      <c r="C2547" s="99">
        <f t="shared" si="797"/>
        <v>179.47995077597497</v>
      </c>
      <c r="D2547" s="99">
        <f t="shared" si="795"/>
        <v>170.67130340547629</v>
      </c>
      <c r="E2547" s="13">
        <v>16.833333333333336</v>
      </c>
      <c r="F2547" s="13">
        <f t="shared" si="798"/>
        <v>23.667749426563788</v>
      </c>
      <c r="G2547" s="13">
        <f t="shared" si="799"/>
        <v>9.8772520384076898</v>
      </c>
      <c r="H2547" s="13"/>
      <c r="U2547" s="68"/>
      <c r="V2547" s="68"/>
      <c r="X2547" s="85"/>
      <c r="Y2547" s="16"/>
      <c r="AA2547" s="14"/>
      <c r="AB2547" s="14"/>
      <c r="AC2547" s="16"/>
      <c r="AH2547" s="21"/>
      <c r="AJ2547" s="16"/>
      <c r="AK2547" s="16"/>
      <c r="AL2547" s="37"/>
      <c r="AM2547" s="14"/>
      <c r="AO2547" s="14"/>
      <c r="AQ2547" s="14"/>
    </row>
    <row r="2548" spans="1:43">
      <c r="A2548" s="98">
        <f t="shared" si="796"/>
        <v>0.70277777777777795</v>
      </c>
      <c r="B2548" s="99">
        <v>16.849999999999991</v>
      </c>
      <c r="C2548" s="99">
        <f t="shared" si="797"/>
        <v>179.49340279701912</v>
      </c>
      <c r="D2548" s="99">
        <f t="shared" si="795"/>
        <v>170.72055412976241</v>
      </c>
      <c r="E2548" s="13">
        <v>16.849999999999991</v>
      </c>
      <c r="F2548" s="13">
        <f t="shared" si="798"/>
        <v>23.670067737480789</v>
      </c>
      <c r="G2548" s="13">
        <f t="shared" si="799"/>
        <v>9.8391811499363921</v>
      </c>
      <c r="H2548" s="13"/>
      <c r="U2548" s="68"/>
      <c r="V2548" s="68"/>
      <c r="X2548" s="85"/>
      <c r="Y2548" s="16"/>
      <c r="AA2548" s="14"/>
      <c r="AB2548" s="14"/>
      <c r="AC2548" s="16"/>
      <c r="AH2548" s="21"/>
      <c r="AJ2548" s="16"/>
      <c r="AK2548" s="16"/>
      <c r="AL2548" s="37"/>
      <c r="AM2548" s="14"/>
      <c r="AO2548" s="14"/>
      <c r="AQ2548" s="14"/>
    </row>
    <row r="2549" spans="1:43">
      <c r="A2549" s="98">
        <f t="shared" si="796"/>
        <v>0.70347222222222205</v>
      </c>
      <c r="B2549" s="99">
        <v>16.866666666666671</v>
      </c>
      <c r="C2549" s="99">
        <f t="shared" si="797"/>
        <v>179.50686512737394</v>
      </c>
      <c r="D2549" s="99">
        <f t="shared" si="795"/>
        <v>170.76995619776983</v>
      </c>
      <c r="E2549" s="13">
        <v>16.866666666666671</v>
      </c>
      <c r="F2549" s="13">
        <f t="shared" si="798"/>
        <v>23.672331209206494</v>
      </c>
      <c r="G2549" s="13">
        <f t="shared" si="799"/>
        <v>9.80130865183704</v>
      </c>
      <c r="H2549" s="13"/>
      <c r="U2549" s="68"/>
      <c r="V2549" s="68"/>
      <c r="X2549" s="85"/>
      <c r="Y2549" s="16"/>
      <c r="AA2549" s="14"/>
      <c r="AB2549" s="14"/>
      <c r="AC2549" s="16"/>
      <c r="AH2549" s="21"/>
      <c r="AJ2549" s="16"/>
      <c r="AK2549" s="16"/>
      <c r="AL2549" s="37"/>
      <c r="AM2549" s="14"/>
      <c r="AO2549" s="14"/>
      <c r="AQ2549" s="14"/>
    </row>
    <row r="2550" spans="1:43">
      <c r="A2550" s="98">
        <f t="shared" si="796"/>
        <v>0.70416666666666705</v>
      </c>
      <c r="B2550" s="99">
        <v>16.883333333333329</v>
      </c>
      <c r="C2550" s="99">
        <f t="shared" si="797"/>
        <v>179.52033749359194</v>
      </c>
      <c r="D2550" s="99">
        <f t="shared" si="795"/>
        <v>170.81950880217676</v>
      </c>
      <c r="E2550" s="13">
        <v>16.883333333333329</v>
      </c>
      <c r="F2550" s="13">
        <f t="shared" si="798"/>
        <v>23.674539795564975</v>
      </c>
      <c r="G2550" s="13">
        <f t="shared" si="799"/>
        <v>9.7636351843417089</v>
      </c>
      <c r="H2550" s="13"/>
      <c r="U2550" s="68"/>
      <c r="V2550" s="68"/>
      <c r="X2550" s="85"/>
      <c r="Y2550" s="16"/>
      <c r="AA2550" s="14"/>
      <c r="AB2550" s="14"/>
      <c r="AC2550" s="16"/>
      <c r="AH2550" s="21"/>
      <c r="AJ2550" s="16"/>
      <c r="AK2550" s="16"/>
      <c r="AL2550" s="37"/>
      <c r="AM2550" s="14"/>
      <c r="AO2550" s="14"/>
      <c r="AQ2550" s="14"/>
    </row>
    <row r="2551" spans="1:43">
      <c r="A2551" s="98">
        <f t="shared" si="796"/>
        <v>0.70486111111111105</v>
      </c>
      <c r="B2551" s="99">
        <v>16.900000000000009</v>
      </c>
      <c r="C2551" s="99">
        <f t="shared" si="797"/>
        <v>179.53381962198242</v>
      </c>
      <c r="D2551" s="99">
        <f t="shared" si="795"/>
        <v>170.86921113358233</v>
      </c>
      <c r="E2551" s="13">
        <v>16.900000000000009</v>
      </c>
      <c r="F2551" s="13">
        <f t="shared" si="798"/>
        <v>23.676693451497218</v>
      </c>
      <c r="G2551" s="13">
        <f t="shared" si="799"/>
        <v>9.7261613845394894</v>
      </c>
      <c r="H2551" s="13"/>
      <c r="U2551" s="68"/>
      <c r="V2551" s="68"/>
      <c r="X2551" s="85"/>
      <c r="Y2551" s="16"/>
      <c r="AA2551" s="14"/>
      <c r="AB2551" s="14"/>
      <c r="AC2551" s="16"/>
      <c r="AH2551" s="21"/>
      <c r="AJ2551" s="16"/>
      <c r="AK2551" s="16"/>
      <c r="AL2551" s="37"/>
      <c r="AM2551" s="14"/>
      <c r="AO2551" s="14"/>
      <c r="AQ2551" s="14"/>
    </row>
    <row r="2552" spans="1:43">
      <c r="A2552" s="98">
        <f t="shared" si="796"/>
        <v>0.70555555555555605</v>
      </c>
      <c r="B2552" s="99">
        <v>16.916666666666664</v>
      </c>
      <c r="C2552" s="99">
        <f t="shared" si="797"/>
        <v>179.54731123861015</v>
      </c>
      <c r="D2552" s="99">
        <f t="shared" si="795"/>
        <v>170.91906238050697</v>
      </c>
      <c r="E2552" s="13">
        <v>16.916666666666664</v>
      </c>
      <c r="F2552" s="13">
        <f t="shared" si="798"/>
        <v>23.67879213306227</v>
      </c>
      <c r="G2552" s="13">
        <f t="shared" si="799"/>
        <v>9.6888878863639434</v>
      </c>
      <c r="H2552" s="13"/>
      <c r="U2552" s="68"/>
      <c r="V2552" s="68"/>
      <c r="X2552" s="85"/>
      <c r="Y2552" s="16"/>
      <c r="AA2552" s="14"/>
      <c r="AB2552" s="14"/>
      <c r="AC2552" s="16"/>
      <c r="AH2552" s="21"/>
      <c r="AJ2552" s="16"/>
      <c r="AK2552" s="16"/>
      <c r="AL2552" s="37"/>
      <c r="AM2552" s="14"/>
      <c r="AO2552" s="14"/>
      <c r="AQ2552" s="14"/>
    </row>
    <row r="2553" spans="1:43">
      <c r="A2553" s="98">
        <f t="shared" si="796"/>
        <v>0.70625000000000004</v>
      </c>
      <c r="B2553" s="99">
        <v>16.933333333333344</v>
      </c>
      <c r="C2553" s="99">
        <f t="shared" si="797"/>
        <v>179.56081206931057</v>
      </c>
      <c r="D2553" s="99">
        <f t="shared" si="795"/>
        <v>170.96906172939561</v>
      </c>
      <c r="E2553" s="13">
        <v>16.933333333333344</v>
      </c>
      <c r="F2553" s="13">
        <f t="shared" si="798"/>
        <v>23.680835797438274</v>
      </c>
      <c r="G2553" s="13">
        <f t="shared" si="799"/>
        <v>9.6518153205813348</v>
      </c>
      <c r="H2553" s="13"/>
      <c r="U2553" s="68"/>
      <c r="V2553" s="68"/>
      <c r="X2553" s="85"/>
      <c r="Y2553" s="16"/>
      <c r="AA2553" s="14"/>
      <c r="AB2553" s="14"/>
      <c r="AC2553" s="16"/>
      <c r="AH2553" s="21"/>
      <c r="AJ2553" s="16"/>
      <c r="AK2553" s="16"/>
      <c r="AL2553" s="37"/>
      <c r="AM2553" s="14"/>
      <c r="AO2553" s="14"/>
      <c r="AQ2553" s="14"/>
    </row>
    <row r="2554" spans="1:43">
      <c r="A2554" s="98">
        <f t="shared" si="796"/>
        <v>0.70694444444444404</v>
      </c>
      <c r="B2554" s="99">
        <v>16.950000000000003</v>
      </c>
      <c r="C2554" s="99">
        <f t="shared" si="797"/>
        <v>179.57432183969371</v>
      </c>
      <c r="D2554" s="99">
        <f t="shared" si="795"/>
        <v>171.01920836461841</v>
      </c>
      <c r="E2554" s="13">
        <v>16.950000000000003</v>
      </c>
      <c r="F2554" s="13">
        <f t="shared" si="798"/>
        <v>23.6828244029236</v>
      </c>
      <c r="G2554" s="13">
        <f t="shared" si="799"/>
        <v>9.6149443147779987</v>
      </c>
      <c r="H2554" s="13"/>
      <c r="U2554" s="68"/>
      <c r="V2554" s="68"/>
      <c r="X2554" s="85"/>
      <c r="Y2554" s="16"/>
      <c r="AA2554" s="14"/>
      <c r="AB2554" s="14"/>
      <c r="AC2554" s="16"/>
      <c r="AH2554" s="21"/>
      <c r="AJ2554" s="16"/>
      <c r="AK2554" s="16"/>
      <c r="AL2554" s="37"/>
      <c r="AM2554" s="14"/>
      <c r="AO2554" s="14"/>
      <c r="AQ2554" s="14"/>
    </row>
    <row r="2555" spans="1:43">
      <c r="A2555" s="98">
        <f t="shared" si="796"/>
        <v>0.70763888888888904</v>
      </c>
      <c r="B2555" s="99">
        <v>16.966666666666658</v>
      </c>
      <c r="C2555" s="99">
        <f t="shared" si="797"/>
        <v>179.5878402751492</v>
      </c>
      <c r="D2555" s="99">
        <f t="shared" si="795"/>
        <v>171.06950146847436</v>
      </c>
      <c r="E2555" s="13">
        <v>16.966666666666658</v>
      </c>
      <c r="F2555" s="13">
        <f t="shared" si="798"/>
        <v>23.684757908937851</v>
      </c>
      <c r="G2555" s="13">
        <f t="shared" si="799"/>
        <v>9.5782754933485865</v>
      </c>
      <c r="H2555" s="13"/>
      <c r="U2555" s="68"/>
      <c r="V2555" s="68"/>
      <c r="X2555" s="85"/>
      <c r="Y2555" s="16"/>
      <c r="AA2555" s="14"/>
      <c r="AB2555" s="14"/>
      <c r="AC2555" s="16"/>
      <c r="AH2555" s="21"/>
      <c r="AJ2555" s="16"/>
      <c r="AK2555" s="16"/>
      <c r="AL2555" s="37"/>
      <c r="AM2555" s="14"/>
      <c r="AO2555" s="14"/>
      <c r="AQ2555" s="14"/>
    </row>
    <row r="2556" spans="1:43">
      <c r="A2556" s="98">
        <f t="shared" si="796"/>
        <v>0.70833333333333304</v>
      </c>
      <c r="B2556" s="99">
        <v>16.983333333333338</v>
      </c>
      <c r="C2556" s="99">
        <f t="shared" si="797"/>
        <v>179.60136710085396</v>
      </c>
      <c r="D2556" s="99">
        <f t="shared" si="795"/>
        <v>171.11994022119251</v>
      </c>
      <c r="E2556" s="13">
        <v>16.983333333333338</v>
      </c>
      <c r="F2556" s="13">
        <f t="shared" si="798"/>
        <v>23.686636276022892</v>
      </c>
      <c r="G2556" s="13">
        <f t="shared" si="799"/>
        <v>9.5418094774834596</v>
      </c>
      <c r="H2556" s="13"/>
      <c r="U2556" s="68"/>
      <c r="V2556" s="68"/>
      <c r="X2556" s="85"/>
      <c r="Y2556" s="16"/>
      <c r="AA2556" s="14"/>
      <c r="AB2556" s="14"/>
      <c r="AC2556" s="16"/>
      <c r="AH2556" s="21"/>
      <c r="AJ2556" s="16"/>
      <c r="AK2556" s="16"/>
      <c r="AL2556" s="37"/>
      <c r="AM2556" s="14"/>
      <c r="AO2556" s="14"/>
      <c r="AQ2556" s="14"/>
    </row>
    <row r="2557" spans="1:43">
      <c r="A2557" s="98">
        <f t="shared" si="796"/>
        <v>0.70902777777777803</v>
      </c>
      <c r="B2557" s="99">
        <v>16.999999999999993</v>
      </c>
      <c r="C2557" s="99">
        <f t="shared" si="797"/>
        <v>179.6149020417854</v>
      </c>
      <c r="D2557" s="99">
        <f t="shared" si="795"/>
        <v>171.17052380093494</v>
      </c>
      <c r="E2557" s="13">
        <v>16.999999999999993</v>
      </c>
      <c r="F2557" s="13">
        <f t="shared" si="798"/>
        <v>23.688459465843799</v>
      </c>
      <c r="G2557" s="13">
        <f t="shared" si="799"/>
        <v>9.5055468851566136</v>
      </c>
      <c r="H2557" s="13"/>
      <c r="U2557" s="68"/>
      <c r="V2557" s="68"/>
      <c r="X2557" s="85"/>
      <c r="Y2557" s="16"/>
      <c r="AA2557" s="14"/>
      <c r="AB2557" s="14"/>
      <c r="AC2557" s="16"/>
      <c r="AH2557" s="21"/>
      <c r="AJ2557" s="16"/>
      <c r="AK2557" s="16"/>
      <c r="AL2557" s="37"/>
      <c r="AM2557" s="14"/>
      <c r="AO2557" s="14"/>
      <c r="AQ2557" s="14"/>
    </row>
    <row r="2558" spans="1:43">
      <c r="A2558" s="98">
        <f t="shared" si="796"/>
        <v>0.70972222222222203</v>
      </c>
      <c r="B2558" s="99">
        <v>17.016666666666673</v>
      </c>
      <c r="C2558" s="99">
        <f t="shared" si="797"/>
        <v>179.62844482271203</v>
      </c>
      <c r="D2558" s="99">
        <f t="shared" si="795"/>
        <v>171.2212513837992</v>
      </c>
      <c r="E2558" s="13">
        <v>17.016666666666673</v>
      </c>
      <c r="F2558" s="13">
        <f t="shared" si="798"/>
        <v>23.690227441189876</v>
      </c>
      <c r="G2558" s="13">
        <f t="shared" si="799"/>
        <v>9.4694883311136575</v>
      </c>
      <c r="H2558" s="13"/>
      <c r="U2558" s="68"/>
      <c r="V2558" s="68"/>
      <c r="X2558" s="85"/>
      <c r="Y2558" s="16"/>
      <c r="AA2558" s="14"/>
      <c r="AB2558" s="14"/>
      <c r="AC2558" s="16"/>
      <c r="AH2558" s="21"/>
      <c r="AJ2558" s="16"/>
      <c r="AK2558" s="16"/>
      <c r="AL2558" s="37"/>
      <c r="AM2558" s="14"/>
      <c r="AO2558" s="14"/>
      <c r="AQ2558" s="14"/>
    </row>
    <row r="2559" spans="1:43">
      <c r="A2559" s="98">
        <f t="shared" si="796"/>
        <v>0.71041666666666703</v>
      </c>
      <c r="B2559" s="99">
        <v>17.033333333333328</v>
      </c>
      <c r="C2559" s="99">
        <f t="shared" si="797"/>
        <v>179.6419951682204</v>
      </c>
      <c r="D2559" s="99">
        <f t="shared" si="795"/>
        <v>171.27212214382124</v>
      </c>
      <c r="E2559" s="13">
        <v>17.033333333333328</v>
      </c>
      <c r="F2559" s="13">
        <f t="shared" si="798"/>
        <v>23.691940165975527</v>
      </c>
      <c r="G2559" s="13">
        <f t="shared" si="799"/>
        <v>9.4336344268591894</v>
      </c>
      <c r="H2559" s="13"/>
      <c r="U2559" s="68"/>
      <c r="V2559" s="68"/>
      <c r="X2559" s="85"/>
      <c r="Y2559" s="16"/>
      <c r="AA2559" s="14"/>
      <c r="AB2559" s="14"/>
      <c r="AC2559" s="16"/>
      <c r="AH2559" s="21"/>
      <c r="AJ2559" s="16"/>
      <c r="AK2559" s="16"/>
      <c r="AL2559" s="37"/>
      <c r="AM2559" s="14"/>
      <c r="AO2559" s="14"/>
      <c r="AQ2559" s="14"/>
    </row>
    <row r="2560" spans="1:43">
      <c r="A2560" s="98">
        <f t="shared" si="796"/>
        <v>0.71111111111111103</v>
      </c>
      <c r="B2560" s="99">
        <v>17.050000000000008</v>
      </c>
      <c r="C2560" s="99">
        <f t="shared" si="797"/>
        <v>179.65555280270661</v>
      </c>
      <c r="D2560" s="99">
        <f t="shared" ref="D2560:D2623" si="800">W1116</f>
        <v>171.3231352529782</v>
      </c>
      <c r="E2560" s="13">
        <v>17.050000000000008</v>
      </c>
      <c r="F2560" s="13">
        <f t="shared" si="798"/>
        <v>23.693597605241195</v>
      </c>
      <c r="G2560" s="13">
        <f t="shared" si="799"/>
        <v>9.3979857806450013</v>
      </c>
      <c r="H2560" s="13"/>
      <c r="U2560" s="68"/>
      <c r="V2560" s="68"/>
      <c r="X2560" s="85"/>
      <c r="Y2560" s="16"/>
      <c r="AA2560" s="14"/>
      <c r="AB2560" s="14"/>
      <c r="AC2560" s="16"/>
      <c r="AH2560" s="21"/>
      <c r="AJ2560" s="16"/>
      <c r="AK2560" s="16"/>
      <c r="AL2560" s="37"/>
      <c r="AM2560" s="14"/>
      <c r="AO2560" s="14"/>
      <c r="AQ2560" s="14"/>
    </row>
    <row r="2561" spans="1:43">
      <c r="A2561" s="98">
        <f t="shared" ref="A2561:A2624" si="801">A1117</f>
        <v>0.71180555555555602</v>
      </c>
      <c r="B2561" s="99">
        <v>17.066666666666663</v>
      </c>
      <c r="C2561" s="99">
        <f t="shared" ref="C2561:C2624" si="802">P1117</f>
        <v>179.66911745038928</v>
      </c>
      <c r="D2561" s="99">
        <f t="shared" si="800"/>
        <v>171.37428988119129</v>
      </c>
      <c r="E2561" s="13">
        <v>17.066666666666663</v>
      </c>
      <c r="F2561" s="13">
        <f t="shared" si="798"/>
        <v>23.695199725154211</v>
      </c>
      <c r="G2561" s="13">
        <f t="shared" si="799"/>
        <v>9.3625429974573962</v>
      </c>
      <c r="H2561" s="13"/>
      <c r="U2561" s="68"/>
      <c r="V2561" s="68"/>
      <c r="X2561" s="85"/>
      <c r="Y2561" s="16"/>
      <c r="AA2561" s="14"/>
      <c r="AB2561" s="14"/>
      <c r="AC2561" s="16"/>
      <c r="AH2561" s="21"/>
      <c r="AJ2561" s="16"/>
      <c r="AK2561" s="16"/>
      <c r="AL2561" s="37"/>
      <c r="AM2561" s="14"/>
      <c r="AO2561" s="14"/>
      <c r="AQ2561" s="14"/>
    </row>
    <row r="2562" spans="1:43">
      <c r="A2562" s="98">
        <f t="shared" si="801"/>
        <v>0.71250000000000002</v>
      </c>
      <c r="B2562" s="99">
        <v>17.083333333333343</v>
      </c>
      <c r="C2562" s="99">
        <f t="shared" si="802"/>
        <v>179.68268883531275</v>
      </c>
      <c r="D2562" s="99">
        <f t="shared" si="800"/>
        <v>171.42558519632954</v>
      </c>
      <c r="E2562" s="13">
        <v>17.083333333333343</v>
      </c>
      <c r="F2562" s="13">
        <f t="shared" ref="F2562:F2625" si="803">H1117</f>
        <v>23.696746493009648</v>
      </c>
      <c r="G2562" s="13">
        <f t="shared" ref="G2562:G2625" si="804">R1117</f>
        <v>9.3273066790054369</v>
      </c>
      <c r="H2562" s="13"/>
      <c r="U2562" s="68"/>
      <c r="V2562" s="68"/>
      <c r="X2562" s="85"/>
      <c r="Y2562" s="16"/>
      <c r="AA2562" s="14"/>
      <c r="AB2562" s="14"/>
      <c r="AC2562" s="16"/>
      <c r="AH2562" s="21"/>
      <c r="AJ2562" s="16"/>
      <c r="AK2562" s="16"/>
      <c r="AL2562" s="37"/>
      <c r="AM2562" s="14"/>
      <c r="AO2562" s="14"/>
      <c r="AQ2562" s="14"/>
    </row>
    <row r="2563" spans="1:43">
      <c r="A2563" s="98">
        <f t="shared" si="801"/>
        <v>0.71319444444444402</v>
      </c>
      <c r="B2563" s="99">
        <v>17.100000000000001</v>
      </c>
      <c r="C2563" s="99">
        <f t="shared" si="802"/>
        <v>179.69626668135834</v>
      </c>
      <c r="D2563" s="99">
        <f t="shared" si="800"/>
        <v>171.47702036421217</v>
      </c>
      <c r="E2563" s="13">
        <v>17.100000000000001</v>
      </c>
      <c r="F2563" s="13">
        <f t="shared" si="803"/>
        <v>23.69823787723114</v>
      </c>
      <c r="G2563" s="13">
        <f t="shared" si="804"/>
        <v>9.2922774237082635</v>
      </c>
      <c r="H2563" s="13"/>
      <c r="U2563" s="68"/>
      <c r="V2563" s="68"/>
      <c r="X2563" s="85"/>
      <c r="Y2563" s="16"/>
      <c r="AA2563" s="14"/>
      <c r="AB2563" s="14"/>
      <c r="AC2563" s="16"/>
      <c r="AH2563" s="21"/>
      <c r="AJ2563" s="16"/>
      <c r="AK2563" s="16"/>
      <c r="AL2563" s="37"/>
      <c r="AM2563" s="14"/>
      <c r="AO2563" s="14"/>
      <c r="AQ2563" s="14"/>
    </row>
    <row r="2564" spans="1:43">
      <c r="A2564" s="98">
        <f t="shared" si="801"/>
        <v>0.71388888888888902</v>
      </c>
      <c r="B2564" s="99">
        <v>17.116666666666656</v>
      </c>
      <c r="C2564" s="99">
        <f t="shared" si="802"/>
        <v>179.70985071225059</v>
      </c>
      <c r="D2564" s="99">
        <f t="shared" si="800"/>
        <v>171.52859454861289</v>
      </c>
      <c r="E2564" s="13">
        <v>17.116666666666656</v>
      </c>
      <c r="F2564" s="13">
        <f t="shared" si="803"/>
        <v>23.699673847371677</v>
      </c>
      <c r="G2564" s="13">
        <f t="shared" si="804"/>
        <v>9.2574558266832661</v>
      </c>
      <c r="H2564" s="13"/>
      <c r="U2564" s="68"/>
      <c r="V2564" s="68"/>
      <c r="X2564" s="85"/>
      <c r="Y2564" s="16"/>
      <c r="AA2564" s="14"/>
      <c r="AB2564" s="14"/>
      <c r="AC2564" s="16"/>
      <c r="AH2564" s="21"/>
      <c r="AJ2564" s="16"/>
      <c r="AK2564" s="16"/>
      <c r="AL2564" s="37"/>
      <c r="AM2564" s="14"/>
      <c r="AO2564" s="14"/>
      <c r="AQ2564" s="14"/>
    </row>
    <row r="2565" spans="1:43">
      <c r="A2565" s="98">
        <f t="shared" si="801"/>
        <v>0.71458333333333302</v>
      </c>
      <c r="B2565" s="99">
        <v>17.133333333333336</v>
      </c>
      <c r="C2565" s="99">
        <f t="shared" si="802"/>
        <v>179.72344065155858</v>
      </c>
      <c r="D2565" s="99">
        <f t="shared" si="800"/>
        <v>171.58030691126368</v>
      </c>
      <c r="E2565" s="13">
        <v>17.133333333333336</v>
      </c>
      <c r="F2565" s="13">
        <f t="shared" si="803"/>
        <v>23.701054374114356</v>
      </c>
      <c r="G2565" s="13">
        <f t="shared" si="804"/>
        <v>9.2228424797335631</v>
      </c>
      <c r="H2565" s="13"/>
      <c r="U2565" s="68"/>
      <c r="V2565" s="68"/>
      <c r="X2565" s="85"/>
      <c r="Y2565" s="16"/>
      <c r="AA2565" s="14"/>
      <c r="AB2565" s="14"/>
      <c r="AC2565" s="16"/>
      <c r="AH2565" s="21"/>
      <c r="AJ2565" s="16"/>
      <c r="AK2565" s="16"/>
      <c r="AL2565" s="37"/>
      <c r="AM2565" s="14"/>
      <c r="AO2565" s="14"/>
      <c r="AQ2565" s="14"/>
    </row>
    <row r="2566" spans="1:43">
      <c r="A2566" s="98">
        <f t="shared" si="801"/>
        <v>0.71527777777777801</v>
      </c>
      <c r="B2566" s="99">
        <v>17.149999999999991</v>
      </c>
      <c r="C2566" s="99">
        <f t="shared" si="802"/>
        <v>179.73703622271083</v>
      </c>
      <c r="D2566" s="99">
        <f t="shared" si="800"/>
        <v>171.63215661185745</v>
      </c>
      <c r="E2566" s="13">
        <v>17.149999999999991</v>
      </c>
      <c r="F2566" s="13">
        <f t="shared" si="803"/>
        <v>23.702379429273105</v>
      </c>
      <c r="G2566" s="13">
        <f t="shared" si="804"/>
        <v>9.1884379713358442</v>
      </c>
      <c r="H2566" s="13"/>
      <c r="U2566" s="68"/>
      <c r="V2566" s="68"/>
      <c r="X2566" s="85"/>
      <c r="Y2566" s="16"/>
      <c r="AA2566" s="14"/>
      <c r="AB2566" s="14"/>
      <c r="AC2566" s="16"/>
      <c r="AH2566" s="21"/>
      <c r="AJ2566" s="16"/>
      <c r="AK2566" s="16"/>
      <c r="AL2566" s="37"/>
      <c r="AM2566" s="14"/>
      <c r="AO2566" s="14"/>
      <c r="AQ2566" s="14"/>
    </row>
    <row r="2567" spans="1:43">
      <c r="A2567" s="98">
        <f t="shared" si="801"/>
        <v>0.71597222222222201</v>
      </c>
      <c r="B2567" s="99">
        <v>17.166666666666671</v>
      </c>
      <c r="C2567" s="99">
        <f t="shared" si="802"/>
        <v>179.75063714899198</v>
      </c>
      <c r="D2567" s="99">
        <f t="shared" si="800"/>
        <v>171.68414280805308</v>
      </c>
      <c r="E2567" s="13">
        <v>17.166666666666671</v>
      </c>
      <c r="F2567" s="13">
        <f t="shared" si="803"/>
        <v>23.703648985793407</v>
      </c>
      <c r="G2567" s="13">
        <f t="shared" si="804"/>
        <v>9.1542428866283974</v>
      </c>
      <c r="H2567" s="13"/>
      <c r="U2567" s="68"/>
      <c r="V2567" s="68"/>
      <c r="X2567" s="85"/>
      <c r="Y2567" s="16"/>
      <c r="AA2567" s="14"/>
      <c r="AB2567" s="14"/>
      <c r="AC2567" s="16"/>
      <c r="AH2567" s="21"/>
      <c r="AJ2567" s="16"/>
      <c r="AK2567" s="16"/>
      <c r="AL2567" s="37"/>
      <c r="AM2567" s="14"/>
      <c r="AO2567" s="14"/>
      <c r="AQ2567" s="14"/>
    </row>
    <row r="2568" spans="1:43">
      <c r="A2568" s="98">
        <f t="shared" si="801"/>
        <v>0.71666666666666701</v>
      </c>
      <c r="B2568" s="99">
        <v>17.18333333333333</v>
      </c>
      <c r="C2568" s="99">
        <f t="shared" si="802"/>
        <v>179.76424315356024</v>
      </c>
      <c r="D2568" s="99">
        <f t="shared" si="800"/>
        <v>171.73626465547895</v>
      </c>
      <c r="E2568" s="13">
        <v>17.18333333333333</v>
      </c>
      <c r="F2568" s="13">
        <f t="shared" si="803"/>
        <v>23.704863017752981</v>
      </c>
      <c r="G2568" s="13">
        <f t="shared" si="804"/>
        <v>9.1202578073985006</v>
      </c>
      <c r="H2568" s="13"/>
      <c r="U2568" s="68"/>
      <c r="V2568" s="68"/>
      <c r="X2568" s="85"/>
      <c r="Y2568" s="16"/>
      <c r="AA2568" s="14"/>
      <c r="AB2568" s="14"/>
      <c r="AC2568" s="16"/>
      <c r="AH2568" s="21"/>
      <c r="AJ2568" s="16"/>
      <c r="AK2568" s="16"/>
      <c r="AL2568" s="37"/>
      <c r="AM2568" s="14"/>
      <c r="AO2568" s="14"/>
      <c r="AQ2568" s="14"/>
    </row>
    <row r="2569" spans="1:43">
      <c r="A2569" s="98">
        <f t="shared" si="801"/>
        <v>0.71736111111111101</v>
      </c>
      <c r="B2569" s="99">
        <v>17.20000000000001</v>
      </c>
      <c r="C2569" s="99">
        <f t="shared" si="802"/>
        <v>179.77785395945162</v>
      </c>
      <c r="D2569" s="99">
        <f t="shared" si="800"/>
        <v>171.78852130773728</v>
      </c>
      <c r="E2569" s="13">
        <v>17.20000000000001</v>
      </c>
      <c r="F2569" s="13">
        <f t="shared" si="803"/>
        <v>23.706021500362397</v>
      </c>
      <c r="G2569" s="13">
        <f t="shared" si="804"/>
        <v>9.0864833120706372</v>
      </c>
      <c r="H2569" s="13"/>
      <c r="U2569" s="68"/>
      <c r="V2569" s="68"/>
      <c r="X2569" s="85"/>
      <c r="Y2569" s="16"/>
      <c r="AA2569" s="14"/>
      <c r="AB2569" s="14"/>
      <c r="AC2569" s="16"/>
      <c r="AH2569" s="21"/>
      <c r="AJ2569" s="16"/>
      <c r="AK2569" s="16"/>
      <c r="AL2569" s="37"/>
      <c r="AM2569" s="14"/>
      <c r="AO2569" s="14"/>
      <c r="AQ2569" s="14"/>
    </row>
    <row r="2570" spans="1:43">
      <c r="A2570" s="98">
        <f t="shared" si="801"/>
        <v>0.718055555555556</v>
      </c>
      <c r="B2570" s="99">
        <v>17.216666666666665</v>
      </c>
      <c r="C2570" s="99">
        <f t="shared" si="802"/>
        <v>179.7914692895684</v>
      </c>
      <c r="D2570" s="99">
        <f t="shared" si="800"/>
        <v>171.8409119164086</v>
      </c>
      <c r="E2570" s="13">
        <v>17.216666666666665</v>
      </c>
      <c r="F2570" s="13">
        <f t="shared" si="803"/>
        <v>23.707124409965711</v>
      </c>
      <c r="G2570" s="13">
        <f t="shared" si="804"/>
        <v>9.0529199756939178</v>
      </c>
      <c r="H2570" s="13"/>
      <c r="U2570" s="68"/>
      <c r="V2570" s="68"/>
      <c r="X2570" s="85"/>
      <c r="Y2570" s="16"/>
      <c r="AA2570" s="14"/>
      <c r="AB2570" s="14"/>
      <c r="AC2570" s="16"/>
      <c r="AH2570" s="21"/>
      <c r="AJ2570" s="16"/>
      <c r="AK2570" s="16"/>
      <c r="AL2570" s="37"/>
      <c r="AM2570" s="14"/>
      <c r="AO2570" s="14"/>
      <c r="AQ2570" s="14"/>
    </row>
    <row r="2571" spans="1:43">
      <c r="A2571" s="98">
        <f t="shared" si="801"/>
        <v>0.71875</v>
      </c>
      <c r="B2571" s="99">
        <v>17.233333333333345</v>
      </c>
      <c r="C2571" s="99">
        <f t="shared" si="802"/>
        <v>179.80508886673047</v>
      </c>
      <c r="D2571" s="99">
        <f t="shared" si="800"/>
        <v>171.89343563105621</v>
      </c>
      <c r="E2571" s="13">
        <v>17.233333333333345</v>
      </c>
      <c r="F2571" s="13">
        <f t="shared" si="803"/>
        <v>23.708171724041105</v>
      </c>
      <c r="G2571" s="13">
        <f t="shared" si="804"/>
        <v>9.0195683699302709</v>
      </c>
      <c r="H2571" s="13"/>
      <c r="U2571" s="68"/>
      <c r="V2571" s="68"/>
      <c r="X2571" s="85"/>
      <c r="Y2571" s="16"/>
      <c r="AA2571" s="14"/>
      <c r="AB2571" s="14"/>
      <c r="AC2571" s="16"/>
      <c r="AH2571" s="21"/>
      <c r="AJ2571" s="16"/>
      <c r="AK2571" s="16"/>
      <c r="AL2571" s="37"/>
      <c r="AM2571" s="14"/>
      <c r="AO2571" s="14"/>
      <c r="AQ2571" s="14"/>
    </row>
    <row r="2572" spans="1:43">
      <c r="A2572" s="98">
        <f t="shared" si="801"/>
        <v>0.719444444444444</v>
      </c>
      <c r="B2572" s="99">
        <v>17.25</v>
      </c>
      <c r="C2572" s="99">
        <f t="shared" si="802"/>
        <v>179.81871241362109</v>
      </c>
      <c r="D2572" s="99">
        <f t="shared" si="800"/>
        <v>171.94609159923061</v>
      </c>
      <c r="E2572" s="13">
        <v>17.25</v>
      </c>
      <c r="F2572" s="13">
        <f t="shared" si="803"/>
        <v>23.70916342120136</v>
      </c>
      <c r="G2572" s="13">
        <f t="shared" si="804"/>
        <v>8.9864290630419106</v>
      </c>
      <c r="H2572" s="13"/>
      <c r="U2572" s="68"/>
      <c r="V2572" s="68"/>
      <c r="X2572" s="85"/>
      <c r="Y2572" s="16"/>
      <c r="AA2572" s="14"/>
      <c r="AB2572" s="14"/>
      <c r="AC2572" s="16"/>
      <c r="AH2572" s="21"/>
      <c r="AJ2572" s="16"/>
      <c r="AK2572" s="16"/>
      <c r="AL2572" s="37"/>
      <c r="AM2572" s="14"/>
      <c r="AO2572" s="14"/>
      <c r="AQ2572" s="14"/>
    </row>
    <row r="2573" spans="1:43">
      <c r="A2573" s="98">
        <f t="shared" si="801"/>
        <v>0.72013888888888899</v>
      </c>
      <c r="B2573" s="99">
        <v>17.266666666666655</v>
      </c>
      <c r="C2573" s="99">
        <f t="shared" si="802"/>
        <v>179.83233965285416</v>
      </c>
      <c r="D2573" s="99">
        <f t="shared" si="800"/>
        <v>171.99887896647479</v>
      </c>
      <c r="E2573" s="13">
        <v>17.266666666666655</v>
      </c>
      <c r="F2573" s="13">
        <f t="shared" si="803"/>
        <v>23.710099481194479</v>
      </c>
      <c r="G2573" s="13">
        <f t="shared" si="804"/>
        <v>8.9535026198795507</v>
      </c>
      <c r="H2573" s="13"/>
      <c r="U2573" s="68"/>
      <c r="V2573" s="68"/>
      <c r="X2573" s="85"/>
      <c r="Y2573" s="16"/>
      <c r="AA2573" s="14"/>
      <c r="AB2573" s="14"/>
      <c r="AC2573" s="16"/>
      <c r="AH2573" s="21"/>
      <c r="AJ2573" s="16"/>
      <c r="AK2573" s="16"/>
      <c r="AL2573" s="37"/>
      <c r="AM2573" s="14"/>
      <c r="AO2573" s="14"/>
      <c r="AQ2573" s="14"/>
    </row>
    <row r="2574" spans="1:43">
      <c r="A2574" s="98">
        <f t="shared" si="801"/>
        <v>0.72083333333333299</v>
      </c>
      <c r="B2574" s="99">
        <v>17.283333333333335</v>
      </c>
      <c r="C2574" s="99">
        <f t="shared" si="802"/>
        <v>179.84597030693155</v>
      </c>
      <c r="D2574" s="99">
        <f t="shared" si="800"/>
        <v>172.05179687632904</v>
      </c>
      <c r="E2574" s="13">
        <v>17.283333333333335</v>
      </c>
      <c r="F2574" s="13">
        <f t="shared" si="803"/>
        <v>23.71097988490412</v>
      </c>
      <c r="G2574" s="13">
        <f t="shared" si="804"/>
        <v>8.9207896018699486</v>
      </c>
      <c r="H2574" s="13"/>
      <c r="U2574" s="68"/>
      <c r="V2574" s="68"/>
      <c r="X2574" s="85"/>
      <c r="Y2574" s="16"/>
      <c r="AA2574" s="14"/>
      <c r="AB2574" s="14"/>
      <c r="AC2574" s="16"/>
      <c r="AH2574" s="21"/>
      <c r="AJ2574" s="16"/>
      <c r="AK2574" s="16"/>
      <c r="AL2574" s="37"/>
      <c r="AM2574" s="14"/>
      <c r="AO2574" s="14"/>
      <c r="AQ2574" s="14"/>
    </row>
    <row r="2575" spans="1:43">
      <c r="A2575" s="98">
        <f t="shared" si="801"/>
        <v>0.72152777777777799</v>
      </c>
      <c r="B2575" s="99">
        <v>17.29999999999999</v>
      </c>
      <c r="C2575" s="99">
        <f t="shared" si="802"/>
        <v>179.8596040982836</v>
      </c>
      <c r="D2575" s="99">
        <f t="shared" si="800"/>
        <v>172.10484447033593</v>
      </c>
      <c r="E2575" s="13">
        <v>17.29999999999999</v>
      </c>
      <c r="F2575" s="13">
        <f t="shared" si="803"/>
        <v>23.711804614350136</v>
      </c>
      <c r="G2575" s="13">
        <f t="shared" si="804"/>
        <v>8.888290567003871</v>
      </c>
      <c r="H2575" s="13"/>
      <c r="U2575" s="68"/>
      <c r="V2575" s="68"/>
      <c r="X2575" s="85"/>
      <c r="Y2575" s="16"/>
      <c r="AA2575" s="14"/>
      <c r="AB2575" s="14"/>
      <c r="AC2575" s="16"/>
      <c r="AH2575" s="21"/>
      <c r="AJ2575" s="16"/>
      <c r="AK2575" s="16"/>
      <c r="AL2575" s="37"/>
      <c r="AM2575" s="14"/>
      <c r="AO2575" s="14"/>
      <c r="AQ2575" s="14"/>
    </row>
    <row r="2576" spans="1:43">
      <c r="A2576" s="98">
        <f t="shared" si="801"/>
        <v>0.72222222222222199</v>
      </c>
      <c r="B2576" s="99">
        <v>17.31666666666667</v>
      </c>
      <c r="C2576" s="99">
        <f t="shared" si="802"/>
        <v>179.87324074926812</v>
      </c>
      <c r="D2576" s="99">
        <f t="shared" si="800"/>
        <v>172.15802088804566</v>
      </c>
      <c r="E2576" s="13">
        <v>17.31666666666667</v>
      </c>
      <c r="F2576" s="13">
        <f t="shared" si="803"/>
        <v>23.712573652688977</v>
      </c>
      <c r="G2576" s="13">
        <f t="shared" si="804"/>
        <v>8.8560060698242076</v>
      </c>
      <c r="H2576" s="13"/>
      <c r="U2576" s="68"/>
      <c r="V2576" s="68"/>
      <c r="X2576" s="85"/>
      <c r="Y2576" s="16"/>
      <c r="AA2576" s="14"/>
      <c r="AB2576" s="14"/>
      <c r="AC2576" s="16"/>
      <c r="AH2576" s="21"/>
      <c r="AJ2576" s="16"/>
      <c r="AK2576" s="16"/>
      <c r="AL2576" s="37"/>
      <c r="AM2576" s="14"/>
      <c r="AO2576" s="14"/>
      <c r="AQ2576" s="14"/>
    </row>
    <row r="2577" spans="1:43">
      <c r="A2577" s="98">
        <f t="shared" si="801"/>
        <v>0.72291666666666698</v>
      </c>
      <c r="B2577" s="99">
        <v>17.333333333333329</v>
      </c>
      <c r="C2577" s="99">
        <f t="shared" si="802"/>
        <v>179.8868799821494</v>
      </c>
      <c r="D2577" s="99">
        <f t="shared" si="800"/>
        <v>172.21132526702164</v>
      </c>
      <c r="E2577" s="13">
        <v>17.333333333333329</v>
      </c>
      <c r="F2577" s="13">
        <f t="shared" si="803"/>
        <v>23.713286984214147</v>
      </c>
      <c r="G2577" s="13">
        <f t="shared" si="804"/>
        <v>8.8239366614134713</v>
      </c>
      <c r="H2577" s="13"/>
      <c r="U2577" s="68"/>
      <c r="V2577" s="68"/>
      <c r="X2577" s="85"/>
      <c r="Y2577" s="16"/>
      <c r="AA2577" s="14"/>
      <c r="AB2577" s="14"/>
      <c r="AC2577" s="16"/>
      <c r="AH2577" s="21"/>
      <c r="AJ2577" s="16"/>
      <c r="AK2577" s="16"/>
      <c r="AL2577" s="37"/>
      <c r="AM2577" s="14"/>
      <c r="AO2577" s="14"/>
      <c r="AQ2577" s="14"/>
    </row>
    <row r="2578" spans="1:43">
      <c r="A2578" s="98">
        <f t="shared" si="801"/>
        <v>0.72361111111111098</v>
      </c>
      <c r="B2578" s="99">
        <v>17.350000000000009</v>
      </c>
      <c r="C2578" s="99">
        <f t="shared" si="802"/>
        <v>179.90052151916262</v>
      </c>
      <c r="D2578" s="99">
        <f t="shared" si="800"/>
        <v>172.26475674284646</v>
      </c>
      <c r="E2578" s="13">
        <v>17.350000000000009</v>
      </c>
      <c r="F2578" s="13">
        <f t="shared" si="803"/>
        <v>23.713944594356587</v>
      </c>
      <c r="G2578" s="13">
        <f t="shared" si="804"/>
        <v>8.7920828893821348</v>
      </c>
      <c r="H2578" s="13"/>
      <c r="U2578" s="68"/>
      <c r="V2578" s="68"/>
      <c r="X2578" s="85"/>
      <c r="Y2578" s="16"/>
      <c r="AA2578" s="14"/>
      <c r="AB2578" s="14"/>
      <c r="AC2578" s="16"/>
      <c r="AH2578" s="21"/>
      <c r="AJ2578" s="16"/>
      <c r="AK2578" s="16"/>
      <c r="AL2578" s="37"/>
      <c r="AM2578" s="14"/>
      <c r="AO2578" s="14"/>
      <c r="AQ2578" s="14"/>
    </row>
    <row r="2579" spans="1:43">
      <c r="A2579" s="98">
        <f t="shared" si="801"/>
        <v>0.72430555555555598</v>
      </c>
      <c r="B2579" s="99">
        <v>17.366666666666664</v>
      </c>
      <c r="C2579" s="99">
        <f t="shared" si="802"/>
        <v>179.91416508244555</v>
      </c>
      <c r="D2579" s="99">
        <f t="shared" si="800"/>
        <v>172.31831444912646</v>
      </c>
      <c r="E2579" s="13">
        <v>17.366666666666664</v>
      </c>
      <c r="F2579" s="13">
        <f t="shared" si="803"/>
        <v>23.714546469685018</v>
      </c>
      <c r="G2579" s="13">
        <f t="shared" si="804"/>
        <v>8.7604452978562097</v>
      </c>
      <c r="H2579" s="13"/>
      <c r="U2579" s="68"/>
      <c r="V2579" s="68"/>
      <c r="X2579" s="85"/>
      <c r="Y2579" s="16"/>
      <c r="AA2579" s="14"/>
      <c r="AB2579" s="14"/>
      <c r="AC2579" s="16"/>
      <c r="AH2579" s="21"/>
      <c r="AJ2579" s="16"/>
      <c r="AK2579" s="16"/>
      <c r="AL2579" s="37"/>
      <c r="AM2579" s="14"/>
      <c r="AO2579" s="14"/>
      <c r="AQ2579" s="14"/>
    </row>
    <row r="2580" spans="1:43">
      <c r="A2580" s="98">
        <f t="shared" si="801"/>
        <v>0.72499999999999998</v>
      </c>
      <c r="B2580" s="99">
        <v>17.383333333333344</v>
      </c>
      <c r="C2580" s="99">
        <f t="shared" si="802"/>
        <v>179.92781039412486</v>
      </c>
      <c r="D2580" s="99">
        <f t="shared" si="800"/>
        <v>172.37199751749918</v>
      </c>
      <c r="E2580" s="13">
        <v>17.383333333333344</v>
      </c>
      <c r="F2580" s="13">
        <f t="shared" si="803"/>
        <v>23.71509259790631</v>
      </c>
      <c r="G2580" s="13">
        <f t="shared" si="804"/>
        <v>8.7290244274655446</v>
      </c>
      <c r="H2580" s="13"/>
      <c r="U2580" s="68"/>
      <c r="V2580" s="68"/>
      <c r="X2580" s="85"/>
      <c r="Y2580" s="16"/>
      <c r="AA2580" s="14"/>
      <c r="AB2580" s="14"/>
      <c r="AC2580" s="16"/>
      <c r="AH2580" s="21"/>
      <c r="AJ2580" s="16"/>
      <c r="AK2580" s="16"/>
      <c r="AL2580" s="37"/>
      <c r="AM2580" s="14"/>
      <c r="AO2580" s="14"/>
      <c r="AQ2580" s="14"/>
    </row>
    <row r="2581" spans="1:43">
      <c r="A2581" s="98">
        <f t="shared" si="801"/>
        <v>0.72569444444444398</v>
      </c>
      <c r="B2581" s="99">
        <v>17.399999999999999</v>
      </c>
      <c r="C2581" s="99">
        <f t="shared" si="802"/>
        <v>179.94145717626333</v>
      </c>
      <c r="D2581" s="99">
        <f t="shared" si="800"/>
        <v>172.42580507763816</v>
      </c>
      <c r="E2581" s="13">
        <v>17.399999999999999</v>
      </c>
      <c r="F2581" s="13">
        <f t="shared" si="803"/>
        <v>23.715582967865764</v>
      </c>
      <c r="G2581" s="13">
        <f t="shared" si="804"/>
        <v>8.6978208153314895</v>
      </c>
      <c r="H2581" s="13"/>
      <c r="U2581" s="68"/>
      <c r="V2581" s="68"/>
      <c r="X2581" s="85"/>
      <c r="Y2581" s="16"/>
      <c r="AA2581" s="14"/>
      <c r="AB2581" s="14"/>
      <c r="AC2581" s="16"/>
      <c r="AH2581" s="21"/>
      <c r="AJ2581" s="16"/>
      <c r="AK2581" s="16"/>
      <c r="AL2581" s="37"/>
      <c r="AM2581" s="14"/>
      <c r="AO2581" s="14"/>
      <c r="AQ2581" s="14"/>
    </row>
    <row r="2582" spans="1:43">
      <c r="A2582" s="98">
        <f t="shared" si="801"/>
        <v>0.72638888888888897</v>
      </c>
      <c r="B2582" s="99">
        <v>17.416666666666657</v>
      </c>
      <c r="C2582" s="99">
        <f t="shared" si="802"/>
        <v>179.95510515090544</v>
      </c>
      <c r="D2582" s="99">
        <f t="shared" si="800"/>
        <v>172.47973625726007</v>
      </c>
      <c r="E2582" s="13">
        <v>17.416666666666657</v>
      </c>
      <c r="F2582" s="13">
        <f t="shared" si="803"/>
        <v>23.716017569547414</v>
      </c>
      <c r="G2582" s="13">
        <f t="shared" si="804"/>
        <v>8.6668349950552379</v>
      </c>
      <c r="H2582" s="13"/>
      <c r="U2582" s="68"/>
      <c r="V2582" s="68"/>
      <c r="X2582" s="85"/>
      <c r="Y2582" s="16"/>
      <c r="AA2582" s="14"/>
      <c r="AB2582" s="14"/>
      <c r="AC2582" s="16"/>
      <c r="AH2582" s="21"/>
      <c r="AJ2582" s="16"/>
      <c r="AK2582" s="16"/>
      <c r="AL2582" s="37"/>
      <c r="AM2582" s="14"/>
      <c r="AO2582" s="14"/>
      <c r="AQ2582" s="14"/>
    </row>
    <row r="2583" spans="1:43">
      <c r="A2583" s="98">
        <f t="shared" si="801"/>
        <v>0.72708333333333297</v>
      </c>
      <c r="B2583" s="99">
        <v>17.433333333333337</v>
      </c>
      <c r="C2583" s="99">
        <f t="shared" si="802"/>
        <v>179.96875404003617</v>
      </c>
      <c r="D2583" s="99">
        <f t="shared" si="800"/>
        <v>172.53379018213104</v>
      </c>
      <c r="E2583" s="13">
        <v>17.433333333333337</v>
      </c>
      <c r="F2583" s="13">
        <f t="shared" si="803"/>
        <v>23.716396394074255</v>
      </c>
      <c r="G2583" s="13">
        <f t="shared" si="804"/>
        <v>8.6360674967055644</v>
      </c>
      <c r="H2583" s="13"/>
      <c r="U2583" s="68"/>
      <c r="V2583" s="68"/>
      <c r="X2583" s="85"/>
      <c r="Y2583" s="16"/>
      <c r="AA2583" s="14"/>
      <c r="AB2583" s="14"/>
      <c r="AC2583" s="16"/>
      <c r="AH2583" s="21"/>
      <c r="AJ2583" s="16"/>
      <c r="AK2583" s="16"/>
      <c r="AL2583" s="37"/>
      <c r="AM2583" s="14"/>
      <c r="AO2583" s="14"/>
      <c r="AQ2583" s="14"/>
    </row>
    <row r="2584" spans="1:43">
      <c r="A2584" s="98">
        <f t="shared" si="801"/>
        <v>0.72777777777777797</v>
      </c>
      <c r="B2584" s="99">
        <v>17.449999999999992</v>
      </c>
      <c r="C2584" s="99">
        <f t="shared" si="802"/>
        <v>179.98240356567811</v>
      </c>
      <c r="D2584" s="99">
        <f t="shared" si="800"/>
        <v>172.58796597607218</v>
      </c>
      <c r="E2584" s="13">
        <v>17.449999999999992</v>
      </c>
      <c r="F2584" s="13">
        <f t="shared" si="803"/>
        <v>23.716719433708494</v>
      </c>
      <c r="G2584" s="13">
        <f t="shared" si="804"/>
        <v>8.6055188468070067</v>
      </c>
      <c r="H2584" s="13"/>
      <c r="U2584" s="68"/>
      <c r="V2584" s="68"/>
      <c r="X2584" s="85"/>
      <c r="Y2584" s="16"/>
      <c r="AA2584" s="14"/>
      <c r="AB2584" s="14"/>
      <c r="AC2584" s="16"/>
      <c r="AH2584" s="21"/>
      <c r="AJ2584" s="16"/>
      <c r="AK2584" s="16"/>
      <c r="AL2584" s="37"/>
      <c r="AM2584" s="14"/>
      <c r="AO2584" s="14"/>
      <c r="AQ2584" s="14"/>
    </row>
    <row r="2585" spans="1:43">
      <c r="A2585" s="98">
        <f t="shared" si="801"/>
        <v>0.72847222222222197</v>
      </c>
      <c r="B2585" s="99">
        <v>17.466666666666672</v>
      </c>
      <c r="C2585" s="99">
        <f t="shared" si="802"/>
        <v>179.99605344962779</v>
      </c>
      <c r="D2585" s="99">
        <f t="shared" si="800"/>
        <v>172.64226276096784</v>
      </c>
      <c r="E2585" s="13">
        <v>17.466666666666672</v>
      </c>
      <c r="F2585" s="13">
        <f t="shared" si="803"/>
        <v>23.716986681851708</v>
      </c>
      <c r="G2585" s="13">
        <f t="shared" si="804"/>
        <v>8.5751895683281045</v>
      </c>
      <c r="H2585" s="13"/>
      <c r="U2585" s="68"/>
      <c r="V2585" s="68"/>
      <c r="X2585" s="85"/>
      <c r="Y2585" s="16"/>
      <c r="AA2585" s="14"/>
      <c r="AB2585" s="14"/>
      <c r="AC2585" s="16"/>
      <c r="AH2585" s="21"/>
      <c r="AJ2585" s="16"/>
      <c r="AK2585" s="16"/>
      <c r="AL2585" s="37"/>
      <c r="AM2585" s="14"/>
      <c r="AO2585" s="14"/>
      <c r="AQ2585" s="14"/>
    </row>
    <row r="2586" spans="1:43">
      <c r="A2586" s="98">
        <f t="shared" si="801"/>
        <v>0.72916666666666696</v>
      </c>
      <c r="B2586" s="99">
        <v>17.483333333333327</v>
      </c>
      <c r="C2586" s="99">
        <f t="shared" si="802"/>
        <v>179.99029658593713</v>
      </c>
      <c r="D2586" s="99">
        <f t="shared" si="800"/>
        <v>172.69667965677112</v>
      </c>
      <c r="E2586" s="13">
        <v>17.483333333333327</v>
      </c>
      <c r="F2586" s="13">
        <f t="shared" si="803"/>
        <v>23.717198133045038</v>
      </c>
      <c r="G2586" s="13">
        <f t="shared" si="804"/>
        <v>8.5450801806691778</v>
      </c>
      <c r="H2586" s="13"/>
      <c r="U2586" s="68"/>
      <c r="V2586" s="68"/>
      <c r="X2586" s="85"/>
      <c r="Y2586" s="16"/>
      <c r="AA2586" s="14"/>
      <c r="AB2586" s="14"/>
      <c r="AC2586" s="16"/>
      <c r="AH2586" s="21"/>
      <c r="AJ2586" s="16"/>
      <c r="AK2586" s="16"/>
      <c r="AL2586" s="37"/>
      <c r="AM2586" s="14"/>
      <c r="AO2586" s="14"/>
      <c r="AQ2586" s="14"/>
    </row>
    <row r="2587" spans="1:43">
      <c r="A2587" s="98">
        <f t="shared" si="801"/>
        <v>0.72986111111111096</v>
      </c>
      <c r="B2587" s="99">
        <v>17.500000000000007</v>
      </c>
      <c r="C2587" s="99">
        <f t="shared" si="802"/>
        <v>179.97664681920213</v>
      </c>
      <c r="D2587" s="99">
        <f t="shared" si="800"/>
        <v>172.75121578151214</v>
      </c>
      <c r="E2587" s="13">
        <v>17.500000000000007</v>
      </c>
      <c r="F2587" s="13">
        <f t="shared" si="803"/>
        <v>23.717353782969301</v>
      </c>
      <c r="G2587" s="13">
        <f t="shared" si="804"/>
        <v>8.515191199650868</v>
      </c>
      <c r="H2587" s="13"/>
      <c r="U2587" s="68"/>
      <c r="V2587" s="68"/>
      <c r="X2587" s="85"/>
      <c r="Y2587" s="16"/>
      <c r="AA2587" s="14"/>
      <c r="AB2587" s="14"/>
      <c r="AC2587" s="16"/>
      <c r="AH2587" s="21"/>
      <c r="AJ2587" s="16"/>
      <c r="AK2587" s="16"/>
      <c r="AL2587" s="37"/>
      <c r="AM2587" s="14"/>
      <c r="AO2587" s="14"/>
      <c r="AQ2587" s="14"/>
    </row>
    <row r="2588" spans="1:43">
      <c r="A2588" s="98">
        <f t="shared" si="801"/>
        <v>0.73055555555555596</v>
      </c>
      <c r="B2588" s="99">
        <v>17.516666666666662</v>
      </c>
      <c r="C2588" s="99">
        <f t="shared" si="802"/>
        <v>179.96299752810955</v>
      </c>
      <c r="D2588" s="99">
        <f t="shared" si="800"/>
        <v>172.8058702513043</v>
      </c>
      <c r="E2588" s="13">
        <v>17.516666666666662</v>
      </c>
      <c r="F2588" s="13">
        <f t="shared" si="803"/>
        <v>23.717453628445131</v>
      </c>
      <c r="G2588" s="13">
        <f t="shared" si="804"/>
        <v>8.4855231375019073</v>
      </c>
      <c r="H2588" s="13"/>
      <c r="U2588" s="68"/>
      <c r="V2588" s="68"/>
      <c r="X2588" s="85"/>
      <c r="Y2588" s="16"/>
      <c r="AA2588" s="14"/>
      <c r="AB2588" s="14"/>
      <c r="AC2588" s="16"/>
      <c r="AH2588" s="21"/>
      <c r="AJ2588" s="16"/>
      <c r="AK2588" s="16"/>
      <c r="AL2588" s="37"/>
      <c r="AM2588" s="14"/>
      <c r="AO2588" s="14"/>
      <c r="AQ2588" s="14"/>
    </row>
    <row r="2589" spans="1:43">
      <c r="A2589" s="98">
        <f t="shared" si="801"/>
        <v>0.73124999999999996</v>
      </c>
      <c r="B2589" s="99">
        <v>17.533333333333342</v>
      </c>
      <c r="C2589" s="99">
        <f t="shared" si="802"/>
        <v>179.9493489907768</v>
      </c>
      <c r="D2589" s="99">
        <f t="shared" si="800"/>
        <v>172.86064218035204</v>
      </c>
      <c r="E2589" s="13">
        <v>17.533333333333342</v>
      </c>
      <c r="F2589" s="13">
        <f t="shared" si="803"/>
        <v>23.717497667433044</v>
      </c>
      <c r="G2589" s="13">
        <f t="shared" si="804"/>
        <v>8.4560765028477096</v>
      </c>
      <c r="H2589" s="13"/>
      <c r="U2589" s="68"/>
      <c r="V2589" s="68"/>
      <c r="X2589" s="85"/>
      <c r="Y2589" s="16"/>
      <c r="AA2589" s="14"/>
      <c r="AB2589" s="14"/>
      <c r="AC2589" s="16"/>
      <c r="AH2589" s="21"/>
      <c r="AJ2589" s="16"/>
      <c r="AK2589" s="16"/>
      <c r="AL2589" s="37"/>
      <c r="AM2589" s="14"/>
      <c r="AO2589" s="14"/>
      <c r="AQ2589" s="14"/>
    </row>
    <row r="2590" spans="1:43">
      <c r="A2590" s="98">
        <f t="shared" si="801"/>
        <v>0.73194444444444495</v>
      </c>
      <c r="B2590" s="99">
        <v>17.549999999999997</v>
      </c>
      <c r="C2590" s="99">
        <f t="shared" si="802"/>
        <v>179.93570148517853</v>
      </c>
      <c r="D2590" s="99">
        <f t="shared" si="800"/>
        <v>172.9155306809584</v>
      </c>
      <c r="E2590" s="13">
        <v>17.549999999999997</v>
      </c>
      <c r="F2590" s="13">
        <f t="shared" si="803"/>
        <v>23.71748589903347</v>
      </c>
      <c r="G2590" s="13">
        <f t="shared" si="804"/>
        <v>8.4268518006982625</v>
      </c>
      <c r="H2590" s="13"/>
      <c r="U2590" s="68"/>
      <c r="V2590" s="68"/>
      <c r="X2590" s="85"/>
      <c r="Y2590" s="16"/>
      <c r="AA2590" s="14"/>
      <c r="AB2590" s="14"/>
      <c r="AC2590" s="16"/>
      <c r="AH2590" s="21"/>
      <c r="AJ2590" s="16"/>
      <c r="AK2590" s="16"/>
      <c r="AL2590" s="37"/>
      <c r="AM2590" s="14"/>
      <c r="AO2590" s="14"/>
      <c r="AQ2590" s="14"/>
    </row>
    <row r="2591" spans="1:43">
      <c r="A2591" s="98">
        <f t="shared" si="801"/>
        <v>0.73263888888888895</v>
      </c>
      <c r="B2591" s="99">
        <v>17.566666666666677</v>
      </c>
      <c r="C2591" s="99">
        <f t="shared" si="802"/>
        <v>179.92205528931296</v>
      </c>
      <c r="D2591" s="99">
        <f t="shared" si="800"/>
        <v>172.97053486353221</v>
      </c>
      <c r="E2591" s="13">
        <v>17.566666666666677</v>
      </c>
      <c r="F2591" s="13">
        <f t="shared" si="803"/>
        <v>23.717418323486793</v>
      </c>
      <c r="G2591" s="13">
        <f t="shared" si="804"/>
        <v>8.3978495324367284</v>
      </c>
      <c r="H2591" s="13"/>
      <c r="U2591" s="68"/>
      <c r="V2591" s="68"/>
      <c r="X2591" s="85"/>
      <c r="Y2591" s="16"/>
      <c r="AA2591" s="14"/>
      <c r="AB2591" s="14"/>
      <c r="AC2591" s="16"/>
      <c r="AH2591" s="21"/>
      <c r="AJ2591" s="16"/>
      <c r="AK2591" s="16"/>
      <c r="AL2591" s="37"/>
      <c r="AM2591" s="14"/>
      <c r="AO2591" s="14"/>
      <c r="AQ2591" s="14"/>
    </row>
    <row r="2592" spans="1:43">
      <c r="A2592" s="98">
        <f t="shared" si="801"/>
        <v>0.73333333333333295</v>
      </c>
      <c r="B2592" s="99">
        <v>17.583333333333336</v>
      </c>
      <c r="C2592" s="99">
        <f t="shared" si="802"/>
        <v>179.90841068112456</v>
      </c>
      <c r="D2592" s="99">
        <f t="shared" si="800"/>
        <v>173.02565383659706</v>
      </c>
      <c r="E2592" s="13">
        <v>17.583333333333336</v>
      </c>
      <c r="F2592" s="13">
        <f t="shared" si="803"/>
        <v>23.717294942173353</v>
      </c>
      <c r="G2592" s="13">
        <f t="shared" si="804"/>
        <v>8.3690701958074403</v>
      </c>
      <c r="H2592" s="13"/>
      <c r="U2592" s="68"/>
      <c r="V2592" s="68"/>
      <c r="X2592" s="85"/>
      <c r="Y2592" s="16"/>
      <c r="AA2592" s="14"/>
      <c r="AB2592" s="14"/>
      <c r="AC2592" s="16"/>
      <c r="AH2592" s="21"/>
      <c r="AJ2592" s="16"/>
      <c r="AK2592" s="16"/>
      <c r="AL2592" s="37"/>
      <c r="AM2592" s="14"/>
      <c r="AO2592" s="14"/>
      <c r="AQ2592" s="14"/>
    </row>
    <row r="2593" spans="1:43">
      <c r="A2593" s="98">
        <f t="shared" si="801"/>
        <v>0.73402777777777795</v>
      </c>
      <c r="B2593" s="99">
        <v>17.599999999999991</v>
      </c>
      <c r="C2593" s="99">
        <f t="shared" si="802"/>
        <v>179.89476793854283</v>
      </c>
      <c r="D2593" s="99">
        <f t="shared" si="800"/>
        <v>173.08088670679791</v>
      </c>
      <c r="E2593" s="13">
        <v>17.599999999999991</v>
      </c>
      <c r="F2593" s="13">
        <f t="shared" si="803"/>
        <v>23.717115757613385</v>
      </c>
      <c r="G2593" s="13">
        <f t="shared" si="804"/>
        <v>8.3405142849045539</v>
      </c>
      <c r="H2593" s="13"/>
      <c r="U2593" s="68"/>
      <c r="V2593" s="68"/>
      <c r="X2593" s="85"/>
      <c r="Y2593" s="16"/>
      <c r="AA2593" s="14"/>
      <c r="AB2593" s="14"/>
      <c r="AC2593" s="16"/>
      <c r="AH2593" s="21"/>
      <c r="AJ2593" s="16"/>
      <c r="AK2593" s="16"/>
      <c r="AL2593" s="37"/>
      <c r="AM2593" s="14"/>
      <c r="AO2593" s="14"/>
      <c r="AQ2593" s="14"/>
    </row>
    <row r="2594" spans="1:43">
      <c r="A2594" s="98">
        <f t="shared" si="801"/>
        <v>0.73472222222222205</v>
      </c>
      <c r="B2594" s="99">
        <v>17.616666666666671</v>
      </c>
      <c r="C2594" s="99">
        <f t="shared" si="802"/>
        <v>179.88112733942089</v>
      </c>
      <c r="D2594" s="99">
        <f t="shared" si="800"/>
        <v>173.13623257891047</v>
      </c>
      <c r="E2594" s="13">
        <v>17.616666666666671</v>
      </c>
      <c r="F2594" s="13">
        <f t="shared" si="803"/>
        <v>23.716880773466986</v>
      </c>
      <c r="G2594" s="13">
        <f t="shared" si="804"/>
        <v>8.3121822901601714</v>
      </c>
      <c r="H2594" s="13"/>
      <c r="U2594" s="68"/>
      <c r="V2594" s="68"/>
      <c r="X2594" s="85"/>
      <c r="Y2594" s="16"/>
      <c r="AA2594" s="14"/>
      <c r="AB2594" s="14"/>
      <c r="AC2594" s="16"/>
      <c r="AH2594" s="21"/>
      <c r="AJ2594" s="16"/>
      <c r="AK2594" s="16"/>
      <c r="AL2594" s="37"/>
      <c r="AM2594" s="14"/>
      <c r="AO2594" s="14"/>
      <c r="AQ2594" s="14"/>
    </row>
    <row r="2595" spans="1:43">
      <c r="A2595" s="98">
        <f t="shared" si="801"/>
        <v>0.73541666666666705</v>
      </c>
      <c r="B2595" s="99">
        <v>17.633333333333329</v>
      </c>
      <c r="C2595" s="99">
        <f t="shared" si="802"/>
        <v>179.86748916158987</v>
      </c>
      <c r="D2595" s="99">
        <f t="shared" si="800"/>
        <v>173.19169055584868</v>
      </c>
      <c r="E2595" s="13">
        <v>17.633333333333329</v>
      </c>
      <c r="F2595" s="13">
        <f t="shared" si="803"/>
        <v>23.716589994534022</v>
      </c>
      <c r="G2595" s="13">
        <f t="shared" si="804"/>
        <v>8.2840746983328444</v>
      </c>
      <c r="H2595" s="13"/>
      <c r="U2595" s="68"/>
      <c r="V2595" s="68"/>
      <c r="X2595" s="85"/>
      <c r="Y2595" s="16"/>
      <c r="AA2595" s="14"/>
      <c r="AB2595" s="14"/>
      <c r="AC2595" s="16"/>
      <c r="AH2595" s="21"/>
      <c r="AJ2595" s="16"/>
      <c r="AK2595" s="16"/>
      <c r="AL2595" s="37"/>
      <c r="AM2595" s="14"/>
      <c r="AO2595" s="14"/>
      <c r="AQ2595" s="14"/>
    </row>
    <row r="2596" spans="1:43">
      <c r="A2596" s="98">
        <f t="shared" si="801"/>
        <v>0.73611111111111105</v>
      </c>
      <c r="B2596" s="99">
        <v>17.650000000000009</v>
      </c>
      <c r="C2596" s="99">
        <f t="shared" si="802"/>
        <v>179.85385368278781</v>
      </c>
      <c r="D2596" s="99">
        <f t="shared" si="800"/>
        <v>173.2472597386739</v>
      </c>
      <c r="E2596" s="13">
        <v>17.650000000000009</v>
      </c>
      <c r="F2596" s="13">
        <f t="shared" si="803"/>
        <v>23.716243426753966</v>
      </c>
      <c r="G2596" s="13">
        <f t="shared" si="804"/>
        <v>8.2561919924962091</v>
      </c>
      <c r="H2596" s="13"/>
      <c r="U2596" s="68"/>
      <c r="V2596" s="68"/>
      <c r="X2596" s="85"/>
      <c r="Y2596" s="16"/>
      <c r="AA2596" s="14"/>
      <c r="AB2596" s="14"/>
      <c r="AC2596" s="16"/>
      <c r="AH2596" s="21"/>
      <c r="AJ2596" s="16"/>
      <c r="AK2596" s="16"/>
      <c r="AL2596" s="37"/>
      <c r="AM2596" s="14"/>
      <c r="AO2596" s="14"/>
      <c r="AQ2596" s="14"/>
    </row>
    <row r="2597" spans="1:43">
      <c r="A2597" s="98">
        <f t="shared" si="801"/>
        <v>0.73680555555555605</v>
      </c>
      <c r="B2597" s="99">
        <v>17.666666666666664</v>
      </c>
      <c r="C2597" s="99">
        <f t="shared" si="802"/>
        <v>179.84022118073071</v>
      </c>
      <c r="D2597" s="99">
        <f t="shared" si="800"/>
        <v>173.30293922660238</v>
      </c>
      <c r="E2597" s="13">
        <v>17.666666666666664</v>
      </c>
      <c r="F2597" s="13">
        <f t="shared" si="803"/>
        <v>23.715841077205788</v>
      </c>
      <c r="G2597" s="13">
        <f t="shared" si="804"/>
        <v>8.2285346520271876</v>
      </c>
      <c r="H2597" s="13"/>
      <c r="U2597" s="68"/>
      <c r="V2597" s="68"/>
      <c r="X2597" s="85"/>
      <c r="Y2597" s="16"/>
      <c r="AA2597" s="14"/>
      <c r="AB2597" s="14"/>
      <c r="AC2597" s="16"/>
      <c r="AH2597" s="21"/>
      <c r="AJ2597" s="16"/>
      <c r="AK2597" s="16"/>
      <c r="AL2597" s="37"/>
      <c r="AM2597" s="14"/>
      <c r="AO2597" s="14"/>
      <c r="AQ2597" s="14"/>
    </row>
    <row r="2598" spans="1:43">
      <c r="A2598" s="98">
        <f t="shared" si="801"/>
        <v>0.73750000000000004</v>
      </c>
      <c r="B2598" s="99">
        <v>17.683333333333344</v>
      </c>
      <c r="C2598" s="99">
        <f t="shared" si="802"/>
        <v>179.82659193301947</v>
      </c>
      <c r="D2598" s="99">
        <f t="shared" si="800"/>
        <v>173.35872811701594</v>
      </c>
      <c r="E2598" s="13">
        <v>17.683333333333344</v>
      </c>
      <c r="F2598" s="13">
        <f t="shared" si="803"/>
        <v>23.715382954107781</v>
      </c>
      <c r="G2598" s="13">
        <f t="shared" si="804"/>
        <v>8.2011031525948308</v>
      </c>
      <c r="H2598" s="13"/>
      <c r="U2598" s="68"/>
      <c r="V2598" s="68"/>
      <c r="X2598" s="85"/>
      <c r="Y2598" s="16"/>
      <c r="AA2598" s="14"/>
      <c r="AB2598" s="14"/>
      <c r="AC2598" s="16"/>
      <c r="AH2598" s="21"/>
      <c r="AJ2598" s="16"/>
      <c r="AK2598" s="16"/>
      <c r="AL2598" s="37"/>
      <c r="AM2598" s="14"/>
      <c r="AO2598" s="14"/>
      <c r="AQ2598" s="14"/>
    </row>
    <row r="2599" spans="1:43">
      <c r="A2599" s="98">
        <f t="shared" si="801"/>
        <v>0.73819444444444404</v>
      </c>
      <c r="B2599" s="99">
        <v>17.700000000000003</v>
      </c>
      <c r="C2599" s="99">
        <f t="shared" si="802"/>
        <v>179.81296621720145</v>
      </c>
      <c r="D2599" s="99">
        <f t="shared" si="800"/>
        <v>173.41462550546936</v>
      </c>
      <c r="E2599" s="13">
        <v>17.700000000000003</v>
      </c>
      <c r="F2599" s="13">
        <f t="shared" si="803"/>
        <v>23.714869066817332</v>
      </c>
      <c r="G2599" s="13">
        <f t="shared" si="804"/>
        <v>8.1738979661486439</v>
      </c>
      <c r="H2599" s="13"/>
      <c r="U2599" s="68"/>
      <c r="V2599" s="68"/>
      <c r="X2599" s="85"/>
      <c r="Y2599" s="16"/>
      <c r="AA2599" s="14"/>
      <c r="AB2599" s="14"/>
      <c r="AC2599" s="16"/>
      <c r="AH2599" s="21"/>
      <c r="AJ2599" s="16"/>
      <c r="AK2599" s="16"/>
      <c r="AL2599" s="37"/>
      <c r="AM2599" s="14"/>
      <c r="AO2599" s="14"/>
      <c r="AQ2599" s="14"/>
    </row>
    <row r="2600" spans="1:43">
      <c r="A2600" s="98">
        <f t="shared" si="801"/>
        <v>0.73888888888888904</v>
      </c>
      <c r="B2600" s="99">
        <v>17.716666666666658</v>
      </c>
      <c r="C2600" s="99">
        <f t="shared" si="802"/>
        <v>179.79934431072283</v>
      </c>
      <c r="D2600" s="99">
        <f t="shared" si="800"/>
        <v>173.4706304857001</v>
      </c>
      <c r="E2600" s="13">
        <v>17.716666666666658</v>
      </c>
      <c r="F2600" s="13">
        <f t="shared" si="803"/>
        <v>23.714299425830706</v>
      </c>
      <c r="G2600" s="13">
        <f t="shared" si="804"/>
        <v>8.1469195609074667</v>
      </c>
      <c r="H2600" s="13"/>
      <c r="U2600" s="68"/>
      <c r="V2600" s="68"/>
      <c r="X2600" s="85"/>
      <c r="Y2600" s="16"/>
      <c r="AA2600" s="14"/>
      <c r="AB2600" s="14"/>
      <c r="AC2600" s="16"/>
      <c r="AH2600" s="21"/>
      <c r="AJ2600" s="16"/>
      <c r="AK2600" s="16"/>
      <c r="AL2600" s="37"/>
      <c r="AM2600" s="14"/>
      <c r="AO2600" s="14"/>
      <c r="AQ2600" s="14"/>
    </row>
    <row r="2601" spans="1:43">
      <c r="A2601" s="98">
        <f t="shared" si="801"/>
        <v>0.73958333333333304</v>
      </c>
      <c r="B2601" s="99">
        <v>17.733333333333338</v>
      </c>
      <c r="C2601" s="99">
        <f t="shared" si="802"/>
        <v>179.78572649094417</v>
      </c>
      <c r="D2601" s="99">
        <f t="shared" si="800"/>
        <v>173.52674214963793</v>
      </c>
      <c r="E2601" s="13">
        <v>17.733333333333338</v>
      </c>
      <c r="F2601" s="13">
        <f t="shared" si="803"/>
        <v>23.71367404278276</v>
      </c>
      <c r="G2601" s="13">
        <f t="shared" si="804"/>
        <v>8.1201684013479767</v>
      </c>
      <c r="H2601" s="13"/>
      <c r="U2601" s="68"/>
      <c r="V2601" s="68"/>
      <c r="X2601" s="85"/>
      <c r="Y2601" s="16"/>
      <c r="AA2601" s="14"/>
      <c r="AB2601" s="14"/>
      <c r="AC2601" s="16"/>
      <c r="AH2601" s="21"/>
      <c r="AJ2601" s="16"/>
      <c r="AK2601" s="16"/>
      <c r="AL2601" s="37"/>
      <c r="AM2601" s="14"/>
      <c r="AO2601" s="14"/>
      <c r="AQ2601" s="14"/>
    </row>
    <row r="2602" spans="1:43">
      <c r="A2602" s="98">
        <f t="shared" si="801"/>
        <v>0.74027777777777803</v>
      </c>
      <c r="B2602" s="99">
        <v>17.749999999999993</v>
      </c>
      <c r="C2602" s="99">
        <f t="shared" si="802"/>
        <v>179.77211303512476</v>
      </c>
      <c r="D2602" s="99">
        <f t="shared" si="800"/>
        <v>173.58295958741337</v>
      </c>
      <c r="E2602" s="13">
        <v>17.749999999999993</v>
      </c>
      <c r="F2602" s="13">
        <f t="shared" si="803"/>
        <v>23.712992930446692</v>
      </c>
      <c r="G2602" s="13">
        <f t="shared" si="804"/>
        <v>8.0936449481934503</v>
      </c>
      <c r="H2602" s="13"/>
      <c r="U2602" s="68"/>
      <c r="V2602" s="68"/>
      <c r="X2602" s="85"/>
      <c r="Y2602" s="16"/>
      <c r="AA2602" s="14"/>
      <c r="AB2602" s="14"/>
      <c r="AC2602" s="16"/>
      <c r="AH2602" s="21"/>
      <c r="AJ2602" s="16"/>
      <c r="AK2602" s="16"/>
      <c r="AL2602" s="37"/>
      <c r="AM2602" s="14"/>
      <c r="AO2602" s="14"/>
      <c r="AQ2602" s="14"/>
    </row>
    <row r="2603" spans="1:43">
      <c r="A2603" s="98">
        <f t="shared" si="801"/>
        <v>0.74097222222222203</v>
      </c>
      <c r="B2603" s="99">
        <v>17.766666666666673</v>
      </c>
      <c r="C2603" s="99">
        <f t="shared" si="802"/>
        <v>179.75850422040929</v>
      </c>
      <c r="D2603" s="99">
        <f t="shared" si="800"/>
        <v>173.6392818873689</v>
      </c>
      <c r="E2603" s="13">
        <v>17.766666666666673</v>
      </c>
      <c r="F2603" s="13">
        <f t="shared" si="803"/>
        <v>23.712256102733658</v>
      </c>
      <c r="G2603" s="13">
        <f t="shared" si="804"/>
        <v>8.067349658402696</v>
      </c>
      <c r="H2603" s="13"/>
      <c r="U2603" s="68"/>
      <c r="V2603" s="68"/>
      <c r="X2603" s="85"/>
      <c r="Y2603" s="16"/>
      <c r="AA2603" s="14"/>
      <c r="AB2603" s="14"/>
      <c r="AC2603" s="16"/>
      <c r="AH2603" s="21"/>
      <c r="AJ2603" s="16"/>
      <c r="AK2603" s="16"/>
      <c r="AL2603" s="37"/>
      <c r="AM2603" s="14"/>
      <c r="AO2603" s="14"/>
      <c r="AQ2603" s="14"/>
    </row>
    <row r="2604" spans="1:43">
      <c r="A2604" s="98">
        <f t="shared" si="801"/>
        <v>0.74166666666666703</v>
      </c>
      <c r="B2604" s="99">
        <v>17.783333333333328</v>
      </c>
      <c r="C2604" s="99">
        <f t="shared" si="802"/>
        <v>179.74490032384477</v>
      </c>
      <c r="D2604" s="99">
        <f t="shared" si="800"/>
        <v>173.69570813606683</v>
      </c>
      <c r="E2604" s="13">
        <v>17.783333333333328</v>
      </c>
      <c r="F2604" s="13">
        <f t="shared" si="803"/>
        <v>23.711463574692502</v>
      </c>
      <c r="G2604" s="13">
        <f t="shared" si="804"/>
        <v>8.0412829851586221</v>
      </c>
      <c r="H2604" s="13"/>
      <c r="U2604" s="68"/>
      <c r="V2604" s="68"/>
      <c r="X2604" s="85"/>
      <c r="Y2604" s="16"/>
      <c r="AA2604" s="14"/>
      <c r="AB2604" s="14"/>
      <c r="AC2604" s="16"/>
      <c r="AH2604" s="21"/>
      <c r="AJ2604" s="16"/>
      <c r="AK2604" s="16"/>
      <c r="AL2604" s="37"/>
      <c r="AM2604" s="14"/>
      <c r="AO2604" s="14"/>
      <c r="AQ2604" s="14"/>
    </row>
    <row r="2605" spans="1:43">
      <c r="A2605" s="98">
        <f t="shared" si="801"/>
        <v>0.74236111111111103</v>
      </c>
      <c r="B2605" s="99">
        <v>17.800000000000008</v>
      </c>
      <c r="C2605" s="99">
        <f t="shared" si="802"/>
        <v>179.73130162233826</v>
      </c>
      <c r="D2605" s="99">
        <f t="shared" si="800"/>
        <v>173.75223741830138</v>
      </c>
      <c r="E2605" s="13">
        <v>17.800000000000008</v>
      </c>
      <c r="F2605" s="13">
        <f t="shared" si="803"/>
        <v>23.710615362509312</v>
      </c>
      <c r="G2605" s="13">
        <f t="shared" si="804"/>
        <v>8.015445377857402</v>
      </c>
      <c r="H2605" s="13"/>
      <c r="U2605" s="68"/>
      <c r="V2605" s="68"/>
      <c r="X2605" s="85"/>
      <c r="Y2605" s="16"/>
      <c r="AA2605" s="14"/>
      <c r="AB2605" s="14"/>
      <c r="AC2605" s="16"/>
      <c r="AH2605" s="21"/>
      <c r="AJ2605" s="16"/>
      <c r="AK2605" s="16"/>
      <c r="AL2605" s="37"/>
      <c r="AM2605" s="14"/>
      <c r="AO2605" s="14"/>
      <c r="AQ2605" s="14"/>
    </row>
    <row r="2606" spans="1:43">
      <c r="A2606" s="98">
        <f t="shared" si="801"/>
        <v>0.74305555555555602</v>
      </c>
      <c r="B2606" s="99">
        <v>17.816666666666663</v>
      </c>
      <c r="C2606" s="99">
        <f t="shared" si="802"/>
        <v>179.71770839268356</v>
      </c>
      <c r="D2606" s="99">
        <f t="shared" si="800"/>
        <v>173.80886881710649</v>
      </c>
      <c r="E2606" s="13">
        <v>17.816666666666663</v>
      </c>
      <c r="F2606" s="13">
        <f t="shared" si="803"/>
        <v>23.709711483507046</v>
      </c>
      <c r="G2606" s="13">
        <f t="shared" si="804"/>
        <v>7.9898372820971213</v>
      </c>
      <c r="H2606" s="13"/>
      <c r="U2606" s="68"/>
      <c r="V2606" s="68"/>
      <c r="X2606" s="85"/>
      <c r="Y2606" s="16"/>
      <c r="AA2606" s="14"/>
      <c r="AB2606" s="14"/>
      <c r="AC2606" s="16"/>
      <c r="AH2606" s="21"/>
      <c r="AJ2606" s="16"/>
      <c r="AK2606" s="16"/>
      <c r="AL2606" s="37"/>
      <c r="AM2606" s="14"/>
      <c r="AO2606" s="14"/>
      <c r="AQ2606" s="14"/>
    </row>
    <row r="2607" spans="1:43">
      <c r="A2607" s="98">
        <f t="shared" si="801"/>
        <v>0.74375000000000002</v>
      </c>
      <c r="B2607" s="99">
        <v>17.833333333333343</v>
      </c>
      <c r="C2607" s="99">
        <f t="shared" si="802"/>
        <v>179.70412091153392</v>
      </c>
      <c r="D2607" s="99">
        <f t="shared" si="800"/>
        <v>173.86560141376825</v>
      </c>
      <c r="E2607" s="13">
        <v>17.833333333333343</v>
      </c>
      <c r="F2607" s="13">
        <f t="shared" si="803"/>
        <v>23.708751956145107</v>
      </c>
      <c r="G2607" s="13">
        <f t="shared" si="804"/>
        <v>7.9644591396670492</v>
      </c>
      <c r="H2607" s="13"/>
      <c r="U2607" s="68"/>
      <c r="V2607" s="68"/>
      <c r="X2607" s="85"/>
      <c r="Y2607" s="16"/>
      <c r="AA2607" s="14"/>
      <c r="AB2607" s="14"/>
      <c r="AC2607" s="16"/>
      <c r="AH2607" s="21"/>
      <c r="AJ2607" s="16"/>
      <c r="AK2607" s="16"/>
      <c r="AL2607" s="37"/>
      <c r="AM2607" s="14"/>
      <c r="AO2607" s="14"/>
      <c r="AQ2607" s="14"/>
    </row>
    <row r="2608" spans="1:43">
      <c r="A2608" s="98">
        <f t="shared" si="801"/>
        <v>0.74444444444444402</v>
      </c>
      <c r="B2608" s="99">
        <v>17.850000000000001</v>
      </c>
      <c r="C2608" s="99">
        <f t="shared" si="802"/>
        <v>179.69053945540111</v>
      </c>
      <c r="D2608" s="99">
        <f t="shared" si="800"/>
        <v>173.92243428783391</v>
      </c>
      <c r="E2608" s="13">
        <v>17.850000000000001</v>
      </c>
      <c r="F2608" s="13">
        <f t="shared" si="803"/>
        <v>23.707736800018854</v>
      </c>
      <c r="G2608" s="13">
        <f t="shared" si="804"/>
        <v>7.9393113885363968</v>
      </c>
      <c r="H2608" s="13"/>
      <c r="U2608" s="68"/>
      <c r="V2608" s="68"/>
      <c r="X2608" s="85"/>
      <c r="Y2608" s="16"/>
      <c r="AA2608" s="14"/>
      <c r="AB2608" s="14"/>
      <c r="AC2608" s="16"/>
      <c r="AH2608" s="21"/>
      <c r="AJ2608" s="16"/>
      <c r="AK2608" s="16"/>
      <c r="AL2608" s="37"/>
      <c r="AM2608" s="14"/>
      <c r="AO2608" s="14"/>
      <c r="AQ2608" s="14"/>
    </row>
    <row r="2609" spans="1:43">
      <c r="A2609" s="98">
        <f t="shared" si="801"/>
        <v>0.74513888888888902</v>
      </c>
      <c r="B2609" s="99">
        <v>17.866666666666656</v>
      </c>
      <c r="C2609" s="99">
        <f t="shared" si="802"/>
        <v>179.67696430065195</v>
      </c>
      <c r="D2609" s="99">
        <f t="shared" si="800"/>
        <v>173.97936651712288</v>
      </c>
      <c r="E2609" s="13">
        <v>17.866666666666656</v>
      </c>
      <c r="F2609" s="13">
        <f t="shared" si="803"/>
        <v>23.706666035859126</v>
      </c>
      <c r="G2609" s="13">
        <f t="shared" si="804"/>
        <v>7.9143944628437035</v>
      </c>
      <c r="H2609" s="13"/>
      <c r="U2609" s="68"/>
      <c r="V2609" s="68"/>
      <c r="X2609" s="85"/>
      <c r="Y2609" s="16"/>
      <c r="AA2609" s="14"/>
      <c r="AB2609" s="14"/>
      <c r="AC2609" s="16"/>
      <c r="AH2609" s="21"/>
      <c r="AJ2609" s="16"/>
      <c r="AK2609" s="16"/>
      <c r="AL2609" s="37"/>
      <c r="AM2609" s="14"/>
      <c r="AO2609" s="14"/>
      <c r="AQ2609" s="14"/>
    </row>
    <row r="2610" spans="1:43">
      <c r="A2610" s="98">
        <f t="shared" si="801"/>
        <v>0.74583333333333302</v>
      </c>
      <c r="B2610" s="99">
        <v>17.883333333333336</v>
      </c>
      <c r="C2610" s="99">
        <f t="shared" si="802"/>
        <v>179.6633957235</v>
      </c>
      <c r="D2610" s="99">
        <f t="shared" si="800"/>
        <v>174.03639717773785</v>
      </c>
      <c r="E2610" s="13">
        <v>17.883333333333336</v>
      </c>
      <c r="F2610" s="13">
        <f t="shared" si="803"/>
        <v>23.705539685531722</v>
      </c>
      <c r="G2610" s="13">
        <f t="shared" si="804"/>
        <v>7.8897087928857434</v>
      </c>
      <c r="H2610" s="13"/>
      <c r="U2610" s="68"/>
      <c r="V2610" s="68"/>
      <c r="X2610" s="85"/>
      <c r="Y2610" s="16"/>
      <c r="AA2610" s="14"/>
      <c r="AB2610" s="14"/>
      <c r="AC2610" s="16"/>
      <c r="AH2610" s="21"/>
      <c r="AJ2610" s="16"/>
      <c r="AK2610" s="16"/>
      <c r="AL2610" s="37"/>
      <c r="AM2610" s="14"/>
      <c r="AO2610" s="14"/>
      <c r="AQ2610" s="14"/>
    </row>
    <row r="2611" spans="1:43">
      <c r="A2611" s="98">
        <f t="shared" si="801"/>
        <v>0.74652777777777801</v>
      </c>
      <c r="B2611" s="99">
        <v>17.899999999999991</v>
      </c>
      <c r="C2611" s="99">
        <f t="shared" si="802"/>
        <v>179.64983399999255</v>
      </c>
      <c r="D2611" s="99">
        <f t="shared" si="800"/>
        <v>174.09352534407486</v>
      </c>
      <c r="E2611" s="13">
        <v>17.899999999999991</v>
      </c>
      <c r="F2611" s="13">
        <f t="shared" si="803"/>
        <v>23.704357772036872</v>
      </c>
      <c r="G2611" s="13">
        <f t="shared" si="804"/>
        <v>7.8652548051068409</v>
      </c>
      <c r="H2611" s="13"/>
      <c r="U2611" s="68"/>
      <c r="V2611" s="68"/>
      <c r="X2611" s="85"/>
      <c r="Y2611" s="16"/>
      <c r="AA2611" s="14"/>
      <c r="AB2611" s="14"/>
      <c r="AC2611" s="16"/>
      <c r="AH2611" s="21"/>
      <c r="AJ2611" s="16"/>
      <c r="AK2611" s="16"/>
      <c r="AL2611" s="37"/>
      <c r="AM2611" s="14"/>
      <c r="AO2611" s="14"/>
      <c r="AQ2611" s="14"/>
    </row>
    <row r="2612" spans="1:43">
      <c r="A2612" s="98">
        <f t="shared" si="801"/>
        <v>0.74722222222222201</v>
      </c>
      <c r="B2612" s="99">
        <v>17.916666666666671</v>
      </c>
      <c r="C2612" s="99">
        <f t="shared" si="802"/>
        <v>179.63627940601464</v>
      </c>
      <c r="D2612" s="99">
        <f t="shared" si="800"/>
        <v>174.15075008883548</v>
      </c>
      <c r="E2612" s="13">
        <v>17.916666666666671</v>
      </c>
      <c r="F2612" s="13">
        <f t="shared" si="803"/>
        <v>23.70312031950861</v>
      </c>
      <c r="G2612" s="13">
        <f t="shared" si="804"/>
        <v>7.8410329220882415</v>
      </c>
      <c r="H2612" s="13"/>
      <c r="U2612" s="68"/>
      <c r="V2612" s="68"/>
      <c r="X2612" s="85"/>
      <c r="Y2612" s="16"/>
      <c r="AA2612" s="14"/>
      <c r="AB2612" s="14"/>
      <c r="AC2612" s="16"/>
      <c r="AH2612" s="21"/>
      <c r="AJ2612" s="16"/>
      <c r="AK2612" s="16"/>
      <c r="AL2612" s="37"/>
      <c r="AM2612" s="14"/>
      <c r="AO2612" s="14"/>
      <c r="AQ2612" s="14"/>
    </row>
    <row r="2613" spans="1:43">
      <c r="A2613" s="98">
        <f t="shared" si="801"/>
        <v>0.74791666666666701</v>
      </c>
      <c r="B2613" s="99">
        <v>17.93333333333333</v>
      </c>
      <c r="C2613" s="99">
        <f t="shared" si="802"/>
        <v>179.62273221727125</v>
      </c>
      <c r="D2613" s="99">
        <f t="shared" si="800"/>
        <v>174.20807048303655</v>
      </c>
      <c r="E2613" s="13">
        <v>17.93333333333333</v>
      </c>
      <c r="F2613" s="13">
        <f t="shared" si="803"/>
        <v>23.701827353214242</v>
      </c>
      <c r="G2613" s="13">
        <f t="shared" si="804"/>
        <v>7.8170435625372185</v>
      </c>
      <c r="H2613" s="13"/>
      <c r="U2613" s="68"/>
      <c r="V2613" s="68"/>
      <c r="X2613" s="85"/>
      <c r="Y2613" s="16"/>
      <c r="AA2613" s="14"/>
      <c r="AB2613" s="14"/>
      <c r="AC2613" s="16"/>
      <c r="AH2613" s="21"/>
      <c r="AJ2613" s="16"/>
      <c r="AK2613" s="16"/>
      <c r="AL2613" s="37"/>
      <c r="AM2613" s="14"/>
      <c r="AO2613" s="14"/>
      <c r="AQ2613" s="14"/>
    </row>
    <row r="2614" spans="1:43">
      <c r="A2614" s="98">
        <f t="shared" si="801"/>
        <v>0.74861111111111101</v>
      </c>
      <c r="B2614" s="99">
        <v>17.95000000000001</v>
      </c>
      <c r="C2614" s="99">
        <f t="shared" si="802"/>
        <v>179.60919270928781</v>
      </c>
      <c r="D2614" s="99">
        <f t="shared" si="800"/>
        <v>174.2654855960235</v>
      </c>
      <c r="E2614" s="13">
        <v>17.95000000000001</v>
      </c>
      <c r="F2614" s="13">
        <f t="shared" si="803"/>
        <v>23.700478899553644</v>
      </c>
      <c r="G2614" s="13">
        <f t="shared" si="804"/>
        <v>7.7932871412767426</v>
      </c>
      <c r="H2614" s="13"/>
      <c r="U2614" s="68"/>
      <c r="V2614" s="68"/>
      <c r="X2614" s="85"/>
      <c r="Y2614" s="16"/>
      <c r="AA2614" s="14"/>
      <c r="AB2614" s="14"/>
      <c r="AC2614" s="16"/>
      <c r="AH2614" s="21"/>
      <c r="AJ2614" s="16"/>
      <c r="AK2614" s="16"/>
      <c r="AL2614" s="37"/>
      <c r="AM2614" s="14"/>
      <c r="AO2614" s="14"/>
      <c r="AQ2614" s="14"/>
    </row>
    <row r="2615" spans="1:43">
      <c r="A2615" s="98">
        <f t="shared" si="801"/>
        <v>0.749305555555556</v>
      </c>
      <c r="B2615" s="99">
        <v>17.966666666666665</v>
      </c>
      <c r="C2615" s="99">
        <f t="shared" si="802"/>
        <v>179.59566115740378</v>
      </c>
      <c r="D2615" s="99">
        <f t="shared" si="800"/>
        <v>174.32299449548009</v>
      </c>
      <c r="E2615" s="13">
        <v>17.966666666666665</v>
      </c>
      <c r="F2615" s="13">
        <f t="shared" si="803"/>
        <v>23.699074986058651</v>
      </c>
      <c r="G2615" s="13">
        <f t="shared" si="804"/>
        <v>7.7697640692346726</v>
      </c>
      <c r="H2615" s="13"/>
      <c r="U2615" s="68"/>
      <c r="V2615" s="68"/>
      <c r="X2615" s="85"/>
      <c r="Y2615" s="16"/>
      <c r="AA2615" s="14"/>
      <c r="AB2615" s="14"/>
      <c r="AC2615" s="16"/>
      <c r="AH2615" s="21"/>
      <c r="AJ2615" s="16"/>
      <c r="AK2615" s="16"/>
      <c r="AL2615" s="37"/>
      <c r="AM2615" s="14"/>
      <c r="AO2615" s="14"/>
      <c r="AQ2615" s="14"/>
    </row>
    <row r="2616" spans="1:43">
      <c r="A2616" s="98">
        <f t="shared" si="801"/>
        <v>0.75</v>
      </c>
      <c r="B2616" s="99">
        <v>17.983333333333345</v>
      </c>
      <c r="C2616" s="99">
        <f t="shared" si="802"/>
        <v>179.58213783676021</v>
      </c>
      <c r="D2616" s="99">
        <f t="shared" si="800"/>
        <v>174.38059624744085</v>
      </c>
      <c r="E2616" s="13">
        <v>17.983333333333345</v>
      </c>
      <c r="F2616" s="13">
        <f t="shared" si="803"/>
        <v>23.697615641392343</v>
      </c>
      <c r="G2616" s="13">
        <f t="shared" si="804"/>
        <v>7.7464747534335361</v>
      </c>
      <c r="H2616" s="13"/>
      <c r="U2616" s="68"/>
      <c r="V2616" s="68"/>
      <c r="X2616" s="85"/>
      <c r="Y2616" s="16"/>
      <c r="AA2616" s="14"/>
      <c r="AB2616" s="14"/>
      <c r="AC2616" s="16"/>
      <c r="AH2616" s="21"/>
      <c r="AJ2616" s="16"/>
      <c r="AK2616" s="16"/>
      <c r="AL2616" s="37"/>
      <c r="AM2616" s="14"/>
      <c r="AO2616" s="14"/>
      <c r="AQ2616" s="14"/>
    </row>
    <row r="2617" spans="1:43">
      <c r="A2617" s="98">
        <f t="shared" si="801"/>
        <v>0.750694444444444</v>
      </c>
      <c r="B2617" s="99">
        <v>18</v>
      </c>
      <c r="C2617" s="99">
        <f t="shared" si="802"/>
        <v>179.56862302230022</v>
      </c>
      <c r="D2617" s="99">
        <f t="shared" si="800"/>
        <v>174.43828991630329</v>
      </c>
      <c r="E2617" s="13">
        <v>18</v>
      </c>
      <c r="F2617" s="13">
        <f t="shared" si="803"/>
        <v>23.696100895348355</v>
      </c>
      <c r="G2617" s="13">
        <f t="shared" si="804"/>
        <v>7.7234195969798467</v>
      </c>
      <c r="H2617" s="13"/>
      <c r="U2617" s="68"/>
      <c r="V2617" s="68"/>
      <c r="X2617" s="85"/>
      <c r="Y2617" s="16"/>
      <c r="AA2617" s="14"/>
      <c r="AB2617" s="14"/>
      <c r="AC2617" s="16"/>
      <c r="AH2617" s="21"/>
      <c r="AJ2617" s="16"/>
      <c r="AK2617" s="16"/>
      <c r="AL2617" s="37"/>
      <c r="AM2617" s="14"/>
      <c r="AO2617" s="14"/>
      <c r="AQ2617" s="14"/>
    </row>
    <row r="2618" spans="1:43">
      <c r="A2618" s="98">
        <f t="shared" si="801"/>
        <v>0.75138888888888899</v>
      </c>
      <c r="B2618" s="99">
        <v>18.016666666666655</v>
      </c>
      <c r="C2618" s="99">
        <f t="shared" si="802"/>
        <v>179.55511698875577</v>
      </c>
      <c r="D2618" s="99">
        <f t="shared" si="800"/>
        <v>174.49607456483963</v>
      </c>
      <c r="E2618" s="13">
        <v>18.016666666666655</v>
      </c>
      <c r="F2618" s="13">
        <f t="shared" si="803"/>
        <v>23.694530778850083</v>
      </c>
      <c r="G2618" s="13">
        <f t="shared" si="804"/>
        <v>7.7005989990540664</v>
      </c>
      <c r="H2618" s="13"/>
      <c r="U2618" s="68"/>
      <c r="V2618" s="68"/>
      <c r="X2618" s="85"/>
      <c r="Y2618" s="16"/>
      <c r="AA2618" s="14"/>
      <c r="AB2618" s="14"/>
      <c r="AC2618" s="16"/>
      <c r="AH2618" s="21"/>
      <c r="AJ2618" s="16"/>
      <c r="AK2618" s="16"/>
      <c r="AL2618" s="37"/>
      <c r="AM2618" s="14"/>
      <c r="AO2618" s="14"/>
      <c r="AQ2618" s="14"/>
    </row>
    <row r="2619" spans="1:43">
      <c r="A2619" s="98">
        <f t="shared" si="801"/>
        <v>0.75208333333333299</v>
      </c>
      <c r="B2619" s="99">
        <v>18.033333333333335</v>
      </c>
      <c r="C2619" s="99">
        <f t="shared" si="802"/>
        <v>179.54162001064361</v>
      </c>
      <c r="D2619" s="99">
        <f t="shared" si="800"/>
        <v>174.55394925420822</v>
      </c>
      <c r="E2619" s="13">
        <v>18.033333333333335</v>
      </c>
      <c r="F2619" s="13">
        <f t="shared" si="803"/>
        <v>23.692905323949965</v>
      </c>
      <c r="G2619" s="13">
        <f t="shared" si="804"/>
        <v>7.6780133549000569</v>
      </c>
      <c r="H2619" s="13"/>
      <c r="U2619" s="68"/>
      <c r="V2619" s="68"/>
      <c r="X2619" s="85"/>
      <c r="Y2619" s="16"/>
      <c r="AA2619" s="14"/>
      <c r="AB2619" s="14"/>
      <c r="AC2619" s="16"/>
      <c r="AH2619" s="21"/>
      <c r="AJ2619" s="16"/>
      <c r="AK2619" s="16"/>
      <c r="AL2619" s="37"/>
      <c r="AM2619" s="14"/>
      <c r="AO2619" s="14"/>
      <c r="AQ2619" s="14"/>
    </row>
    <row r="2620" spans="1:43">
      <c r="A2620" s="98">
        <f t="shared" si="801"/>
        <v>0.75277777777777799</v>
      </c>
      <c r="B2620" s="99">
        <v>18.04999999999999</v>
      </c>
      <c r="C2620" s="99">
        <f t="shared" si="802"/>
        <v>179.52813236226305</v>
      </c>
      <c r="D2620" s="99">
        <f t="shared" si="800"/>
        <v>174.61191304396701</v>
      </c>
      <c r="E2620" s="13">
        <v>18.04999999999999</v>
      </c>
      <c r="F2620" s="13">
        <f t="shared" si="803"/>
        <v>23.691224563828655</v>
      </c>
      <c r="G2620" s="13">
        <f t="shared" si="804"/>
        <v>7.6556630558149994</v>
      </c>
      <c r="H2620" s="13"/>
      <c r="U2620" s="68"/>
      <c r="V2620" s="68"/>
      <c r="X2620" s="85"/>
      <c r="Y2620" s="16"/>
      <c r="AA2620" s="14"/>
      <c r="AB2620" s="14"/>
      <c r="AC2620" s="16"/>
      <c r="AH2620" s="21"/>
      <c r="AJ2620" s="16"/>
      <c r="AK2620" s="16"/>
      <c r="AL2620" s="37"/>
      <c r="AM2620" s="14"/>
      <c r="AO2620" s="14"/>
      <c r="AQ2620" s="14"/>
    </row>
    <row r="2621" spans="1:43">
      <c r="A2621" s="98">
        <f t="shared" si="801"/>
        <v>0.75347222222222199</v>
      </c>
      <c r="B2621" s="99">
        <v>18.06666666666667</v>
      </c>
      <c r="C2621" s="99">
        <f t="shared" si="802"/>
        <v>179.51465431767815</v>
      </c>
      <c r="D2621" s="99">
        <f t="shared" si="800"/>
        <v>174.66996499208562</v>
      </c>
      <c r="E2621" s="13">
        <v>18.06666666666667</v>
      </c>
      <c r="F2621" s="13">
        <f t="shared" si="803"/>
        <v>23.689488532794194</v>
      </c>
      <c r="G2621" s="13">
        <f t="shared" si="804"/>
        <v>7.6335484891393319</v>
      </c>
      <c r="H2621" s="13"/>
      <c r="U2621" s="68"/>
      <c r="V2621" s="68"/>
      <c r="X2621" s="85"/>
      <c r="Y2621" s="16"/>
      <c r="AA2621" s="14"/>
      <c r="AB2621" s="14"/>
      <c r="AC2621" s="16"/>
      <c r="AH2621" s="21"/>
      <c r="AJ2621" s="16"/>
      <c r="AK2621" s="16"/>
      <c r="AL2621" s="37"/>
      <c r="AM2621" s="14"/>
      <c r="AO2621" s="14"/>
      <c r="AQ2621" s="14"/>
    </row>
    <row r="2622" spans="1:43">
      <c r="A2622" s="98">
        <f t="shared" si="801"/>
        <v>0.75416666666666698</v>
      </c>
      <c r="B2622" s="99">
        <v>18.083333333333329</v>
      </c>
      <c r="C2622" s="99">
        <f t="shared" si="802"/>
        <v>179.50118615072392</v>
      </c>
      <c r="D2622" s="99">
        <f t="shared" si="800"/>
        <v>174.72810415495721</v>
      </c>
      <c r="E2622" s="13">
        <v>18.083333333333329</v>
      </c>
      <c r="F2622" s="13">
        <f t="shared" si="803"/>
        <v>23.687697266281141</v>
      </c>
      <c r="G2622" s="13">
        <f t="shared" si="804"/>
        <v>7.6116700382464959</v>
      </c>
      <c r="H2622" s="13"/>
      <c r="U2622" s="68"/>
      <c r="V2622" s="68"/>
      <c r="X2622" s="85"/>
      <c r="Y2622" s="16"/>
      <c r="AA2622" s="14"/>
      <c r="AB2622" s="14"/>
      <c r="AC2622" s="16"/>
      <c r="AH2622" s="21"/>
      <c r="AJ2622" s="16"/>
      <c r="AK2622" s="16"/>
      <c r="AL2622" s="37"/>
      <c r="AM2622" s="14"/>
      <c r="AO2622" s="14"/>
      <c r="AQ2622" s="14"/>
    </row>
    <row r="2623" spans="1:43">
      <c r="A2623" s="98">
        <f t="shared" si="801"/>
        <v>0.75486111111111098</v>
      </c>
      <c r="B2623" s="99">
        <v>18.100000000000009</v>
      </c>
      <c r="C2623" s="99">
        <f t="shared" si="802"/>
        <v>179.48772813499104</v>
      </c>
      <c r="D2623" s="99">
        <f t="shared" si="800"/>
        <v>174.78632958741281</v>
      </c>
      <c r="E2623" s="13">
        <v>18.100000000000009</v>
      </c>
      <c r="F2623" s="13">
        <f t="shared" si="803"/>
        <v>23.685850800849735</v>
      </c>
      <c r="G2623" s="13">
        <f t="shared" si="804"/>
        <v>7.590028082533169</v>
      </c>
      <c r="H2623" s="13"/>
      <c r="U2623" s="68"/>
      <c r="V2623" s="68"/>
      <c r="X2623" s="85"/>
      <c r="Y2623" s="16"/>
      <c r="AA2623" s="14"/>
      <c r="AB2623" s="14"/>
      <c r="AC2623" s="16"/>
      <c r="AH2623" s="21"/>
      <c r="AJ2623" s="16"/>
      <c r="AK2623" s="16"/>
      <c r="AL2623" s="37"/>
      <c r="AM2623" s="14"/>
      <c r="AO2623" s="14"/>
      <c r="AQ2623" s="14"/>
    </row>
    <row r="2624" spans="1:43">
      <c r="A2624" s="98">
        <f t="shared" si="801"/>
        <v>0.75555555555555598</v>
      </c>
      <c r="B2624" s="99">
        <v>18.116666666666664</v>
      </c>
      <c r="C2624" s="99">
        <f t="shared" si="802"/>
        <v>179.47428054382183</v>
      </c>
      <c r="D2624" s="99">
        <f t="shared" ref="D2624:D2687" si="805">W1180</f>
        <v>174.84464034273248</v>
      </c>
      <c r="E2624" s="13">
        <v>18.116666666666664</v>
      </c>
      <c r="F2624" s="13">
        <f t="shared" si="803"/>
        <v>23.683949174184921</v>
      </c>
      <c r="G2624" s="13">
        <f t="shared" si="804"/>
        <v>7.5686229974091157</v>
      </c>
      <c r="H2624" s="13"/>
      <c r="U2624" s="68"/>
      <c r="V2624" s="68"/>
      <c r="X2624" s="85"/>
      <c r="Y2624" s="16"/>
      <c r="AA2624" s="14"/>
      <c r="AB2624" s="14"/>
      <c r="AC2624" s="16"/>
      <c r="AH2624" s="21"/>
      <c r="AJ2624" s="16"/>
      <c r="AK2624" s="16"/>
      <c r="AL2624" s="37"/>
      <c r="AM2624" s="14"/>
      <c r="AO2624" s="14"/>
      <c r="AQ2624" s="14"/>
    </row>
    <row r="2625" spans="1:43">
      <c r="A2625" s="98">
        <f t="shared" ref="A2625:A2688" si="806">A1181</f>
        <v>0.75624999999999998</v>
      </c>
      <c r="B2625" s="99">
        <v>18.133333333333344</v>
      </c>
      <c r="C2625" s="99">
        <f t="shared" ref="C2625:C2688" si="807">P1181</f>
        <v>179.46084365030617</v>
      </c>
      <c r="D2625" s="99">
        <f t="shared" si="805"/>
        <v>174.90303547266012</v>
      </c>
      <c r="E2625" s="13">
        <v>18.133333333333344</v>
      </c>
      <c r="F2625" s="13">
        <f t="shared" si="803"/>
        <v>23.681992425095444</v>
      </c>
      <c r="G2625" s="13">
        <f t="shared" si="804"/>
        <v>7.5474551542875927</v>
      </c>
      <c r="H2625" s="13"/>
      <c r="U2625" s="68"/>
      <c r="V2625" s="68"/>
      <c r="X2625" s="85"/>
      <c r="Y2625" s="16"/>
      <c r="AA2625" s="14"/>
      <c r="AB2625" s="14"/>
      <c r="AC2625" s="16"/>
      <c r="AH2625" s="21"/>
      <c r="AJ2625" s="16"/>
      <c r="AK2625" s="16"/>
      <c r="AL2625" s="37"/>
      <c r="AM2625" s="14"/>
      <c r="AO2625" s="14"/>
      <c r="AQ2625" s="14"/>
    </row>
    <row r="2626" spans="1:43">
      <c r="A2626" s="98">
        <f t="shared" si="806"/>
        <v>0.75694444444444398</v>
      </c>
      <c r="B2626" s="99">
        <v>18.149999999999999</v>
      </c>
      <c r="C2626" s="99">
        <f t="shared" si="807"/>
        <v>179.447417727268</v>
      </c>
      <c r="D2626" s="99">
        <f t="shared" si="805"/>
        <v>174.96151402741484</v>
      </c>
      <c r="E2626" s="13">
        <v>18.149999999999999</v>
      </c>
      <c r="F2626" s="13">
        <f t="shared" ref="F2626:F2689" si="808">H1181</f>
        <v>23.679980593512884</v>
      </c>
      <c r="G2626" s="13">
        <f t="shared" ref="G2626:G2689" si="809">R1181</f>
        <v>7.5265249205753122</v>
      </c>
      <c r="H2626" s="13"/>
      <c r="U2626" s="68"/>
      <c r="V2626" s="68"/>
      <c r="X2626" s="85"/>
      <c r="Y2626" s="16"/>
      <c r="AA2626" s="14"/>
      <c r="AB2626" s="14"/>
      <c r="AC2626" s="16"/>
      <c r="AH2626" s="21"/>
      <c r="AJ2626" s="16"/>
      <c r="AK2626" s="16"/>
      <c r="AL2626" s="37"/>
      <c r="AM2626" s="14"/>
      <c r="AO2626" s="14"/>
      <c r="AQ2626" s="14"/>
    </row>
    <row r="2627" spans="1:43">
      <c r="A2627" s="98">
        <f t="shared" si="806"/>
        <v>0.75763888888888897</v>
      </c>
      <c r="B2627" s="99">
        <v>18.166666666666657</v>
      </c>
      <c r="C2627" s="99">
        <f t="shared" si="807"/>
        <v>179.43400304726592</v>
      </c>
      <c r="D2627" s="99">
        <f t="shared" si="805"/>
        <v>175.02007505570603</v>
      </c>
      <c r="E2627" s="13">
        <v>18.166666666666657</v>
      </c>
      <c r="F2627" s="13">
        <f t="shared" si="808"/>
        <v>23.67791372049065</v>
      </c>
      <c r="G2627" s="13">
        <f t="shared" si="809"/>
        <v>7.5058326596630334</v>
      </c>
      <c r="H2627" s="13"/>
      <c r="U2627" s="68"/>
      <c r="V2627" s="68"/>
      <c r="X2627" s="85"/>
      <c r="Y2627" s="16"/>
      <c r="AA2627" s="14"/>
      <c r="AB2627" s="14"/>
      <c r="AC2627" s="16"/>
      <c r="AH2627" s="21"/>
      <c r="AJ2627" s="16"/>
      <c r="AK2627" s="16"/>
      <c r="AL2627" s="37"/>
      <c r="AM2627" s="14"/>
      <c r="AO2627" s="14"/>
      <c r="AQ2627" s="14"/>
    </row>
    <row r="2628" spans="1:43">
      <c r="A2628" s="98">
        <f t="shared" si="806"/>
        <v>0.75833333333333297</v>
      </c>
      <c r="B2628" s="99">
        <v>18.183333333333337</v>
      </c>
      <c r="C2628" s="99">
        <f t="shared" si="807"/>
        <v>179.42059988258455</v>
      </c>
      <c r="D2628" s="99">
        <f t="shared" si="805"/>
        <v>175.07871760474606</v>
      </c>
      <c r="E2628" s="13">
        <v>18.183333333333337</v>
      </c>
      <c r="F2628" s="13">
        <f t="shared" si="808"/>
        <v>23.675791848202948</v>
      </c>
      <c r="G2628" s="13">
        <f t="shared" si="809"/>
        <v>7.4853787309157189</v>
      </c>
      <c r="H2628" s="13"/>
      <c r="U2628" s="68"/>
      <c r="V2628" s="68"/>
      <c r="X2628" s="85"/>
      <c r="Y2628" s="16"/>
      <c r="AA2628" s="14"/>
      <c r="AB2628" s="14"/>
      <c r="AC2628" s="16"/>
      <c r="AH2628" s="21"/>
      <c r="AJ2628" s="16"/>
      <c r="AK2628" s="16"/>
      <c r="AL2628" s="37"/>
      <c r="AM2628" s="14"/>
      <c r="AO2628" s="14"/>
      <c r="AQ2628" s="14"/>
    </row>
    <row r="2629" spans="1:43">
      <c r="A2629" s="98">
        <f t="shared" si="806"/>
        <v>0.75902777777777797</v>
      </c>
      <c r="B2629" s="99">
        <v>18.199999999999992</v>
      </c>
      <c r="C2629" s="99">
        <f t="shared" si="807"/>
        <v>179.40720850522712</v>
      </c>
      <c r="D2629" s="99">
        <f t="shared" si="805"/>
        <v>175.13744072026398</v>
      </c>
      <c r="E2629" s="13">
        <v>18.199999999999992</v>
      </c>
      <c r="F2629" s="13">
        <f t="shared" si="808"/>
        <v>23.673615019943735</v>
      </c>
      <c r="G2629" s="13">
        <f t="shared" si="809"/>
        <v>7.4651634896631247</v>
      </c>
      <c r="H2629" s="13"/>
      <c r="U2629" s="68"/>
      <c r="V2629" s="68"/>
      <c r="X2629" s="85"/>
      <c r="Y2629" s="16"/>
      <c r="AA2629" s="14"/>
      <c r="AB2629" s="14"/>
      <c r="AC2629" s="16"/>
      <c r="AH2629" s="21"/>
      <c r="AJ2629" s="16"/>
      <c r="AK2629" s="16"/>
      <c r="AL2629" s="37"/>
      <c r="AM2629" s="14"/>
      <c r="AO2629" s="14"/>
      <c r="AQ2629" s="14"/>
    </row>
    <row r="2630" spans="1:43">
      <c r="A2630" s="98">
        <f t="shared" si="806"/>
        <v>0.75972222222222197</v>
      </c>
      <c r="B2630" s="99">
        <v>18.216666666666672</v>
      </c>
      <c r="C2630" s="99">
        <f t="shared" si="807"/>
        <v>179.39382918690515</v>
      </c>
      <c r="D2630" s="99">
        <f t="shared" si="805"/>
        <v>175.19624344651933</v>
      </c>
      <c r="E2630" s="13">
        <v>18.216666666666672</v>
      </c>
      <c r="F2630" s="13">
        <f t="shared" si="808"/>
        <v>23.671383280125667</v>
      </c>
      <c r="G2630" s="13">
        <f t="shared" si="809"/>
        <v>7.4451872871903806</v>
      </c>
      <c r="H2630" s="13"/>
      <c r="U2630" s="68"/>
      <c r="V2630" s="68"/>
      <c r="X2630" s="85"/>
      <c r="Y2630" s="16"/>
      <c r="AA2630" s="14"/>
      <c r="AB2630" s="14"/>
      <c r="AC2630" s="16"/>
      <c r="AH2630" s="21"/>
      <c r="AJ2630" s="16"/>
      <c r="AK2630" s="16"/>
      <c r="AL2630" s="37"/>
      <c r="AM2630" s="14"/>
      <c r="AO2630" s="14"/>
      <c r="AQ2630" s="14"/>
    </row>
    <row r="2631" spans="1:43">
      <c r="A2631" s="98">
        <f t="shared" si="806"/>
        <v>0.76041666666666696</v>
      </c>
      <c r="B2631" s="99">
        <v>18.233333333333327</v>
      </c>
      <c r="C2631" s="99">
        <f t="shared" si="807"/>
        <v>179.38046219904047</v>
      </c>
      <c r="D2631" s="99">
        <f t="shared" si="805"/>
        <v>175.2551248263164</v>
      </c>
      <c r="E2631" s="13">
        <v>18.233333333333327</v>
      </c>
      <c r="F2631" s="13">
        <f t="shared" si="808"/>
        <v>23.66909667427894</v>
      </c>
      <c r="G2631" s="13">
        <f t="shared" si="809"/>
        <v>7.4254504707284772</v>
      </c>
      <c r="H2631" s="13"/>
      <c r="U2631" s="68"/>
      <c r="V2631" s="68"/>
      <c r="X2631" s="85"/>
      <c r="Y2631" s="16"/>
      <c r="AA2631" s="14"/>
      <c r="AB2631" s="14"/>
      <c r="AC2631" s="16"/>
      <c r="AH2631" s="21"/>
      <c r="AJ2631" s="16"/>
      <c r="AK2631" s="16"/>
      <c r="AL2631" s="37"/>
      <c r="AM2631" s="14"/>
      <c r="AO2631" s="14"/>
      <c r="AQ2631" s="14"/>
    </row>
    <row r="2632" spans="1:43">
      <c r="A2632" s="98">
        <f t="shared" si="806"/>
        <v>0.76111111111111096</v>
      </c>
      <c r="B2632" s="99">
        <v>18.250000000000007</v>
      </c>
      <c r="C2632" s="99">
        <f t="shared" si="807"/>
        <v>179.36710781275139</v>
      </c>
      <c r="D2632" s="99">
        <f t="shared" si="805"/>
        <v>175.31408390101774</v>
      </c>
      <c r="E2632" s="13">
        <v>18.250000000000007</v>
      </c>
      <c r="F2632" s="13">
        <f t="shared" si="808"/>
        <v>23.66675524905019</v>
      </c>
      <c r="G2632" s="13">
        <f t="shared" si="809"/>
        <v>7.4059533834451816</v>
      </c>
      <c r="H2632" s="13"/>
      <c r="U2632" s="68"/>
      <c r="V2632" s="68"/>
      <c r="X2632" s="85"/>
      <c r="Y2632" s="16"/>
      <c r="AA2632" s="14"/>
      <c r="AB2632" s="14"/>
      <c r="AC2632" s="16"/>
      <c r="AH2632" s="21"/>
      <c r="AJ2632" s="16"/>
      <c r="AK2632" s="16"/>
      <c r="AL2632" s="37"/>
      <c r="AM2632" s="14"/>
      <c r="AO2632" s="14"/>
      <c r="AQ2632" s="14"/>
    </row>
    <row r="2633" spans="1:43">
      <c r="A2633" s="98">
        <f t="shared" si="806"/>
        <v>0.76180555555555596</v>
      </c>
      <c r="B2633" s="99">
        <v>18.266666666666662</v>
      </c>
      <c r="C2633" s="99">
        <f t="shared" si="807"/>
        <v>179.3537662988488</v>
      </c>
      <c r="D2633" s="99">
        <f t="shared" si="805"/>
        <v>175.37311971055914</v>
      </c>
      <c r="E2633" s="13">
        <v>18.266666666666662</v>
      </c>
      <c r="F2633" s="13">
        <f t="shared" si="808"/>
        <v>23.664359052201341</v>
      </c>
      <c r="G2633" s="13">
        <f t="shared" si="809"/>
        <v>7.3866963644356209</v>
      </c>
      <c r="H2633" s="13"/>
      <c r="U2633" s="68"/>
      <c r="V2633" s="68"/>
      <c r="X2633" s="85"/>
      <c r="Y2633" s="16"/>
      <c r="AA2633" s="14"/>
      <c r="AB2633" s="14"/>
      <c r="AC2633" s="16"/>
      <c r="AH2633" s="21"/>
      <c r="AJ2633" s="16"/>
      <c r="AK2633" s="16"/>
      <c r="AL2633" s="37"/>
      <c r="AM2633" s="14"/>
      <c r="AO2633" s="14"/>
      <c r="AQ2633" s="14"/>
    </row>
    <row r="2634" spans="1:43">
      <c r="A2634" s="98">
        <f t="shared" si="806"/>
        <v>0.76249999999999996</v>
      </c>
      <c r="B2634" s="99">
        <v>18.283333333333342</v>
      </c>
      <c r="C2634" s="99">
        <f t="shared" si="807"/>
        <v>179.34043792782924</v>
      </c>
      <c r="D2634" s="99">
        <f t="shared" si="805"/>
        <v>175.43223129346359</v>
      </c>
      <c r="E2634" s="13">
        <v>18.283333333333342</v>
      </c>
      <c r="F2634" s="13">
        <f t="shared" si="808"/>
        <v>23.661908132608371</v>
      </c>
      <c r="G2634" s="13">
        <f t="shared" si="809"/>
        <v>7.3676797487133907</v>
      </c>
      <c r="H2634" s="13"/>
      <c r="U2634" s="68"/>
      <c r="V2634" s="68"/>
      <c r="X2634" s="85"/>
      <c r="Y2634" s="16"/>
      <c r="AA2634" s="14"/>
      <c r="AB2634" s="14"/>
      <c r="AC2634" s="16"/>
      <c r="AH2634" s="21"/>
      <c r="AJ2634" s="16"/>
      <c r="AK2634" s="16"/>
      <c r="AL2634" s="37"/>
      <c r="AM2634" s="14"/>
      <c r="AO2634" s="14"/>
      <c r="AQ2634" s="14"/>
    </row>
    <row r="2635" spans="1:43">
      <c r="A2635" s="98">
        <f t="shared" si="806"/>
        <v>0.76319444444444495</v>
      </c>
      <c r="B2635" s="99">
        <v>18.299999999999997</v>
      </c>
      <c r="C2635" s="99">
        <f t="shared" si="807"/>
        <v>179.32712296986867</v>
      </c>
      <c r="D2635" s="99">
        <f t="shared" si="805"/>
        <v>175.49141768685567</v>
      </c>
      <c r="E2635" s="13">
        <v>18.299999999999997</v>
      </c>
      <c r="F2635" s="13">
        <f t="shared" si="808"/>
        <v>23.659402540260157</v>
      </c>
      <c r="G2635" s="13">
        <f t="shared" si="809"/>
        <v>7.3489038672012841</v>
      </c>
      <c r="H2635" s="13"/>
      <c r="U2635" s="68"/>
      <c r="V2635" s="68"/>
      <c r="X2635" s="85"/>
      <c r="Y2635" s="16"/>
      <c r="AA2635" s="14"/>
      <c r="AB2635" s="14"/>
      <c r="AC2635" s="16"/>
      <c r="AH2635" s="21"/>
      <c r="AJ2635" s="16"/>
      <c r="AK2635" s="16"/>
      <c r="AL2635" s="37"/>
      <c r="AM2635" s="14"/>
      <c r="AO2635" s="14"/>
      <c r="AQ2635" s="14"/>
    </row>
    <row r="2636" spans="1:43">
      <c r="A2636" s="98">
        <f t="shared" si="806"/>
        <v>0.76388888888888895</v>
      </c>
      <c r="B2636" s="99">
        <v>18.316666666666677</v>
      </c>
      <c r="C2636" s="99">
        <f t="shared" si="807"/>
        <v>179.31382169482012</v>
      </c>
      <c r="D2636" s="99">
        <f t="shared" si="805"/>
        <v>175.55067792647705</v>
      </c>
      <c r="E2636" s="13">
        <v>18.316666666666677</v>
      </c>
      <c r="F2636" s="13">
        <f t="shared" si="808"/>
        <v>23.656842326257159</v>
      </c>
      <c r="G2636" s="13">
        <f t="shared" si="809"/>
        <v>7.3303690467225984</v>
      </c>
      <c r="H2636" s="13"/>
      <c r="U2636" s="68"/>
      <c r="V2636" s="68"/>
      <c r="X2636" s="85"/>
      <c r="Y2636" s="16"/>
      <c r="AA2636" s="14"/>
      <c r="AB2636" s="14"/>
      <c r="AC2636" s="16"/>
      <c r="AH2636" s="21"/>
      <c r="AJ2636" s="16"/>
      <c r="AK2636" s="16"/>
      <c r="AL2636" s="37"/>
      <c r="AM2636" s="14"/>
      <c r="AO2636" s="14"/>
      <c r="AQ2636" s="14"/>
    </row>
    <row r="2637" spans="1:43">
      <c r="A2637" s="98">
        <f t="shared" si="806"/>
        <v>0.76458333333333295</v>
      </c>
      <c r="B2637" s="99">
        <v>18.333333333333336</v>
      </c>
      <c r="C2637" s="99">
        <f t="shared" si="807"/>
        <v>179.30053437219684</v>
      </c>
      <c r="D2637" s="99">
        <f t="shared" si="805"/>
        <v>175.61001104670007</v>
      </c>
      <c r="E2637" s="13">
        <v>18.333333333333336</v>
      </c>
      <c r="F2637" s="13">
        <f t="shared" si="808"/>
        <v>23.654227542810233</v>
      </c>
      <c r="G2637" s="13">
        <f t="shared" si="809"/>
        <v>7.3120756099920543</v>
      </c>
      <c r="H2637" s="13"/>
      <c r="U2637" s="68"/>
      <c r="V2637" s="68"/>
      <c r="X2637" s="85"/>
      <c r="Y2637" s="16"/>
      <c r="AA2637" s="14"/>
      <c r="AB2637" s="14"/>
      <c r="AC2637" s="16"/>
      <c r="AH2637" s="21"/>
      <c r="AJ2637" s="16"/>
      <c r="AK2637" s="16"/>
      <c r="AL2637" s="37"/>
      <c r="AM2637" s="14"/>
      <c r="AO2637" s="14"/>
      <c r="AQ2637" s="14"/>
    </row>
    <row r="2638" spans="1:43">
      <c r="A2638" s="98">
        <f t="shared" si="806"/>
        <v>0.76527777777777795</v>
      </c>
      <c r="B2638" s="99">
        <v>18.349999999999991</v>
      </c>
      <c r="C2638" s="99">
        <f t="shared" si="807"/>
        <v>179.28726127117275</v>
      </c>
      <c r="D2638" s="99">
        <f t="shared" si="805"/>
        <v>175.66941608054333</v>
      </c>
      <c r="E2638" s="13">
        <v>18.349999999999991</v>
      </c>
      <c r="F2638" s="13">
        <f t="shared" si="808"/>
        <v>23.651558243239243</v>
      </c>
      <c r="G2638" s="13">
        <f t="shared" si="809"/>
        <v>7.2940238756072224</v>
      </c>
      <c r="H2638" s="13"/>
      <c r="U2638" s="68"/>
      <c r="V2638" s="68"/>
      <c r="X2638" s="85"/>
      <c r="Y2638" s="16"/>
      <c r="AA2638" s="14"/>
      <c r="AB2638" s="14"/>
      <c r="AC2638" s="16"/>
      <c r="AH2638" s="21"/>
      <c r="AJ2638" s="16"/>
      <c r="AK2638" s="16"/>
      <c r="AL2638" s="37"/>
      <c r="AM2638" s="14"/>
      <c r="AO2638" s="14"/>
      <c r="AQ2638" s="14"/>
    </row>
    <row r="2639" spans="1:43">
      <c r="A2639" s="98">
        <f t="shared" si="806"/>
        <v>0.76597222222222205</v>
      </c>
      <c r="B2639" s="99">
        <v>18.366666666666671</v>
      </c>
      <c r="C2639" s="99">
        <f t="shared" si="807"/>
        <v>179.27400266058066</v>
      </c>
      <c r="D2639" s="99">
        <f t="shared" si="805"/>
        <v>175.72889205968704</v>
      </c>
      <c r="E2639" s="13">
        <v>18.366666666666671</v>
      </c>
      <c r="F2639" s="13">
        <f t="shared" si="808"/>
        <v>23.648834481971786</v>
      </c>
      <c r="G2639" s="13">
        <f t="shared" si="809"/>
        <v>7.2762141580397151</v>
      </c>
      <c r="H2639" s="13"/>
      <c r="U2639" s="68"/>
      <c r="V2639" s="68"/>
      <c r="X2639" s="85"/>
      <c r="Y2639" s="16"/>
      <c r="AA2639" s="14"/>
      <c r="AB2639" s="14"/>
      <c r="AC2639" s="16"/>
      <c r="AH2639" s="21"/>
      <c r="AJ2639" s="16"/>
      <c r="AK2639" s="16"/>
      <c r="AL2639" s="37"/>
      <c r="AM2639" s="14"/>
      <c r="AO2639" s="14"/>
      <c r="AQ2639" s="14"/>
    </row>
    <row r="2640" spans="1:43">
      <c r="A2640" s="98">
        <f t="shared" si="806"/>
        <v>0.76666666666666705</v>
      </c>
      <c r="B2640" s="99">
        <v>18.383333333333329</v>
      </c>
      <c r="C2640" s="99">
        <f t="shared" si="807"/>
        <v>179.26075880889559</v>
      </c>
      <c r="D2640" s="99">
        <f t="shared" si="805"/>
        <v>175.78843801448784</v>
      </c>
      <c r="E2640" s="13">
        <v>18.383333333333329</v>
      </c>
      <c r="F2640" s="13">
        <f t="shared" si="808"/>
        <v>23.646056314541859</v>
      </c>
      <c r="G2640" s="13">
        <f t="shared" si="809"/>
        <v>7.2586467676266215</v>
      </c>
      <c r="H2640" s="13"/>
      <c r="U2640" s="68"/>
      <c r="V2640" s="68"/>
      <c r="X2640" s="85"/>
      <c r="Y2640" s="16"/>
      <c r="AA2640" s="14"/>
      <c r="AB2640" s="14"/>
      <c r="AC2640" s="16"/>
      <c r="AH2640" s="21"/>
      <c r="AJ2640" s="16"/>
      <c r="AK2640" s="16"/>
      <c r="AL2640" s="37"/>
      <c r="AM2640" s="14"/>
      <c r="AO2640" s="14"/>
      <c r="AQ2640" s="14"/>
    </row>
    <row r="2641" spans="1:43">
      <c r="A2641" s="98">
        <f t="shared" si="806"/>
        <v>0.76736111111111105</v>
      </c>
      <c r="B2641" s="99">
        <v>18.400000000000009</v>
      </c>
      <c r="C2641" s="99">
        <f t="shared" si="807"/>
        <v>179.24752998423372</v>
      </c>
      <c r="D2641" s="99">
        <f t="shared" si="805"/>
        <v>175.84805297399467</v>
      </c>
      <c r="E2641" s="13">
        <v>18.400000000000009</v>
      </c>
      <c r="F2641" s="13">
        <f t="shared" si="808"/>
        <v>23.64322379758843</v>
      </c>
      <c r="G2641" s="13">
        <f t="shared" si="809"/>
        <v>7.2413220105621354</v>
      </c>
      <c r="H2641" s="13"/>
      <c r="U2641" s="68"/>
      <c r="V2641" s="68"/>
      <c r="X2641" s="85"/>
      <c r="Y2641" s="16"/>
      <c r="AA2641" s="14"/>
      <c r="AB2641" s="14"/>
      <c r="AC2641" s="16"/>
      <c r="AH2641" s="21"/>
      <c r="AJ2641" s="16"/>
      <c r="AK2641" s="16"/>
      <c r="AL2641" s="37"/>
      <c r="AM2641" s="14"/>
      <c r="AO2641" s="14"/>
      <c r="AQ2641" s="14"/>
    </row>
    <row r="2642" spans="1:43">
      <c r="A2642" s="98">
        <f t="shared" si="806"/>
        <v>0.76805555555555605</v>
      </c>
      <c r="B2642" s="99">
        <v>18.416666666666664</v>
      </c>
      <c r="C2642" s="99">
        <f t="shared" si="807"/>
        <v>179.23431645434795</v>
      </c>
      <c r="D2642" s="99">
        <f t="shared" si="805"/>
        <v>175.90773596596281</v>
      </c>
      <c r="E2642" s="13">
        <v>18.416666666666664</v>
      </c>
      <c r="F2642" s="13">
        <f t="shared" si="808"/>
        <v>23.640336988854042</v>
      </c>
      <c r="G2642" s="13">
        <f t="shared" si="809"/>
        <v>7.2242401888889773</v>
      </c>
      <c r="H2642" s="13"/>
      <c r="U2642" s="68"/>
      <c r="V2642" s="68"/>
      <c r="X2642" s="85"/>
      <c r="Y2642" s="16"/>
      <c r="AA2642" s="14"/>
      <c r="AB2642" s="14"/>
      <c r="AC2642" s="16"/>
      <c r="AH2642" s="21"/>
      <c r="AJ2642" s="16"/>
      <c r="AK2642" s="16"/>
      <c r="AL2642" s="37"/>
      <c r="AM2642" s="14"/>
      <c r="AO2642" s="14"/>
      <c r="AQ2642" s="14"/>
    </row>
    <row r="2643" spans="1:43">
      <c r="A2643" s="98">
        <f t="shared" si="806"/>
        <v>0.76875000000000004</v>
      </c>
      <c r="B2643" s="99">
        <v>18.433333333333344</v>
      </c>
      <c r="C2643" s="99">
        <f t="shared" si="807"/>
        <v>179.22111848661507</v>
      </c>
      <c r="D2643" s="99">
        <f t="shared" si="805"/>
        <v>175.96748601687165</v>
      </c>
      <c r="E2643" s="13">
        <v>18.433333333333344</v>
      </c>
      <c r="F2643" s="13">
        <f t="shared" si="808"/>
        <v>23.637395947183428</v>
      </c>
      <c r="G2643" s="13">
        <f t="shared" si="809"/>
        <v>7.2074016004902806</v>
      </c>
      <c r="H2643" s="13"/>
      <c r="U2643" s="68"/>
      <c r="V2643" s="68"/>
      <c r="X2643" s="85"/>
      <c r="Y2643" s="16"/>
      <c r="AA2643" s="14"/>
      <c r="AB2643" s="14"/>
      <c r="AC2643" s="16"/>
      <c r="AH2643" s="21"/>
      <c r="AJ2643" s="16"/>
      <c r="AK2643" s="16"/>
      <c r="AL2643" s="37"/>
      <c r="AM2643" s="14"/>
      <c r="AO2643" s="14"/>
      <c r="AQ2643" s="14"/>
    </row>
    <row r="2644" spans="1:43">
      <c r="A2644" s="98">
        <f t="shared" si="806"/>
        <v>0.76944444444444404</v>
      </c>
      <c r="B2644" s="99">
        <v>18.450000000000003</v>
      </c>
      <c r="C2644" s="99">
        <f t="shared" si="807"/>
        <v>179.20793634803826</v>
      </c>
      <c r="D2644" s="99">
        <f t="shared" si="805"/>
        <v>176.02730215193847</v>
      </c>
      <c r="E2644" s="13">
        <v>18.450000000000003</v>
      </c>
      <c r="F2644" s="13">
        <f t="shared" si="808"/>
        <v>23.634400732521971</v>
      </c>
      <c r="G2644" s="13">
        <f t="shared" si="809"/>
        <v>7.1908065390811773</v>
      </c>
      <c r="H2644" s="13"/>
      <c r="U2644" s="68"/>
      <c r="V2644" s="68"/>
      <c r="X2644" s="85"/>
      <c r="Y2644" s="16"/>
      <c r="AA2644" s="14"/>
      <c r="AB2644" s="14"/>
      <c r="AC2644" s="16"/>
      <c r="AH2644" s="21"/>
      <c r="AJ2644" s="16"/>
      <c r="AK2644" s="16"/>
      <c r="AL2644" s="37"/>
      <c r="AM2644" s="14"/>
      <c r="AO2644" s="14"/>
      <c r="AQ2644" s="14"/>
    </row>
    <row r="2645" spans="1:43">
      <c r="A2645" s="98">
        <f t="shared" si="806"/>
        <v>0.77013888888888904</v>
      </c>
      <c r="B2645" s="99">
        <v>18.466666666666658</v>
      </c>
      <c r="C2645" s="99">
        <f t="shared" si="807"/>
        <v>179.19477030523035</v>
      </c>
      <c r="D2645" s="99">
        <f t="shared" si="805"/>
        <v>176.08718339513592</v>
      </c>
      <c r="E2645" s="13">
        <v>18.466666666666658</v>
      </c>
      <c r="F2645" s="13">
        <f t="shared" si="808"/>
        <v>23.631351405914284</v>
      </c>
      <c r="G2645" s="13">
        <f t="shared" si="809"/>
        <v>7.1744552942009108</v>
      </c>
      <c r="H2645" s="13"/>
      <c r="U2645" s="68"/>
      <c r="V2645" s="68"/>
      <c r="X2645" s="85"/>
      <c r="Y2645" s="16"/>
      <c r="AA2645" s="14"/>
      <c r="AB2645" s="14"/>
      <c r="AC2645" s="16"/>
      <c r="AH2645" s="21"/>
      <c r="AJ2645" s="16"/>
      <c r="AK2645" s="16"/>
      <c r="AL2645" s="37"/>
      <c r="AM2645" s="14"/>
      <c r="AO2645" s="14"/>
      <c r="AQ2645" s="14"/>
    </row>
    <row r="2646" spans="1:43">
      <c r="A2646" s="98">
        <f t="shared" si="806"/>
        <v>0.77083333333333304</v>
      </c>
      <c r="B2646" s="99">
        <v>18.483333333333338</v>
      </c>
      <c r="C2646" s="99">
        <f t="shared" si="807"/>
        <v>179.18162062441678</v>
      </c>
      <c r="D2646" s="99">
        <f t="shared" si="805"/>
        <v>176.14712876920686</v>
      </c>
      <c r="E2646" s="13">
        <v>18.483333333333338</v>
      </c>
      <c r="F2646" s="13">
        <f t="shared" si="808"/>
        <v>23.628248029502657</v>
      </c>
      <c r="G2646" s="13">
        <f t="shared" si="809"/>
        <v>7.1583481512046392</v>
      </c>
      <c r="H2646" s="13"/>
      <c r="U2646" s="68"/>
      <c r="V2646" s="68"/>
      <c r="X2646" s="85"/>
      <c r="Y2646" s="16"/>
      <c r="AA2646" s="14"/>
      <c r="AB2646" s="14"/>
      <c r="AC2646" s="16"/>
      <c r="AH2646" s="21"/>
      <c r="AJ2646" s="16"/>
      <c r="AK2646" s="16"/>
      <c r="AL2646" s="37"/>
      <c r="AM2646" s="14"/>
      <c r="AO2646" s="14"/>
      <c r="AQ2646" s="14"/>
    </row>
    <row r="2647" spans="1:43">
      <c r="A2647" s="98">
        <f t="shared" si="806"/>
        <v>0.77152777777777803</v>
      </c>
      <c r="B2647" s="99">
        <v>18.499999999999993</v>
      </c>
      <c r="C2647" s="99">
        <f t="shared" si="807"/>
        <v>179.16848757142429</v>
      </c>
      <c r="D2647" s="99">
        <f t="shared" si="805"/>
        <v>176.20713729568092</v>
      </c>
      <c r="E2647" s="13">
        <v>18.499999999999993</v>
      </c>
      <c r="F2647" s="13">
        <f t="shared" si="808"/>
        <v>23.625090666525537</v>
      </c>
      <c r="G2647" s="13">
        <f t="shared" si="809"/>
        <v>7.1424853912555912</v>
      </c>
      <c r="H2647" s="13"/>
      <c r="U2647" s="68"/>
      <c r="V2647" s="68"/>
      <c r="X2647" s="85"/>
      <c r="Y2647" s="16"/>
      <c r="AA2647" s="14"/>
      <c r="AB2647" s="14"/>
      <c r="AC2647" s="16"/>
      <c r="AH2647" s="21"/>
      <c r="AJ2647" s="16"/>
      <c r="AK2647" s="16"/>
      <c r="AL2647" s="37"/>
      <c r="AM2647" s="14"/>
      <c r="AO2647" s="14"/>
      <c r="AQ2647" s="14"/>
    </row>
    <row r="2648" spans="1:43">
      <c r="A2648" s="98">
        <f t="shared" si="806"/>
        <v>0.77222222222222203</v>
      </c>
      <c r="B2648" s="99">
        <v>18.516666666666673</v>
      </c>
      <c r="C2648" s="99">
        <f t="shared" si="807"/>
        <v>179.1553714116755</v>
      </c>
      <c r="D2648" s="99">
        <f t="shared" si="805"/>
        <v>176.26720799489041</v>
      </c>
      <c r="E2648" s="13">
        <v>18.516666666666673</v>
      </c>
      <c r="F2648" s="13">
        <f t="shared" si="808"/>
        <v>23.621879381315942</v>
      </c>
      <c r="G2648" s="13">
        <f t="shared" si="809"/>
        <v>7.1268672913173265</v>
      </c>
      <c r="H2648" s="13"/>
      <c r="U2648" s="68"/>
      <c r="V2648" s="68"/>
      <c r="X2648" s="85"/>
      <c r="Y2648" s="16"/>
      <c r="AA2648" s="14"/>
      <c r="AB2648" s="14"/>
      <c r="AC2648" s="16"/>
      <c r="AH2648" s="21"/>
      <c r="AJ2648" s="16"/>
      <c r="AK2648" s="16"/>
      <c r="AL2648" s="37"/>
      <c r="AM2648" s="14"/>
      <c r="AO2648" s="14"/>
      <c r="AQ2648" s="14"/>
    </row>
    <row r="2649" spans="1:43">
      <c r="A2649" s="98">
        <f t="shared" si="806"/>
        <v>0.77291666666666703</v>
      </c>
      <c r="B2649" s="99">
        <v>18.533333333333328</v>
      </c>
      <c r="C2649" s="99">
        <f t="shared" si="807"/>
        <v>179.14227241018261</v>
      </c>
      <c r="D2649" s="99">
        <f t="shared" si="805"/>
        <v>176.32733988598807</v>
      </c>
      <c r="E2649" s="13">
        <v>18.533333333333328</v>
      </c>
      <c r="F2649" s="13">
        <f t="shared" si="808"/>
        <v>23.618614239299898</v>
      </c>
      <c r="G2649" s="13">
        <f t="shared" si="809"/>
        <v>7.1114941241458443</v>
      </c>
      <c r="H2649" s="13"/>
      <c r="U2649" s="68"/>
      <c r="V2649" s="68"/>
      <c r="X2649" s="85"/>
      <c r="Y2649" s="16"/>
      <c r="AA2649" s="14"/>
      <c r="AB2649" s="14"/>
      <c r="AC2649" s="16"/>
      <c r="AH2649" s="21"/>
      <c r="AJ2649" s="16"/>
      <c r="AK2649" s="16"/>
      <c r="AL2649" s="37"/>
      <c r="AM2649" s="14"/>
      <c r="AO2649" s="14"/>
      <c r="AQ2649" s="14"/>
    </row>
    <row r="2650" spans="1:43">
      <c r="A2650" s="98">
        <f t="shared" si="806"/>
        <v>0.77361111111111103</v>
      </c>
      <c r="B2650" s="99">
        <v>18.550000000000008</v>
      </c>
      <c r="C2650" s="99">
        <f t="shared" si="807"/>
        <v>179.12919083154085</v>
      </c>
      <c r="D2650" s="99">
        <f t="shared" si="805"/>
        <v>176.38753198696159</v>
      </c>
      <c r="E2650" s="13">
        <v>18.550000000000008</v>
      </c>
      <c r="F2650" s="13">
        <f t="shared" si="808"/>
        <v>23.615295306994764</v>
      </c>
      <c r="G2650" s="13">
        <f t="shared" si="809"/>
        <v>7.09636615828218</v>
      </c>
      <c r="H2650" s="13"/>
      <c r="U2650" s="68"/>
      <c r="V2650" s="68"/>
      <c r="X2650" s="85"/>
      <c r="Y2650" s="16"/>
      <c r="AA2650" s="14"/>
      <c r="AB2650" s="14"/>
      <c r="AC2650" s="16"/>
      <c r="AH2650" s="21"/>
      <c r="AJ2650" s="16"/>
      <c r="AK2650" s="16"/>
      <c r="AL2650" s="37"/>
      <c r="AM2650" s="14"/>
      <c r="AO2650" s="14"/>
      <c r="AQ2650" s="14"/>
    </row>
    <row r="2651" spans="1:43">
      <c r="A2651" s="98">
        <f t="shared" si="806"/>
        <v>0.77430555555555602</v>
      </c>
      <c r="B2651" s="99">
        <v>18.566666666666663</v>
      </c>
      <c r="C2651" s="99">
        <f t="shared" si="807"/>
        <v>179.1161269399239</v>
      </c>
      <c r="D2651" s="99">
        <f t="shared" si="805"/>
        <v>176.44778331465142</v>
      </c>
      <c r="E2651" s="13">
        <v>18.566666666666663</v>
      </c>
      <c r="F2651" s="13">
        <f t="shared" si="808"/>
        <v>23.61192265200766</v>
      </c>
      <c r="G2651" s="13">
        <f t="shared" si="809"/>
        <v>7.0814836580446912</v>
      </c>
      <c r="H2651" s="13"/>
      <c r="U2651" s="68"/>
      <c r="V2651" s="68"/>
      <c r="X2651" s="85"/>
      <c r="Y2651" s="16"/>
      <c r="AA2651" s="14"/>
      <c r="AB2651" s="14"/>
      <c r="AC2651" s="16"/>
      <c r="AH2651" s="21"/>
      <c r="AJ2651" s="16"/>
      <c r="AK2651" s="16"/>
      <c r="AL2651" s="37"/>
      <c r="AM2651" s="14"/>
      <c r="AO2651" s="14"/>
      <c r="AQ2651" s="14"/>
    </row>
    <row r="2652" spans="1:43">
      <c r="A2652" s="98">
        <f t="shared" si="806"/>
        <v>0.77500000000000002</v>
      </c>
      <c r="B2652" s="99">
        <v>18.583333333333343</v>
      </c>
      <c r="C2652" s="99">
        <f t="shared" si="807"/>
        <v>179.10308099907712</v>
      </c>
      <c r="D2652" s="99">
        <f t="shared" si="805"/>
        <v>176.50809288476728</v>
      </c>
      <c r="E2652" s="13">
        <v>18.583333333333343</v>
      </c>
      <c r="F2652" s="13">
        <f t="shared" si="808"/>
        <v>23.608496343033718</v>
      </c>
      <c r="G2652" s="13">
        <f t="shared" si="809"/>
        <v>7.0668468835218317</v>
      </c>
      <c r="H2652" s="13"/>
      <c r="U2652" s="68"/>
      <c r="V2652" s="68"/>
      <c r="X2652" s="85"/>
      <c r="Y2652" s="16"/>
      <c r="AA2652" s="14"/>
      <c r="AB2652" s="14"/>
      <c r="AC2652" s="16"/>
      <c r="AH2652" s="21"/>
      <c r="AJ2652" s="16"/>
      <c r="AK2652" s="16"/>
      <c r="AL2652" s="37"/>
      <c r="AM2652" s="14"/>
      <c r="AO2652" s="14"/>
      <c r="AQ2652" s="14"/>
    </row>
    <row r="2653" spans="1:43">
      <c r="A2653" s="98">
        <f t="shared" si="806"/>
        <v>0.77569444444444402</v>
      </c>
      <c r="B2653" s="99">
        <v>18.600000000000001</v>
      </c>
      <c r="C2653" s="99">
        <f t="shared" si="807"/>
        <v>179.09005327230594</v>
      </c>
      <c r="D2653" s="99">
        <f t="shared" si="805"/>
        <v>176.56845971190501</v>
      </c>
      <c r="E2653" s="13">
        <v>18.600000000000001</v>
      </c>
      <c r="F2653" s="13">
        <f t="shared" si="808"/>
        <v>23.605016449854446</v>
      </c>
      <c r="G2653" s="13">
        <f t="shared" si="809"/>
        <v>7.0524560905646787</v>
      </c>
      <c r="H2653" s="13"/>
      <c r="U2653" s="68"/>
      <c r="V2653" s="68"/>
      <c r="X2653" s="85"/>
      <c r="Y2653" s="16"/>
      <c r="AA2653" s="14"/>
      <c r="AB2653" s="14"/>
      <c r="AC2653" s="16"/>
      <c r="AH2653" s="21"/>
      <c r="AJ2653" s="16"/>
      <c r="AK2653" s="16"/>
      <c r="AL2653" s="37"/>
      <c r="AM2653" s="14"/>
      <c r="AO2653" s="14"/>
      <c r="AQ2653" s="14"/>
    </row>
    <row r="2654" spans="1:43">
      <c r="A2654" s="98">
        <f t="shared" si="806"/>
        <v>0.77638888888888902</v>
      </c>
      <c r="B2654" s="99">
        <v>18.616666666666656</v>
      </c>
      <c r="C2654" s="99">
        <f t="shared" si="807"/>
        <v>179.07704402248103</v>
      </c>
      <c r="D2654" s="99">
        <f t="shared" si="805"/>
        <v>176.62888280956358</v>
      </c>
      <c r="E2654" s="13">
        <v>18.616666666666656</v>
      </c>
      <c r="F2654" s="13">
        <f t="shared" si="808"/>
        <v>23.601483043335953</v>
      </c>
      <c r="G2654" s="13">
        <f t="shared" si="809"/>
        <v>7.0383115307799002</v>
      </c>
      <c r="H2654" s="13"/>
      <c r="U2654" s="68"/>
      <c r="V2654" s="68"/>
      <c r="X2654" s="85"/>
      <c r="Y2654" s="16"/>
      <c r="AA2654" s="14"/>
      <c r="AB2654" s="14"/>
      <c r="AC2654" s="16"/>
      <c r="AH2654" s="21"/>
      <c r="AJ2654" s="16"/>
      <c r="AK2654" s="16"/>
      <c r="AL2654" s="37"/>
      <c r="AM2654" s="14"/>
      <c r="AO2654" s="14"/>
      <c r="AQ2654" s="14"/>
    </row>
    <row r="2655" spans="1:43">
      <c r="A2655" s="98">
        <f t="shared" si="806"/>
        <v>0.77708333333333302</v>
      </c>
      <c r="B2655" s="99">
        <v>18.633333333333336</v>
      </c>
      <c r="C2655" s="99">
        <f t="shared" si="807"/>
        <v>179.06405351202076</v>
      </c>
      <c r="D2655" s="99">
        <f t="shared" si="805"/>
        <v>176.68936119016234</v>
      </c>
      <c r="E2655" s="13">
        <v>18.633333333333336</v>
      </c>
      <c r="F2655" s="13">
        <f t="shared" si="808"/>
        <v>23.597896195427229</v>
      </c>
      <c r="G2655" s="13">
        <f t="shared" si="809"/>
        <v>7.0244134515225154</v>
      </c>
      <c r="H2655" s="13"/>
      <c r="U2655" s="68"/>
      <c r="V2655" s="68"/>
      <c r="X2655" s="85"/>
      <c r="Y2655" s="16"/>
      <c r="AA2655" s="14"/>
      <c r="AB2655" s="14"/>
      <c r="AC2655" s="16"/>
      <c r="AH2655" s="21"/>
      <c r="AJ2655" s="16"/>
      <c r="AK2655" s="16"/>
      <c r="AL2655" s="37"/>
      <c r="AM2655" s="14"/>
      <c r="AO2655" s="14"/>
      <c r="AQ2655" s="14"/>
    </row>
    <row r="2656" spans="1:43">
      <c r="A2656" s="98">
        <f t="shared" si="806"/>
        <v>0.77777777777777801</v>
      </c>
      <c r="B2656" s="99">
        <v>18.649999999999991</v>
      </c>
      <c r="C2656" s="99">
        <f t="shared" si="807"/>
        <v>179.05108200289035</v>
      </c>
      <c r="D2656" s="99">
        <f t="shared" si="805"/>
        <v>176.74989386505757</v>
      </c>
      <c r="E2656" s="13">
        <v>18.649999999999991</v>
      </c>
      <c r="F2656" s="13">
        <f t="shared" si="808"/>
        <v>23.594255979158365</v>
      </c>
      <c r="G2656" s="13">
        <f t="shared" si="809"/>
        <v>7.0107620958889756</v>
      </c>
      <c r="H2656" s="13"/>
      <c r="U2656" s="68"/>
      <c r="V2656" s="68"/>
      <c r="X2656" s="85"/>
      <c r="Y2656" s="16"/>
      <c r="AA2656" s="14"/>
      <c r="AB2656" s="14"/>
      <c r="AC2656" s="16"/>
      <c r="AH2656" s="21"/>
      <c r="AJ2656" s="16"/>
      <c r="AK2656" s="16"/>
      <c r="AL2656" s="37"/>
      <c r="AM2656" s="14"/>
      <c r="AO2656" s="14"/>
      <c r="AQ2656" s="14"/>
    </row>
    <row r="2657" spans="1:43">
      <c r="A2657" s="98">
        <f t="shared" si="806"/>
        <v>0.77847222222222201</v>
      </c>
      <c r="B2657" s="99">
        <v>18.666666666666671</v>
      </c>
      <c r="C2657" s="99">
        <f t="shared" si="807"/>
        <v>179.03812975659648</v>
      </c>
      <c r="D2657" s="99">
        <f t="shared" si="805"/>
        <v>176.81047984456035</v>
      </c>
      <c r="E2657" s="13">
        <v>18.666666666666671</v>
      </c>
      <c r="F2657" s="13">
        <f t="shared" si="808"/>
        <v>23.590562468638723</v>
      </c>
      <c r="G2657" s="13">
        <f t="shared" si="809"/>
        <v>6.9973577027103397</v>
      </c>
      <c r="H2657" s="13"/>
      <c r="U2657" s="68"/>
      <c r="V2657" s="68"/>
      <c r="X2657" s="85"/>
      <c r="Y2657" s="16"/>
      <c r="AA2657" s="14"/>
      <c r="AB2657" s="14"/>
      <c r="AC2657" s="16"/>
      <c r="AH2657" s="21"/>
      <c r="AJ2657" s="16"/>
      <c r="AK2657" s="16"/>
      <c r="AL2657" s="37"/>
      <c r="AM2657" s="14"/>
      <c r="AO2657" s="14"/>
      <c r="AQ2657" s="14"/>
    </row>
    <row r="2658" spans="1:43">
      <c r="A2658" s="98">
        <f t="shared" si="806"/>
        <v>0.77916666666666701</v>
      </c>
      <c r="B2658" s="99">
        <v>18.68333333333333</v>
      </c>
      <c r="C2658" s="99">
        <f t="shared" si="807"/>
        <v>179.02519703417718</v>
      </c>
      <c r="D2658" s="99">
        <f t="shared" si="805"/>
        <v>176.87111813795431</v>
      </c>
      <c r="E2658" s="13">
        <v>18.68333333333333</v>
      </c>
      <c r="F2658" s="13">
        <f t="shared" si="808"/>
        <v>23.586815739055144</v>
      </c>
      <c r="G2658" s="13">
        <f t="shared" si="809"/>
        <v>6.9842005065453501</v>
      </c>
      <c r="H2658" s="13"/>
      <c r="U2658" s="68"/>
      <c r="V2658" s="68"/>
      <c r="X2658" s="85"/>
      <c r="Y2658" s="16"/>
      <c r="AA2658" s="14"/>
      <c r="AB2658" s="14"/>
      <c r="AC2658" s="16"/>
      <c r="AH2658" s="21"/>
      <c r="AJ2658" s="16"/>
      <c r="AK2658" s="16"/>
      <c r="AL2658" s="37"/>
      <c r="AM2658" s="14"/>
      <c r="AO2658" s="14"/>
      <c r="AQ2658" s="14"/>
    </row>
    <row r="2659" spans="1:43">
      <c r="A2659" s="98">
        <f t="shared" si="806"/>
        <v>0.77986111111111101</v>
      </c>
      <c r="B2659" s="99">
        <v>18.70000000000001</v>
      </c>
      <c r="C2659" s="99">
        <f t="shared" si="807"/>
        <v>179.012284096201</v>
      </c>
      <c r="D2659" s="99">
        <f t="shared" si="805"/>
        <v>176.93180775351203</v>
      </c>
      <c r="E2659" s="13">
        <v>18.70000000000001</v>
      </c>
      <c r="F2659" s="13">
        <f t="shared" si="808"/>
        <v>23.583015866670063</v>
      </c>
      <c r="G2659" s="13">
        <f t="shared" si="809"/>
        <v>6.971290737673959</v>
      </c>
      <c r="H2659" s="13"/>
      <c r="U2659" s="68"/>
      <c r="V2659" s="68"/>
      <c r="X2659" s="85"/>
      <c r="Y2659" s="16"/>
      <c r="AA2659" s="14"/>
      <c r="AB2659" s="14"/>
      <c r="AC2659" s="16"/>
      <c r="AH2659" s="21"/>
      <c r="AJ2659" s="16"/>
      <c r="AK2659" s="16"/>
      <c r="AL2659" s="37"/>
      <c r="AM2659" s="14"/>
      <c r="AO2659" s="14"/>
      <c r="AQ2659" s="14"/>
    </row>
    <row r="2660" spans="1:43">
      <c r="A2660" s="98">
        <f t="shared" si="806"/>
        <v>0.780555555555556</v>
      </c>
      <c r="B2660" s="99">
        <v>18.716666666666665</v>
      </c>
      <c r="C2660" s="99">
        <f t="shared" si="807"/>
        <v>178.99939120275718</v>
      </c>
      <c r="D2660" s="99">
        <f t="shared" si="805"/>
        <v>176.99254769851376</v>
      </c>
      <c r="E2660" s="13">
        <v>18.716666666666665</v>
      </c>
      <c r="F2660" s="13">
        <f t="shared" si="808"/>
        <v>23.57916292881966</v>
      </c>
      <c r="G2660" s="13">
        <f t="shared" si="809"/>
        <v>6.9586286220906084</v>
      </c>
      <c r="H2660" s="13"/>
      <c r="U2660" s="68"/>
      <c r="V2660" s="68"/>
      <c r="X2660" s="85"/>
      <c r="Y2660" s="16"/>
      <c r="AA2660" s="14"/>
      <c r="AB2660" s="14"/>
      <c r="AC2660" s="16"/>
      <c r="AH2660" s="21"/>
      <c r="AJ2660" s="16"/>
      <c r="AK2660" s="16"/>
      <c r="AL2660" s="37"/>
      <c r="AM2660" s="14"/>
      <c r="AO2660" s="14"/>
      <c r="AQ2660" s="14"/>
    </row>
    <row r="2661" spans="1:43">
      <c r="A2661" s="98">
        <f t="shared" si="806"/>
        <v>0.78125</v>
      </c>
      <c r="B2661" s="99">
        <v>18.733333333333345</v>
      </c>
      <c r="C2661" s="99">
        <f t="shared" si="807"/>
        <v>178.98651861344729</v>
      </c>
      <c r="D2661" s="99">
        <f t="shared" si="805"/>
        <v>177.05333697926488</v>
      </c>
      <c r="E2661" s="13">
        <v>18.733333333333345</v>
      </c>
      <c r="F2661" s="13">
        <f t="shared" si="808"/>
        <v>23.575257003911901</v>
      </c>
      <c r="G2661" s="13">
        <f t="shared" si="809"/>
        <v>6.9462143814979287</v>
      </c>
      <c r="H2661" s="13"/>
      <c r="U2661" s="68"/>
      <c r="V2661" s="68"/>
      <c r="X2661" s="85"/>
      <c r="Y2661" s="16"/>
      <c r="AA2661" s="14"/>
      <c r="AB2661" s="14"/>
      <c r="AC2661" s="16"/>
      <c r="AH2661" s="21"/>
      <c r="AJ2661" s="16"/>
      <c r="AK2661" s="16"/>
      <c r="AL2661" s="37"/>
      <c r="AM2661" s="14"/>
      <c r="AO2661" s="14"/>
      <c r="AQ2661" s="14"/>
    </row>
    <row r="2662" spans="1:43">
      <c r="A2662" s="98">
        <f t="shared" si="806"/>
        <v>0.781944444444444</v>
      </c>
      <c r="B2662" s="99">
        <v>18.75</v>
      </c>
      <c r="C2662" s="99">
        <f t="shared" si="807"/>
        <v>178.97366658738807</v>
      </c>
      <c r="D2662" s="99">
        <f t="shared" si="805"/>
        <v>177.11417460111343</v>
      </c>
      <c r="E2662" s="13">
        <v>18.75</v>
      </c>
      <c r="F2662" s="13">
        <f t="shared" si="808"/>
        <v>23.571298171424665</v>
      </c>
      <c r="G2662" s="13">
        <f t="shared" si="809"/>
        <v>6.9340482333002802</v>
      </c>
      <c r="H2662" s="13"/>
      <c r="U2662" s="68"/>
      <c r="V2662" s="68"/>
      <c r="X2662" s="85"/>
      <c r="Y2662" s="16"/>
      <c r="AA2662" s="14"/>
      <c r="AB2662" s="14"/>
      <c r="AC2662" s="16"/>
      <c r="AH2662" s="21"/>
      <c r="AJ2662" s="16"/>
      <c r="AK2662" s="16"/>
      <c r="AL2662" s="37"/>
      <c r="AM2662" s="14"/>
      <c r="AO2662" s="14"/>
      <c r="AQ2662" s="14"/>
    </row>
    <row r="2663" spans="1:43">
      <c r="A2663" s="98">
        <f t="shared" si="806"/>
        <v>0.78263888888888899</v>
      </c>
      <c r="B2663" s="99">
        <v>18.766666666666655</v>
      </c>
      <c r="C2663" s="99">
        <f t="shared" si="807"/>
        <v>178.96083538319527</v>
      </c>
      <c r="D2663" s="99">
        <f t="shared" si="805"/>
        <v>177.17505956846813</v>
      </c>
      <c r="E2663" s="13">
        <v>18.766666666666655</v>
      </c>
      <c r="F2663" s="13">
        <f t="shared" si="808"/>
        <v>23.56728651190376</v>
      </c>
      <c r="G2663" s="13">
        <f t="shared" si="809"/>
        <v>6.9221303905976619</v>
      </c>
      <c r="H2663" s="13"/>
      <c r="U2663" s="68"/>
      <c r="V2663" s="68"/>
      <c r="X2663" s="85"/>
      <c r="Y2663" s="16"/>
      <c r="AA2663" s="14"/>
      <c r="AB2663" s="14"/>
      <c r="AC2663" s="16"/>
      <c r="AH2663" s="21"/>
      <c r="AJ2663" s="16"/>
      <c r="AK2663" s="16"/>
      <c r="AL2663" s="37"/>
      <c r="AM2663" s="14"/>
      <c r="AO2663" s="14"/>
      <c r="AQ2663" s="14"/>
    </row>
    <row r="2664" spans="1:43">
      <c r="A2664" s="98">
        <f t="shared" si="806"/>
        <v>0.78333333333333299</v>
      </c>
      <c r="B2664" s="99">
        <v>18.783333333333335</v>
      </c>
      <c r="C2664" s="99">
        <f t="shared" si="807"/>
        <v>178.94802525898342</v>
      </c>
      <c r="D2664" s="99">
        <f t="shared" si="805"/>
        <v>177.23599088481686</v>
      </c>
      <c r="E2664" s="13">
        <v>18.783333333333335</v>
      </c>
      <c r="F2664" s="13">
        <f t="shared" si="808"/>
        <v>23.563222106960918</v>
      </c>
      <c r="G2664" s="13">
        <f t="shared" si="809"/>
        <v>6.9104610621795013</v>
      </c>
      <c r="H2664" s="13"/>
      <c r="U2664" s="68"/>
      <c r="V2664" s="68"/>
      <c r="X2664" s="85"/>
      <c r="Y2664" s="16"/>
      <c r="AA2664" s="14"/>
      <c r="AB2664" s="14"/>
      <c r="AC2664" s="16"/>
      <c r="AH2664" s="21"/>
      <c r="AJ2664" s="16"/>
      <c r="AK2664" s="16"/>
      <c r="AL2664" s="37"/>
      <c r="AM2664" s="14"/>
      <c r="AO2664" s="14"/>
      <c r="AQ2664" s="14"/>
    </row>
    <row r="2665" spans="1:43">
      <c r="A2665" s="98">
        <f t="shared" si="806"/>
        <v>0.78402777777777799</v>
      </c>
      <c r="B2665" s="99">
        <v>18.79999999999999</v>
      </c>
      <c r="C2665" s="99">
        <f t="shared" si="807"/>
        <v>178.93523647235958</v>
      </c>
      <c r="D2665" s="99">
        <f t="shared" si="805"/>
        <v>177.29696755274401</v>
      </c>
      <c r="E2665" s="13">
        <v>18.79999999999999</v>
      </c>
      <c r="F2665" s="13">
        <f t="shared" si="808"/>
        <v>23.559105039271845</v>
      </c>
      <c r="G2665" s="13">
        <f t="shared" si="809"/>
        <v>6.8990404525187214</v>
      </c>
      <c r="H2665" s="13"/>
      <c r="U2665" s="68"/>
      <c r="V2665" s="68"/>
      <c r="X2665" s="85"/>
      <c r="Y2665" s="16"/>
      <c r="AA2665" s="14"/>
      <c r="AB2665" s="14"/>
      <c r="AC2665" s="16"/>
      <c r="AH2665" s="21"/>
      <c r="AJ2665" s="16"/>
      <c r="AK2665" s="16"/>
      <c r="AL2665" s="37"/>
      <c r="AM2665" s="14"/>
      <c r="AO2665" s="14"/>
      <c r="AQ2665" s="14"/>
    </row>
    <row r="2666" spans="1:43">
      <c r="A2666" s="98">
        <f t="shared" si="806"/>
        <v>0.78472222222222199</v>
      </c>
      <c r="B2666" s="99">
        <v>18.81666666666667</v>
      </c>
      <c r="C2666" s="99">
        <f t="shared" si="807"/>
        <v>178.92246928041425</v>
      </c>
      <c r="D2666" s="99">
        <f t="shared" si="805"/>
        <v>177.35798857395022</v>
      </c>
      <c r="E2666" s="13">
        <v>18.81666666666667</v>
      </c>
      <c r="F2666" s="13">
        <f t="shared" si="808"/>
        <v>23.554935392574119</v>
      </c>
      <c r="G2666" s="13">
        <f t="shared" si="809"/>
        <v>6.8878687617658949</v>
      </c>
      <c r="H2666" s="13"/>
      <c r="U2666" s="68"/>
      <c r="V2666" s="68"/>
      <c r="X2666" s="85"/>
      <c r="Y2666" s="16"/>
      <c r="AA2666" s="14"/>
      <c r="AB2666" s="14"/>
      <c r="AC2666" s="16"/>
      <c r="AH2666" s="21"/>
      <c r="AJ2666" s="16"/>
      <c r="AK2666" s="16"/>
      <c r="AL2666" s="37"/>
      <c r="AM2666" s="14"/>
      <c r="AO2666" s="14"/>
      <c r="AQ2666" s="14"/>
    </row>
    <row r="2667" spans="1:43">
      <c r="A2667" s="98">
        <f t="shared" si="806"/>
        <v>0.78541666666666698</v>
      </c>
      <c r="B2667" s="99">
        <v>18.833333333333329</v>
      </c>
      <c r="C2667" s="99">
        <f t="shared" si="807"/>
        <v>178.90972393971779</v>
      </c>
      <c r="D2667" s="99">
        <f t="shared" si="805"/>
        <v>177.41905294926829</v>
      </c>
      <c r="E2667" s="13">
        <v>18.833333333333329</v>
      </c>
      <c r="F2667" s="13">
        <f t="shared" si="808"/>
        <v>23.550713251665201</v>
      </c>
      <c r="G2667" s="13">
        <f t="shared" si="809"/>
        <v>6.8769461857433773</v>
      </c>
      <c r="H2667" s="13"/>
      <c r="U2667" s="68"/>
      <c r="V2667" s="68"/>
      <c r="X2667" s="85"/>
      <c r="Y2667" s="16"/>
      <c r="AA2667" s="14"/>
      <c r="AB2667" s="14"/>
      <c r="AC2667" s="16"/>
      <c r="AH2667" s="21"/>
      <c r="AJ2667" s="16"/>
      <c r="AK2667" s="16"/>
      <c r="AL2667" s="37"/>
      <c r="AM2667" s="14"/>
      <c r="AO2667" s="14"/>
      <c r="AQ2667" s="14"/>
    </row>
    <row r="2668" spans="1:43">
      <c r="A2668" s="98">
        <f t="shared" si="806"/>
        <v>0.78611111111111098</v>
      </c>
      <c r="B2668" s="99">
        <v>18.850000000000009</v>
      </c>
      <c r="C2668" s="99">
        <f t="shared" si="807"/>
        <v>178.89700070631574</v>
      </c>
      <c r="D2668" s="99">
        <f t="shared" si="805"/>
        <v>177.48015967868386</v>
      </c>
      <c r="E2668" s="13">
        <v>18.850000000000009</v>
      </c>
      <c r="F2668" s="13">
        <f t="shared" si="808"/>
        <v>23.546438702400277</v>
      </c>
      <c r="G2668" s="13">
        <f t="shared" si="809"/>
        <v>6.866272915939807</v>
      </c>
      <c r="H2668" s="13"/>
      <c r="U2668" s="68"/>
      <c r="V2668" s="68"/>
      <c r="X2668" s="85"/>
      <c r="Y2668" s="16"/>
      <c r="AA2668" s="14"/>
      <c r="AB2668" s="14"/>
      <c r="AC2668" s="16"/>
      <c r="AH2668" s="21"/>
      <c r="AJ2668" s="16"/>
      <c r="AK2668" s="16"/>
      <c r="AL2668" s="37"/>
      <c r="AM2668" s="14"/>
      <c r="AO2668" s="14"/>
      <c r="AQ2668" s="14"/>
    </row>
    <row r="2669" spans="1:43">
      <c r="A2669" s="98">
        <f t="shared" si="806"/>
        <v>0.78680555555555598</v>
      </c>
      <c r="B2669" s="99">
        <v>18.866666666666664</v>
      </c>
      <c r="C2669" s="99">
        <f t="shared" si="807"/>
        <v>178.88429983571896</v>
      </c>
      <c r="D2669" s="99">
        <f t="shared" si="805"/>
        <v>177.54130776135321</v>
      </c>
      <c r="E2669" s="13">
        <v>18.866666666666664</v>
      </c>
      <c r="F2669" s="13">
        <f t="shared" si="808"/>
        <v>23.542111831690235</v>
      </c>
      <c r="G2669" s="13">
        <f t="shared" si="809"/>
        <v>6.8558491395044463</v>
      </c>
      <c r="H2669" s="13"/>
      <c r="U2669" s="68"/>
      <c r="V2669" s="68"/>
      <c r="X2669" s="85"/>
      <c r="Y2669" s="16"/>
      <c r="AA2669" s="14"/>
      <c r="AB2669" s="14"/>
      <c r="AC2669" s="16"/>
      <c r="AH2669" s="21"/>
      <c r="AJ2669" s="16"/>
      <c r="AK2669" s="16"/>
      <c r="AL2669" s="37"/>
      <c r="AM2669" s="14"/>
      <c r="AO2669" s="14"/>
      <c r="AQ2669" s="14"/>
    </row>
    <row r="2670" spans="1:43">
      <c r="A2670" s="98">
        <f t="shared" si="806"/>
        <v>0.78749999999999998</v>
      </c>
      <c r="B2670" s="99">
        <v>18.883333333333344</v>
      </c>
      <c r="C2670" s="99">
        <f t="shared" si="807"/>
        <v>178.8716215829007</v>
      </c>
      <c r="D2670" s="99">
        <f t="shared" si="805"/>
        <v>177.60249619562077</v>
      </c>
      <c r="E2670" s="13">
        <v>18.883333333333344</v>
      </c>
      <c r="F2670" s="13">
        <f t="shared" si="808"/>
        <v>23.537732727499442</v>
      </c>
      <c r="G2670" s="13">
        <f t="shared" si="809"/>
        <v>6.8456750392418728</v>
      </c>
      <c r="H2670" s="13"/>
      <c r="U2670" s="68"/>
      <c r="V2670" s="68"/>
      <c r="X2670" s="85"/>
      <c r="Y2670" s="16"/>
      <c r="AA2670" s="14"/>
      <c r="AB2670" s="14"/>
      <c r="AC2670" s="16"/>
      <c r="AH2670" s="21"/>
      <c r="AJ2670" s="16"/>
      <c r="AK2670" s="16"/>
      <c r="AL2670" s="37"/>
      <c r="AM2670" s="14"/>
      <c r="AO2670" s="14"/>
      <c r="AQ2670" s="14"/>
    </row>
    <row r="2671" spans="1:43">
      <c r="A2671" s="98">
        <f t="shared" si="806"/>
        <v>0.78819444444444398</v>
      </c>
      <c r="B2671" s="99">
        <v>18.899999999999999</v>
      </c>
      <c r="C2671" s="99">
        <f t="shared" si="807"/>
        <v>178.85896620229099</v>
      </c>
      <c r="D2671" s="99">
        <f t="shared" si="805"/>
        <v>177.6637239790399</v>
      </c>
      <c r="E2671" s="13">
        <v>18.899999999999999</v>
      </c>
      <c r="F2671" s="13">
        <f t="shared" si="808"/>
        <v>23.533301478843672</v>
      </c>
      <c r="G2671" s="13">
        <f t="shared" si="809"/>
        <v>6.8357507936066186</v>
      </c>
      <c r="H2671" s="13"/>
      <c r="U2671" s="68"/>
      <c r="V2671" s="68"/>
      <c r="X2671" s="85"/>
      <c r="Y2671" s="16"/>
      <c r="AA2671" s="14"/>
      <c r="AB2671" s="14"/>
      <c r="AC2671" s="16"/>
      <c r="AH2671" s="21"/>
      <c r="AJ2671" s="16"/>
      <c r="AK2671" s="16"/>
      <c r="AL2671" s="37"/>
      <c r="AM2671" s="14"/>
      <c r="AO2671" s="14"/>
      <c r="AQ2671" s="14"/>
    </row>
    <row r="2672" spans="1:43">
      <c r="A2672" s="98">
        <f t="shared" si="806"/>
        <v>0.78888888888888897</v>
      </c>
      <c r="B2672" s="99">
        <v>18.916666666666657</v>
      </c>
      <c r="C2672" s="99">
        <f t="shared" si="807"/>
        <v>178.84633394776878</v>
      </c>
      <c r="D2672" s="99">
        <f t="shared" si="805"/>
        <v>177.72499010838993</v>
      </c>
      <c r="E2672" s="13">
        <v>18.916666666666657</v>
      </c>
      <c r="F2672" s="13">
        <f t="shared" si="808"/>
        <v>23.528818175787858</v>
      </c>
      <c r="G2672" s="13">
        <f t="shared" si="809"/>
        <v>6.8260765766980542</v>
      </c>
      <c r="H2672" s="13"/>
      <c r="U2672" s="68"/>
      <c r="V2672" s="68"/>
      <c r="X2672" s="85"/>
      <c r="Y2672" s="16"/>
      <c r="AA2672" s="14"/>
      <c r="AB2672" s="14"/>
      <c r="AC2672" s="16"/>
      <c r="AH2672" s="21"/>
      <c r="AJ2672" s="16"/>
      <c r="AK2672" s="16"/>
      <c r="AL2672" s="37"/>
      <c r="AM2672" s="14"/>
      <c r="AO2672" s="14"/>
      <c r="AQ2672" s="14"/>
    </row>
    <row r="2673" spans="1:43">
      <c r="A2673" s="98">
        <f t="shared" si="806"/>
        <v>0.78958333333333297</v>
      </c>
      <c r="B2673" s="99">
        <v>18.933333333333337</v>
      </c>
      <c r="C2673" s="99">
        <f t="shared" si="807"/>
        <v>178.83372507265662</v>
      </c>
      <c r="D2673" s="99">
        <f t="shared" si="805"/>
        <v>177.78629357969533</v>
      </c>
      <c r="E2673" s="13">
        <v>18.933333333333337</v>
      </c>
      <c r="F2673" s="13">
        <f t="shared" si="808"/>
        <v>23.524282909443912</v>
      </c>
      <c r="G2673" s="13">
        <f t="shared" si="809"/>
        <v>6.8166525582552877</v>
      </c>
      <c r="H2673" s="13"/>
      <c r="U2673" s="68"/>
      <c r="V2673" s="68"/>
      <c r="X2673" s="85"/>
      <c r="Y2673" s="16"/>
      <c r="AA2673" s="14"/>
      <c r="AB2673" s="14"/>
      <c r="AC2673" s="16"/>
      <c r="AH2673" s="21"/>
      <c r="AJ2673" s="16"/>
      <c r="AK2673" s="16"/>
      <c r="AL2673" s="37"/>
      <c r="AM2673" s="14"/>
      <c r="AO2673" s="14"/>
      <c r="AQ2673" s="14"/>
    </row>
    <row r="2674" spans="1:43">
      <c r="A2674" s="98">
        <f t="shared" si="806"/>
        <v>0.79027777777777797</v>
      </c>
      <c r="B2674" s="99">
        <v>18.949999999999992</v>
      </c>
      <c r="C2674" s="99">
        <f t="shared" si="807"/>
        <v>178.82113982971703</v>
      </c>
      <c r="D2674" s="99">
        <f t="shared" si="805"/>
        <v>177.84763338824618</v>
      </c>
      <c r="E2674" s="13">
        <v>18.949999999999992</v>
      </c>
      <c r="F2674" s="13">
        <f t="shared" si="808"/>
        <v>23.519695771968511</v>
      </c>
      <c r="G2674" s="13">
        <f t="shared" si="809"/>
        <v>6.8074789036522532</v>
      </c>
      <c r="H2674" s="13"/>
      <c r="U2674" s="68"/>
      <c r="V2674" s="68"/>
      <c r="X2674" s="85"/>
      <c r="Y2674" s="16"/>
      <c r="AA2674" s="14"/>
      <c r="AB2674" s="14"/>
      <c r="AC2674" s="16"/>
      <c r="AH2674" s="21"/>
      <c r="AJ2674" s="16"/>
      <c r="AK2674" s="16"/>
      <c r="AL2674" s="37"/>
      <c r="AM2674" s="14"/>
      <c r="AO2674" s="14"/>
      <c r="AQ2674" s="14"/>
    </row>
    <row r="2675" spans="1:43">
      <c r="A2675" s="98">
        <f t="shared" si="806"/>
        <v>0.79097222222222197</v>
      </c>
      <c r="B2675" s="99">
        <v>18.966666666666672</v>
      </c>
      <c r="C2675" s="99">
        <f t="shared" si="807"/>
        <v>178.80857847114387</v>
      </c>
      <c r="D2675" s="99">
        <f t="shared" si="805"/>
        <v>177.90900852861381</v>
      </c>
      <c r="E2675" s="13">
        <v>18.966666666666672</v>
      </c>
      <c r="F2675" s="13">
        <f t="shared" si="808"/>
        <v>23.5150568565608</v>
      </c>
      <c r="G2675" s="13">
        <f t="shared" si="809"/>
        <v>6.7985557738929465</v>
      </c>
      <c r="H2675" s="13"/>
      <c r="U2675" s="68"/>
      <c r="V2675" s="68"/>
      <c r="X2675" s="85"/>
      <c r="Y2675" s="16"/>
      <c r="AA2675" s="14"/>
      <c r="AB2675" s="14"/>
      <c r="AC2675" s="16"/>
      <c r="AH2675" s="21"/>
      <c r="AJ2675" s="16"/>
      <c r="AK2675" s="16"/>
      <c r="AL2675" s="37"/>
      <c r="AM2675" s="14"/>
      <c r="AO2675" s="14"/>
      <c r="AQ2675" s="14"/>
    </row>
    <row r="2676" spans="1:43">
      <c r="A2676" s="98">
        <f t="shared" si="806"/>
        <v>0.79166666666666696</v>
      </c>
      <c r="B2676" s="99">
        <v>18.983333333333327</v>
      </c>
      <c r="C2676" s="99">
        <f t="shared" si="807"/>
        <v>178.79604124855777</v>
      </c>
      <c r="D2676" s="99">
        <f t="shared" si="805"/>
        <v>177.97041799467388</v>
      </c>
      <c r="E2676" s="13">
        <v>18.983333333333327</v>
      </c>
      <c r="F2676" s="13">
        <f t="shared" si="808"/>
        <v>23.51036625746017</v>
      </c>
      <c r="G2676" s="13">
        <f t="shared" si="809"/>
        <v>6.7898833256066311</v>
      </c>
      <c r="H2676" s="13"/>
      <c r="U2676" s="68"/>
      <c r="V2676" s="68"/>
      <c r="X2676" s="85"/>
      <c r="Y2676" s="16"/>
      <c r="AA2676" s="14"/>
      <c r="AB2676" s="14"/>
      <c r="AC2676" s="16"/>
      <c r="AH2676" s="21"/>
      <c r="AJ2676" s="16"/>
      <c r="AK2676" s="16"/>
      <c r="AL2676" s="37"/>
      <c r="AM2676" s="14"/>
      <c r="AO2676" s="14"/>
      <c r="AQ2676" s="14"/>
    </row>
    <row r="2677" spans="1:43">
      <c r="A2677" s="98">
        <f t="shared" si="806"/>
        <v>0.79236111111111096</v>
      </c>
      <c r="B2677" s="99">
        <v>19.000000000000007</v>
      </c>
      <c r="C2677" s="99">
        <f t="shared" si="807"/>
        <v>178.78352841300065</v>
      </c>
      <c r="D2677" s="99">
        <f t="shared" si="805"/>
        <v>178.03186077962323</v>
      </c>
      <c r="E2677" s="13">
        <v>19.000000000000007</v>
      </c>
      <c r="F2677" s="13">
        <f t="shared" si="808"/>
        <v>23.505624069943856</v>
      </c>
      <c r="G2677" s="13">
        <f t="shared" si="809"/>
        <v>6.7814617110433897</v>
      </c>
      <c r="H2677" s="13"/>
      <c r="U2677" s="68"/>
      <c r="V2677" s="68"/>
      <c r="X2677" s="85"/>
      <c r="Y2677" s="16"/>
      <c r="AA2677" s="14"/>
      <c r="AB2677" s="14"/>
      <c r="AC2677" s="16"/>
      <c r="AH2677" s="21"/>
      <c r="AJ2677" s="16"/>
      <c r="AK2677" s="16"/>
      <c r="AL2677" s="37"/>
      <c r="AM2677" s="14"/>
      <c r="AO2677" s="14"/>
      <c r="AQ2677" s="14"/>
    </row>
    <row r="2678" spans="1:43">
      <c r="A2678" s="98">
        <f t="shared" si="806"/>
        <v>0.79305555555555596</v>
      </c>
      <c r="B2678" s="99">
        <v>19.016666666666662</v>
      </c>
      <c r="C2678" s="99">
        <f t="shared" si="807"/>
        <v>178.77104021492889</v>
      </c>
      <c r="D2678" s="99">
        <f t="shared" si="805"/>
        <v>178.09333587599872</v>
      </c>
      <c r="E2678" s="13">
        <v>19.016666666666662</v>
      </c>
      <c r="F2678" s="13">
        <f t="shared" si="808"/>
        <v>23.500830390324751</v>
      </c>
      <c r="G2678" s="13">
        <f t="shared" si="809"/>
        <v>6.7732910780695752</v>
      </c>
      <c r="H2678" s="13"/>
      <c r="U2678" s="68"/>
      <c r="V2678" s="68"/>
      <c r="X2678" s="85"/>
      <c r="Y2678" s="16"/>
      <c r="AA2678" s="14"/>
      <c r="AB2678" s="14"/>
      <c r="AC2678" s="16"/>
      <c r="AH2678" s="21"/>
      <c r="AJ2678" s="16"/>
      <c r="AK2678" s="16"/>
      <c r="AL2678" s="37"/>
      <c r="AM2678" s="14"/>
      <c r="AO2678" s="14"/>
      <c r="AQ2678" s="14"/>
    </row>
    <row r="2679" spans="1:43">
      <c r="A2679" s="98">
        <f t="shared" si="806"/>
        <v>0.79374999999999996</v>
      </c>
      <c r="B2679" s="99">
        <v>19.033333333333342</v>
      </c>
      <c r="C2679" s="99">
        <f t="shared" si="807"/>
        <v>178.75857690420969</v>
      </c>
      <c r="D2679" s="99">
        <f t="shared" si="805"/>
        <v>178.1548422756986</v>
      </c>
      <c r="E2679" s="13">
        <v>19.033333333333342</v>
      </c>
      <c r="F2679" s="13">
        <f t="shared" si="808"/>
        <v>23.495985315948918</v>
      </c>
      <c r="G2679" s="13">
        <f t="shared" si="809"/>
        <v>6.7653715701635777</v>
      </c>
      <c r="H2679" s="13"/>
      <c r="U2679" s="68"/>
      <c r="V2679" s="68"/>
      <c r="X2679" s="85"/>
      <c r="Y2679" s="16"/>
      <c r="AA2679" s="14"/>
      <c r="AB2679" s="14"/>
      <c r="AC2679" s="16"/>
      <c r="AH2679" s="21"/>
      <c r="AJ2679" s="16"/>
      <c r="AK2679" s="16"/>
      <c r="AL2679" s="37"/>
      <c r="AM2679" s="14"/>
      <c r="AO2679" s="14"/>
      <c r="AQ2679" s="14"/>
    </row>
    <row r="2680" spans="1:43">
      <c r="A2680" s="98">
        <f t="shared" si="806"/>
        <v>0.79444444444444495</v>
      </c>
      <c r="B2680" s="99">
        <v>19.049999999999997</v>
      </c>
      <c r="C2680" s="99">
        <f t="shared" si="807"/>
        <v>178.74613873011401</v>
      </c>
      <c r="D2680" s="99">
        <f t="shared" si="805"/>
        <v>178.21637896999979</v>
      </c>
      <c r="E2680" s="13">
        <v>19.049999999999997</v>
      </c>
      <c r="F2680" s="13">
        <f t="shared" si="808"/>
        <v>23.491088945193301</v>
      </c>
      <c r="G2680" s="13">
        <f t="shared" si="809"/>
        <v>6.7577033264115425</v>
      </c>
      <c r="H2680" s="13"/>
      <c r="U2680" s="68"/>
      <c r="V2680" s="68"/>
      <c r="X2680" s="85"/>
      <c r="Y2680" s="16"/>
      <c r="AA2680" s="14"/>
      <c r="AB2680" s="14"/>
      <c r="AC2680" s="16"/>
      <c r="AH2680" s="21"/>
      <c r="AJ2680" s="16"/>
      <c r="AK2680" s="16"/>
      <c r="AL2680" s="37"/>
      <c r="AM2680" s="14"/>
      <c r="AO2680" s="14"/>
      <c r="AQ2680" s="14"/>
    </row>
    <row r="2681" spans="1:43">
      <c r="A2681" s="98">
        <f t="shared" si="806"/>
        <v>0.79513888888888895</v>
      </c>
      <c r="B2681" s="99">
        <v>19.066666666666677</v>
      </c>
      <c r="C2681" s="99">
        <f t="shared" si="807"/>
        <v>178.73372594130876</v>
      </c>
      <c r="D2681" s="99">
        <f t="shared" si="805"/>
        <v>178.27794494957928</v>
      </c>
      <c r="E2681" s="13">
        <v>19.066666666666677</v>
      </c>
      <c r="F2681" s="13">
        <f t="shared" si="808"/>
        <v>23.486141377463277</v>
      </c>
      <c r="G2681" s="13">
        <f t="shared" si="809"/>
        <v>6.7502864815033767</v>
      </c>
      <c r="H2681" s="13"/>
      <c r="U2681" s="68"/>
      <c r="V2681" s="68"/>
      <c r="X2681" s="85"/>
      <c r="Y2681" s="16"/>
      <c r="AA2681" s="14"/>
      <c r="AB2681" s="14"/>
      <c r="AC2681" s="16"/>
      <c r="AH2681" s="21"/>
      <c r="AJ2681" s="16"/>
      <c r="AK2681" s="16"/>
      <c r="AL2681" s="37"/>
      <c r="AM2681" s="14"/>
      <c r="AO2681" s="14"/>
      <c r="AQ2681" s="14"/>
    </row>
    <row r="2682" spans="1:43">
      <c r="A2682" s="98">
        <f t="shared" si="806"/>
        <v>0.79583333333333295</v>
      </c>
      <c r="B2682" s="99">
        <v>19.083333333333336</v>
      </c>
      <c r="C2682" s="99">
        <f t="shared" si="807"/>
        <v>178.72133878585697</v>
      </c>
      <c r="D2682" s="99">
        <f t="shared" si="805"/>
        <v>178.33953920453098</v>
      </c>
      <c r="E2682" s="13">
        <v>19.083333333333336</v>
      </c>
      <c r="F2682" s="13">
        <f t="shared" si="808"/>
        <v>23.481142713190273</v>
      </c>
      <c r="G2682" s="13">
        <f t="shared" si="809"/>
        <v>6.7431211657287298</v>
      </c>
      <c r="H2682" s="13"/>
      <c r="U2682" s="68"/>
      <c r="V2682" s="68"/>
      <c r="X2682" s="85"/>
      <c r="Y2682" s="16"/>
      <c r="AA2682" s="14"/>
      <c r="AB2682" s="14"/>
      <c r="AC2682" s="16"/>
      <c r="AH2682" s="21"/>
      <c r="AJ2682" s="16"/>
      <c r="AK2682" s="16"/>
      <c r="AL2682" s="37"/>
      <c r="AM2682" s="14"/>
      <c r="AO2682" s="14"/>
      <c r="AQ2682" s="14"/>
    </row>
    <row r="2683" spans="1:43">
      <c r="A2683" s="98">
        <f t="shared" si="806"/>
        <v>0.79652777777777795</v>
      </c>
      <c r="B2683" s="99">
        <v>19.099999999999991</v>
      </c>
      <c r="C2683" s="99">
        <f t="shared" si="807"/>
        <v>178.70897751120577</v>
      </c>
      <c r="D2683" s="99">
        <f t="shared" si="805"/>
        <v>178.40116072438786</v>
      </c>
      <c r="E2683" s="13">
        <v>19.099999999999991</v>
      </c>
      <c r="F2683" s="13">
        <f t="shared" si="808"/>
        <v>23.476093053829292</v>
      </c>
      <c r="G2683" s="13">
        <f t="shared" si="809"/>
        <v>6.7362075049732333</v>
      </c>
      <c r="H2683" s="13"/>
      <c r="U2683" s="68"/>
      <c r="V2683" s="68"/>
      <c r="X2683" s="85"/>
      <c r="Y2683" s="16"/>
      <c r="AA2683" s="14"/>
      <c r="AB2683" s="14"/>
      <c r="AC2683" s="16"/>
      <c r="AH2683" s="21"/>
      <c r="AJ2683" s="16"/>
      <c r="AK2683" s="16"/>
      <c r="AL2683" s="37"/>
      <c r="AM2683" s="14"/>
      <c r="AO2683" s="14"/>
      <c r="AQ2683" s="14"/>
    </row>
    <row r="2684" spans="1:43">
      <c r="A2684" s="98">
        <f t="shared" si="806"/>
        <v>0.79722222222222205</v>
      </c>
      <c r="B2684" s="99">
        <v>19.116666666666671</v>
      </c>
      <c r="C2684" s="99">
        <f t="shared" si="807"/>
        <v>178.69664236418549</v>
      </c>
      <c r="D2684" s="99">
        <f t="shared" si="805"/>
        <v>178.4628084981417</v>
      </c>
      <c r="E2684" s="13">
        <v>19.116666666666671</v>
      </c>
      <c r="F2684" s="13">
        <f t="shared" si="808"/>
        <v>23.470992501856429</v>
      </c>
      <c r="G2684" s="13">
        <f t="shared" si="809"/>
        <v>6.7295456207147506</v>
      </c>
      <c r="H2684" s="13"/>
      <c r="U2684" s="68"/>
      <c r="V2684" s="68"/>
      <c r="X2684" s="85"/>
      <c r="Y2684" s="16"/>
      <c r="AA2684" s="14"/>
      <c r="AB2684" s="14"/>
      <c r="AC2684" s="16"/>
      <c r="AH2684" s="21"/>
      <c r="AJ2684" s="16"/>
      <c r="AK2684" s="16"/>
      <c r="AL2684" s="37"/>
      <c r="AM2684" s="14"/>
      <c r="AO2684" s="14"/>
      <c r="AQ2684" s="14"/>
    </row>
    <row r="2685" spans="1:43">
      <c r="A2685" s="98">
        <f t="shared" si="806"/>
        <v>0.79791666666666705</v>
      </c>
      <c r="B2685" s="99">
        <v>19.133333333333329</v>
      </c>
      <c r="C2685" s="99">
        <f t="shared" si="807"/>
        <v>178.68433359100115</v>
      </c>
      <c r="D2685" s="99">
        <f t="shared" si="805"/>
        <v>178.52448151425949</v>
      </c>
      <c r="E2685" s="13">
        <v>19.133333333333329</v>
      </c>
      <c r="F2685" s="13">
        <f t="shared" si="808"/>
        <v>23.465841160766423</v>
      </c>
      <c r="G2685" s="13">
        <f t="shared" si="809"/>
        <v>6.7231356300198231</v>
      </c>
      <c r="H2685" s="13"/>
      <c r="U2685" s="68"/>
      <c r="V2685" s="68"/>
      <c r="X2685" s="85"/>
      <c r="Y2685" s="16"/>
      <c r="AA2685" s="14"/>
      <c r="AB2685" s="14"/>
      <c r="AC2685" s="16"/>
      <c r="AH2685" s="21"/>
      <c r="AJ2685" s="16"/>
      <c r="AK2685" s="16"/>
      <c r="AL2685" s="37"/>
      <c r="AM2685" s="14"/>
      <c r="AO2685" s="14"/>
      <c r="AQ2685" s="14"/>
    </row>
    <row r="2686" spans="1:43">
      <c r="A2686" s="98">
        <f t="shared" si="806"/>
        <v>0.79861111111111105</v>
      </c>
      <c r="B2686" s="99">
        <v>19.150000000000009</v>
      </c>
      <c r="C2686" s="99">
        <f t="shared" si="807"/>
        <v>178.67205143722899</v>
      </c>
      <c r="D2686" s="99">
        <f t="shared" si="805"/>
        <v>178.58617876070724</v>
      </c>
      <c r="E2686" s="13">
        <v>19.150000000000009</v>
      </c>
      <c r="F2686" s="13">
        <f t="shared" si="808"/>
        <v>23.46063913507011</v>
      </c>
      <c r="G2686" s="13">
        <f t="shared" si="809"/>
        <v>6.7169776455402594</v>
      </c>
      <c r="H2686" s="13"/>
      <c r="U2686" s="68"/>
      <c r="V2686" s="68"/>
      <c r="X2686" s="85"/>
      <c r="Y2686" s="16"/>
      <c r="AA2686" s="14"/>
      <c r="AB2686" s="14"/>
      <c r="AC2686" s="16"/>
      <c r="AH2686" s="21"/>
      <c r="AJ2686" s="16"/>
      <c r="AK2686" s="16"/>
      <c r="AL2686" s="37"/>
      <c r="AM2686" s="14"/>
      <c r="AO2686" s="14"/>
      <c r="AQ2686" s="14"/>
    </row>
    <row r="2687" spans="1:43">
      <c r="A2687" s="98">
        <f t="shared" si="806"/>
        <v>0.79930555555555605</v>
      </c>
      <c r="B2687" s="99">
        <v>19.166666666666664</v>
      </c>
      <c r="C2687" s="99">
        <f t="shared" si="807"/>
        <v>178.65979614780886</v>
      </c>
      <c r="D2687" s="99">
        <f t="shared" si="805"/>
        <v>178.64789922496647</v>
      </c>
      <c r="E2687" s="13">
        <v>19.166666666666664</v>
      </c>
      <c r="F2687" s="13">
        <f t="shared" si="808"/>
        <v>23.455386530291889</v>
      </c>
      <c r="G2687" s="13">
        <f t="shared" si="809"/>
        <v>6.7110717755097467</v>
      </c>
      <c r="H2687" s="13"/>
      <c r="U2687" s="68"/>
      <c r="V2687" s="68"/>
      <c r="X2687" s="85"/>
      <c r="Y2687" s="16"/>
      <c r="AA2687" s="14"/>
      <c r="AB2687" s="14"/>
      <c r="AC2687" s="16"/>
      <c r="AH2687" s="21"/>
      <c r="AJ2687" s="16"/>
      <c r="AK2687" s="16"/>
      <c r="AL2687" s="37"/>
      <c r="AM2687" s="14"/>
      <c r="AO2687" s="14"/>
      <c r="AQ2687" s="14"/>
    </row>
    <row r="2688" spans="1:43">
      <c r="A2688" s="98">
        <f t="shared" si="806"/>
        <v>0.8</v>
      </c>
      <c r="B2688" s="99">
        <v>19.183333333333344</v>
      </c>
      <c r="C2688" s="99">
        <f t="shared" si="807"/>
        <v>178.64756796704185</v>
      </c>
      <c r="D2688" s="99">
        <f t="shared" ref="D2688:D2751" si="810">W1244</f>
        <v>178.70964189405774</v>
      </c>
      <c r="E2688" s="13">
        <v>19.183333333333344</v>
      </c>
      <c r="F2688" s="13">
        <f t="shared" si="808"/>
        <v>23.450083452967142</v>
      </c>
      <c r="G2688" s="13">
        <f t="shared" si="809"/>
        <v>6.7054181237407322</v>
      </c>
      <c r="H2688" s="13"/>
      <c r="U2688" s="68"/>
      <c r="V2688" s="68"/>
      <c r="X2688" s="85"/>
      <c r="Y2688" s="16"/>
      <c r="AA2688" s="14"/>
      <c r="AB2688" s="14"/>
      <c r="AC2688" s="16"/>
      <c r="AH2688" s="21"/>
      <c r="AJ2688" s="16"/>
      <c r="AK2688" s="16"/>
      <c r="AL2688" s="37"/>
      <c r="AM2688" s="14"/>
      <c r="AO2688" s="14"/>
      <c r="AQ2688" s="14"/>
    </row>
    <row r="2689" spans="1:43">
      <c r="A2689" s="98">
        <f t="shared" ref="A2689:A2752" si="811">A1245</f>
        <v>0.80069444444444404</v>
      </c>
      <c r="B2689" s="99">
        <v>19.200000000000003</v>
      </c>
      <c r="C2689" s="99">
        <f t="shared" ref="C2689:C2752" si="812">P1245</f>
        <v>178.63536713858124</v>
      </c>
      <c r="D2689" s="99">
        <f t="shared" si="810"/>
        <v>178.77140575455599</v>
      </c>
      <c r="E2689" s="13">
        <v>19.200000000000003</v>
      </c>
      <c r="F2689" s="13">
        <f t="shared" si="808"/>
        <v>23.444730010639688</v>
      </c>
      <c r="G2689" s="13">
        <f t="shared" si="809"/>
        <v>6.7000167896213085</v>
      </c>
      <c r="H2689" s="13"/>
      <c r="U2689" s="68"/>
      <c r="V2689" s="68"/>
      <c r="X2689" s="85"/>
      <c r="Y2689" s="16"/>
      <c r="AA2689" s="14"/>
      <c r="AB2689" s="14"/>
      <c r="AC2689" s="16"/>
      <c r="AH2689" s="21"/>
      <c r="AJ2689" s="16"/>
      <c r="AK2689" s="16"/>
      <c r="AL2689" s="37"/>
      <c r="AM2689" s="14"/>
      <c r="AO2689" s="14"/>
      <c r="AQ2689" s="14"/>
    </row>
    <row r="2690" spans="1:43">
      <c r="A2690" s="98">
        <f t="shared" si="811"/>
        <v>0.80138888888888904</v>
      </c>
      <c r="B2690" s="99">
        <v>19.216666666666658</v>
      </c>
      <c r="C2690" s="99">
        <f t="shared" si="812"/>
        <v>178.62319390542908</v>
      </c>
      <c r="D2690" s="99">
        <f t="shared" si="810"/>
        <v>178.83318979261355</v>
      </c>
      <c r="E2690" s="13">
        <v>19.216666666666658</v>
      </c>
      <c r="F2690" s="13">
        <f t="shared" ref="F2690:F2753" si="813">H1245</f>
        <v>23.439326311859148</v>
      </c>
      <c r="G2690" s="13">
        <f t="shared" ref="G2690:G2753" si="814">R1245</f>
        <v>6.6948678681123157</v>
      </c>
      <c r="H2690" s="13"/>
      <c r="U2690" s="68"/>
      <c r="V2690" s="68"/>
      <c r="X2690" s="85"/>
      <c r="Y2690" s="16"/>
      <c r="AA2690" s="14"/>
      <c r="AB2690" s="14"/>
      <c r="AC2690" s="16"/>
      <c r="AH2690" s="21"/>
      <c r="AJ2690" s="16"/>
      <c r="AK2690" s="16"/>
      <c r="AL2690" s="37"/>
      <c r="AM2690" s="14"/>
      <c r="AO2690" s="14"/>
      <c r="AQ2690" s="14"/>
    </row>
    <row r="2691" spans="1:43">
      <c r="A2691" s="98">
        <f t="shared" si="811"/>
        <v>0.80208333333333304</v>
      </c>
      <c r="B2691" s="99">
        <v>19.233333333333338</v>
      </c>
      <c r="C2691" s="99">
        <f t="shared" si="812"/>
        <v>178.61104850993163</v>
      </c>
      <c r="D2691" s="99">
        <f t="shared" si="810"/>
        <v>178.89499299398079</v>
      </c>
      <c r="E2691" s="13">
        <v>19.233333333333338</v>
      </c>
      <c r="F2691" s="13">
        <f t="shared" si="813"/>
        <v>23.43387246617829</v>
      </c>
      <c r="G2691" s="13">
        <f t="shared" si="814"/>
        <v>6.68997144974451</v>
      </c>
      <c r="H2691" s="13"/>
      <c r="U2691" s="68"/>
      <c r="V2691" s="68"/>
      <c r="X2691" s="85"/>
      <c r="Y2691" s="16"/>
      <c r="AA2691" s="14"/>
      <c r="AB2691" s="14"/>
      <c r="AC2691" s="16"/>
      <c r="AH2691" s="21"/>
      <c r="AJ2691" s="16"/>
      <c r="AK2691" s="16"/>
      <c r="AL2691" s="37"/>
      <c r="AM2691" s="14"/>
      <c r="AO2691" s="14"/>
      <c r="AQ2691" s="14"/>
    </row>
    <row r="2692" spans="1:43">
      <c r="A2692" s="98">
        <f t="shared" si="811"/>
        <v>0.80277777777777803</v>
      </c>
      <c r="B2692" s="99">
        <v>19.249999999999993</v>
      </c>
      <c r="C2692" s="99">
        <f t="shared" si="812"/>
        <v>178.59893119377068</v>
      </c>
      <c r="D2692" s="99">
        <f t="shared" si="810"/>
        <v>178.95681434402357</v>
      </c>
      <c r="E2692" s="13">
        <v>19.249999999999993</v>
      </c>
      <c r="F2692" s="13">
        <f t="shared" si="813"/>
        <v>23.428368584150441</v>
      </c>
      <c r="G2692" s="13">
        <f t="shared" si="814"/>
        <v>6.6853276206158876</v>
      </c>
      <c r="H2692" s="13"/>
      <c r="U2692" s="68"/>
      <c r="V2692" s="68"/>
      <c r="X2692" s="85"/>
      <c r="Y2692" s="16"/>
      <c r="AA2692" s="14"/>
      <c r="AB2692" s="14"/>
      <c r="AC2692" s="16"/>
      <c r="AH2692" s="21"/>
      <c r="AJ2692" s="16"/>
      <c r="AK2692" s="16"/>
      <c r="AL2692" s="37"/>
      <c r="AM2692" s="14"/>
      <c r="AO2692" s="14"/>
      <c r="AQ2692" s="14"/>
    </row>
    <row r="2693" spans="1:43">
      <c r="A2693" s="98">
        <f t="shared" si="811"/>
        <v>0.80347222222222203</v>
      </c>
      <c r="B2693" s="99">
        <v>19.266666666666673</v>
      </c>
      <c r="C2693" s="99">
        <f t="shared" si="812"/>
        <v>178.58684219796206</v>
      </c>
      <c r="D2693" s="99">
        <f t="shared" si="810"/>
        <v>179.01865282774591</v>
      </c>
      <c r="E2693" s="13">
        <v>19.266666666666673</v>
      </c>
      <c r="F2693" s="13">
        <f t="shared" si="813"/>
        <v>23.422814777326739</v>
      </c>
      <c r="G2693" s="13">
        <f t="shared" si="814"/>
        <v>6.6809364623891714</v>
      </c>
      <c r="H2693" s="13"/>
      <c r="U2693" s="68"/>
      <c r="V2693" s="68"/>
      <c r="X2693" s="85"/>
      <c r="Y2693" s="16"/>
      <c r="AA2693" s="14"/>
      <c r="AB2693" s="14"/>
      <c r="AC2693" s="16"/>
      <c r="AH2693" s="21"/>
      <c r="AJ2693" s="16"/>
      <c r="AK2693" s="16"/>
      <c r="AL2693" s="37"/>
      <c r="AM2693" s="14"/>
      <c r="AO2693" s="14"/>
      <c r="AQ2693" s="14"/>
    </row>
    <row r="2694" spans="1:43">
      <c r="A2694" s="98">
        <f t="shared" si="811"/>
        <v>0.80416666666666703</v>
      </c>
      <c r="B2694" s="99">
        <v>19.283333333333328</v>
      </c>
      <c r="C2694" s="99">
        <f t="shared" si="812"/>
        <v>178.57478176284803</v>
      </c>
      <c r="D2694" s="99">
        <f t="shared" si="810"/>
        <v>179.0805074298062</v>
      </c>
      <c r="E2694" s="13">
        <v>19.283333333333328</v>
      </c>
      <c r="F2694" s="13">
        <f t="shared" si="813"/>
        <v>23.41721115825349</v>
      </c>
      <c r="G2694" s="13">
        <f t="shared" si="814"/>
        <v>6.6767980522893478</v>
      </c>
      <c r="H2694" s="13"/>
      <c r="U2694" s="68"/>
      <c r="V2694" s="68"/>
      <c r="X2694" s="85"/>
      <c r="Y2694" s="16"/>
      <c r="AA2694" s="14"/>
      <c r="AB2694" s="14"/>
      <c r="AC2694" s="16"/>
      <c r="AH2694" s="21"/>
      <c r="AJ2694" s="16"/>
      <c r="AK2694" s="16"/>
      <c r="AL2694" s="37"/>
      <c r="AM2694" s="14"/>
      <c r="AO2694" s="14"/>
      <c r="AQ2694" s="14"/>
    </row>
    <row r="2695" spans="1:43">
      <c r="A2695" s="98">
        <f t="shared" si="811"/>
        <v>0.80486111111111103</v>
      </c>
      <c r="B2695" s="99">
        <v>19.300000000000008</v>
      </c>
      <c r="C2695" s="99">
        <f t="shared" si="812"/>
        <v>178.56275012809215</v>
      </c>
      <c r="D2695" s="99">
        <f t="shared" si="810"/>
        <v>179.14237713454355</v>
      </c>
      <c r="E2695" s="13">
        <v>19.300000000000008</v>
      </c>
      <c r="F2695" s="13">
        <f t="shared" si="813"/>
        <v>23.411557840469399</v>
      </c>
      <c r="G2695" s="13">
        <f t="shared" si="814"/>
        <v>6.6729124631014161</v>
      </c>
      <c r="H2695" s="13"/>
      <c r="U2695" s="68"/>
      <c r="V2695" s="68"/>
      <c r="X2695" s="85"/>
      <c r="Y2695" s="16"/>
      <c r="AA2695" s="14"/>
      <c r="AB2695" s="14"/>
      <c r="AC2695" s="16"/>
      <c r="AH2695" s="21"/>
      <c r="AJ2695" s="16"/>
      <c r="AK2695" s="16"/>
      <c r="AL2695" s="37"/>
      <c r="AM2695" s="14"/>
      <c r="AO2695" s="14"/>
      <c r="AQ2695" s="14"/>
    </row>
    <row r="2696" spans="1:43">
      <c r="A2696" s="98">
        <f t="shared" si="811"/>
        <v>0.80555555555555602</v>
      </c>
      <c r="B2696" s="99">
        <v>19.316666666666663</v>
      </c>
      <c r="C2696" s="99">
        <f t="shared" si="812"/>
        <v>178.55074753267456</v>
      </c>
      <c r="D2696" s="99">
        <f t="shared" si="810"/>
        <v>179.20426092599047</v>
      </c>
      <c r="E2696" s="13">
        <v>19.316666666666663</v>
      </c>
      <c r="F2696" s="13">
        <f t="shared" si="813"/>
        <v>23.405854938502891</v>
      </c>
      <c r="G2696" s="13">
        <f t="shared" si="814"/>
        <v>6.6692797631681966</v>
      </c>
      <c r="H2696" s="13"/>
      <c r="U2696" s="68"/>
      <c r="V2696" s="68"/>
      <c r="X2696" s="85"/>
      <c r="Y2696" s="16"/>
      <c r="AA2696" s="14"/>
      <c r="AB2696" s="14"/>
      <c r="AC2696" s="16"/>
      <c r="AH2696" s="21"/>
      <c r="AJ2696" s="16"/>
      <c r="AK2696" s="16"/>
      <c r="AL2696" s="37"/>
      <c r="AM2696" s="14"/>
      <c r="AO2696" s="14"/>
      <c r="AQ2696" s="14"/>
    </row>
    <row r="2697" spans="1:43">
      <c r="A2697" s="98">
        <f t="shared" si="811"/>
        <v>0.80625000000000002</v>
      </c>
      <c r="B2697" s="99">
        <v>19.333333333333343</v>
      </c>
      <c r="C2697" s="99">
        <f t="shared" si="812"/>
        <v>178.53877421488772</v>
      </c>
      <c r="D2697" s="99">
        <f t="shared" si="810"/>
        <v>179.26615778790273</v>
      </c>
      <c r="E2697" s="13">
        <v>19.333333333333343</v>
      </c>
      <c r="F2697" s="13">
        <f t="shared" si="813"/>
        <v>23.400102567869261</v>
      </c>
      <c r="G2697" s="13">
        <f t="shared" si="814"/>
        <v>6.6659000163883526</v>
      </c>
      <c r="H2697" s="13"/>
      <c r="U2697" s="68"/>
      <c r="V2697" s="68"/>
      <c r="X2697" s="85"/>
      <c r="Y2697" s="16"/>
      <c r="AA2697" s="14"/>
      <c r="AB2697" s="14"/>
      <c r="AC2697" s="16"/>
      <c r="AH2697" s="21"/>
      <c r="AJ2697" s="16"/>
      <c r="AK2697" s="16"/>
      <c r="AL2697" s="37"/>
      <c r="AM2697" s="14"/>
      <c r="AO2697" s="14"/>
      <c r="AQ2697" s="14"/>
    </row>
    <row r="2698" spans="1:43">
      <c r="A2698" s="98">
        <f t="shared" si="811"/>
        <v>0.80694444444444402</v>
      </c>
      <c r="B2698" s="99">
        <v>19.350000000000001</v>
      </c>
      <c r="C2698" s="99">
        <f t="shared" si="812"/>
        <v>178.52683041232717</v>
      </c>
      <c r="D2698" s="99">
        <f t="shared" si="810"/>
        <v>179.32806670376797</v>
      </c>
      <c r="E2698" s="13">
        <v>19.350000000000001</v>
      </c>
      <c r="F2698" s="13">
        <f t="shared" si="813"/>
        <v>23.394300845067967</v>
      </c>
      <c r="G2698" s="13">
        <f t="shared" si="814"/>
        <v>6.6627732822144372</v>
      </c>
      <c r="H2698" s="13"/>
      <c r="U2698" s="68"/>
      <c r="V2698" s="68"/>
      <c r="X2698" s="85"/>
      <c r="Y2698" s="16"/>
      <c r="AA2698" s="14"/>
      <c r="AB2698" s="14"/>
      <c r="AC2698" s="16"/>
      <c r="AH2698" s="21"/>
      <c r="AJ2698" s="16"/>
      <c r="AK2698" s="16"/>
      <c r="AL2698" s="37"/>
      <c r="AM2698" s="14"/>
      <c r="AO2698" s="14"/>
      <c r="AQ2698" s="14"/>
    </row>
    <row r="2699" spans="1:43">
      <c r="A2699" s="98">
        <f t="shared" si="811"/>
        <v>0.80763888888888902</v>
      </c>
      <c r="B2699" s="99">
        <v>19.366666666666656</v>
      </c>
      <c r="C2699" s="99">
        <f t="shared" si="812"/>
        <v>178.51491636189269</v>
      </c>
      <c r="D2699" s="99">
        <f t="shared" si="810"/>
        <v>179.38998665683368</v>
      </c>
      <c r="E2699" s="13">
        <v>19.366666666666656</v>
      </c>
      <c r="F2699" s="13">
        <f t="shared" si="813"/>
        <v>23.388449887579775</v>
      </c>
      <c r="G2699" s="13">
        <f t="shared" si="814"/>
        <v>6.6598996156511765</v>
      </c>
      <c r="H2699" s="13"/>
      <c r="U2699" s="68"/>
      <c r="V2699" s="68"/>
      <c r="X2699" s="85"/>
      <c r="Y2699" s="16"/>
      <c r="AA2699" s="14"/>
      <c r="AB2699" s="14"/>
      <c r="AC2699" s="16"/>
      <c r="AH2699" s="21"/>
      <c r="AJ2699" s="16"/>
      <c r="AK2699" s="16"/>
      <c r="AL2699" s="37"/>
      <c r="AM2699" s="14"/>
      <c r="AO2699" s="14"/>
      <c r="AQ2699" s="14"/>
    </row>
    <row r="2700" spans="1:43">
      <c r="A2700" s="98">
        <f t="shared" si="811"/>
        <v>0.80833333333333302</v>
      </c>
      <c r="B2700" s="99">
        <v>19.383333333333336</v>
      </c>
      <c r="C2700" s="99">
        <f t="shared" si="812"/>
        <v>178.50303229977595</v>
      </c>
      <c r="D2700" s="99">
        <f t="shared" si="810"/>
        <v>179.45191663012949</v>
      </c>
      <c r="E2700" s="13">
        <v>19.383333333333336</v>
      </c>
      <c r="F2700" s="13">
        <f t="shared" si="813"/>
        <v>23.382549813863918</v>
      </c>
      <c r="G2700" s="13">
        <f t="shared" si="814"/>
        <v>6.6572790672538105</v>
      </c>
      <c r="H2700" s="13"/>
      <c r="U2700" s="68"/>
      <c r="V2700" s="68"/>
      <c r="X2700" s="85"/>
      <c r="Y2700" s="16"/>
      <c r="AA2700" s="14"/>
      <c r="AB2700" s="14"/>
      <c r="AC2700" s="16"/>
      <c r="AH2700" s="21"/>
      <c r="AJ2700" s="16"/>
      <c r="AK2700" s="16"/>
      <c r="AL2700" s="37"/>
      <c r="AM2700" s="14"/>
      <c r="AO2700" s="14"/>
      <c r="AQ2700" s="14"/>
    </row>
    <row r="2701" spans="1:43">
      <c r="A2701" s="98">
        <f t="shared" si="811"/>
        <v>0.80902777777777801</v>
      </c>
      <c r="B2701" s="99">
        <v>19.399999999999991</v>
      </c>
      <c r="C2701" s="99">
        <f t="shared" si="812"/>
        <v>178.49117846146211</v>
      </c>
      <c r="D2701" s="99">
        <f t="shared" si="810"/>
        <v>179.51385560647876</v>
      </c>
      <c r="E2701" s="13">
        <v>19.399999999999991</v>
      </c>
      <c r="F2701" s="13">
        <f t="shared" si="813"/>
        <v>23.376600743355315</v>
      </c>
      <c r="G2701" s="13">
        <f t="shared" si="814"/>
        <v>6.6549116831265946</v>
      </c>
      <c r="H2701" s="13"/>
      <c r="U2701" s="68"/>
      <c r="V2701" s="68"/>
      <c r="X2701" s="85"/>
      <c r="Y2701" s="16"/>
      <c r="AA2701" s="14"/>
      <c r="AB2701" s="14"/>
      <c r="AC2701" s="16"/>
      <c r="AH2701" s="21"/>
      <c r="AJ2701" s="16"/>
      <c r="AK2701" s="16"/>
      <c r="AL2701" s="37"/>
      <c r="AM2701" s="14"/>
      <c r="AO2701" s="14"/>
      <c r="AQ2701" s="14"/>
    </row>
    <row r="2702" spans="1:43">
      <c r="A2702" s="98">
        <f t="shared" si="811"/>
        <v>0.80972222222222201</v>
      </c>
      <c r="B2702" s="99">
        <v>19.416666666666671</v>
      </c>
      <c r="C2702" s="99">
        <f t="shared" si="812"/>
        <v>178.47935508171986</v>
      </c>
      <c r="D2702" s="99">
        <f t="shared" si="810"/>
        <v>179.57580256852779</v>
      </c>
      <c r="E2702" s="13">
        <v>19.416666666666671</v>
      </c>
      <c r="F2702" s="13">
        <f t="shared" si="813"/>
        <v>23.370602796461593</v>
      </c>
      <c r="G2702" s="13">
        <f t="shared" si="814"/>
        <v>6.6527975049214456</v>
      </c>
      <c r="H2702" s="13"/>
      <c r="U2702" s="68"/>
      <c r="V2702" s="68"/>
      <c r="X2702" s="85"/>
      <c r="Y2702" s="16"/>
      <c r="AA2702" s="14"/>
      <c r="AB2702" s="14"/>
      <c r="AC2702" s="16"/>
      <c r="AH2702" s="21"/>
      <c r="AJ2702" s="16"/>
      <c r="AK2702" s="16"/>
      <c r="AL2702" s="37"/>
      <c r="AM2702" s="14"/>
      <c r="AO2702" s="14"/>
      <c r="AQ2702" s="14"/>
    </row>
    <row r="2703" spans="1:43">
      <c r="A2703" s="98">
        <f t="shared" si="811"/>
        <v>0.81041666666666701</v>
      </c>
      <c r="B2703" s="99">
        <v>19.43333333333333</v>
      </c>
      <c r="C2703" s="99">
        <f t="shared" si="812"/>
        <v>178.46756239459862</v>
      </c>
      <c r="D2703" s="99">
        <f t="shared" si="810"/>
        <v>179.63775649876158</v>
      </c>
      <c r="E2703" s="13">
        <v>19.43333333333333</v>
      </c>
      <c r="F2703" s="13">
        <f t="shared" si="813"/>
        <v>23.364556094560289</v>
      </c>
      <c r="G2703" s="13">
        <f t="shared" si="814"/>
        <v>6.6509365698366771</v>
      </c>
      <c r="H2703" s="13"/>
      <c r="U2703" s="68"/>
      <c r="V2703" s="68"/>
      <c r="X2703" s="85"/>
      <c r="Y2703" s="16"/>
      <c r="AA2703" s="14"/>
      <c r="AB2703" s="14"/>
      <c r="AC2703" s="16"/>
      <c r="AH2703" s="21"/>
      <c r="AJ2703" s="16"/>
      <c r="AK2703" s="16"/>
      <c r="AL2703" s="37"/>
      <c r="AM2703" s="14"/>
      <c r="AO2703" s="14"/>
      <c r="AQ2703" s="14"/>
    </row>
    <row r="2704" spans="1:43">
      <c r="A2704" s="98">
        <f t="shared" si="811"/>
        <v>0.81111111111111101</v>
      </c>
      <c r="B2704" s="99">
        <v>19.45000000000001</v>
      </c>
      <c r="C2704" s="99">
        <f t="shared" si="812"/>
        <v>178.4558006334222</v>
      </c>
      <c r="D2704" s="99">
        <f t="shared" si="810"/>
        <v>179.6997163795273</v>
      </c>
      <c r="E2704" s="13">
        <v>19.45000000000001</v>
      </c>
      <c r="F2704" s="13">
        <f t="shared" si="813"/>
        <v>23.358460759995882</v>
      </c>
      <c r="G2704" s="13">
        <f t="shared" si="814"/>
        <v>6.6493289106159201</v>
      </c>
      <c r="H2704" s="13"/>
      <c r="U2704" s="68"/>
      <c r="V2704" s="68"/>
      <c r="X2704" s="85"/>
      <c r="Y2704" s="16"/>
      <c r="AA2704" s="14"/>
      <c r="AB2704" s="14"/>
      <c r="AC2704" s="16"/>
      <c r="AH2704" s="21"/>
      <c r="AJ2704" s="16"/>
      <c r="AK2704" s="16"/>
      <c r="AL2704" s="37"/>
      <c r="AM2704" s="14"/>
      <c r="AO2704" s="14"/>
      <c r="AQ2704" s="14"/>
    </row>
    <row r="2705" spans="1:43">
      <c r="A2705" s="98">
        <f t="shared" si="811"/>
        <v>0.811805555555556</v>
      </c>
      <c r="B2705" s="99">
        <v>19.466666666666665</v>
      </c>
      <c r="C2705" s="99">
        <f t="shared" si="812"/>
        <v>178.44407003078558</v>
      </c>
      <c r="D2705" s="99">
        <f t="shared" si="810"/>
        <v>179.76168119304072</v>
      </c>
      <c r="E2705" s="13">
        <v>19.466666666666665</v>
      </c>
      <c r="F2705" s="13">
        <f t="shared" si="813"/>
        <v>23.352316916076859</v>
      </c>
      <c r="G2705" s="13">
        <f t="shared" si="814"/>
        <v>6.6479745555471261</v>
      </c>
      <c r="H2705" s="13"/>
      <c r="U2705" s="68"/>
      <c r="V2705" s="68"/>
      <c r="X2705" s="85"/>
      <c r="Y2705" s="16"/>
      <c r="AA2705" s="14"/>
      <c r="AB2705" s="14"/>
      <c r="AC2705" s="16"/>
      <c r="AH2705" s="21"/>
      <c r="AJ2705" s="16"/>
      <c r="AK2705" s="16"/>
      <c r="AL2705" s="37"/>
      <c r="AM2705" s="14"/>
      <c r="AO2705" s="14"/>
      <c r="AQ2705" s="14"/>
    </row>
    <row r="2706" spans="1:43">
      <c r="A2706" s="98">
        <f t="shared" si="811"/>
        <v>0.8125</v>
      </c>
      <c r="B2706" s="99">
        <v>19.483333333333345</v>
      </c>
      <c r="C2706" s="99">
        <f t="shared" si="812"/>
        <v>178.43237081854804</v>
      </c>
      <c r="D2706" s="99">
        <f t="shared" si="810"/>
        <v>179.82364992144153</v>
      </c>
      <c r="E2706" s="13">
        <v>19.483333333333345</v>
      </c>
      <c r="F2706" s="13">
        <f t="shared" si="813"/>
        <v>23.346124687072738</v>
      </c>
      <c r="G2706" s="13">
        <f t="shared" si="814"/>
        <v>6.6468735284617519</v>
      </c>
      <c r="H2706" s="13"/>
      <c r="U2706" s="68"/>
      <c r="V2706" s="68"/>
      <c r="X2706" s="85"/>
      <c r="Y2706" s="16"/>
      <c r="AA2706" s="14"/>
      <c r="AB2706" s="14"/>
      <c r="AC2706" s="16"/>
      <c r="AH2706" s="21"/>
      <c r="AJ2706" s="16"/>
      <c r="AK2706" s="16"/>
      <c r="AL2706" s="37"/>
      <c r="AM2706" s="14"/>
      <c r="AO2706" s="14"/>
      <c r="AQ2706" s="14"/>
    </row>
    <row r="2707" spans="1:43">
      <c r="A2707" s="98">
        <f t="shared" si="811"/>
        <v>0.813194444444444</v>
      </c>
      <c r="B2707" s="99">
        <v>19.5</v>
      </c>
      <c r="C2707" s="99">
        <f t="shared" si="812"/>
        <v>178.42070322782945</v>
      </c>
      <c r="D2707" s="99">
        <f t="shared" si="810"/>
        <v>179.88562154676205</v>
      </c>
      <c r="E2707" s="13">
        <v>19.5</v>
      </c>
      <c r="F2707" s="13">
        <f t="shared" si="813"/>
        <v>23.339884198211184</v>
      </c>
      <c r="G2707" s="13">
        <f t="shared" si="814"/>
        <v>6.6460258487340189</v>
      </c>
      <c r="H2707" s="13"/>
      <c r="U2707" s="68"/>
      <c r="V2707" s="68"/>
      <c r="X2707" s="85"/>
      <c r="Y2707" s="16"/>
      <c r="AA2707" s="14"/>
      <c r="AB2707" s="14"/>
      <c r="AC2707" s="16"/>
      <c r="AH2707" s="21"/>
      <c r="AJ2707" s="16"/>
      <c r="AK2707" s="16"/>
      <c r="AL2707" s="37"/>
      <c r="AM2707" s="14"/>
      <c r="AO2707" s="14"/>
      <c r="AQ2707" s="14"/>
    </row>
    <row r="2708" spans="1:43">
      <c r="A2708" s="98">
        <f t="shared" si="811"/>
        <v>0.81388888888888899</v>
      </c>
      <c r="B2708" s="99">
        <v>19.516666666666655</v>
      </c>
      <c r="C2708" s="99">
        <f t="shared" si="812"/>
        <v>178.40906748900406</v>
      </c>
      <c r="D2708" s="99">
        <f t="shared" si="810"/>
        <v>179.94759505099719</v>
      </c>
      <c r="E2708" s="13">
        <v>19.516666666666655</v>
      </c>
      <c r="F2708" s="13">
        <f t="shared" si="813"/>
        <v>23.333595575674874</v>
      </c>
      <c r="G2708" s="13">
        <f t="shared" si="814"/>
        <v>6.6454315312803649</v>
      </c>
      <c r="H2708" s="13"/>
      <c r="U2708" s="68"/>
      <c r="V2708" s="68"/>
      <c r="X2708" s="85"/>
      <c r="Y2708" s="16"/>
      <c r="AA2708" s="14"/>
      <c r="AB2708" s="14"/>
      <c r="AC2708" s="16"/>
      <c r="AH2708" s="21"/>
      <c r="AJ2708" s="16"/>
      <c r="AK2708" s="16"/>
      <c r="AL2708" s="37"/>
      <c r="AM2708" s="14"/>
      <c r="AO2708" s="14"/>
      <c r="AQ2708" s="14"/>
    </row>
    <row r="2709" spans="1:43">
      <c r="A2709" s="98">
        <f t="shared" si="811"/>
        <v>0.81458333333333299</v>
      </c>
      <c r="B2709" s="99">
        <v>19.533333333333335</v>
      </c>
      <c r="C2709" s="99">
        <f t="shared" si="812"/>
        <v>178.39746383169702</v>
      </c>
      <c r="D2709" s="99">
        <f t="shared" si="810"/>
        <v>180.00956941603596</v>
      </c>
      <c r="E2709" s="13">
        <v>19.533333333333335</v>
      </c>
      <c r="F2709" s="13">
        <f t="shared" si="813"/>
        <v>23.327258946598558</v>
      </c>
      <c r="G2709" s="13">
        <f t="shared" si="814"/>
        <v>6.6450905865589771</v>
      </c>
      <c r="H2709" s="13"/>
      <c r="U2709" s="68"/>
      <c r="V2709" s="68"/>
      <c r="X2709" s="85"/>
      <c r="Y2709" s="16"/>
      <c r="AA2709" s="14"/>
      <c r="AB2709" s="14"/>
      <c r="AC2709" s="16"/>
      <c r="AH2709" s="21"/>
      <c r="AJ2709" s="16"/>
      <c r="AK2709" s="16"/>
      <c r="AL2709" s="37"/>
      <c r="AM2709" s="14"/>
      <c r="AO2709" s="14"/>
      <c r="AQ2709" s="14"/>
    </row>
    <row r="2710" spans="1:43">
      <c r="A2710" s="98">
        <f t="shared" si="811"/>
        <v>0.81527777777777799</v>
      </c>
      <c r="B2710" s="99">
        <v>19.54999999999999</v>
      </c>
      <c r="C2710" s="99">
        <f t="shared" si="812"/>
        <v>178.38589248477817</v>
      </c>
      <c r="D2710" s="99">
        <f t="shared" si="810"/>
        <v>180.07154362401624</v>
      </c>
      <c r="E2710" s="13">
        <v>19.54999999999999</v>
      </c>
      <c r="F2710" s="13">
        <f t="shared" si="813"/>
        <v>23.320874439066024</v>
      </c>
      <c r="G2710" s="13">
        <f t="shared" si="814"/>
        <v>6.645003020569507</v>
      </c>
      <c r="H2710" s="13"/>
      <c r="U2710" s="68"/>
      <c r="V2710" s="68"/>
      <c r="X2710" s="85"/>
      <c r="Y2710" s="16"/>
      <c r="AA2710" s="14"/>
      <c r="AB2710" s="14"/>
      <c r="AC2710" s="16"/>
      <c r="AH2710" s="21"/>
      <c r="AJ2710" s="16"/>
      <c r="AK2710" s="16"/>
      <c r="AL2710" s="37"/>
      <c r="AM2710" s="14"/>
      <c r="AO2710" s="14"/>
      <c r="AQ2710" s="14"/>
    </row>
    <row r="2711" spans="1:43">
      <c r="A2711" s="98">
        <f t="shared" si="811"/>
        <v>0.81597222222222199</v>
      </c>
      <c r="B2711" s="99">
        <v>19.56666666666667</v>
      </c>
      <c r="C2711" s="99">
        <f t="shared" si="812"/>
        <v>178.37435367635899</v>
      </c>
      <c r="D2711" s="99">
        <f t="shared" si="810"/>
        <v>180.13351665665792</v>
      </c>
      <c r="E2711" s="13">
        <v>19.56666666666667</v>
      </c>
      <c r="F2711" s="13">
        <f t="shared" si="813"/>
        <v>23.31444218210699</v>
      </c>
      <c r="G2711" s="13">
        <f t="shared" si="814"/>
        <v>6.6451688348528641</v>
      </c>
      <c r="H2711" s="13"/>
      <c r="U2711" s="68"/>
      <c r="V2711" s="68"/>
      <c r="X2711" s="85"/>
      <c r="Y2711" s="16"/>
      <c r="AA2711" s="14"/>
      <c r="AB2711" s="14"/>
      <c r="AC2711" s="16"/>
      <c r="AH2711" s="21"/>
      <c r="AJ2711" s="16"/>
      <c r="AK2711" s="16"/>
      <c r="AL2711" s="37"/>
      <c r="AM2711" s="14"/>
      <c r="AO2711" s="14"/>
      <c r="AQ2711" s="14"/>
    </row>
    <row r="2712" spans="1:43">
      <c r="A2712" s="98">
        <f t="shared" si="811"/>
        <v>0.81666666666666698</v>
      </c>
      <c r="B2712" s="99">
        <v>19.583333333333329</v>
      </c>
      <c r="C2712" s="99">
        <f t="shared" si="812"/>
        <v>178.36284763378373</v>
      </c>
      <c r="D2712" s="99">
        <f t="shared" si="810"/>
        <v>180.19548749600128</v>
      </c>
      <c r="E2712" s="13">
        <v>19.583333333333329</v>
      </c>
      <c r="F2712" s="13">
        <f t="shared" si="813"/>
        <v>23.307962305694062</v>
      </c>
      <c r="G2712" s="13">
        <f t="shared" si="814"/>
        <v>6.645588026491188</v>
      </c>
      <c r="H2712" s="13"/>
      <c r="U2712" s="68"/>
      <c r="V2712" s="68"/>
      <c r="X2712" s="85"/>
      <c r="Y2712" s="16"/>
      <c r="AA2712" s="14"/>
      <c r="AB2712" s="14"/>
      <c r="AC2712" s="16"/>
      <c r="AH2712" s="21"/>
      <c r="AJ2712" s="16"/>
      <c r="AK2712" s="16"/>
      <c r="AL2712" s="37"/>
      <c r="AM2712" s="14"/>
      <c r="AO2712" s="14"/>
      <c r="AQ2712" s="14"/>
    </row>
    <row r="2713" spans="1:43">
      <c r="A2713" s="98">
        <f t="shared" si="811"/>
        <v>0.81736111111111098</v>
      </c>
      <c r="B2713" s="99">
        <v>19.600000000000009</v>
      </c>
      <c r="C2713" s="99">
        <f t="shared" si="812"/>
        <v>178.35137458363133</v>
      </c>
      <c r="D2713" s="99">
        <f t="shared" si="810"/>
        <v>180.25745512405007</v>
      </c>
      <c r="E2713" s="13">
        <v>19.600000000000009</v>
      </c>
      <c r="F2713" s="13">
        <f t="shared" si="813"/>
        <v>23.301434940739611</v>
      </c>
      <c r="G2713" s="13">
        <f t="shared" si="814"/>
        <v>6.6462605881079275</v>
      </c>
      <c r="H2713" s="13"/>
      <c r="U2713" s="68"/>
      <c r="V2713" s="68"/>
      <c r="X2713" s="85"/>
      <c r="Y2713" s="16"/>
      <c r="AA2713" s="14"/>
      <c r="AB2713" s="14"/>
      <c r="AC2713" s="16"/>
      <c r="AH2713" s="21"/>
      <c r="AJ2713" s="16"/>
      <c r="AK2713" s="16"/>
      <c r="AL2713" s="37"/>
      <c r="AM2713" s="14"/>
      <c r="AO2713" s="14"/>
      <c r="AQ2713" s="14"/>
    </row>
    <row r="2714" spans="1:43">
      <c r="A2714" s="98">
        <f t="shared" si="811"/>
        <v>0.81805555555555598</v>
      </c>
      <c r="B2714" s="99">
        <v>19.616666666666664</v>
      </c>
      <c r="C2714" s="99">
        <f t="shared" si="812"/>
        <v>178.339934751703</v>
      </c>
      <c r="D2714" s="99">
        <f t="shared" si="810"/>
        <v>180.31941852287292</v>
      </c>
      <c r="E2714" s="13">
        <v>19.616666666666664</v>
      </c>
      <c r="F2714" s="13">
        <f t="shared" si="813"/>
        <v>23.294860219092655</v>
      </c>
      <c r="G2714" s="13">
        <f t="shared" si="814"/>
        <v>6.6471865078680681</v>
      </c>
      <c r="H2714" s="13"/>
      <c r="U2714" s="68"/>
      <c r="V2714" s="68"/>
      <c r="X2714" s="85"/>
      <c r="Y2714" s="16"/>
      <c r="AA2714" s="14"/>
      <c r="AB2714" s="14"/>
      <c r="AC2714" s="16"/>
      <c r="AH2714" s="21"/>
      <c r="AJ2714" s="16"/>
      <c r="AK2714" s="16"/>
      <c r="AL2714" s="37"/>
      <c r="AM2714" s="14"/>
      <c r="AO2714" s="14"/>
      <c r="AQ2714" s="14"/>
    </row>
    <row r="2715" spans="1:43">
      <c r="A2715" s="98">
        <f t="shared" si="811"/>
        <v>0.81874999999999998</v>
      </c>
      <c r="B2715" s="99">
        <v>19.633333333333344</v>
      </c>
      <c r="C2715" s="99">
        <f t="shared" si="812"/>
        <v>178.32852836302393</v>
      </c>
      <c r="D2715" s="99">
        <f t="shared" si="810"/>
        <v>180.38137667462041</v>
      </c>
      <c r="E2715" s="13">
        <v>19.633333333333344</v>
      </c>
      <c r="F2715" s="13">
        <f t="shared" si="813"/>
        <v>23.288238273535722</v>
      </c>
      <c r="G2715" s="13">
        <f t="shared" si="814"/>
        <v>6.6483657694784712</v>
      </c>
      <c r="H2715" s="13"/>
      <c r="U2715" s="68"/>
      <c r="V2715" s="68"/>
      <c r="X2715" s="85"/>
      <c r="Y2715" s="16"/>
      <c r="AA2715" s="14"/>
      <c r="AB2715" s="14"/>
      <c r="AC2715" s="16"/>
      <c r="AH2715" s="21"/>
      <c r="AJ2715" s="16"/>
      <c r="AK2715" s="16"/>
      <c r="AL2715" s="37"/>
      <c r="AM2715" s="14"/>
      <c r="AO2715" s="14"/>
      <c r="AQ2715" s="14"/>
    </row>
    <row r="2716" spans="1:43">
      <c r="A2716" s="98">
        <f t="shared" si="811"/>
        <v>0.81944444444444497</v>
      </c>
      <c r="B2716" s="99">
        <v>19.649999999999999</v>
      </c>
      <c r="C2716" s="99">
        <f t="shared" si="812"/>
        <v>178.31715564183358</v>
      </c>
      <c r="D2716" s="99">
        <f t="shared" si="810"/>
        <v>180.44332856155583</v>
      </c>
      <c r="E2716" s="13">
        <v>19.649999999999999</v>
      </c>
      <c r="F2716" s="13">
        <f t="shared" si="813"/>
        <v>23.281569237781696</v>
      </c>
      <c r="G2716" s="13">
        <f t="shared" si="814"/>
        <v>6.6497983521883768</v>
      </c>
      <c r="H2716" s="13"/>
      <c r="U2716" s="68"/>
      <c r="V2716" s="68"/>
      <c r="X2716" s="85"/>
      <c r="Y2716" s="16"/>
      <c r="AA2716" s="14"/>
      <c r="AB2716" s="14"/>
      <c r="AC2716" s="16"/>
      <c r="AH2716" s="21"/>
      <c r="AJ2716" s="16"/>
      <c r="AK2716" s="16"/>
      <c r="AL2716" s="37"/>
      <c r="AM2716" s="14"/>
      <c r="AO2716" s="14"/>
      <c r="AQ2716" s="14"/>
    </row>
    <row r="2717" spans="1:43">
      <c r="A2717" s="98">
        <f t="shared" si="811"/>
        <v>0.82013888888888897</v>
      </c>
      <c r="B2717" s="99">
        <v>19.666666666666679</v>
      </c>
      <c r="C2717" s="99">
        <f t="shared" si="812"/>
        <v>178.30581681158566</v>
      </c>
      <c r="D2717" s="99">
        <f t="shared" si="810"/>
        <v>180.50527316606406</v>
      </c>
      <c r="E2717" s="13">
        <v>19.666666666666679</v>
      </c>
      <c r="F2717" s="13">
        <f t="shared" si="813"/>
        <v>23.274853246470599</v>
      </c>
      <c r="G2717" s="13">
        <f t="shared" si="814"/>
        <v>6.6514842307899986</v>
      </c>
      <c r="H2717" s="13"/>
      <c r="U2717" s="68"/>
      <c r="V2717" s="68"/>
      <c r="X2717" s="85"/>
      <c r="Y2717" s="16"/>
      <c r="AA2717" s="14"/>
      <c r="AB2717" s="14"/>
      <c r="AC2717" s="16"/>
      <c r="AH2717" s="21"/>
      <c r="AJ2717" s="16"/>
      <c r="AK2717" s="16"/>
      <c r="AL2717" s="37"/>
      <c r="AM2717" s="14"/>
      <c r="AO2717" s="14"/>
      <c r="AQ2717" s="14"/>
    </row>
    <row r="2718" spans="1:43">
      <c r="A2718" s="98">
        <f t="shared" si="811"/>
        <v>0.82083333333333297</v>
      </c>
      <c r="B2718" s="99">
        <v>19.683333333333337</v>
      </c>
      <c r="C2718" s="99">
        <f t="shared" si="812"/>
        <v>178.29451209493871</v>
      </c>
      <c r="D2718" s="99">
        <f t="shared" si="810"/>
        <v>180.5672094706776</v>
      </c>
      <c r="E2718" s="13">
        <v>19.683333333333337</v>
      </c>
      <c r="F2718" s="13">
        <f t="shared" si="813"/>
        <v>23.268090435166453</v>
      </c>
      <c r="G2718" s="13">
        <f t="shared" si="814"/>
        <v>6.6534233756192975</v>
      </c>
      <c r="H2718" s="13"/>
      <c r="U2718" s="68"/>
      <c r="V2718" s="68"/>
      <c r="X2718" s="85"/>
      <c r="Y2718" s="16"/>
      <c r="AA2718" s="14"/>
      <c r="AB2718" s="14"/>
      <c r="AC2718" s="16"/>
      <c r="AH2718" s="21"/>
      <c r="AJ2718" s="16"/>
      <c r="AK2718" s="16"/>
      <c r="AL2718" s="37"/>
      <c r="AM2718" s="14"/>
      <c r="AO2718" s="14"/>
      <c r="AQ2718" s="14"/>
    </row>
    <row r="2719" spans="1:43">
      <c r="A2719" s="98">
        <f t="shared" si="811"/>
        <v>0.82152777777777797</v>
      </c>
      <c r="B2719" s="99">
        <v>19.699999999999992</v>
      </c>
      <c r="C2719" s="99">
        <f t="shared" si="812"/>
        <v>178.28324171375544</v>
      </c>
      <c r="D2719" s="99">
        <f t="shared" si="810"/>
        <v>180.6291364580953</v>
      </c>
      <c r="E2719" s="13">
        <v>19.699999999999992</v>
      </c>
      <c r="F2719" s="13">
        <f t="shared" si="813"/>
        <v>23.261280940353998</v>
      </c>
      <c r="G2719" s="13">
        <f t="shared" si="814"/>
        <v>6.6556157525568436</v>
      </c>
      <c r="H2719" s="13"/>
      <c r="U2719" s="68"/>
      <c r="V2719" s="68"/>
      <c r="X2719" s="85"/>
      <c r="Y2719" s="16"/>
      <c r="AA2719" s="14"/>
      <c r="AB2719" s="14"/>
      <c r="AC2719" s="16"/>
      <c r="AH2719" s="21"/>
      <c r="AJ2719" s="16"/>
      <c r="AK2719" s="16"/>
      <c r="AL2719" s="37"/>
      <c r="AM2719" s="14"/>
      <c r="AO2719" s="14"/>
      <c r="AQ2719" s="14"/>
    </row>
    <row r="2720" spans="1:43">
      <c r="A2720" s="98">
        <f t="shared" si="811"/>
        <v>0.82222222222222197</v>
      </c>
      <c r="B2720" s="99">
        <v>19.716666666666672</v>
      </c>
      <c r="C2720" s="99">
        <f t="shared" si="812"/>
        <v>178.2720058890942</v>
      </c>
      <c r="D2720" s="99">
        <f t="shared" si="810"/>
        <v>180.69105311120097</v>
      </c>
      <c r="E2720" s="13">
        <v>19.716666666666672</v>
      </c>
      <c r="F2720" s="13">
        <f t="shared" si="813"/>
        <v>23.254424899435474</v>
      </c>
      <c r="G2720" s="13">
        <f t="shared" si="814"/>
        <v>6.6580613230288428</v>
      </c>
      <c r="H2720" s="13"/>
      <c r="U2720" s="68"/>
      <c r="V2720" s="68"/>
      <c r="X2720" s="85"/>
      <c r="Y2720" s="16"/>
      <c r="AA2720" s="14"/>
      <c r="AB2720" s="14"/>
      <c r="AC2720" s="16"/>
      <c r="AH2720" s="21"/>
      <c r="AJ2720" s="16"/>
      <c r="AK2720" s="16"/>
      <c r="AL2720" s="37"/>
      <c r="AM2720" s="14"/>
      <c r="AO2720" s="14"/>
      <c r="AQ2720" s="14"/>
    </row>
    <row r="2721" spans="1:43">
      <c r="A2721" s="98">
        <f t="shared" si="811"/>
        <v>0.82291666666666696</v>
      </c>
      <c r="B2721" s="99">
        <v>19.733333333333327</v>
      </c>
      <c r="C2721" s="99">
        <f t="shared" si="812"/>
        <v>178.26080484120965</v>
      </c>
      <c r="D2721" s="99">
        <f t="shared" si="810"/>
        <v>180.7529584130875</v>
      </c>
      <c r="E2721" s="13">
        <v>19.733333333333327</v>
      </c>
      <c r="F2721" s="13">
        <f t="shared" si="813"/>
        <v>23.247522450727402</v>
      </c>
      <c r="G2721" s="13">
        <f t="shared" si="814"/>
        <v>6.6607600440082884</v>
      </c>
      <c r="H2721" s="13"/>
      <c r="U2721" s="68"/>
      <c r="V2721" s="68"/>
      <c r="X2721" s="85"/>
      <c r="Y2721" s="16"/>
      <c r="AA2721" s="14"/>
      <c r="AB2721" s="14"/>
      <c r="AC2721" s="16"/>
      <c r="AH2721" s="21"/>
      <c r="AJ2721" s="16"/>
      <c r="AK2721" s="16"/>
      <c r="AL2721" s="37"/>
      <c r="AM2721" s="14"/>
      <c r="AO2721" s="14"/>
      <c r="AQ2721" s="14"/>
    </row>
    <row r="2722" spans="1:43">
      <c r="A2722" s="98">
        <f t="shared" si="811"/>
        <v>0.82361111111111096</v>
      </c>
      <c r="B2722" s="99">
        <v>19.750000000000007</v>
      </c>
      <c r="C2722" s="99">
        <f t="shared" si="812"/>
        <v>178.24963878954298</v>
      </c>
      <c r="D2722" s="99">
        <f t="shared" si="810"/>
        <v>180.81485134707972</v>
      </c>
      <c r="E2722" s="13">
        <v>19.750000000000007</v>
      </c>
      <c r="F2722" s="13">
        <f t="shared" si="813"/>
        <v>23.240573733457229</v>
      </c>
      <c r="G2722" s="13">
        <f t="shared" si="814"/>
        <v>6.6637118680162137</v>
      </c>
      <c r="H2722" s="13"/>
      <c r="U2722" s="68"/>
      <c r="V2722" s="68"/>
      <c r="X2722" s="85"/>
      <c r="Y2722" s="16"/>
      <c r="AA2722" s="14"/>
      <c r="AB2722" s="14"/>
      <c r="AC2722" s="16"/>
      <c r="AH2722" s="21"/>
      <c r="AJ2722" s="16"/>
      <c r="AK2722" s="16"/>
      <c r="AL2722" s="37"/>
      <c r="AM2722" s="14"/>
      <c r="AO2722" s="14"/>
      <c r="AQ2722" s="14"/>
    </row>
    <row r="2723" spans="1:43">
      <c r="A2723" s="98">
        <f t="shared" si="811"/>
        <v>0.82430555555555596</v>
      </c>
      <c r="B2723" s="99">
        <v>19.766666666666662</v>
      </c>
      <c r="C2723" s="99">
        <f t="shared" si="812"/>
        <v>178.23850795272028</v>
      </c>
      <c r="D2723" s="99">
        <f t="shared" si="810"/>
        <v>180.87673089674288</v>
      </c>
      <c r="E2723" s="13">
        <v>19.766666666666662</v>
      </c>
      <c r="F2723" s="13">
        <f t="shared" si="813"/>
        <v>23.233578887760114</v>
      </c>
      <c r="G2723" s="13">
        <f t="shared" si="814"/>
        <v>6.6669167431231449</v>
      </c>
      <c r="H2723" s="13"/>
      <c r="U2723" s="68"/>
      <c r="V2723" s="68"/>
      <c r="X2723" s="85"/>
      <c r="Y2723" s="16"/>
      <c r="AA2723" s="14"/>
      <c r="AB2723" s="14"/>
      <c r="AC2723" s="16"/>
      <c r="AH2723" s="21"/>
      <c r="AJ2723" s="16"/>
      <c r="AK2723" s="16"/>
      <c r="AL2723" s="37"/>
      <c r="AM2723" s="14"/>
      <c r="AO2723" s="14"/>
      <c r="AQ2723" s="14"/>
    </row>
    <row r="2724" spans="1:43">
      <c r="A2724" s="98">
        <f t="shared" si="811"/>
        <v>0.82499999999999996</v>
      </c>
      <c r="B2724" s="99">
        <v>19.783333333333342</v>
      </c>
      <c r="C2724" s="99">
        <f t="shared" si="812"/>
        <v>178.22741254854645</v>
      </c>
      <c r="D2724" s="99">
        <f t="shared" si="810"/>
        <v>180.93859604591623</v>
      </c>
      <c r="E2724" s="13">
        <v>19.783333333333342</v>
      </c>
      <c r="F2724" s="13">
        <f t="shared" si="813"/>
        <v>23.22653805467554</v>
      </c>
      <c r="G2724" s="13">
        <f t="shared" si="814"/>
        <v>6.670374612950595</v>
      </c>
      <c r="H2724" s="13"/>
      <c r="U2724" s="68"/>
      <c r="V2724" s="68"/>
      <c r="X2724" s="85"/>
      <c r="Y2724" s="16"/>
      <c r="AA2724" s="14"/>
      <c r="AB2724" s="14"/>
      <c r="AC2724" s="16"/>
      <c r="AH2724" s="21"/>
      <c r="AJ2724" s="16"/>
      <c r="AK2724" s="16"/>
      <c r="AL2724" s="37"/>
      <c r="AM2724" s="14"/>
      <c r="AO2724" s="14"/>
      <c r="AQ2724" s="14"/>
    </row>
    <row r="2725" spans="1:43">
      <c r="A2725" s="98">
        <f t="shared" si="811"/>
        <v>0.82569444444444495</v>
      </c>
      <c r="B2725" s="99">
        <v>19.799999999999997</v>
      </c>
      <c r="C2725" s="99">
        <f t="shared" si="812"/>
        <v>178.21635279400368</v>
      </c>
      <c r="D2725" s="99">
        <f t="shared" si="810"/>
        <v>181.00044577872487</v>
      </c>
      <c r="E2725" s="13">
        <v>19.799999999999997</v>
      </c>
      <c r="F2725" s="13">
        <f t="shared" si="813"/>
        <v>23.219451376144054</v>
      </c>
      <c r="G2725" s="13">
        <f t="shared" si="814"/>
        <v>6.6740854166727832</v>
      </c>
      <c r="H2725" s="13"/>
      <c r="U2725" s="68"/>
      <c r="V2725" s="68"/>
      <c r="X2725" s="85"/>
      <c r="Y2725" s="16"/>
      <c r="AA2725" s="14"/>
      <c r="AB2725" s="14"/>
      <c r="AC2725" s="16"/>
      <c r="AH2725" s="21"/>
      <c r="AJ2725" s="16"/>
      <c r="AK2725" s="16"/>
      <c r="AL2725" s="37"/>
      <c r="AM2725" s="14"/>
      <c r="AO2725" s="14"/>
      <c r="AQ2725" s="14"/>
    </row>
    <row r="2726" spans="1:43">
      <c r="A2726" s="98">
        <f t="shared" si="811"/>
        <v>0.82638888888888895</v>
      </c>
      <c r="B2726" s="99">
        <v>19.816666666666677</v>
      </c>
      <c r="C2726" s="99">
        <f t="shared" si="812"/>
        <v>178.20532890524382</v>
      </c>
      <c r="D2726" s="99">
        <f t="shared" si="810"/>
        <v>181.06227907960422</v>
      </c>
      <c r="E2726" s="13">
        <v>19.816666666666677</v>
      </c>
      <c r="F2726" s="13">
        <f t="shared" si="813"/>
        <v>23.212318995003816</v>
      </c>
      <c r="G2726" s="13">
        <f t="shared" si="814"/>
        <v>6.6780490890184021</v>
      </c>
      <c r="H2726" s="13"/>
      <c r="U2726" s="68"/>
      <c r="V2726" s="68"/>
      <c r="X2726" s="85"/>
      <c r="Y2726" s="16"/>
      <c r="AA2726" s="14"/>
      <c r="AB2726" s="14"/>
      <c r="AC2726" s="16"/>
      <c r="AH2726" s="21"/>
      <c r="AJ2726" s="16"/>
      <c r="AK2726" s="16"/>
      <c r="AL2726" s="37"/>
      <c r="AM2726" s="14"/>
      <c r="AO2726" s="14"/>
      <c r="AQ2726" s="14"/>
    </row>
    <row r="2727" spans="1:43">
      <c r="A2727" s="98">
        <f t="shared" si="811"/>
        <v>0.82708333333333295</v>
      </c>
      <c r="B2727" s="99">
        <v>19.833333333333336</v>
      </c>
      <c r="C2727" s="99">
        <f t="shared" si="812"/>
        <v>178.1943410975845</v>
      </c>
      <c r="D2727" s="99">
        <f t="shared" si="810"/>
        <v>181.12409493331737</v>
      </c>
      <c r="E2727" s="13">
        <v>19.833333333333336</v>
      </c>
      <c r="F2727" s="13">
        <f t="shared" si="813"/>
        <v>23.20514105498734</v>
      </c>
      <c r="G2727" s="13">
        <f t="shared" si="814"/>
        <v>6.6822655602725867</v>
      </c>
      <c r="H2727" s="13"/>
      <c r="U2727" s="68"/>
      <c r="V2727" s="68"/>
      <c r="X2727" s="85"/>
      <c r="Y2727" s="16"/>
      <c r="AA2727" s="14"/>
      <c r="AB2727" s="14"/>
      <c r="AC2727" s="16"/>
      <c r="AH2727" s="21"/>
      <c r="AJ2727" s="16"/>
      <c r="AK2727" s="16"/>
      <c r="AL2727" s="37"/>
      <c r="AM2727" s="14"/>
      <c r="AO2727" s="14"/>
      <c r="AQ2727" s="14"/>
    </row>
    <row r="2728" spans="1:43">
      <c r="A2728" s="98">
        <f t="shared" si="811"/>
        <v>0.82777777777777795</v>
      </c>
      <c r="B2728" s="99">
        <v>19.849999999999991</v>
      </c>
      <c r="C2728" s="99">
        <f t="shared" si="812"/>
        <v>178.18338958550524</v>
      </c>
      <c r="D2728" s="99">
        <f t="shared" si="810"/>
        <v>181.18589232497783</v>
      </c>
      <c r="E2728" s="13">
        <v>19.849999999999991</v>
      </c>
      <c r="F2728" s="13">
        <f t="shared" si="813"/>
        <v>23.197917700718033</v>
      </c>
      <c r="G2728" s="13">
        <f t="shared" si="814"/>
        <v>6.6867347562789412</v>
      </c>
      <c r="H2728" s="13"/>
      <c r="U2728" s="68"/>
      <c r="V2728" s="68"/>
      <c r="X2728" s="85"/>
      <c r="Y2728" s="16"/>
      <c r="AA2728" s="14"/>
      <c r="AB2728" s="14"/>
      <c r="AC2728" s="16"/>
      <c r="AH2728" s="21"/>
      <c r="AJ2728" s="16"/>
      <c r="AK2728" s="16"/>
      <c r="AL2728" s="37"/>
      <c r="AM2728" s="14"/>
      <c r="AO2728" s="14"/>
      <c r="AQ2728" s="14"/>
    </row>
    <row r="2729" spans="1:43">
      <c r="A2729" s="98">
        <f t="shared" si="811"/>
        <v>0.82847222222222205</v>
      </c>
      <c r="B2729" s="99">
        <v>19.866666666666671</v>
      </c>
      <c r="C2729" s="99">
        <f t="shared" si="812"/>
        <v>178.17247458264549</v>
      </c>
      <c r="D2729" s="99">
        <f t="shared" si="810"/>
        <v>181.2476702400688</v>
      </c>
      <c r="E2729" s="13">
        <v>19.866666666666671</v>
      </c>
      <c r="F2729" s="13">
        <f t="shared" si="813"/>
        <v>23.190649077706791</v>
      </c>
      <c r="G2729" s="13">
        <f t="shared" si="814"/>
        <v>6.6914565984417846</v>
      </c>
      <c r="H2729" s="13"/>
      <c r="U2729" s="68"/>
      <c r="V2729" s="68"/>
      <c r="X2729" s="85"/>
      <c r="Y2729" s="16"/>
      <c r="AA2729" s="14"/>
      <c r="AB2729" s="14"/>
      <c r="AC2729" s="16"/>
      <c r="AH2729" s="21"/>
      <c r="AJ2729" s="16"/>
      <c r="AK2729" s="16"/>
      <c r="AL2729" s="37"/>
      <c r="AM2729" s="14"/>
      <c r="AO2729" s="14"/>
      <c r="AQ2729" s="14"/>
    </row>
    <row r="2730" spans="1:43">
      <c r="A2730" s="98">
        <f t="shared" si="811"/>
        <v>0.82916666666666705</v>
      </c>
      <c r="B2730" s="99">
        <v>19.883333333333329</v>
      </c>
      <c r="C2730" s="99">
        <f t="shared" si="812"/>
        <v>178.16159630179564</v>
      </c>
      <c r="D2730" s="99">
        <f t="shared" si="810"/>
        <v>181.30942766446199</v>
      </c>
      <c r="E2730" s="13">
        <v>19.883333333333329</v>
      </c>
      <c r="F2730" s="13">
        <f t="shared" si="813"/>
        <v>23.183335332348626</v>
      </c>
      <c r="G2730" s="13">
        <f t="shared" si="814"/>
        <v>6.6964310037284482</v>
      </c>
      <c r="H2730" s="13"/>
      <c r="U2730" s="68"/>
      <c r="V2730" s="68"/>
      <c r="X2730" s="85"/>
      <c r="Y2730" s="16"/>
      <c r="AA2730" s="14"/>
      <c r="AB2730" s="14"/>
      <c r="AC2730" s="16"/>
      <c r="AH2730" s="21"/>
      <c r="AJ2730" s="16"/>
      <c r="AK2730" s="16"/>
      <c r="AL2730" s="37"/>
      <c r="AM2730" s="14"/>
      <c r="AO2730" s="14"/>
      <c r="AQ2730" s="14"/>
    </row>
    <row r="2731" spans="1:43">
      <c r="A2731" s="98">
        <f t="shared" si="811"/>
        <v>0.82986111111111105</v>
      </c>
      <c r="B2731" s="99">
        <v>19.900000000000009</v>
      </c>
      <c r="C2731" s="99">
        <f t="shared" si="812"/>
        <v>178.15075495489603</v>
      </c>
      <c r="D2731" s="99">
        <f t="shared" si="810"/>
        <v>181.37116358443805</v>
      </c>
      <c r="E2731" s="13">
        <v>19.900000000000009</v>
      </c>
      <c r="F2731" s="13">
        <f t="shared" si="813"/>
        <v>23.17597661191914</v>
      </c>
      <c r="G2731" s="13">
        <f t="shared" si="814"/>
        <v>6.7016578846717216</v>
      </c>
      <c r="H2731" s="13"/>
      <c r="U2731" s="68"/>
      <c r="V2731" s="68"/>
      <c r="X2731" s="85"/>
      <c r="Y2731" s="16"/>
      <c r="AA2731" s="14"/>
      <c r="AB2731" s="14"/>
      <c r="AC2731" s="16"/>
      <c r="AH2731" s="21"/>
      <c r="AJ2731" s="16"/>
      <c r="AK2731" s="16"/>
      <c r="AL2731" s="37"/>
      <c r="AM2731" s="14"/>
      <c r="AO2731" s="14"/>
      <c r="AQ2731" s="14"/>
    </row>
    <row r="2732" spans="1:43">
      <c r="A2732" s="98">
        <f t="shared" si="811"/>
        <v>0.83055555555555605</v>
      </c>
      <c r="B2732" s="99">
        <v>19.916666666666664</v>
      </c>
      <c r="C2732" s="99">
        <f t="shared" si="812"/>
        <v>178.13995075303259</v>
      </c>
      <c r="D2732" s="99">
        <f t="shared" si="810"/>
        <v>181.43287698670713</v>
      </c>
      <c r="E2732" s="13">
        <v>19.916666666666664</v>
      </c>
      <c r="F2732" s="13">
        <f t="shared" si="813"/>
        <v>23.16857306457117</v>
      </c>
      <c r="G2732" s="13">
        <f t="shared" si="814"/>
        <v>6.7071371493724818</v>
      </c>
      <c r="H2732" s="13"/>
      <c r="U2732" s="68"/>
      <c r="V2732" s="68"/>
      <c r="X2732" s="85"/>
      <c r="Y2732" s="16"/>
      <c r="AA2732" s="14"/>
      <c r="AB2732" s="14"/>
      <c r="AC2732" s="16"/>
      <c r="AH2732" s="21"/>
      <c r="AJ2732" s="16"/>
      <c r="AK2732" s="16"/>
      <c r="AL2732" s="37"/>
      <c r="AM2732" s="14"/>
      <c r="AO2732" s="14"/>
      <c r="AQ2732" s="14"/>
    </row>
    <row r="2733" spans="1:43">
      <c r="A2733" s="98">
        <f t="shared" si="811"/>
        <v>0.83125000000000004</v>
      </c>
      <c r="B2733" s="99">
        <v>19.933333333333344</v>
      </c>
      <c r="C2733" s="99">
        <f t="shared" si="812"/>
        <v>178.12918390642997</v>
      </c>
      <c r="D2733" s="99">
        <f t="shared" si="810"/>
        <v>181.49456685843049</v>
      </c>
      <c r="E2733" s="13">
        <v>19.933333333333344</v>
      </c>
      <c r="F2733" s="13">
        <f t="shared" si="813"/>
        <v>23.16112483933119</v>
      </c>
      <c r="G2733" s="13">
        <f t="shared" si="814"/>
        <v>6.7128687015023525</v>
      </c>
      <c r="H2733" s="13"/>
      <c r="U2733" s="68"/>
      <c r="V2733" s="68"/>
      <c r="X2733" s="85"/>
      <c r="Y2733" s="16"/>
      <c r="AA2733" s="14"/>
      <c r="AB2733" s="14"/>
      <c r="AC2733" s="16"/>
      <c r="AH2733" s="21"/>
      <c r="AJ2733" s="16"/>
      <c r="AK2733" s="16"/>
      <c r="AL2733" s="37"/>
      <c r="AM2733" s="14"/>
      <c r="AO2733" s="14"/>
      <c r="AQ2733" s="14"/>
    </row>
    <row r="2734" spans="1:43">
      <c r="A2734" s="98">
        <f t="shared" si="811"/>
        <v>0.83194444444444404</v>
      </c>
      <c r="B2734" s="99">
        <v>19.950000000000003</v>
      </c>
      <c r="C2734" s="99">
        <f t="shared" si="812"/>
        <v>178.11845462445152</v>
      </c>
      <c r="D2734" s="99">
        <f t="shared" si="810"/>
        <v>181.55623218723684</v>
      </c>
      <c r="E2734" s="13">
        <v>19.950000000000003</v>
      </c>
      <c r="F2734" s="13">
        <f t="shared" si="813"/>
        <v>23.153632086095939</v>
      </c>
      <c r="G2734" s="13">
        <f t="shared" si="814"/>
        <v>6.7188524403066223</v>
      </c>
      <c r="H2734" s="13"/>
      <c r="U2734" s="68"/>
      <c r="V2734" s="68"/>
      <c r="X2734" s="85"/>
      <c r="Y2734" s="16"/>
      <c r="AA2734" s="14"/>
      <c r="AB2734" s="14"/>
      <c r="AC2734" s="16"/>
      <c r="AH2734" s="21"/>
      <c r="AJ2734" s="16"/>
      <c r="AK2734" s="16"/>
      <c r="AL2734" s="37"/>
      <c r="AM2734" s="14"/>
      <c r="AO2734" s="14"/>
      <c r="AQ2734" s="14"/>
    </row>
    <row r="2735" spans="1:43">
      <c r="A2735" s="98">
        <f t="shared" si="811"/>
        <v>0.83263888888888904</v>
      </c>
      <c r="B2735" s="99">
        <v>19.966666666666658</v>
      </c>
      <c r="C2735" s="99">
        <f t="shared" si="812"/>
        <v>178.10776311559118</v>
      </c>
      <c r="D2735" s="99">
        <f t="shared" si="810"/>
        <v>181.61787196124527</v>
      </c>
      <c r="E2735" s="13">
        <v>19.966666666666658</v>
      </c>
      <c r="F2735" s="13">
        <f t="shared" si="813"/>
        <v>23.146094955628776</v>
      </c>
      <c r="G2735" s="13">
        <f t="shared" si="814"/>
        <v>6.7250882606071345</v>
      </c>
      <c r="H2735" s="13"/>
      <c r="U2735" s="68"/>
      <c r="V2735" s="68"/>
      <c r="X2735" s="85"/>
      <c r="Y2735" s="16"/>
      <c r="AA2735" s="14"/>
      <c r="AB2735" s="14"/>
      <c r="AC2735" s="16"/>
      <c r="AH2735" s="21"/>
      <c r="AJ2735" s="16"/>
      <c r="AK2735" s="16"/>
      <c r="AL2735" s="37"/>
      <c r="AM2735" s="14"/>
      <c r="AO2735" s="14"/>
      <c r="AQ2735" s="14"/>
    </row>
    <row r="2736" spans="1:43">
      <c r="A2736" s="98">
        <f t="shared" si="811"/>
        <v>0.83333333333333304</v>
      </c>
      <c r="B2736" s="99">
        <v>19.983333333333338</v>
      </c>
      <c r="C2736" s="99">
        <f t="shared" si="812"/>
        <v>178.09710958747118</v>
      </c>
      <c r="D2736" s="99">
        <f t="shared" si="810"/>
        <v>181.67948516908311</v>
      </c>
      <c r="E2736" s="13">
        <v>19.983333333333338</v>
      </c>
      <c r="F2736" s="13">
        <f t="shared" si="813"/>
        <v>23.138513599556273</v>
      </c>
      <c r="G2736" s="13">
        <f t="shared" si="814"/>
        <v>6.7315760528054591</v>
      </c>
      <c r="H2736" s="13"/>
      <c r="U2736" s="68"/>
      <c r="V2736" s="68"/>
      <c r="X2736" s="85"/>
      <c r="Y2736" s="16"/>
      <c r="AA2736" s="14"/>
      <c r="AB2736" s="14"/>
      <c r="AC2736" s="16"/>
      <c r="AH2736" s="21"/>
      <c r="AJ2736" s="16"/>
      <c r="AK2736" s="16"/>
      <c r="AL2736" s="37"/>
      <c r="AM2736" s="14"/>
      <c r="AO2736" s="14"/>
      <c r="AQ2736" s="14"/>
    </row>
    <row r="2737" spans="1:43">
      <c r="A2737" s="98">
        <f t="shared" si="811"/>
        <v>0.83402777777777803</v>
      </c>
      <c r="B2737" s="99">
        <v>19.999999999999993</v>
      </c>
      <c r="C2737" s="99">
        <f t="shared" si="812"/>
        <v>178.08649424683944</v>
      </c>
      <c r="D2737" s="99">
        <f t="shared" si="810"/>
        <v>181.741070799906</v>
      </c>
      <c r="E2737" s="13">
        <v>19.999999999999993</v>
      </c>
      <c r="F2737" s="13">
        <f t="shared" si="813"/>
        <v>23.130888170364607</v>
      </c>
      <c r="G2737" s="13">
        <f t="shared" si="814"/>
        <v>6.7383157028861067</v>
      </c>
      <c r="H2737" s="13"/>
      <c r="U2737" s="68"/>
      <c r="V2737" s="68"/>
      <c r="X2737" s="85"/>
      <c r="Y2737" s="16"/>
      <c r="AA2737" s="14"/>
      <c r="AB2737" s="14"/>
      <c r="AC2737" s="16"/>
      <c r="AH2737" s="21"/>
      <c r="AJ2737" s="16"/>
      <c r="AK2737" s="16"/>
      <c r="AL2737" s="37"/>
      <c r="AM2737" s="14"/>
      <c r="AO2737" s="14"/>
      <c r="AQ2737" s="14"/>
    </row>
    <row r="2738" spans="1:43">
      <c r="A2738" s="98">
        <f t="shared" si="811"/>
        <v>0.83472222222222203</v>
      </c>
      <c r="B2738" s="99">
        <v>20.016666666666673</v>
      </c>
      <c r="C2738" s="99">
        <f t="shared" si="812"/>
        <v>178.07591729956096</v>
      </c>
      <c r="D2738" s="99">
        <f t="shared" si="810"/>
        <v>181.80262784341838</v>
      </c>
      <c r="E2738" s="13">
        <v>20.016666666666673</v>
      </c>
      <c r="F2738" s="13">
        <f t="shared" si="813"/>
        <v>23.123218821395966</v>
      </c>
      <c r="G2738" s="13">
        <f t="shared" si="814"/>
        <v>6.7453070924198339</v>
      </c>
      <c r="H2738" s="13"/>
      <c r="U2738" s="68"/>
      <c r="V2738" s="68"/>
      <c r="X2738" s="85"/>
      <c r="Y2738" s="16"/>
      <c r="AA2738" s="14"/>
      <c r="AB2738" s="14"/>
      <c r="AC2738" s="16"/>
      <c r="AH2738" s="21"/>
      <c r="AJ2738" s="16"/>
      <c r="AK2738" s="16"/>
      <c r="AL2738" s="37"/>
      <c r="AM2738" s="14"/>
      <c r="AO2738" s="14"/>
      <c r="AQ2738" s="14"/>
    </row>
    <row r="2739" spans="1:43">
      <c r="A2739" s="98">
        <f t="shared" si="811"/>
        <v>0.83541666666666703</v>
      </c>
      <c r="B2739" s="99">
        <v>20.033333333333328</v>
      </c>
      <c r="C2739" s="99">
        <f t="shared" si="812"/>
        <v>178.06537895061939</v>
      </c>
      <c r="D2739" s="99">
        <f t="shared" si="810"/>
        <v>181.86415528989249</v>
      </c>
      <c r="E2739" s="13">
        <v>20.033333333333328</v>
      </c>
      <c r="F2739" s="13">
        <f t="shared" si="813"/>
        <v>23.115505706845067</v>
      </c>
      <c r="G2739" s="13">
        <f t="shared" si="814"/>
        <v>6.7525500985672089</v>
      </c>
      <c r="H2739" s="13"/>
      <c r="U2739" s="68"/>
      <c r="V2739" s="68"/>
      <c r="X2739" s="85"/>
      <c r="Y2739" s="16"/>
      <c r="AA2739" s="14"/>
      <c r="AB2739" s="14"/>
      <c r="AC2739" s="16"/>
      <c r="AH2739" s="21"/>
      <c r="AJ2739" s="16"/>
      <c r="AK2739" s="16"/>
      <c r="AL2739" s="37"/>
      <c r="AM2739" s="14"/>
      <c r="AO2739" s="14"/>
      <c r="AQ2739" s="14"/>
    </row>
    <row r="2740" spans="1:43">
      <c r="A2740" s="98">
        <f t="shared" si="811"/>
        <v>0.83611111111111103</v>
      </c>
      <c r="B2740" s="99">
        <v>20.050000000000008</v>
      </c>
      <c r="C2740" s="99">
        <f t="shared" si="812"/>
        <v>178.05487940410819</v>
      </c>
      <c r="D2740" s="99">
        <f t="shared" si="810"/>
        <v>181.92565213018818</v>
      </c>
      <c r="E2740" s="13">
        <v>20.050000000000008</v>
      </c>
      <c r="F2740" s="13">
        <f t="shared" si="813"/>
        <v>23.107748981755432</v>
      </c>
      <c r="G2740" s="13">
        <f t="shared" si="814"/>
        <v>6.7600445940821485</v>
      </c>
      <c r="H2740" s="13"/>
      <c r="U2740" s="68"/>
      <c r="V2740" s="68"/>
      <c r="X2740" s="85"/>
      <c r="Y2740" s="16"/>
      <c r="AA2740" s="14"/>
      <c r="AB2740" s="14"/>
      <c r="AC2740" s="16"/>
      <c r="AH2740" s="21"/>
      <c r="AJ2740" s="16"/>
      <c r="AK2740" s="16"/>
      <c r="AL2740" s="37"/>
      <c r="AM2740" s="14"/>
      <c r="AO2740" s="14"/>
      <c r="AQ2740" s="14"/>
    </row>
    <row r="2741" spans="1:43">
      <c r="A2741" s="98">
        <f t="shared" si="811"/>
        <v>0.83680555555555602</v>
      </c>
      <c r="B2741" s="99">
        <v>20.066666666666663</v>
      </c>
      <c r="C2741" s="99">
        <f t="shared" si="812"/>
        <v>178.04441886323096</v>
      </c>
      <c r="D2741" s="99">
        <f t="shared" si="810"/>
        <v>181.98711735577288</v>
      </c>
      <c r="E2741" s="13">
        <v>20.066666666666663</v>
      </c>
      <c r="F2741" s="13">
        <f t="shared" si="813"/>
        <v>23.099948802015895</v>
      </c>
      <c r="G2741" s="13">
        <f t="shared" si="814"/>
        <v>6.7677904473157247</v>
      </c>
      <c r="H2741" s="13"/>
      <c r="U2741" s="68"/>
      <c r="V2741" s="68"/>
      <c r="X2741" s="85"/>
      <c r="Y2741" s="16"/>
      <c r="AA2741" s="14"/>
      <c r="AB2741" s="14"/>
      <c r="AC2741" s="16"/>
      <c r="AH2741" s="21"/>
      <c r="AJ2741" s="16"/>
      <c r="AK2741" s="16"/>
      <c r="AL2741" s="37"/>
      <c r="AM2741" s="14"/>
      <c r="AO2741" s="14"/>
      <c r="AQ2741" s="14"/>
    </row>
    <row r="2742" spans="1:43">
      <c r="A2742" s="98">
        <f t="shared" si="811"/>
        <v>0.83750000000000002</v>
      </c>
      <c r="B2742" s="99">
        <v>20.083333333333343</v>
      </c>
      <c r="C2742" s="99">
        <f t="shared" si="812"/>
        <v>178.03399753029242</v>
      </c>
      <c r="D2742" s="99">
        <f t="shared" si="810"/>
        <v>182.04854995873899</v>
      </c>
      <c r="E2742" s="13">
        <v>20.083333333333343</v>
      </c>
      <c r="F2742" s="13">
        <f t="shared" si="813"/>
        <v>23.092105324356869</v>
      </c>
      <c r="G2742" s="13">
        <f t="shared" si="814"/>
        <v>6.7757875222199493</v>
      </c>
      <c r="H2742" s="13"/>
      <c r="U2742" s="68"/>
      <c r="V2742" s="68"/>
      <c r="X2742" s="85"/>
      <c r="Y2742" s="16"/>
      <c r="AA2742" s="14"/>
      <c r="AB2742" s="14"/>
      <c r="AC2742" s="16"/>
      <c r="AH2742" s="21"/>
      <c r="AJ2742" s="16"/>
      <c r="AK2742" s="16"/>
      <c r="AL2742" s="37"/>
      <c r="AM2742" s="14"/>
      <c r="AO2742" s="14"/>
      <c r="AQ2742" s="14"/>
    </row>
    <row r="2743" spans="1:43">
      <c r="A2743" s="98">
        <f t="shared" si="811"/>
        <v>0.83819444444444402</v>
      </c>
      <c r="B2743" s="99">
        <v>20.100000000000001</v>
      </c>
      <c r="C2743" s="99">
        <f t="shared" si="812"/>
        <v>178.02361560669971</v>
      </c>
      <c r="D2743" s="99">
        <f t="shared" si="810"/>
        <v>182.10994893182578</v>
      </c>
      <c r="E2743" s="13">
        <v>20.100000000000001</v>
      </c>
      <c r="F2743" s="13">
        <f t="shared" si="813"/>
        <v>23.084218706346782</v>
      </c>
      <c r="G2743" s="13">
        <f t="shared" si="814"/>
        <v>6.7840356783518505</v>
      </c>
      <c r="H2743" s="13"/>
      <c r="U2743" s="68"/>
      <c r="V2743" s="68"/>
      <c r="X2743" s="85"/>
      <c r="Y2743" s="16"/>
      <c r="AA2743" s="14"/>
      <c r="AB2743" s="14"/>
      <c r="AC2743" s="16"/>
      <c r="AH2743" s="21"/>
      <c r="AJ2743" s="16"/>
      <c r="AK2743" s="16"/>
      <c r="AL2743" s="37"/>
      <c r="AM2743" s="14"/>
      <c r="AO2743" s="14"/>
      <c r="AQ2743" s="14"/>
    </row>
    <row r="2744" spans="1:43">
      <c r="A2744" s="98">
        <f t="shared" si="811"/>
        <v>0.83888888888888902</v>
      </c>
      <c r="B2744" s="99">
        <v>20.116666666666656</v>
      </c>
      <c r="C2744" s="99">
        <f t="shared" si="812"/>
        <v>178.01327329295523</v>
      </c>
      <c r="D2744" s="99">
        <f t="shared" si="810"/>
        <v>182.17131326843767</v>
      </c>
      <c r="E2744" s="13">
        <v>20.116666666666656</v>
      </c>
      <c r="F2744" s="13">
        <f t="shared" si="813"/>
        <v>23.076289106388352</v>
      </c>
      <c r="G2744" s="13">
        <f t="shared" si="814"/>
        <v>6.7925347708774781</v>
      </c>
      <c r="H2744" s="13"/>
      <c r="U2744" s="68"/>
      <c r="V2744" s="68"/>
      <c r="X2744" s="85"/>
      <c r="Y2744" s="16"/>
      <c r="AA2744" s="14"/>
      <c r="AB2744" s="14"/>
      <c r="AC2744" s="16"/>
      <c r="AH2744" s="21"/>
      <c r="AJ2744" s="16"/>
      <c r="AK2744" s="16"/>
      <c r="AL2744" s="37"/>
      <c r="AM2744" s="14"/>
      <c r="AO2744" s="14"/>
      <c r="AQ2744" s="14"/>
    </row>
    <row r="2745" spans="1:43">
      <c r="A2745" s="98">
        <f t="shared" si="811"/>
        <v>0.83958333333333302</v>
      </c>
      <c r="B2745" s="99">
        <v>20.133333333333336</v>
      </c>
      <c r="C2745" s="99">
        <f t="shared" si="812"/>
        <v>178.00297078865427</v>
      </c>
      <c r="D2745" s="99">
        <f t="shared" si="810"/>
        <v>182.23264196266265</v>
      </c>
      <c r="E2745" s="13">
        <v>20.133333333333336</v>
      </c>
      <c r="F2745" s="13">
        <f t="shared" si="813"/>
        <v>23.068316683714915</v>
      </c>
      <c r="G2745" s="13">
        <f t="shared" si="814"/>
        <v>6.8012846505762496</v>
      </c>
      <c r="H2745" s="13"/>
      <c r="U2745" s="68"/>
      <c r="V2745" s="68"/>
      <c r="X2745" s="85"/>
      <c r="Y2745" s="16"/>
      <c r="AA2745" s="14"/>
      <c r="AB2745" s="14"/>
      <c r="AC2745" s="16"/>
      <c r="AH2745" s="21"/>
      <c r="AJ2745" s="16"/>
      <c r="AK2745" s="16"/>
      <c r="AL2745" s="37"/>
      <c r="AM2745" s="14"/>
      <c r="AO2745" s="14"/>
      <c r="AQ2745" s="14"/>
    </row>
    <row r="2746" spans="1:43">
      <c r="A2746" s="98">
        <f t="shared" si="811"/>
        <v>0.84027777777777801</v>
      </c>
      <c r="B2746" s="99">
        <v>20.149999999999991</v>
      </c>
      <c r="C2746" s="99">
        <f t="shared" si="812"/>
        <v>177.99270829247973</v>
      </c>
      <c r="D2746" s="99">
        <f t="shared" si="810"/>
        <v>182.2939340092926</v>
      </c>
      <c r="E2746" s="13">
        <v>20.149999999999991</v>
      </c>
      <c r="F2746" s="13">
        <f t="shared" si="813"/>
        <v>23.060301598386811</v>
      </c>
      <c r="G2746" s="13">
        <f t="shared" si="814"/>
        <v>6.8102851638452533</v>
      </c>
      <c r="H2746" s="13"/>
      <c r="U2746" s="68"/>
      <c r="V2746" s="68"/>
      <c r="X2746" s="85"/>
      <c r="Y2746" s="16"/>
      <c r="AA2746" s="14"/>
      <c r="AB2746" s="14"/>
      <c r="AC2746" s="16"/>
      <c r="AH2746" s="21"/>
      <c r="AJ2746" s="16"/>
      <c r="AK2746" s="16"/>
      <c r="AL2746" s="37"/>
      <c r="AM2746" s="14"/>
      <c r="AO2746" s="14"/>
      <c r="AQ2746" s="14"/>
    </row>
    <row r="2747" spans="1:43">
      <c r="A2747" s="98">
        <f t="shared" si="811"/>
        <v>0.84097222222222201</v>
      </c>
      <c r="B2747" s="99">
        <v>20.166666666666671</v>
      </c>
      <c r="C2747" s="99">
        <f t="shared" si="812"/>
        <v>177.98248600219904</v>
      </c>
      <c r="D2747" s="99">
        <f t="shared" si="810"/>
        <v>182.35518840384174</v>
      </c>
      <c r="E2747" s="13">
        <v>20.166666666666671</v>
      </c>
      <c r="F2747" s="13">
        <f t="shared" si="813"/>
        <v>23.052244011287552</v>
      </c>
      <c r="G2747" s="13">
        <f t="shared" si="814"/>
        <v>6.8195361527036962</v>
      </c>
      <c r="H2747" s="13"/>
      <c r="U2747" s="68"/>
      <c r="V2747" s="68"/>
      <c r="X2747" s="85"/>
      <c r="Y2747" s="16"/>
      <c r="AA2747" s="14"/>
      <c r="AB2747" s="14"/>
      <c r="AC2747" s="16"/>
      <c r="AH2747" s="21"/>
      <c r="AJ2747" s="16"/>
      <c r="AK2747" s="16"/>
      <c r="AL2747" s="37"/>
      <c r="AM2747" s="14"/>
      <c r="AO2747" s="14"/>
      <c r="AQ2747" s="14"/>
    </row>
    <row r="2748" spans="1:43">
      <c r="A2748" s="98">
        <f t="shared" si="811"/>
        <v>0.84166666666666701</v>
      </c>
      <c r="B2748" s="99">
        <v>20.18333333333333</v>
      </c>
      <c r="C2748" s="99">
        <f t="shared" si="812"/>
        <v>177.97230411466228</v>
      </c>
      <c r="D2748" s="99">
        <f t="shared" si="810"/>
        <v>182.41640414256597</v>
      </c>
      <c r="E2748" s="13">
        <v>20.18333333333333</v>
      </c>
      <c r="F2748" s="13">
        <f t="shared" si="813"/>
        <v>23.04414408412018</v>
      </c>
      <c r="G2748" s="13">
        <f t="shared" si="814"/>
        <v>6.8290374547976054</v>
      </c>
      <c r="H2748" s="13"/>
      <c r="U2748" s="68"/>
      <c r="V2748" s="68"/>
      <c r="X2748" s="85"/>
      <c r="Y2748" s="16"/>
      <c r="AA2748" s="14"/>
      <c r="AB2748" s="14"/>
      <c r="AC2748" s="16"/>
      <c r="AH2748" s="21"/>
      <c r="AJ2748" s="16"/>
      <c r="AK2748" s="16"/>
      <c r="AL2748" s="37"/>
      <c r="AM2748" s="14"/>
      <c r="AO2748" s="14"/>
      <c r="AQ2748" s="14"/>
    </row>
    <row r="2749" spans="1:43">
      <c r="A2749" s="98">
        <f t="shared" si="811"/>
        <v>0.84236111111111101</v>
      </c>
      <c r="B2749" s="99">
        <v>20.20000000000001</v>
      </c>
      <c r="C2749" s="99">
        <f t="shared" si="812"/>
        <v>177.96216282579439</v>
      </c>
      <c r="D2749" s="99">
        <f t="shared" si="810"/>
        <v>182.47758022248189</v>
      </c>
      <c r="E2749" s="13">
        <v>20.20000000000001</v>
      </c>
      <c r="F2749" s="13">
        <f t="shared" si="813"/>
        <v>23.036001979403483</v>
      </c>
      <c r="G2749" s="13">
        <f t="shared" si="814"/>
        <v>6.838788903404442</v>
      </c>
      <c r="H2749" s="13"/>
      <c r="U2749" s="68"/>
      <c r="V2749" s="68"/>
      <c r="X2749" s="85"/>
      <c r="Y2749" s="16"/>
      <c r="AA2749" s="14"/>
      <c r="AB2749" s="14"/>
      <c r="AC2749" s="16"/>
      <c r="AH2749" s="21"/>
      <c r="AJ2749" s="16"/>
      <c r="AK2749" s="16"/>
      <c r="AL2749" s="37"/>
      <c r="AM2749" s="14"/>
      <c r="AO2749" s="14"/>
      <c r="AQ2749" s="14"/>
    </row>
    <row r="2750" spans="1:43">
      <c r="A2750" s="98">
        <f t="shared" si="811"/>
        <v>0.843055555555556</v>
      </c>
      <c r="B2750" s="99">
        <v>20.216666666666665</v>
      </c>
      <c r="C2750" s="99">
        <f t="shared" si="812"/>
        <v>177.95206233059668</v>
      </c>
      <c r="D2750" s="99">
        <f t="shared" si="810"/>
        <v>182.53871564138456</v>
      </c>
      <c r="E2750" s="13">
        <v>20.216666666666665</v>
      </c>
      <c r="F2750" s="13">
        <f t="shared" si="813"/>
        <v>23.027817860468286</v>
      </c>
      <c r="G2750" s="13">
        <f t="shared" si="814"/>
        <v>6.8487903274380679</v>
      </c>
      <c r="H2750" s="13"/>
      <c r="U2750" s="68"/>
      <c r="V2750" s="68"/>
      <c r="X2750" s="85"/>
      <c r="Y2750" s="16"/>
      <c r="AA2750" s="14"/>
      <c r="AB2750" s="14"/>
      <c r="AC2750" s="16"/>
      <c r="AH2750" s="21"/>
      <c r="AJ2750" s="16"/>
      <c r="AK2750" s="16"/>
      <c r="AL2750" s="37"/>
      <c r="AM2750" s="14"/>
      <c r="AO2750" s="14"/>
      <c r="AQ2750" s="14"/>
    </row>
    <row r="2751" spans="1:43">
      <c r="A2751" s="98">
        <f t="shared" si="811"/>
        <v>0.84375</v>
      </c>
      <c r="B2751" s="99">
        <v>20.233333333333345</v>
      </c>
      <c r="C2751" s="99">
        <f t="shared" si="812"/>
        <v>177.94200282313707</v>
      </c>
      <c r="D2751" s="99">
        <f t="shared" si="810"/>
        <v>182.59980939786763</v>
      </c>
      <c r="E2751" s="13">
        <v>20.233333333333345</v>
      </c>
      <c r="F2751" s="13">
        <f t="shared" si="813"/>
        <v>23.019591891453594</v>
      </c>
      <c r="G2751" s="13">
        <f t="shared" si="814"/>
        <v>6.8590415514535863</v>
      </c>
      <c r="H2751" s="13"/>
      <c r="U2751" s="68"/>
      <c r="V2751" s="68"/>
      <c r="X2751" s="85"/>
      <c r="Y2751" s="16"/>
      <c r="AA2751" s="14"/>
      <c r="AB2751" s="14"/>
      <c r="AC2751" s="16"/>
      <c r="AH2751" s="21"/>
      <c r="AJ2751" s="16"/>
      <c r="AK2751" s="16"/>
      <c r="AL2751" s="37"/>
      <c r="AM2751" s="14"/>
      <c r="AO2751" s="14"/>
      <c r="AQ2751" s="14"/>
    </row>
    <row r="2752" spans="1:43">
      <c r="A2752" s="98">
        <f t="shared" si="811"/>
        <v>0.844444444444444</v>
      </c>
      <c r="B2752" s="99">
        <v>20.25</v>
      </c>
      <c r="C2752" s="99">
        <f t="shared" si="812"/>
        <v>177.93198449655171</v>
      </c>
      <c r="D2752" s="99">
        <f t="shared" ref="D2752:D2815" si="815">W1308</f>
        <v>182.66086049134111</v>
      </c>
      <c r="E2752" s="13">
        <v>20.25</v>
      </c>
      <c r="F2752" s="13">
        <f t="shared" si="813"/>
        <v>23.011324237302919</v>
      </c>
      <c r="G2752" s="13">
        <f t="shared" si="814"/>
        <v>6.8695423956525694</v>
      </c>
      <c r="H2752" s="13"/>
      <c r="U2752" s="68"/>
      <c r="V2752" s="68"/>
      <c r="X2752" s="85"/>
      <c r="Y2752" s="16"/>
      <c r="AA2752" s="14"/>
      <c r="AB2752" s="14"/>
      <c r="AC2752" s="16"/>
      <c r="AH2752" s="21"/>
      <c r="AJ2752" s="16"/>
      <c r="AK2752" s="16"/>
      <c r="AL2752" s="37"/>
      <c r="AM2752" s="14"/>
      <c r="AO2752" s="14"/>
      <c r="AQ2752" s="14"/>
    </row>
    <row r="2753" spans="1:43">
      <c r="A2753" s="98">
        <f t="shared" ref="A2753:A2816" si="816">A1309</f>
        <v>0.84513888888888899</v>
      </c>
      <c r="B2753" s="99">
        <v>20.266666666666655</v>
      </c>
      <c r="C2753" s="99">
        <f t="shared" ref="C2753:C2816" si="817">P1309</f>
        <v>177.92200754303931</v>
      </c>
      <c r="D2753" s="99">
        <f t="shared" si="815"/>
        <v>182.72186792205045</v>
      </c>
      <c r="E2753" s="13">
        <v>20.266666666666655</v>
      </c>
      <c r="F2753" s="13">
        <f t="shared" si="813"/>
        <v>23.003015063760376</v>
      </c>
      <c r="G2753" s="13">
        <f t="shared" si="814"/>
        <v>6.8802926758881151</v>
      </c>
      <c r="H2753" s="13"/>
      <c r="U2753" s="68"/>
      <c r="V2753" s="68"/>
      <c r="X2753" s="85"/>
      <c r="Y2753" s="16"/>
      <c r="AA2753" s="14"/>
      <c r="AB2753" s="14"/>
      <c r="AC2753" s="16"/>
      <c r="AH2753" s="21"/>
      <c r="AJ2753" s="16"/>
      <c r="AK2753" s="16"/>
      <c r="AL2753" s="37"/>
      <c r="AM2753" s="14"/>
      <c r="AO2753" s="14"/>
      <c r="AQ2753" s="14"/>
    </row>
    <row r="2754" spans="1:43">
      <c r="A2754" s="98">
        <f t="shared" si="816"/>
        <v>0.84583333333333299</v>
      </c>
      <c r="B2754" s="99">
        <v>20.283333333333335</v>
      </c>
      <c r="C2754" s="99">
        <f t="shared" si="817"/>
        <v>177.91207215385739</v>
      </c>
      <c r="D2754" s="99">
        <f t="shared" si="815"/>
        <v>182.78283069109511</v>
      </c>
      <c r="E2754" s="13">
        <v>20.283333333333335</v>
      </c>
      <c r="F2754" s="13">
        <f t="shared" ref="F2754:F2817" si="818">H1309</f>
        <v>22.994664537366898</v>
      </c>
      <c r="G2754" s="13">
        <f t="shared" ref="G2754:G2817" si="819">R1309</f>
        <v>6.8912922036703188</v>
      </c>
      <c r="H2754" s="13"/>
      <c r="U2754" s="68"/>
      <c r="V2754" s="68"/>
      <c r="X2754" s="85"/>
      <c r="Y2754" s="16"/>
      <c r="AA2754" s="14"/>
      <c r="AB2754" s="14"/>
      <c r="AC2754" s="16"/>
      <c r="AH2754" s="21"/>
      <c r="AJ2754" s="16"/>
      <c r="AK2754" s="16"/>
      <c r="AL2754" s="37"/>
      <c r="AM2754" s="14"/>
      <c r="AO2754" s="14"/>
      <c r="AQ2754" s="14"/>
    </row>
    <row r="2755" spans="1:43">
      <c r="A2755" s="98">
        <f t="shared" si="816"/>
        <v>0.84652777777777799</v>
      </c>
      <c r="B2755" s="99">
        <v>20.29999999999999</v>
      </c>
      <c r="C2755" s="99">
        <f t="shared" si="817"/>
        <v>177.90217851931857</v>
      </c>
      <c r="D2755" s="99">
        <f t="shared" si="815"/>
        <v>182.84374780044601</v>
      </c>
      <c r="E2755" s="13">
        <v>20.29999999999999</v>
      </c>
      <c r="F2755" s="13">
        <f t="shared" si="818"/>
        <v>22.986272825456457</v>
      </c>
      <c r="G2755" s="13">
        <f t="shared" si="819"/>
        <v>6.9025407861716452</v>
      </c>
      <c r="H2755" s="13"/>
      <c r="U2755" s="68"/>
      <c r="V2755" s="68"/>
      <c r="X2755" s="85"/>
      <c r="Y2755" s="16"/>
      <c r="AA2755" s="14"/>
      <c r="AB2755" s="14"/>
      <c r="AC2755" s="16"/>
      <c r="AH2755" s="21"/>
      <c r="AJ2755" s="16"/>
      <c r="AK2755" s="16"/>
      <c r="AL2755" s="37"/>
      <c r="AM2755" s="14"/>
      <c r="AO2755" s="14"/>
      <c r="AQ2755" s="14"/>
    </row>
    <row r="2756" spans="1:43">
      <c r="A2756" s="98">
        <f t="shared" si="816"/>
        <v>0.84722222222222199</v>
      </c>
      <c r="B2756" s="99">
        <v>20.31666666666667</v>
      </c>
      <c r="C2756" s="99">
        <f t="shared" si="817"/>
        <v>177.89232682878804</v>
      </c>
      <c r="D2756" s="99">
        <f t="shared" si="815"/>
        <v>182.90461825296453</v>
      </c>
      <c r="E2756" s="13">
        <v>20.31666666666667</v>
      </c>
      <c r="F2756" s="13">
        <f t="shared" si="818"/>
        <v>22.977840096152125</v>
      </c>
      <c r="G2756" s="13">
        <f t="shared" si="819"/>
        <v>6.9140382262324467</v>
      </c>
      <c r="H2756" s="13"/>
      <c r="U2756" s="68"/>
      <c r="V2756" s="68"/>
      <c r="X2756" s="85"/>
      <c r="Y2756" s="16"/>
      <c r="AA2756" s="14"/>
      <c r="AB2756" s="14"/>
      <c r="AC2756" s="16"/>
      <c r="AH2756" s="21"/>
      <c r="AJ2756" s="16"/>
      <c r="AK2756" s="16"/>
      <c r="AL2756" s="37"/>
      <c r="AM2756" s="14"/>
      <c r="AO2756" s="14"/>
      <c r="AQ2756" s="14"/>
    </row>
    <row r="2757" spans="1:43">
      <c r="A2757" s="98">
        <f t="shared" si="816"/>
        <v>0.84791666666666698</v>
      </c>
      <c r="B2757" s="99">
        <v>20.333333333333329</v>
      </c>
      <c r="C2757" s="99">
        <f t="shared" si="817"/>
        <v>177.88251727067842</v>
      </c>
      <c r="D2757" s="99">
        <f t="shared" si="815"/>
        <v>182.96544105242097</v>
      </c>
      <c r="E2757" s="13">
        <v>20.333333333333329</v>
      </c>
      <c r="F2757" s="13">
        <f t="shared" si="818"/>
        <v>22.9693665183623</v>
      </c>
      <c r="G2757" s="13">
        <f t="shared" si="819"/>
        <v>6.9257843223667646</v>
      </c>
      <c r="H2757" s="13"/>
      <c r="U2757" s="68"/>
      <c r="V2757" s="68"/>
      <c r="X2757" s="85"/>
      <c r="Y2757" s="16"/>
      <c r="AA2757" s="14"/>
      <c r="AB2757" s="14"/>
      <c r="AC2757" s="16"/>
      <c r="AH2757" s="21"/>
      <c r="AJ2757" s="16"/>
      <c r="AK2757" s="16"/>
      <c r="AL2757" s="37"/>
      <c r="AM2757" s="14"/>
      <c r="AO2757" s="14"/>
      <c r="AQ2757" s="14"/>
    </row>
    <row r="2758" spans="1:43">
      <c r="A2758" s="98">
        <f t="shared" si="816"/>
        <v>0.84861111111111098</v>
      </c>
      <c r="B2758" s="99">
        <v>20.350000000000009</v>
      </c>
      <c r="C2758" s="99">
        <f t="shared" si="817"/>
        <v>177.87275003244892</v>
      </c>
      <c r="D2758" s="99">
        <f t="shared" si="815"/>
        <v>183.02621520351289</v>
      </c>
      <c r="E2758" s="13">
        <v>20.350000000000009</v>
      </c>
      <c r="F2758" s="13">
        <f t="shared" si="818"/>
        <v>22.960852261776758</v>
      </c>
      <c r="G2758" s="13">
        <f t="shared" si="819"/>
        <v>6.9377788687679844</v>
      </c>
      <c r="H2758" s="13"/>
      <c r="U2758" s="68"/>
      <c r="V2758" s="68"/>
      <c r="X2758" s="85"/>
      <c r="Y2758" s="16"/>
      <c r="AA2758" s="14"/>
      <c r="AB2758" s="14"/>
      <c r="AC2758" s="16"/>
      <c r="AH2758" s="21"/>
      <c r="AJ2758" s="16"/>
      <c r="AK2758" s="16"/>
      <c r="AL2758" s="37"/>
      <c r="AM2758" s="14"/>
      <c r="AO2758" s="14"/>
      <c r="AQ2758" s="14"/>
    </row>
    <row r="2759" spans="1:43">
      <c r="A2759" s="98">
        <f t="shared" si="816"/>
        <v>0.84930555555555598</v>
      </c>
      <c r="B2759" s="99">
        <v>20.366666666666664</v>
      </c>
      <c r="C2759" s="99">
        <f t="shared" si="817"/>
        <v>177.86302530059916</v>
      </c>
      <c r="D2759" s="99">
        <f t="shared" si="815"/>
        <v>183.08693971188131</v>
      </c>
      <c r="E2759" s="13">
        <v>20.366666666666664</v>
      </c>
      <c r="F2759" s="13">
        <f t="shared" si="818"/>
        <v>22.95229749686284</v>
      </c>
      <c r="G2759" s="13">
        <f t="shared" si="819"/>
        <v>6.9500216553148819</v>
      </c>
      <c r="H2759" s="13"/>
      <c r="U2759" s="68"/>
      <c r="V2759" s="68"/>
      <c r="X2759" s="85"/>
      <c r="Y2759" s="16"/>
      <c r="AA2759" s="14"/>
      <c r="AB2759" s="14"/>
      <c r="AC2759" s="16"/>
      <c r="AH2759" s="21"/>
      <c r="AJ2759" s="16"/>
      <c r="AK2759" s="16"/>
      <c r="AL2759" s="37"/>
      <c r="AM2759" s="14"/>
      <c r="AO2759" s="14"/>
      <c r="AQ2759" s="14"/>
    </row>
    <row r="2760" spans="1:43">
      <c r="A2760" s="98">
        <f t="shared" si="816"/>
        <v>0.85</v>
      </c>
      <c r="B2760" s="99">
        <v>20.383333333333344</v>
      </c>
      <c r="C2760" s="99">
        <f t="shared" si="817"/>
        <v>177.85334326066803</v>
      </c>
      <c r="D2760" s="99">
        <f t="shared" si="815"/>
        <v>183.14761358413134</v>
      </c>
      <c r="E2760" s="13">
        <v>20.383333333333344</v>
      </c>
      <c r="F2760" s="13">
        <f t="shared" si="818"/>
        <v>22.943702394861461</v>
      </c>
      <c r="G2760" s="13">
        <f t="shared" si="819"/>
        <v>6.9625124675775094</v>
      </c>
      <c r="H2760" s="13"/>
      <c r="U2760" s="68"/>
      <c r="V2760" s="68"/>
      <c r="X2760" s="85"/>
      <c r="Y2760" s="16"/>
      <c r="AA2760" s="14"/>
      <c r="AB2760" s="14"/>
      <c r="AC2760" s="16"/>
      <c r="AH2760" s="21"/>
      <c r="AJ2760" s="16"/>
      <c r="AK2760" s="16"/>
      <c r="AL2760" s="37"/>
      <c r="AM2760" s="14"/>
      <c r="AO2760" s="14"/>
      <c r="AQ2760" s="14"/>
    </row>
    <row r="2761" spans="1:43">
      <c r="A2761" s="98">
        <f t="shared" si="816"/>
        <v>0.85069444444444497</v>
      </c>
      <c r="B2761" s="99">
        <v>20.399999999999999</v>
      </c>
      <c r="C2761" s="99">
        <f t="shared" si="817"/>
        <v>177.84370409722843</v>
      </c>
      <c r="D2761" s="99">
        <f t="shared" si="815"/>
        <v>183.20823582784743</v>
      </c>
      <c r="E2761" s="13">
        <v>20.399999999999999</v>
      </c>
      <c r="F2761" s="13">
        <f t="shared" si="818"/>
        <v>22.935067127783281</v>
      </c>
      <c r="G2761" s="13">
        <f t="shared" si="819"/>
        <v>6.9752510868234783</v>
      </c>
      <c r="H2761" s="13"/>
      <c r="U2761" s="68"/>
      <c r="V2761" s="68"/>
      <c r="X2761" s="85"/>
      <c r="Y2761" s="16"/>
      <c r="AA2761" s="14"/>
      <c r="AB2761" s="14"/>
      <c r="AC2761" s="16"/>
      <c r="AH2761" s="21"/>
      <c r="AJ2761" s="16"/>
      <c r="AK2761" s="16"/>
      <c r="AL2761" s="37"/>
      <c r="AM2761" s="14"/>
      <c r="AO2761" s="14"/>
      <c r="AQ2761" s="14"/>
    </row>
    <row r="2762" spans="1:43">
      <c r="A2762" s="98">
        <f t="shared" si="816"/>
        <v>0.85138888888888897</v>
      </c>
      <c r="B2762" s="99">
        <v>20.416666666666679</v>
      </c>
      <c r="C2762" s="99">
        <f t="shared" si="817"/>
        <v>177.83410799388557</v>
      </c>
      <c r="D2762" s="99">
        <f t="shared" si="815"/>
        <v>183.26880545161225</v>
      </c>
      <c r="E2762" s="13">
        <v>20.416666666666679</v>
      </c>
      <c r="F2762" s="13">
        <f t="shared" si="818"/>
        <v>22.926391868404707</v>
      </c>
      <c r="G2762" s="13">
        <f t="shared" si="819"/>
        <v>6.9882372900240686</v>
      </c>
      <c r="H2762" s="13"/>
      <c r="U2762" s="68"/>
      <c r="V2762" s="68"/>
      <c r="X2762" s="85"/>
      <c r="Y2762" s="16"/>
      <c r="AA2762" s="14"/>
      <c r="AB2762" s="14"/>
      <c r="AC2762" s="16"/>
      <c r="AH2762" s="21"/>
      <c r="AJ2762" s="16"/>
      <c r="AK2762" s="16"/>
      <c r="AL2762" s="37"/>
      <c r="AM2762" s="14"/>
      <c r="AO2762" s="14"/>
      <c r="AQ2762" s="14"/>
    </row>
    <row r="2763" spans="1:43">
      <c r="A2763" s="98">
        <f t="shared" si="816"/>
        <v>0.85208333333333297</v>
      </c>
      <c r="B2763" s="99">
        <v>20.433333333333337</v>
      </c>
      <c r="C2763" s="99">
        <f t="shared" si="817"/>
        <v>177.82455513327238</v>
      </c>
      <c r="D2763" s="99">
        <f t="shared" si="815"/>
        <v>183.32932146502569</v>
      </c>
      <c r="E2763" s="13">
        <v>20.433333333333337</v>
      </c>
      <c r="F2763" s="13">
        <f t="shared" si="818"/>
        <v>22.91767679026399</v>
      </c>
      <c r="G2763" s="13">
        <f t="shared" si="819"/>
        <v>7.001470849860727</v>
      </c>
      <c r="H2763" s="13"/>
      <c r="U2763" s="68"/>
      <c r="V2763" s="68"/>
      <c r="X2763" s="85"/>
      <c r="Y2763" s="16"/>
      <c r="AA2763" s="14"/>
      <c r="AB2763" s="14"/>
      <c r="AC2763" s="16"/>
      <c r="AH2763" s="21"/>
      <c r="AJ2763" s="16"/>
      <c r="AK2763" s="16"/>
      <c r="AL2763" s="37"/>
      <c r="AM2763" s="14"/>
      <c r="AO2763" s="14"/>
      <c r="AQ2763" s="14"/>
    </row>
    <row r="2764" spans="1:43">
      <c r="A2764" s="98">
        <f t="shared" si="816"/>
        <v>0.85277777777777797</v>
      </c>
      <c r="B2764" s="99">
        <v>20.449999999999992</v>
      </c>
      <c r="C2764" s="99">
        <f t="shared" si="817"/>
        <v>177.81504569704742</v>
      </c>
      <c r="D2764" s="99">
        <f t="shared" si="815"/>
        <v>183.38978287871879</v>
      </c>
      <c r="E2764" s="13">
        <v>20.449999999999992</v>
      </c>
      <c r="F2764" s="13">
        <f t="shared" si="818"/>
        <v>22.90892206765724</v>
      </c>
      <c r="G2764" s="13">
        <f t="shared" si="819"/>
        <v>7.0149515347314129</v>
      </c>
      <c r="H2764" s="13"/>
      <c r="U2764" s="68"/>
      <c r="V2764" s="68"/>
      <c r="X2764" s="85"/>
      <c r="Y2764" s="16"/>
      <c r="AA2764" s="14"/>
      <c r="AB2764" s="14"/>
      <c r="AC2764" s="16"/>
      <c r="AH2764" s="21"/>
      <c r="AJ2764" s="16"/>
      <c r="AK2764" s="16"/>
      <c r="AL2764" s="37"/>
      <c r="AM2764" s="14"/>
      <c r="AO2764" s="14"/>
      <c r="AQ2764" s="14"/>
    </row>
    <row r="2765" spans="1:43">
      <c r="A2765" s="98">
        <f t="shared" si="816"/>
        <v>0.85347222222222197</v>
      </c>
      <c r="B2765" s="99">
        <v>20.466666666666672</v>
      </c>
      <c r="C2765" s="99">
        <f t="shared" si="817"/>
        <v>177.80557986589076</v>
      </c>
      <c r="D2765" s="99">
        <f t="shared" si="815"/>
        <v>183.45018870437539</v>
      </c>
      <c r="E2765" s="13">
        <v>20.466666666666672</v>
      </c>
      <c r="F2765" s="13">
        <f t="shared" si="818"/>
        <v>22.90012787563446</v>
      </c>
      <c r="G2765" s="13">
        <f t="shared" si="819"/>
        <v>7.0286791087572889</v>
      </c>
      <c r="H2765" s="13"/>
      <c r="U2765" s="68"/>
      <c r="V2765" s="68"/>
      <c r="X2765" s="85"/>
      <c r="Y2765" s="16"/>
      <c r="AA2765" s="14"/>
      <c r="AB2765" s="14"/>
      <c r="AC2765" s="16"/>
      <c r="AH2765" s="21"/>
      <c r="AJ2765" s="16"/>
      <c r="AK2765" s="16"/>
      <c r="AL2765" s="37"/>
      <c r="AM2765" s="14"/>
      <c r="AO2765" s="14"/>
      <c r="AQ2765" s="14"/>
    </row>
    <row r="2766" spans="1:43">
      <c r="A2766" s="98">
        <f t="shared" si="816"/>
        <v>0.85416666666666696</v>
      </c>
      <c r="B2766" s="99">
        <v>20.483333333333327</v>
      </c>
      <c r="C2766" s="99">
        <f t="shared" si="817"/>
        <v>177.79615781950085</v>
      </c>
      <c r="D2766" s="99">
        <f t="shared" si="815"/>
        <v>183.51053795474544</v>
      </c>
      <c r="E2766" s="13">
        <v>20.483333333333327</v>
      </c>
      <c r="F2766" s="13">
        <f t="shared" si="818"/>
        <v>22.891294389995608</v>
      </c>
      <c r="G2766" s="13">
        <f t="shared" si="819"/>
        <v>7.042653331789384</v>
      </c>
      <c r="H2766" s="13"/>
      <c r="U2766" s="68"/>
      <c r="V2766" s="68"/>
      <c r="X2766" s="85"/>
      <c r="Y2766" s="16"/>
      <c r="AA2766" s="14"/>
      <c r="AB2766" s="14"/>
      <c r="AC2766" s="16"/>
      <c r="AH2766" s="21"/>
      <c r="AJ2766" s="16"/>
      <c r="AK2766" s="16"/>
      <c r="AL2766" s="37"/>
      <c r="AM2766" s="14"/>
      <c r="AO2766" s="14"/>
      <c r="AQ2766" s="14"/>
    </row>
    <row r="2767" spans="1:43">
      <c r="A2767" s="98">
        <f t="shared" si="816"/>
        <v>0.85486111111111096</v>
      </c>
      <c r="B2767" s="99">
        <v>20.500000000000007</v>
      </c>
      <c r="C2767" s="99">
        <f t="shared" si="817"/>
        <v>177.78677973659234</v>
      </c>
      <c r="D2767" s="99">
        <f t="shared" si="815"/>
        <v>183.57082964366563</v>
      </c>
      <c r="E2767" s="13">
        <v>20.500000000000007</v>
      </c>
      <c r="F2767" s="13">
        <f t="shared" si="818"/>
        <v>22.882421787286511</v>
      </c>
      <c r="G2767" s="13">
        <f t="shared" si="819"/>
        <v>7.0568739594153262</v>
      </c>
      <c r="H2767" s="13"/>
      <c r="U2767" s="68"/>
      <c r="V2767" s="68"/>
      <c r="X2767" s="85"/>
      <c r="Y2767" s="16"/>
      <c r="AA2767" s="14"/>
      <c r="AB2767" s="14"/>
      <c r="AC2767" s="16"/>
      <c r="AH2767" s="21"/>
      <c r="AJ2767" s="16"/>
      <c r="AK2767" s="16"/>
      <c r="AL2767" s="37"/>
      <c r="AM2767" s="14"/>
      <c r="AO2767" s="14"/>
      <c r="AQ2767" s="14"/>
    </row>
    <row r="2768" spans="1:43">
      <c r="A2768" s="98">
        <f t="shared" si="816"/>
        <v>0.85555555555555596</v>
      </c>
      <c r="B2768" s="99">
        <v>20.516666666666662</v>
      </c>
      <c r="C2768" s="99">
        <f t="shared" si="817"/>
        <v>177.77744579489186</v>
      </c>
      <c r="D2768" s="99">
        <f t="shared" si="815"/>
        <v>183.63106278607282</v>
      </c>
      <c r="E2768" s="13">
        <v>20.516666666666662</v>
      </c>
      <c r="F2768" s="13">
        <f t="shared" si="818"/>
        <v>22.873510244794947</v>
      </c>
      <c r="G2768" s="13">
        <f t="shared" si="819"/>
        <v>7.0713407429664032</v>
      </c>
      <c r="H2768" s="13"/>
      <c r="U2768" s="68"/>
      <c r="V2768" s="68"/>
      <c r="X2768" s="85"/>
      <c r="Y2768" s="16"/>
      <c r="AA2768" s="14"/>
      <c r="AB2768" s="14"/>
      <c r="AC2768" s="16"/>
      <c r="AH2768" s="21"/>
      <c r="AJ2768" s="16"/>
      <c r="AK2768" s="16"/>
      <c r="AL2768" s="37"/>
      <c r="AM2768" s="14"/>
      <c r="AO2768" s="14"/>
      <c r="AQ2768" s="14"/>
    </row>
    <row r="2769" spans="1:43">
      <c r="A2769" s="98">
        <f t="shared" si="816"/>
        <v>0.85624999999999996</v>
      </c>
      <c r="B2769" s="99">
        <v>20.533333333333342</v>
      </c>
      <c r="C2769" s="99">
        <f t="shared" si="817"/>
        <v>177.76815617113502</v>
      </c>
      <c r="D2769" s="99">
        <f t="shared" si="815"/>
        <v>183.6912363980251</v>
      </c>
      <c r="E2769" s="13">
        <v>20.533333333333342</v>
      </c>
      <c r="F2769" s="13">
        <f t="shared" si="818"/>
        <v>22.864559940546545</v>
      </c>
      <c r="G2769" s="13">
        <f t="shared" si="819"/>
        <v>7.0860534295244104</v>
      </c>
      <c r="H2769" s="13"/>
      <c r="U2769" s="68"/>
      <c r="V2769" s="68"/>
      <c r="X2769" s="85"/>
      <c r="Y2769" s="16"/>
      <c r="AA2769" s="14"/>
      <c r="AB2769" s="14"/>
      <c r="AC2769" s="16"/>
      <c r="AH2769" s="21"/>
      <c r="AJ2769" s="16"/>
      <c r="AK2769" s="16"/>
      <c r="AL2769" s="37"/>
      <c r="AM2769" s="14"/>
      <c r="AO2769" s="14"/>
      <c r="AQ2769" s="14"/>
    </row>
    <row r="2770" spans="1:43">
      <c r="A2770" s="98">
        <f t="shared" si="816"/>
        <v>0.85694444444444495</v>
      </c>
      <c r="B2770" s="99">
        <v>20.549999999999997</v>
      </c>
      <c r="C2770" s="99">
        <f t="shared" si="817"/>
        <v>177.7589110410641</v>
      </c>
      <c r="D2770" s="99">
        <f t="shared" si="815"/>
        <v>183.75134949671536</v>
      </c>
      <c r="E2770" s="13">
        <v>20.549999999999997</v>
      </c>
      <c r="F2770" s="13">
        <f t="shared" si="818"/>
        <v>22.855571053300835</v>
      </c>
      <c r="G2770" s="13">
        <f t="shared" si="819"/>
        <v>7.1010117619289401</v>
      </c>
      <c r="H2770" s="13"/>
      <c r="U2770" s="68"/>
      <c r="V2770" s="68"/>
      <c r="X2770" s="85"/>
      <c r="Y2770" s="16"/>
      <c r="AA2770" s="14"/>
      <c r="AB2770" s="14"/>
      <c r="AC2770" s="16"/>
      <c r="AH2770" s="21"/>
      <c r="AJ2770" s="16"/>
      <c r="AK2770" s="16"/>
      <c r="AL2770" s="37"/>
      <c r="AM2770" s="14"/>
      <c r="AO2770" s="14"/>
      <c r="AQ2770" s="14"/>
    </row>
    <row r="2771" spans="1:43">
      <c r="A2771" s="98">
        <f t="shared" si="816"/>
        <v>0.85763888888888895</v>
      </c>
      <c r="B2771" s="99">
        <v>20.566666666666677</v>
      </c>
      <c r="C2771" s="99">
        <f t="shared" si="817"/>
        <v>177.74971057942429</v>
      </c>
      <c r="D2771" s="99">
        <f t="shared" si="815"/>
        <v>183.81140110048921</v>
      </c>
      <c r="E2771" s="13">
        <v>20.566666666666677</v>
      </c>
      <c r="F2771" s="13">
        <f t="shared" si="818"/>
        <v>22.846543762547075</v>
      </c>
      <c r="G2771" s="13">
        <f t="shared" si="819"/>
        <v>7.1162154787844543</v>
      </c>
      <c r="H2771" s="13"/>
      <c r="U2771" s="68"/>
      <c r="V2771" s="68"/>
      <c r="X2771" s="85"/>
      <c r="Y2771" s="16"/>
      <c r="AA2771" s="14"/>
      <c r="AB2771" s="14"/>
      <c r="AC2771" s="16"/>
      <c r="AH2771" s="21"/>
      <c r="AJ2771" s="16"/>
      <c r="AK2771" s="16"/>
      <c r="AL2771" s="37"/>
      <c r="AM2771" s="14"/>
      <c r="AO2771" s="14"/>
      <c r="AQ2771" s="14"/>
    </row>
    <row r="2772" spans="1:43">
      <c r="A2772" s="98">
        <f t="shared" si="816"/>
        <v>0.85833333333333295</v>
      </c>
      <c r="B2772" s="99">
        <v>20.583333333333336</v>
      </c>
      <c r="C2772" s="99">
        <f t="shared" si="817"/>
        <v>177.7405549599606</v>
      </c>
      <c r="D2772" s="99">
        <f t="shared" si="815"/>
        <v>183.87139022886151</v>
      </c>
      <c r="E2772" s="13">
        <v>20.583333333333336</v>
      </c>
      <c r="F2772" s="13">
        <f t="shared" si="818"/>
        <v>22.837478248500339</v>
      </c>
      <c r="G2772" s="13">
        <f t="shared" si="819"/>
        <v>7.1316643144677947</v>
      </c>
      <c r="H2772" s="13"/>
      <c r="U2772" s="68"/>
      <c r="V2772" s="68"/>
      <c r="X2772" s="85"/>
      <c r="Y2772" s="16"/>
      <c r="AA2772" s="14"/>
      <c r="AB2772" s="14"/>
      <c r="AC2772" s="16"/>
      <c r="AH2772" s="21"/>
      <c r="AJ2772" s="16"/>
      <c r="AK2772" s="16"/>
      <c r="AL2772" s="37"/>
      <c r="AM2772" s="14"/>
      <c r="AO2772" s="14"/>
      <c r="AQ2772" s="14"/>
    </row>
    <row r="2773" spans="1:43">
      <c r="A2773" s="98">
        <f t="shared" si="816"/>
        <v>0.85902777777777795</v>
      </c>
      <c r="B2773" s="99">
        <v>20.599999999999991</v>
      </c>
      <c r="C2773" s="99">
        <f t="shared" si="817"/>
        <v>177.73144435541599</v>
      </c>
      <c r="D2773" s="99">
        <f t="shared" si="815"/>
        <v>183.93131590253293</v>
      </c>
      <c r="E2773" s="13">
        <v>20.599999999999991</v>
      </c>
      <c r="F2773" s="13">
        <f t="shared" si="818"/>
        <v>22.828374692097338</v>
      </c>
      <c r="G2773" s="13">
        <f t="shared" si="819"/>
        <v>7.1473579991354317</v>
      </c>
      <c r="H2773" s="13"/>
      <c r="U2773" s="68"/>
      <c r="V2773" s="68"/>
      <c r="X2773" s="85"/>
      <c r="Y2773" s="16"/>
      <c r="AA2773" s="14"/>
      <c r="AB2773" s="14"/>
      <c r="AC2773" s="16"/>
      <c r="AH2773" s="21"/>
      <c r="AJ2773" s="16"/>
      <c r="AK2773" s="16"/>
      <c r="AL2773" s="37"/>
      <c r="AM2773" s="14"/>
      <c r="AO2773" s="14"/>
      <c r="AQ2773" s="14"/>
    </row>
    <row r="2774" spans="1:43">
      <c r="A2774" s="98">
        <f t="shared" si="816"/>
        <v>0.85972222222222205</v>
      </c>
      <c r="B2774" s="99">
        <v>20.616666666666671</v>
      </c>
      <c r="C2774" s="99">
        <f t="shared" si="817"/>
        <v>177.72237893752734</v>
      </c>
      <c r="D2774" s="99">
        <f t="shared" si="815"/>
        <v>183.99117714340613</v>
      </c>
      <c r="E2774" s="13">
        <v>20.616666666666671</v>
      </c>
      <c r="F2774" s="13">
        <f t="shared" si="818"/>
        <v>22.819233274992346</v>
      </c>
      <c r="G2774" s="13">
        <f t="shared" si="819"/>
        <v>7.1632962587311848</v>
      </c>
      <c r="H2774" s="13"/>
      <c r="U2774" s="68"/>
      <c r="V2774" s="68"/>
      <c r="X2774" s="85"/>
      <c r="Y2774" s="16"/>
      <c r="AA2774" s="14"/>
      <c r="AB2774" s="14"/>
      <c r="AC2774" s="16"/>
      <c r="AH2774" s="21"/>
      <c r="AJ2774" s="16"/>
      <c r="AK2774" s="16"/>
      <c r="AL2774" s="37"/>
      <c r="AM2774" s="14"/>
      <c r="AO2774" s="14"/>
      <c r="AQ2774" s="14"/>
    </row>
    <row r="2775" spans="1:43">
      <c r="A2775" s="98">
        <f t="shared" si="816"/>
        <v>0.86041666666666705</v>
      </c>
      <c r="B2775" s="99">
        <v>20.633333333333329</v>
      </c>
      <c r="C2775" s="99">
        <f t="shared" si="817"/>
        <v>177.7133588770231</v>
      </c>
      <c r="D2775" s="99">
        <f t="shared" si="815"/>
        <v>184.05097297460185</v>
      </c>
      <c r="E2775" s="13">
        <v>20.633333333333329</v>
      </c>
      <c r="F2775" s="13">
        <f t="shared" si="818"/>
        <v>22.810054179553184</v>
      </c>
      <c r="G2775" s="13">
        <f t="shared" si="819"/>
        <v>7.1794788149937787</v>
      </c>
      <c r="H2775" s="13"/>
      <c r="U2775" s="68"/>
      <c r="V2775" s="68"/>
      <c r="X2775" s="85"/>
      <c r="Y2775" s="16"/>
      <c r="AA2775" s="14"/>
      <c r="AB2775" s="14"/>
      <c r="AC2775" s="16"/>
      <c r="AH2775" s="21"/>
      <c r="AJ2775" s="16"/>
      <c r="AK2775" s="16"/>
      <c r="AL2775" s="37"/>
      <c r="AM2775" s="14"/>
      <c r="AO2775" s="14"/>
      <c r="AQ2775" s="14"/>
    </row>
    <row r="2776" spans="1:43">
      <c r="A2776" s="98">
        <f t="shared" si="816"/>
        <v>0.86111111111111105</v>
      </c>
      <c r="B2776" s="99">
        <v>20.650000000000009</v>
      </c>
      <c r="C2776" s="99">
        <f t="shared" si="817"/>
        <v>177.7043843436191</v>
      </c>
      <c r="D2776" s="99">
        <f t="shared" si="815"/>
        <v>184.11070242047552</v>
      </c>
      <c r="E2776" s="13">
        <v>20.650000000000009</v>
      </c>
      <c r="F2776" s="13">
        <f t="shared" si="818"/>
        <v>22.800837588856989</v>
      </c>
      <c r="G2776" s="13">
        <f t="shared" si="819"/>
        <v>7.1959053854645303</v>
      </c>
      <c r="H2776" s="13"/>
      <c r="U2776" s="68"/>
      <c r="V2776" s="68"/>
      <c r="X2776" s="85"/>
      <c r="Y2776" s="16"/>
      <c r="AA2776" s="14"/>
      <c r="AB2776" s="14"/>
      <c r="AC2776" s="16"/>
      <c r="AH2776" s="21"/>
      <c r="AJ2776" s="16"/>
      <c r="AK2776" s="16"/>
      <c r="AL2776" s="37"/>
      <c r="AM2776" s="14"/>
      <c r="AO2776" s="14"/>
      <c r="AQ2776" s="14"/>
    </row>
    <row r="2777" spans="1:43">
      <c r="A2777" s="98">
        <f t="shared" si="816"/>
        <v>0.86180555555555605</v>
      </c>
      <c r="B2777" s="99">
        <v>20.666666666666664</v>
      </c>
      <c r="C2777" s="99">
        <f t="shared" si="817"/>
        <v>177.69545550601833</v>
      </c>
      <c r="D2777" s="99">
        <f t="shared" si="815"/>
        <v>184.17036450663244</v>
      </c>
      <c r="E2777" s="13">
        <v>20.666666666666664</v>
      </c>
      <c r="F2777" s="13">
        <f t="shared" si="818"/>
        <v>22.791583686686216</v>
      </c>
      <c r="G2777" s="13">
        <f t="shared" si="819"/>
        <v>7.2125756834953618</v>
      </c>
      <c r="H2777" s="13"/>
      <c r="U2777" s="68"/>
      <c r="V2777" s="68"/>
      <c r="X2777" s="85"/>
      <c r="Y2777" s="16"/>
      <c r="AA2777" s="14"/>
      <c r="AB2777" s="14"/>
      <c r="AC2777" s="16"/>
      <c r="AH2777" s="21"/>
      <c r="AJ2777" s="16"/>
      <c r="AK2777" s="16"/>
      <c r="AL2777" s="37"/>
      <c r="AM2777" s="14"/>
      <c r="AO2777" s="14"/>
      <c r="AQ2777" s="14"/>
    </row>
    <row r="2778" spans="1:43">
      <c r="A2778" s="98">
        <f t="shared" si="816"/>
        <v>0.86250000000000004</v>
      </c>
      <c r="B2778" s="99">
        <v>20.683333333333344</v>
      </c>
      <c r="C2778" s="99">
        <f t="shared" si="817"/>
        <v>177.68657253190577</v>
      </c>
      <c r="D2778" s="99">
        <f t="shared" si="815"/>
        <v>184.22995825994417</v>
      </c>
      <c r="E2778" s="13">
        <v>20.683333333333344</v>
      </c>
      <c r="F2778" s="13">
        <f t="shared" si="818"/>
        <v>22.782292657524398</v>
      </c>
      <c r="G2778" s="13">
        <f t="shared" si="819"/>
        <v>7.229489418256553</v>
      </c>
      <c r="H2778" s="13"/>
      <c r="U2778" s="68"/>
      <c r="V2778" s="68"/>
      <c r="X2778" s="85"/>
      <c r="Y2778" s="16"/>
      <c r="AA2778" s="14"/>
      <c r="AB2778" s="14"/>
      <c r="AC2778" s="16"/>
      <c r="AH2778" s="21"/>
      <c r="AJ2778" s="16"/>
      <c r="AK2778" s="16"/>
      <c r="AL2778" s="37"/>
      <c r="AM2778" s="14"/>
      <c r="AO2778" s="14"/>
      <c r="AQ2778" s="14"/>
    </row>
    <row r="2779" spans="1:43">
      <c r="A2779" s="98">
        <f t="shared" si="816"/>
        <v>0.86319444444444404</v>
      </c>
      <c r="B2779" s="99">
        <v>20.700000000000003</v>
      </c>
      <c r="C2779" s="99">
        <f t="shared" si="817"/>
        <v>177.67773558794644</v>
      </c>
      <c r="D2779" s="99">
        <f t="shared" si="815"/>
        <v>184.28948270856392</v>
      </c>
      <c r="E2779" s="13">
        <v>20.700000000000003</v>
      </c>
      <c r="F2779" s="13">
        <f t="shared" si="818"/>
        <v>22.772964686552104</v>
      </c>
      <c r="G2779" s="13">
        <f t="shared" si="819"/>
        <v>7.246646294744969</v>
      </c>
      <c r="H2779" s="13"/>
      <c r="U2779" s="68"/>
      <c r="V2779" s="68"/>
      <c r="X2779" s="85"/>
      <c r="Y2779" s="16"/>
      <c r="AA2779" s="14"/>
      <c r="AB2779" s="14"/>
      <c r="AC2779" s="16"/>
      <c r="AH2779" s="21"/>
      <c r="AJ2779" s="16"/>
      <c r="AK2779" s="16"/>
      <c r="AL2779" s="37"/>
      <c r="AM2779" s="14"/>
      <c r="AO2779" s="14"/>
      <c r="AQ2779" s="14"/>
    </row>
    <row r="2780" spans="1:43">
      <c r="A2780" s="98">
        <f t="shared" si="816"/>
        <v>0.86388888888888904</v>
      </c>
      <c r="B2780" s="99">
        <v>20.716666666666658</v>
      </c>
      <c r="C2780" s="99">
        <f t="shared" si="817"/>
        <v>177.66894483978254</v>
      </c>
      <c r="D2780" s="99">
        <f t="shared" si="815"/>
        <v>184.34893688194313</v>
      </c>
      <c r="E2780" s="13">
        <v>20.716666666666658</v>
      </c>
      <c r="F2780" s="13">
        <f t="shared" si="818"/>
        <v>22.763599959642683</v>
      </c>
      <c r="G2780" s="13">
        <f t="shared" si="819"/>
        <v>7.2640460137920142</v>
      </c>
      <c r="H2780" s="13"/>
      <c r="U2780" s="68"/>
      <c r="V2780" s="68"/>
      <c r="X2780" s="85"/>
      <c r="Y2780" s="16"/>
      <c r="AA2780" s="14"/>
      <c r="AB2780" s="14"/>
      <c r="AC2780" s="16"/>
      <c r="AH2780" s="21"/>
      <c r="AJ2780" s="16"/>
      <c r="AK2780" s="16"/>
      <c r="AL2780" s="37"/>
      <c r="AM2780" s="14"/>
      <c r="AO2780" s="14"/>
      <c r="AQ2780" s="14"/>
    </row>
    <row r="2781" spans="1:43">
      <c r="A2781" s="98">
        <f t="shared" si="816"/>
        <v>0.86458333333333304</v>
      </c>
      <c r="B2781" s="99">
        <v>20.733333333333338</v>
      </c>
      <c r="C2781" s="99">
        <f t="shared" si="817"/>
        <v>177.66020045203209</v>
      </c>
      <c r="D2781" s="99">
        <f t="shared" si="815"/>
        <v>184.40831981084514</v>
      </c>
      <c r="E2781" s="13">
        <v>20.733333333333338</v>
      </c>
      <c r="F2781" s="13">
        <f t="shared" si="818"/>
        <v>22.754198663358178</v>
      </c>
      <c r="G2781" s="13">
        <f t="shared" si="819"/>
        <v>7.2816882720720324</v>
      </c>
      <c r="H2781" s="13"/>
      <c r="U2781" s="68"/>
      <c r="V2781" s="68"/>
      <c r="X2781" s="85"/>
      <c r="Y2781" s="16"/>
      <c r="AA2781" s="14"/>
      <c r="AB2781" s="14"/>
      <c r="AC2781" s="16"/>
      <c r="AH2781" s="21"/>
      <c r="AJ2781" s="16"/>
      <c r="AK2781" s="16"/>
      <c r="AL2781" s="37"/>
      <c r="AM2781" s="14"/>
      <c r="AO2781" s="14"/>
      <c r="AQ2781" s="14"/>
    </row>
    <row r="2782" spans="1:43">
      <c r="A2782" s="98">
        <f t="shared" si="816"/>
        <v>0.86527777777777803</v>
      </c>
      <c r="B2782" s="99">
        <v>20.749999999999993</v>
      </c>
      <c r="C2782" s="99">
        <f t="shared" si="817"/>
        <v>177.65150258828351</v>
      </c>
      <c r="D2782" s="99">
        <f t="shared" si="815"/>
        <v>184.46763052736202</v>
      </c>
      <c r="E2782" s="13">
        <v>20.749999999999993</v>
      </c>
      <c r="F2782" s="13">
        <f t="shared" si="818"/>
        <v>22.744760984945138</v>
      </c>
      <c r="G2782" s="13">
        <f t="shared" si="819"/>
        <v>7.2995727621105884</v>
      </c>
      <c r="H2782" s="13"/>
      <c r="U2782" s="68"/>
      <c r="V2782" s="68"/>
      <c r="X2782" s="85"/>
      <c r="Y2782" s="16"/>
      <c r="AA2782" s="14"/>
      <c r="AB2782" s="14"/>
      <c r="AC2782" s="16"/>
      <c r="AH2782" s="21"/>
      <c r="AJ2782" s="16"/>
      <c r="AK2782" s="16"/>
      <c r="AL2782" s="37"/>
      <c r="AM2782" s="14"/>
      <c r="AO2782" s="14"/>
      <c r="AQ2782" s="14"/>
    </row>
    <row r="2783" spans="1:43">
      <c r="A2783" s="98">
        <f t="shared" si="816"/>
        <v>0.86597222222222203</v>
      </c>
      <c r="B2783" s="99">
        <v>20.766666666666673</v>
      </c>
      <c r="C2783" s="99">
        <f t="shared" si="817"/>
        <v>177.64285141109463</v>
      </c>
      <c r="D2783" s="99">
        <f t="shared" si="815"/>
        <v>184.52686806492895</v>
      </c>
      <c r="E2783" s="13">
        <v>20.766666666666673</v>
      </c>
      <c r="F2783" s="13">
        <f t="shared" si="818"/>
        <v>22.735287112330365</v>
      </c>
      <c r="G2783" s="13">
        <f t="shared" si="819"/>
        <v>7.3176991722927802</v>
      </c>
      <c r="H2783" s="13"/>
      <c r="U2783" s="68"/>
      <c r="V2783" s="68"/>
      <c r="X2783" s="85"/>
      <c r="Y2783" s="16"/>
      <c r="AA2783" s="14"/>
      <c r="AB2783" s="14"/>
      <c r="AC2783" s="16"/>
      <c r="AH2783" s="21"/>
      <c r="AJ2783" s="16"/>
      <c r="AK2783" s="16"/>
      <c r="AL2783" s="37"/>
      <c r="AM2783" s="14"/>
      <c r="AO2783" s="14"/>
      <c r="AQ2783" s="14"/>
    </row>
    <row r="2784" spans="1:43">
      <c r="A2784" s="98">
        <f t="shared" si="816"/>
        <v>0.86666666666666703</v>
      </c>
      <c r="B2784" s="99">
        <v>20.783333333333328</v>
      </c>
      <c r="C2784" s="99">
        <f t="shared" si="817"/>
        <v>177.63424708199065</v>
      </c>
      <c r="D2784" s="99">
        <f t="shared" si="815"/>
        <v>184.58603145833962</v>
      </c>
      <c r="E2784" s="13">
        <v>20.783333333333328</v>
      </c>
      <c r="F2784" s="13">
        <f t="shared" si="818"/>
        <v>22.725777234116809</v>
      </c>
      <c r="G2784" s="13">
        <f t="shared" si="819"/>
        <v>7.3360671868719658</v>
      </c>
      <c r="H2784" s="13"/>
      <c r="U2784" s="68"/>
      <c r="V2784" s="68"/>
      <c r="X2784" s="85"/>
      <c r="Y2784" s="16"/>
      <c r="AA2784" s="14"/>
      <c r="AB2784" s="14"/>
      <c r="AC2784" s="16"/>
      <c r="AH2784" s="21"/>
      <c r="AJ2784" s="16"/>
      <c r="AK2784" s="16"/>
      <c r="AL2784" s="37"/>
      <c r="AM2784" s="14"/>
      <c r="AO2784" s="14"/>
      <c r="AQ2784" s="14"/>
    </row>
    <row r="2785" spans="1:43">
      <c r="A2785" s="98">
        <f t="shared" si="816"/>
        <v>0.86736111111111103</v>
      </c>
      <c r="B2785" s="99">
        <v>20.800000000000008</v>
      </c>
      <c r="C2785" s="99">
        <f t="shared" si="817"/>
        <v>177.62568976146056</v>
      </c>
      <c r="D2785" s="99">
        <f t="shared" si="815"/>
        <v>184.64511974376069</v>
      </c>
      <c r="E2785" s="13">
        <v>20.800000000000008</v>
      </c>
      <c r="F2785" s="13">
        <f t="shared" si="818"/>
        <v>22.716231539579294</v>
      </c>
      <c r="G2785" s="13">
        <f t="shared" si="819"/>
        <v>7.3546764859781524</v>
      </c>
      <c r="H2785" s="13"/>
      <c r="U2785" s="68"/>
      <c r="V2785" s="68"/>
      <c r="X2785" s="85"/>
      <c r="Y2785" s="16"/>
      <c r="AA2785" s="14"/>
      <c r="AB2785" s="14"/>
      <c r="AC2785" s="16"/>
      <c r="AH2785" s="21"/>
      <c r="AJ2785" s="16"/>
      <c r="AK2785" s="16"/>
      <c r="AL2785" s="37"/>
      <c r="AM2785" s="14"/>
      <c r="AO2785" s="14"/>
      <c r="AQ2785" s="14"/>
    </row>
    <row r="2786" spans="1:43">
      <c r="A2786" s="98">
        <f t="shared" si="816"/>
        <v>0.86805555555555602</v>
      </c>
      <c r="B2786" s="99">
        <v>20.816666666666663</v>
      </c>
      <c r="C2786" s="99">
        <f t="shared" si="817"/>
        <v>177.61717960895407</v>
      </c>
      <c r="D2786" s="99">
        <f t="shared" si="815"/>
        <v>184.70413195874764</v>
      </c>
      <c r="E2786" s="13">
        <v>20.816666666666663</v>
      </c>
      <c r="F2786" s="13">
        <f t="shared" si="818"/>
        <v>22.706650218660332</v>
      </c>
      <c r="G2786" s="13">
        <f t="shared" si="819"/>
        <v>7.3735267456269096</v>
      </c>
      <c r="H2786" s="13"/>
      <c r="U2786" s="68"/>
      <c r="V2786" s="68"/>
      <c r="X2786" s="85"/>
      <c r="Y2786" s="16"/>
      <c r="AA2786" s="14"/>
      <c r="AB2786" s="14"/>
      <c r="AC2786" s="16"/>
      <c r="AH2786" s="21"/>
      <c r="AJ2786" s="16"/>
      <c r="AK2786" s="16"/>
      <c r="AL2786" s="37"/>
      <c r="AM2786" s="14"/>
      <c r="AO2786" s="14"/>
      <c r="AQ2786" s="14"/>
    </row>
    <row r="2787" spans="1:43">
      <c r="A2787" s="98">
        <f t="shared" si="816"/>
        <v>0.86875000000000002</v>
      </c>
      <c r="B2787" s="99">
        <v>20.833333333333343</v>
      </c>
      <c r="C2787" s="99">
        <f t="shared" si="817"/>
        <v>177.60871678288117</v>
      </c>
      <c r="D2787" s="99">
        <f t="shared" si="815"/>
        <v>184.76306714225791</v>
      </c>
      <c r="E2787" s="13">
        <v>20.833333333333343</v>
      </c>
      <c r="F2787" s="13">
        <f t="shared" si="818"/>
        <v>22.697033461965841</v>
      </c>
      <c r="G2787" s="13">
        <f t="shared" si="819"/>
        <v>7.3926176377279669</v>
      </c>
      <c r="H2787" s="13"/>
      <c r="U2787" s="68"/>
      <c r="V2787" s="68"/>
      <c r="X2787" s="85"/>
      <c r="Y2787" s="16"/>
      <c r="AA2787" s="14"/>
      <c r="AB2787" s="14"/>
      <c r="AC2787" s="16"/>
      <c r="AH2787" s="21"/>
      <c r="AJ2787" s="16"/>
      <c r="AK2787" s="16"/>
      <c r="AL2787" s="37"/>
      <c r="AM2787" s="14"/>
      <c r="AO2787" s="14"/>
      <c r="AQ2787" s="14"/>
    </row>
    <row r="2788" spans="1:43">
      <c r="A2788" s="98">
        <f t="shared" si="816"/>
        <v>0.86944444444444402</v>
      </c>
      <c r="B2788" s="99">
        <v>20.85</v>
      </c>
      <c r="C2788" s="99">
        <f t="shared" si="817"/>
        <v>177.60030144060735</v>
      </c>
      <c r="D2788" s="99">
        <f t="shared" si="815"/>
        <v>184.82192433466616</v>
      </c>
      <c r="E2788" s="13">
        <v>20.85</v>
      </c>
      <c r="F2788" s="13">
        <f t="shared" si="818"/>
        <v>22.687381460761017</v>
      </c>
      <c r="G2788" s="13">
        <f t="shared" si="819"/>
        <v>7.41194883009429</v>
      </c>
      <c r="H2788" s="13"/>
      <c r="U2788" s="68"/>
      <c r="V2788" s="68"/>
      <c r="X2788" s="85"/>
      <c r="Y2788" s="16"/>
      <c r="AA2788" s="14"/>
      <c r="AB2788" s="14"/>
      <c r="AC2788" s="16"/>
      <c r="AH2788" s="21"/>
      <c r="AJ2788" s="16"/>
      <c r="AK2788" s="16"/>
      <c r="AL2788" s="37"/>
      <c r="AM2788" s="14"/>
      <c r="AO2788" s="14"/>
      <c r="AQ2788" s="14"/>
    </row>
    <row r="2789" spans="1:43">
      <c r="A2789" s="98">
        <f t="shared" si="816"/>
        <v>0.87013888888888902</v>
      </c>
      <c r="B2789" s="99">
        <v>20.866666666666656</v>
      </c>
      <c r="C2789" s="99">
        <f t="shared" si="817"/>
        <v>177.59193373845258</v>
      </c>
      <c r="D2789" s="99">
        <f t="shared" si="815"/>
        <v>184.88070257777889</v>
      </c>
      <c r="E2789" s="13">
        <v>20.866666666666656</v>
      </c>
      <c r="F2789" s="13">
        <f t="shared" si="818"/>
        <v>22.677694406965962</v>
      </c>
      <c r="G2789" s="13">
        <f t="shared" si="819"/>
        <v>7.4315199864508301</v>
      </c>
      <c r="H2789" s="13"/>
      <c r="U2789" s="68"/>
      <c r="V2789" s="68"/>
      <c r="X2789" s="85"/>
      <c r="Y2789" s="16"/>
      <c r="AA2789" s="14"/>
      <c r="AB2789" s="14"/>
      <c r="AC2789" s="16"/>
      <c r="AH2789" s="21"/>
      <c r="AJ2789" s="16"/>
      <c r="AK2789" s="16"/>
      <c r="AL2789" s="37"/>
      <c r="AM2789" s="14"/>
      <c r="AO2789" s="14"/>
      <c r="AQ2789" s="14"/>
    </row>
    <row r="2790" spans="1:43">
      <c r="A2790" s="98">
        <f t="shared" si="816"/>
        <v>0.87083333333333302</v>
      </c>
      <c r="B2790" s="99">
        <v>20.883333333333336</v>
      </c>
      <c r="C2790" s="99">
        <f t="shared" si="817"/>
        <v>177.58361383168804</v>
      </c>
      <c r="D2790" s="99">
        <f t="shared" si="815"/>
        <v>184.93940091484865</v>
      </c>
      <c r="E2790" s="13">
        <v>20.883333333333336</v>
      </c>
      <c r="F2790" s="13">
        <f t="shared" si="818"/>
        <v>22.667972493151453</v>
      </c>
      <c r="G2790" s="13">
        <f t="shared" si="819"/>
        <v>7.4513307664437809</v>
      </c>
      <c r="H2790" s="13"/>
      <c r="U2790" s="68"/>
      <c r="V2790" s="68"/>
      <c r="X2790" s="85"/>
      <c r="Y2790" s="16"/>
      <c r="AA2790" s="14"/>
      <c r="AB2790" s="14"/>
      <c r="AC2790" s="16"/>
      <c r="AH2790" s="21"/>
      <c r="AJ2790" s="16"/>
      <c r="AK2790" s="16"/>
      <c r="AL2790" s="37"/>
      <c r="AM2790" s="14"/>
      <c r="AO2790" s="14"/>
      <c r="AQ2790" s="14"/>
    </row>
    <row r="2791" spans="1:43">
      <c r="A2791" s="98">
        <f t="shared" si="816"/>
        <v>0.87152777777777801</v>
      </c>
      <c r="B2791" s="99">
        <v>20.899999999999991</v>
      </c>
      <c r="C2791" s="99">
        <f t="shared" si="817"/>
        <v>177.57534187453393</v>
      </c>
      <c r="D2791" s="99">
        <f t="shared" si="815"/>
        <v>184.99801839058679</v>
      </c>
      <c r="E2791" s="13">
        <v>20.899999999999991</v>
      </c>
      <c r="F2791" s="13">
        <f t="shared" si="818"/>
        <v>22.658215912534761</v>
      </c>
      <c r="G2791" s="13">
        <f t="shared" si="819"/>
        <v>7.4713808256496597</v>
      </c>
      <c r="H2791" s="13"/>
      <c r="U2791" s="68"/>
      <c r="V2791" s="68"/>
      <c r="X2791" s="85"/>
      <c r="Y2791" s="16"/>
      <c r="AA2791" s="14"/>
      <c r="AB2791" s="14"/>
      <c r="AC2791" s="16"/>
      <c r="AH2791" s="21"/>
      <c r="AJ2791" s="16"/>
      <c r="AK2791" s="16"/>
      <c r="AL2791" s="37"/>
      <c r="AM2791" s="14"/>
      <c r="AO2791" s="14"/>
      <c r="AQ2791" s="14"/>
    </row>
    <row r="2792" spans="1:43">
      <c r="A2792" s="98">
        <f t="shared" si="816"/>
        <v>0.87222222222222201</v>
      </c>
      <c r="B2792" s="99">
        <v>20.916666666666671</v>
      </c>
      <c r="C2792" s="99">
        <f t="shared" si="817"/>
        <v>177.56711802015826</v>
      </c>
      <c r="D2792" s="99">
        <f t="shared" si="815"/>
        <v>185.0565540511794</v>
      </c>
      <c r="E2792" s="13">
        <v>20.916666666666671</v>
      </c>
      <c r="F2792" s="13">
        <f t="shared" si="818"/>
        <v>22.648424858975229</v>
      </c>
      <c r="G2792" s="13">
        <f t="shared" si="819"/>
        <v>7.4916698155843857</v>
      </c>
      <c r="H2792" s="13"/>
      <c r="U2792" s="68"/>
      <c r="V2792" s="68"/>
      <c r="X2792" s="85"/>
      <c r="Y2792" s="16"/>
      <c r="AA2792" s="14"/>
      <c r="AB2792" s="14"/>
      <c r="AC2792" s="16"/>
      <c r="AH2792" s="21"/>
      <c r="AJ2792" s="16"/>
      <c r="AK2792" s="16"/>
      <c r="AL2792" s="37"/>
      <c r="AM2792" s="14"/>
      <c r="AO2792" s="14"/>
      <c r="AQ2792" s="14"/>
    </row>
    <row r="2793" spans="1:43">
      <c r="A2793" s="98">
        <f t="shared" si="816"/>
        <v>0.87291666666666701</v>
      </c>
      <c r="B2793" s="99">
        <v>20.93333333333333</v>
      </c>
      <c r="C2793" s="99">
        <f t="shared" si="817"/>
        <v>177.55894242067239</v>
      </c>
      <c r="D2793" s="99">
        <f t="shared" si="815"/>
        <v>185.11500694429918</v>
      </c>
      <c r="E2793" s="13">
        <v>20.93333333333333</v>
      </c>
      <c r="F2793" s="13">
        <f t="shared" si="818"/>
        <v>22.638599526970129</v>
      </c>
      <c r="G2793" s="13">
        <f t="shared" si="819"/>
        <v>7.5121973837128779</v>
      </c>
      <c r="H2793" s="13"/>
      <c r="U2793" s="68"/>
      <c r="V2793" s="68"/>
      <c r="X2793" s="85"/>
      <c r="Y2793" s="16"/>
      <c r="AA2793" s="14"/>
      <c r="AB2793" s="14"/>
      <c r="AC2793" s="16"/>
      <c r="AH2793" s="21"/>
      <c r="AJ2793" s="16"/>
      <c r="AK2793" s="16"/>
      <c r="AL2793" s="37"/>
      <c r="AM2793" s="14"/>
      <c r="AO2793" s="14"/>
      <c r="AQ2793" s="14"/>
    </row>
    <row r="2794" spans="1:43">
      <c r="A2794" s="98">
        <f t="shared" si="816"/>
        <v>0.87361111111111101</v>
      </c>
      <c r="B2794" s="99">
        <v>20.95000000000001</v>
      </c>
      <c r="C2794" s="99">
        <f t="shared" si="817"/>
        <v>177.55081522713027</v>
      </c>
      <c r="D2794" s="99">
        <f t="shared" si="815"/>
        <v>185.17337611912063</v>
      </c>
      <c r="E2794" s="13">
        <v>20.95000000000001</v>
      </c>
      <c r="F2794" s="13">
        <f t="shared" si="818"/>
        <v>22.628740111650242</v>
      </c>
      <c r="G2794" s="13">
        <f t="shared" si="819"/>
        <v>7.5329631734581346</v>
      </c>
      <c r="H2794" s="13"/>
      <c r="U2794" s="68"/>
      <c r="V2794" s="68"/>
      <c r="X2794" s="85"/>
      <c r="Y2794" s="16"/>
      <c r="AA2794" s="14"/>
      <c r="AB2794" s="14"/>
      <c r="AC2794" s="16"/>
      <c r="AH2794" s="21"/>
      <c r="AJ2794" s="16"/>
      <c r="AK2794" s="16"/>
      <c r="AL2794" s="37"/>
      <c r="AM2794" s="14"/>
      <c r="AO2794" s="14"/>
      <c r="AQ2794" s="14"/>
    </row>
    <row r="2795" spans="1:43">
      <c r="A2795" s="98">
        <f t="shared" si="816"/>
        <v>0.874305555555556</v>
      </c>
      <c r="B2795" s="99">
        <v>20.966666666666665</v>
      </c>
      <c r="C2795" s="99">
        <f t="shared" si="817"/>
        <v>177.54273658952533</v>
      </c>
      <c r="D2795" s="99">
        <f t="shared" si="815"/>
        <v>185.23166062633226</v>
      </c>
      <c r="E2795" s="13">
        <v>20.966666666666665</v>
      </c>
      <c r="F2795" s="13">
        <f t="shared" si="818"/>
        <v>22.618846808775636</v>
      </c>
      <c r="G2795" s="13">
        <f t="shared" si="819"/>
        <v>7.5539668242109812</v>
      </c>
      <c r="H2795" s="13"/>
      <c r="U2795" s="68"/>
      <c r="V2795" s="68"/>
      <c r="X2795" s="85"/>
      <c r="Y2795" s="16"/>
      <c r="AA2795" s="14"/>
      <c r="AB2795" s="14"/>
      <c r="AC2795" s="16"/>
      <c r="AH2795" s="21"/>
      <c r="AJ2795" s="16"/>
      <c r="AK2795" s="16"/>
      <c r="AL2795" s="37"/>
      <c r="AM2795" s="14"/>
      <c r="AO2795" s="14"/>
      <c r="AQ2795" s="14"/>
    </row>
    <row r="2796" spans="1:43">
      <c r="A2796" s="98">
        <f t="shared" si="816"/>
        <v>0.875</v>
      </c>
      <c r="B2796" s="99">
        <v>20.983333333333345</v>
      </c>
      <c r="C2796" s="99">
        <f t="shared" si="817"/>
        <v>177.53470665678975</v>
      </c>
      <c r="D2796" s="99">
        <f t="shared" si="815"/>
        <v>185.28985951815096</v>
      </c>
      <c r="E2796" s="13">
        <v>20.983333333333345</v>
      </c>
      <c r="F2796" s="13">
        <f t="shared" si="818"/>
        <v>22.608919814731262</v>
      </c>
      <c r="G2796" s="13">
        <f t="shared" si="819"/>
        <v>7.5752079713394016</v>
      </c>
      <c r="H2796" s="13"/>
      <c r="U2796" s="68"/>
      <c r="V2796" s="68"/>
      <c r="X2796" s="85"/>
      <c r="Y2796" s="16"/>
      <c r="AA2796" s="14"/>
      <c r="AB2796" s="14"/>
      <c r="AC2796" s="16"/>
      <c r="AH2796" s="21"/>
      <c r="AJ2796" s="16"/>
      <c r="AK2796" s="16"/>
      <c r="AL2796" s="37"/>
      <c r="AM2796" s="14"/>
      <c r="AO2796" s="14"/>
      <c r="AQ2796" s="14"/>
    </row>
    <row r="2797" spans="1:43">
      <c r="A2797" s="98">
        <f t="shared" si="816"/>
        <v>0.875694444444444</v>
      </c>
      <c r="B2797" s="99">
        <v>21</v>
      </c>
      <c r="C2797" s="99">
        <f t="shared" si="817"/>
        <v>177.52672557679045</v>
      </c>
      <c r="D2797" s="99">
        <f t="shared" si="815"/>
        <v>185.34797184833454</v>
      </c>
      <c r="E2797" s="13">
        <v>21</v>
      </c>
      <c r="F2797" s="13">
        <f t="shared" si="818"/>
        <v>22.598959326522756</v>
      </c>
      <c r="G2797" s="13">
        <f t="shared" si="819"/>
        <v>7.5966862461983862</v>
      </c>
      <c r="H2797" s="13"/>
      <c r="U2797" s="68"/>
      <c r="V2797" s="68"/>
      <c r="X2797" s="85"/>
      <c r="Y2797" s="16"/>
      <c r="AA2797" s="14"/>
      <c r="AB2797" s="14"/>
      <c r="AC2797" s="16"/>
      <c r="AH2797" s="21"/>
      <c r="AJ2797" s="16"/>
      <c r="AK2797" s="16"/>
      <c r="AL2797" s="37"/>
      <c r="AM2797" s="14"/>
      <c r="AO2797" s="14"/>
      <c r="AQ2797" s="14"/>
    </row>
    <row r="2798" spans="1:43">
      <c r="A2798" s="98">
        <f t="shared" si="816"/>
        <v>0.87638888888888899</v>
      </c>
      <c r="B2798" s="99">
        <v>21.016666666666655</v>
      </c>
      <c r="C2798" s="99">
        <f t="shared" si="817"/>
        <v>177.51879349632654</v>
      </c>
      <c r="D2798" s="99">
        <f t="shared" si="815"/>
        <v>185.40599667219468</v>
      </c>
      <c r="E2798" s="13">
        <v>21.016666666666655</v>
      </c>
      <c r="F2798" s="13">
        <f t="shared" si="818"/>
        <v>22.588965541771966</v>
      </c>
      <c r="G2798" s="13">
        <f t="shared" si="819"/>
        <v>7.6184012761394042</v>
      </c>
      <c r="H2798" s="13"/>
      <c r="U2798" s="68"/>
      <c r="V2798" s="68"/>
      <c r="X2798" s="85"/>
      <c r="Y2798" s="16"/>
      <c r="AA2798" s="14"/>
      <c r="AB2798" s="14"/>
      <c r="AC2798" s="16"/>
      <c r="AH2798" s="21"/>
      <c r="AJ2798" s="16"/>
      <c r="AK2798" s="16"/>
      <c r="AL2798" s="37"/>
      <c r="AM2798" s="14"/>
      <c r="AO2798" s="14"/>
      <c r="AQ2798" s="14"/>
    </row>
    <row r="2799" spans="1:43">
      <c r="A2799" s="98">
        <f t="shared" si="816"/>
        <v>0.87708333333333299</v>
      </c>
      <c r="B2799" s="99">
        <v>21.033333333333335</v>
      </c>
      <c r="C2799" s="99">
        <f t="shared" si="817"/>
        <v>177.51091056113034</v>
      </c>
      <c r="D2799" s="99">
        <f t="shared" si="815"/>
        <v>185.46393304661032</v>
      </c>
      <c r="E2799" s="13">
        <v>21.033333333333335</v>
      </c>
      <c r="F2799" s="13">
        <f t="shared" si="818"/>
        <v>22.578938658712673</v>
      </c>
      <c r="G2799" s="13">
        <f t="shared" si="819"/>
        <v>7.6403526845204084</v>
      </c>
      <c r="H2799" s="13"/>
      <c r="U2799" s="68"/>
      <c r="V2799" s="68"/>
      <c r="X2799" s="85"/>
      <c r="Y2799" s="16"/>
      <c r="AA2799" s="14"/>
      <c r="AB2799" s="14"/>
      <c r="AC2799" s="16"/>
      <c r="AH2799" s="21"/>
      <c r="AJ2799" s="16"/>
      <c r="AK2799" s="16"/>
      <c r="AL2799" s="37"/>
      <c r="AM2799" s="14"/>
      <c r="AO2799" s="14"/>
      <c r="AQ2799" s="14"/>
    </row>
    <row r="2800" spans="1:43">
      <c r="A2800" s="98">
        <f t="shared" si="816"/>
        <v>0.87777777777777799</v>
      </c>
      <c r="B2800" s="99">
        <v>21.04999999999999</v>
      </c>
      <c r="C2800" s="99">
        <f t="shared" si="817"/>
        <v>177.50307691586173</v>
      </c>
      <c r="D2800" s="99">
        <f t="shared" si="815"/>
        <v>185.52178003004028</v>
      </c>
      <c r="E2800" s="13">
        <v>21.04999999999999</v>
      </c>
      <c r="F2800" s="13">
        <f t="shared" si="818"/>
        <v>22.568878876186293</v>
      </c>
      <c r="G2800" s="13">
        <f t="shared" si="819"/>
        <v>7.6625400907156287</v>
      </c>
      <c r="H2800" s="13"/>
      <c r="U2800" s="68"/>
      <c r="V2800" s="68"/>
      <c r="X2800" s="85"/>
      <c r="Y2800" s="16"/>
      <c r="AA2800" s="14"/>
      <c r="AB2800" s="14"/>
      <c r="AC2800" s="16"/>
      <c r="AH2800" s="21"/>
      <c r="AJ2800" s="16"/>
      <c r="AK2800" s="16"/>
      <c r="AL2800" s="37"/>
      <c r="AM2800" s="14"/>
      <c r="AO2800" s="14"/>
      <c r="AQ2800" s="14"/>
    </row>
    <row r="2801" spans="1:43">
      <c r="A2801" s="98">
        <f t="shared" si="816"/>
        <v>0.87847222222222199</v>
      </c>
      <c r="B2801" s="99">
        <v>21.06666666666667</v>
      </c>
      <c r="C2801" s="99">
        <f t="shared" si="817"/>
        <v>177.49529270410801</v>
      </c>
      <c r="D2801" s="99">
        <f t="shared" si="815"/>
        <v>185.57953668253538</v>
      </c>
      <c r="E2801" s="13">
        <v>21.06666666666667</v>
      </c>
      <c r="F2801" s="13">
        <f t="shared" si="818"/>
        <v>22.558786393637391</v>
      </c>
      <c r="G2801" s="13">
        <f t="shared" si="819"/>
        <v>7.6849631101253859</v>
      </c>
      <c r="H2801" s="13"/>
      <c r="U2801" s="68"/>
      <c r="V2801" s="68"/>
      <c r="X2801" s="85"/>
      <c r="Y2801" s="16"/>
      <c r="AA2801" s="14"/>
      <c r="AB2801" s="14"/>
      <c r="AC2801" s="16"/>
      <c r="AH2801" s="21"/>
      <c r="AJ2801" s="16"/>
      <c r="AK2801" s="16"/>
      <c r="AL2801" s="37"/>
      <c r="AM2801" s="14"/>
      <c r="AO2801" s="14"/>
      <c r="AQ2801" s="14"/>
    </row>
    <row r="2802" spans="1:43">
      <c r="A2802" s="98">
        <f t="shared" si="816"/>
        <v>0.87916666666666698</v>
      </c>
      <c r="B2802" s="99">
        <v>21.083333333333329</v>
      </c>
      <c r="C2802" s="99">
        <f t="shared" si="817"/>
        <v>177.48755806838054</v>
      </c>
      <c r="D2802" s="99">
        <f t="shared" si="815"/>
        <v>185.63720206575096</v>
      </c>
      <c r="E2802" s="13">
        <v>21.083333333333329</v>
      </c>
      <c r="F2802" s="13">
        <f t="shared" si="818"/>
        <v>22.548661411109435</v>
      </c>
      <c r="G2802" s="13">
        <f t="shared" si="819"/>
        <v>7.7076213541863359</v>
      </c>
      <c r="H2802" s="13"/>
      <c r="U2802" s="68"/>
      <c r="V2802" s="68"/>
      <c r="X2802" s="85"/>
      <c r="Y2802" s="16"/>
      <c r="AA2802" s="14"/>
      <c r="AB2802" s="14"/>
      <c r="AC2802" s="16"/>
      <c r="AH2802" s="21"/>
      <c r="AJ2802" s="16"/>
      <c r="AK2802" s="16"/>
      <c r="AL2802" s="37"/>
      <c r="AM2802" s="14"/>
      <c r="AO2802" s="14"/>
      <c r="AQ2802" s="14"/>
    </row>
    <row r="2803" spans="1:43">
      <c r="A2803" s="98">
        <f t="shared" si="816"/>
        <v>0.87986111111111098</v>
      </c>
      <c r="B2803" s="99">
        <v>21.100000000000009</v>
      </c>
      <c r="C2803" s="99">
        <f t="shared" si="817"/>
        <v>177.47987315011437</v>
      </c>
      <c r="D2803" s="99">
        <f t="shared" si="815"/>
        <v>185.69477524295991</v>
      </c>
      <c r="E2803" s="13">
        <v>21.100000000000009</v>
      </c>
      <c r="F2803" s="13">
        <f t="shared" si="818"/>
        <v>22.53850412924033</v>
      </c>
      <c r="G2803" s="13">
        <f t="shared" si="819"/>
        <v>7.7305144303813247</v>
      </c>
      <c r="H2803" s="13"/>
      <c r="U2803" s="68"/>
      <c r="V2803" s="68"/>
      <c r="X2803" s="85"/>
      <c r="Y2803" s="16"/>
      <c r="AA2803" s="14"/>
      <c r="AB2803" s="14"/>
      <c r="AC2803" s="16"/>
      <c r="AH2803" s="21"/>
      <c r="AJ2803" s="16"/>
      <c r="AK2803" s="16"/>
      <c r="AL2803" s="37"/>
      <c r="AM2803" s="14"/>
      <c r="AO2803" s="14"/>
      <c r="AQ2803" s="14"/>
    </row>
    <row r="2804" spans="1:43">
      <c r="A2804" s="98">
        <f t="shared" si="816"/>
        <v>0.88055555555555598</v>
      </c>
      <c r="B2804" s="99">
        <v>21.116666666666664</v>
      </c>
      <c r="C2804" s="99">
        <f t="shared" si="817"/>
        <v>177.47223808966569</v>
      </c>
      <c r="D2804" s="99">
        <f t="shared" si="815"/>
        <v>185.75225527906392</v>
      </c>
      <c r="E2804" s="13">
        <v>21.116666666666664</v>
      </c>
      <c r="F2804" s="13">
        <f t="shared" si="818"/>
        <v>22.528314749258094</v>
      </c>
      <c r="G2804" s="13">
        <f t="shared" si="819"/>
        <v>7.753641942249752</v>
      </c>
      <c r="H2804" s="13"/>
      <c r="U2804" s="68"/>
      <c r="V2804" s="68"/>
      <c r="X2804" s="85"/>
      <c r="Y2804" s="16"/>
      <c r="AA2804" s="14"/>
      <c r="AB2804" s="14"/>
      <c r="AC2804" s="16"/>
      <c r="AH2804" s="21"/>
      <c r="AJ2804" s="16"/>
      <c r="AK2804" s="16"/>
      <c r="AL2804" s="37"/>
      <c r="AM2804" s="14"/>
      <c r="AO2804" s="14"/>
      <c r="AQ2804" s="14"/>
    </row>
    <row r="2805" spans="1:43">
      <c r="A2805" s="98">
        <f t="shared" si="816"/>
        <v>0.88124999999999998</v>
      </c>
      <c r="B2805" s="99">
        <v>21.133333333333344</v>
      </c>
      <c r="C2805" s="99">
        <f t="shared" si="817"/>
        <v>177.46465302630799</v>
      </c>
      <c r="D2805" s="99">
        <f t="shared" si="815"/>
        <v>185.80964124060566</v>
      </c>
      <c r="E2805" s="13">
        <v>21.133333333333344</v>
      </c>
      <c r="F2805" s="13">
        <f t="shared" si="818"/>
        <v>22.5180934729764</v>
      </c>
      <c r="G2805" s="13">
        <f t="shared" si="819"/>
        <v>7.777003489397595</v>
      </c>
      <c r="H2805" s="13"/>
      <c r="U2805" s="68"/>
      <c r="V2805" s="68"/>
      <c r="X2805" s="85"/>
      <c r="Y2805" s="16"/>
      <c r="AA2805" s="14"/>
      <c r="AB2805" s="14"/>
      <c r="AC2805" s="16"/>
      <c r="AH2805" s="21"/>
      <c r="AJ2805" s="16"/>
      <c r="AK2805" s="16"/>
      <c r="AL2805" s="37"/>
      <c r="AM2805" s="14"/>
      <c r="AO2805" s="14"/>
      <c r="AQ2805" s="14"/>
    </row>
    <row r="2806" spans="1:43">
      <c r="A2806" s="98">
        <f t="shared" si="816"/>
        <v>0.88194444444444497</v>
      </c>
      <c r="B2806" s="99">
        <v>21.15</v>
      </c>
      <c r="C2806" s="99">
        <f t="shared" si="817"/>
        <v>177.45711809823354</v>
      </c>
      <c r="D2806" s="99">
        <f t="shared" si="815"/>
        <v>185.86693219578098</v>
      </c>
      <c r="E2806" s="13">
        <v>21.15</v>
      </c>
      <c r="F2806" s="13">
        <f t="shared" si="818"/>
        <v>22.507840502790259</v>
      </c>
      <c r="G2806" s="13">
        <f t="shared" si="819"/>
        <v>7.8005986675079271</v>
      </c>
      <c r="H2806" s="13"/>
      <c r="U2806" s="68"/>
      <c r="V2806" s="68"/>
      <c r="X2806" s="85"/>
      <c r="Y2806" s="16"/>
      <c r="AA2806" s="14"/>
      <c r="AB2806" s="14"/>
      <c r="AC2806" s="16"/>
      <c r="AH2806" s="21"/>
      <c r="AJ2806" s="16"/>
      <c r="AK2806" s="16"/>
      <c r="AL2806" s="37"/>
      <c r="AM2806" s="14"/>
      <c r="AO2806" s="14"/>
      <c r="AQ2806" s="14"/>
    </row>
    <row r="2807" spans="1:43">
      <c r="A2807" s="98">
        <f t="shared" si="816"/>
        <v>0.88263888888888897</v>
      </c>
      <c r="B2807" s="99">
        <v>21.166666666666679</v>
      </c>
      <c r="C2807" s="99">
        <f t="shared" si="817"/>
        <v>177.4496334425483</v>
      </c>
      <c r="D2807" s="99">
        <f t="shared" si="815"/>
        <v>185.9241272144499</v>
      </c>
      <c r="E2807" s="13">
        <v>21.166666666666679</v>
      </c>
      <c r="F2807" s="13">
        <f t="shared" si="818"/>
        <v>22.497556041671515</v>
      </c>
      <c r="G2807" s="13">
        <f t="shared" si="819"/>
        <v>7.8244270683510315</v>
      </c>
      <c r="H2807" s="13"/>
      <c r="U2807" s="68"/>
      <c r="V2807" s="68"/>
      <c r="X2807" s="85"/>
      <c r="Y2807" s="16"/>
      <c r="AA2807" s="14"/>
      <c r="AB2807" s="14"/>
      <c r="AC2807" s="16"/>
      <c r="AH2807" s="21"/>
      <c r="AJ2807" s="16"/>
      <c r="AK2807" s="16"/>
      <c r="AL2807" s="37"/>
      <c r="AM2807" s="14"/>
      <c r="AO2807" s="14"/>
      <c r="AQ2807" s="14"/>
    </row>
    <row r="2808" spans="1:43">
      <c r="A2808" s="98">
        <f t="shared" si="816"/>
        <v>0.88333333333333297</v>
      </c>
      <c r="B2808" s="99">
        <v>21.183333333333337</v>
      </c>
      <c r="C2808" s="99">
        <f t="shared" si="817"/>
        <v>177.44219919527183</v>
      </c>
      <c r="D2808" s="99">
        <f t="shared" si="815"/>
        <v>185.98122536814842</v>
      </c>
      <c r="E2808" s="13">
        <v>21.183333333333337</v>
      </c>
      <c r="F2808" s="13">
        <f t="shared" si="818"/>
        <v>22.48724029316455</v>
      </c>
      <c r="G2808" s="13">
        <f t="shared" si="819"/>
        <v>7.8484882797950943</v>
      </c>
      <c r="H2808" s="13"/>
      <c r="U2808" s="68"/>
      <c r="V2808" s="68"/>
      <c r="X2808" s="85"/>
      <c r="Y2808" s="16"/>
      <c r="AA2808" s="14"/>
      <c r="AB2808" s="14"/>
      <c r="AC2808" s="16"/>
      <c r="AH2808" s="21"/>
      <c r="AJ2808" s="16"/>
      <c r="AK2808" s="16"/>
      <c r="AL2808" s="37"/>
      <c r="AM2808" s="14"/>
      <c r="AO2808" s="14"/>
      <c r="AQ2808" s="14"/>
    </row>
    <row r="2809" spans="1:43">
      <c r="A2809" s="98">
        <f t="shared" si="816"/>
        <v>0.88402777777777797</v>
      </c>
      <c r="B2809" s="99">
        <v>21.199999999999992</v>
      </c>
      <c r="C2809" s="99">
        <f t="shared" si="817"/>
        <v>177.43481549133446</v>
      </c>
      <c r="D2809" s="99">
        <f t="shared" si="815"/>
        <v>186.03822573010038</v>
      </c>
      <c r="E2809" s="13">
        <v>21.199999999999992</v>
      </c>
      <c r="F2809" s="13">
        <f t="shared" si="818"/>
        <v>22.4768934613817</v>
      </c>
      <c r="G2809" s="13">
        <f t="shared" si="819"/>
        <v>7.8727818858164316</v>
      </c>
      <c r="H2809" s="13"/>
      <c r="U2809" s="68"/>
      <c r="V2809" s="68"/>
      <c r="X2809" s="85"/>
      <c r="Y2809" s="16"/>
      <c r="AA2809" s="14"/>
      <c r="AB2809" s="14"/>
      <c r="AC2809" s="16"/>
      <c r="AH2809" s="21"/>
      <c r="AJ2809" s="16"/>
      <c r="AK2809" s="16"/>
      <c r="AL2809" s="37"/>
      <c r="AM2809" s="14"/>
      <c r="AO2809" s="14"/>
      <c r="AQ2809" s="14"/>
    </row>
    <row r="2810" spans="1:43">
      <c r="A2810" s="98">
        <f t="shared" si="816"/>
        <v>0.88472222222222197</v>
      </c>
      <c r="B2810" s="99">
        <v>21.216666666666672</v>
      </c>
      <c r="C2810" s="99">
        <f t="shared" si="817"/>
        <v>177.42748246457765</v>
      </c>
      <c r="D2810" s="99">
        <f t="shared" si="815"/>
        <v>186.09512737522766</v>
      </c>
      <c r="E2810" s="13">
        <v>21.216666666666672</v>
      </c>
      <c r="F2810" s="13">
        <f t="shared" si="818"/>
        <v>22.466515750998958</v>
      </c>
      <c r="G2810" s="13">
        <f t="shared" si="819"/>
        <v>7.8973074665102887</v>
      </c>
      <c r="H2810" s="13"/>
      <c r="U2810" s="68"/>
      <c r="V2810" s="68"/>
      <c r="X2810" s="85"/>
      <c r="Y2810" s="16"/>
      <c r="AA2810" s="14"/>
      <c r="AB2810" s="14"/>
      <c r="AC2810" s="16"/>
      <c r="AH2810" s="21"/>
      <c r="AJ2810" s="16"/>
      <c r="AK2810" s="16"/>
      <c r="AL2810" s="37"/>
      <c r="AM2810" s="14"/>
      <c r="AO2810" s="14"/>
      <c r="AQ2810" s="14"/>
    </row>
    <row r="2811" spans="1:43">
      <c r="A2811" s="98">
        <f t="shared" si="816"/>
        <v>0.88541666666666696</v>
      </c>
      <c r="B2811" s="99">
        <v>21.233333333333327</v>
      </c>
      <c r="C2811" s="99">
        <f t="shared" si="817"/>
        <v>177.42020024774854</v>
      </c>
      <c r="D2811" s="99">
        <f t="shared" si="815"/>
        <v>186.15192938016182</v>
      </c>
      <c r="E2811" s="13">
        <v>21.233333333333327</v>
      </c>
      <c r="F2811" s="13">
        <f t="shared" si="818"/>
        <v>22.456107367251509</v>
      </c>
      <c r="G2811" s="13">
        <f t="shared" si="819"/>
        <v>7.9220645981013593</v>
      </c>
      <c r="H2811" s="13"/>
      <c r="U2811" s="68"/>
      <c r="V2811" s="68"/>
      <c r="X2811" s="85"/>
      <c r="Y2811" s="16"/>
      <c r="AA2811" s="14"/>
      <c r="AB2811" s="14"/>
      <c r="AC2811" s="16"/>
      <c r="AH2811" s="21"/>
      <c r="AJ2811" s="16"/>
      <c r="AK2811" s="16"/>
      <c r="AL2811" s="37"/>
      <c r="AM2811" s="14"/>
      <c r="AO2811" s="14"/>
      <c r="AQ2811" s="14"/>
    </row>
    <row r="2812" spans="1:43">
      <c r="A2812" s="98">
        <f t="shared" si="816"/>
        <v>0.88611111111111096</v>
      </c>
      <c r="B2812" s="99">
        <v>21.250000000000007</v>
      </c>
      <c r="C2812" s="99">
        <f t="shared" si="817"/>
        <v>177.41296897250183</v>
      </c>
      <c r="D2812" s="99">
        <f t="shared" si="815"/>
        <v>186.20863082325482</v>
      </c>
      <c r="E2812" s="13">
        <v>21.250000000000007</v>
      </c>
      <c r="F2812" s="13">
        <f t="shared" si="818"/>
        <v>22.445668515929206</v>
      </c>
      <c r="G2812" s="13">
        <f t="shared" si="819"/>
        <v>7.947052852954366</v>
      </c>
      <c r="H2812" s="13"/>
      <c r="U2812" s="68"/>
      <c r="V2812" s="68"/>
      <c r="X2812" s="85"/>
      <c r="Y2812" s="16"/>
      <c r="AA2812" s="14"/>
      <c r="AB2812" s="14"/>
      <c r="AC2812" s="16"/>
      <c r="AH2812" s="21"/>
      <c r="AJ2812" s="16"/>
      <c r="AK2812" s="16"/>
      <c r="AL2812" s="37"/>
      <c r="AM2812" s="14"/>
      <c r="AO2812" s="14"/>
      <c r="AQ2812" s="14"/>
    </row>
    <row r="2813" spans="1:43">
      <c r="A2813" s="98">
        <f t="shared" si="816"/>
        <v>0.88680555555555596</v>
      </c>
      <c r="B2813" s="99">
        <v>21.266666666666662</v>
      </c>
      <c r="C2813" s="99">
        <f t="shared" si="817"/>
        <v>177.4057887693952</v>
      </c>
      <c r="D2813" s="99">
        <f t="shared" si="815"/>
        <v>186.26523078458976</v>
      </c>
      <c r="E2813" s="13">
        <v>21.266666666666662</v>
      </c>
      <c r="F2813" s="13">
        <f t="shared" si="818"/>
        <v>22.435199403372234</v>
      </c>
      <c r="G2813" s="13">
        <f t="shared" si="819"/>
        <v>7.972271799585033</v>
      </c>
      <c r="H2813" s="13"/>
      <c r="U2813" s="68"/>
      <c r="V2813" s="68"/>
      <c r="X2813" s="85"/>
      <c r="Y2813" s="16"/>
      <c r="AA2813" s="14"/>
      <c r="AB2813" s="14"/>
      <c r="AC2813" s="16"/>
      <c r="AH2813" s="21"/>
      <c r="AJ2813" s="16"/>
      <c r="AK2813" s="16"/>
      <c r="AL2813" s="37"/>
      <c r="AM2813" s="14"/>
      <c r="AO2813" s="14"/>
      <c r="AQ2813" s="14"/>
    </row>
    <row r="2814" spans="1:43">
      <c r="A2814" s="98">
        <f t="shared" si="816"/>
        <v>0.88749999999999996</v>
      </c>
      <c r="B2814" s="99">
        <v>21.283333333333342</v>
      </c>
      <c r="C2814" s="99">
        <f t="shared" si="817"/>
        <v>177.39865976788977</v>
      </c>
      <c r="D2814" s="99">
        <f t="shared" si="815"/>
        <v>186.32172834599129</v>
      </c>
      <c r="E2814" s="13">
        <v>21.283333333333342</v>
      </c>
      <c r="F2814" s="13">
        <f t="shared" si="818"/>
        <v>22.424700236466535</v>
      </c>
      <c r="G2814" s="13">
        <f t="shared" si="819"/>
        <v>7.9977210026706462</v>
      </c>
      <c r="H2814" s="13"/>
      <c r="U2814" s="68"/>
      <c r="V2814" s="68"/>
      <c r="X2814" s="85"/>
      <c r="Y2814" s="16"/>
      <c r="AA2814" s="14"/>
      <c r="AB2814" s="14"/>
      <c r="AC2814" s="16"/>
      <c r="AH2814" s="21"/>
      <c r="AJ2814" s="16"/>
      <c r="AK2814" s="16"/>
      <c r="AL2814" s="37"/>
      <c r="AM2814" s="14"/>
      <c r="AO2814" s="14"/>
      <c r="AQ2814" s="14"/>
    </row>
    <row r="2815" spans="1:43">
      <c r="A2815" s="98">
        <f t="shared" si="816"/>
        <v>0.88819444444444495</v>
      </c>
      <c r="B2815" s="99">
        <v>21.299999999999997</v>
      </c>
      <c r="C2815" s="99">
        <f t="shared" si="817"/>
        <v>177.39158209634715</v>
      </c>
      <c r="D2815" s="99">
        <f t="shared" si="815"/>
        <v>186.37812259103583</v>
      </c>
      <c r="E2815" s="13">
        <v>21.299999999999997</v>
      </c>
      <c r="F2815" s="13">
        <f t="shared" si="818"/>
        <v>22.41417122263946</v>
      </c>
      <c r="G2815" s="13">
        <f t="shared" si="819"/>
        <v>8.0234000230611766</v>
      </c>
      <c r="H2815" s="13"/>
      <c r="U2815" s="68"/>
      <c r="V2815" s="68"/>
      <c r="X2815" s="85"/>
      <c r="Y2815" s="16"/>
      <c r="AA2815" s="14"/>
      <c r="AB2815" s="14"/>
      <c r="AC2815" s="16"/>
      <c r="AH2815" s="21"/>
      <c r="AJ2815" s="16"/>
      <c r="AK2815" s="16"/>
      <c r="AL2815" s="37"/>
      <c r="AM2815" s="14"/>
      <c r="AO2815" s="14"/>
      <c r="AQ2815" s="14"/>
    </row>
    <row r="2816" spans="1:43">
      <c r="A2816" s="98">
        <f t="shared" si="816"/>
        <v>0.88888888888888895</v>
      </c>
      <c r="B2816" s="99">
        <v>21.316666666666677</v>
      </c>
      <c r="C2816" s="99">
        <f t="shared" si="817"/>
        <v>177.38455588202856</v>
      </c>
      <c r="D2816" s="99">
        <f t="shared" ref="D2816:D2879" si="820">W1372</f>
        <v>186.43441260506287</v>
      </c>
      <c r="E2816" s="13">
        <v>21.316666666666677</v>
      </c>
      <c r="F2816" s="13">
        <f t="shared" si="818"/>
        <v>22.40361256985517</v>
      </c>
      <c r="G2816" s="13">
        <f t="shared" si="819"/>
        <v>8.0493084177898879</v>
      </c>
      <c r="H2816" s="13"/>
      <c r="U2816" s="68"/>
      <c r="V2816" s="68"/>
      <c r="X2816" s="85"/>
      <c r="Y2816" s="16"/>
      <c r="AA2816" s="14"/>
      <c r="AB2816" s="14"/>
      <c r="AC2816" s="16"/>
      <c r="AH2816" s="21"/>
      <c r="AJ2816" s="16"/>
      <c r="AK2816" s="16"/>
      <c r="AL2816" s="37"/>
      <c r="AM2816" s="14"/>
      <c r="AO2816" s="14"/>
      <c r="AQ2816" s="14"/>
    </row>
    <row r="2817" spans="1:43">
      <c r="A2817" s="98">
        <f t="shared" ref="A2817:A2880" si="821">A1373</f>
        <v>0.88958333333333295</v>
      </c>
      <c r="B2817" s="99">
        <v>21.333333333333336</v>
      </c>
      <c r="C2817" s="99">
        <f t="shared" ref="C2817:C2880" si="822">P1373</f>
        <v>177.37758125109255</v>
      </c>
      <c r="D2817" s="99">
        <f t="shared" si="820"/>
        <v>186.49059747518297</v>
      </c>
      <c r="E2817" s="13">
        <v>21.333333333333336</v>
      </c>
      <c r="F2817" s="13">
        <f t="shared" si="818"/>
        <v>22.393024486610283</v>
      </c>
      <c r="G2817" s="13">
        <f t="shared" si="819"/>
        <v>8.0754457400846569</v>
      </c>
      <c r="H2817" s="13"/>
      <c r="U2817" s="68"/>
      <c r="V2817" s="68"/>
      <c r="X2817" s="85"/>
      <c r="Y2817" s="16"/>
      <c r="AA2817" s="14"/>
      <c r="AB2817" s="14"/>
      <c r="AC2817" s="16"/>
      <c r="AH2817" s="21"/>
      <c r="AJ2817" s="16"/>
      <c r="AK2817" s="16"/>
      <c r="AL2817" s="37"/>
      <c r="AM2817" s="14"/>
      <c r="AO2817" s="14"/>
      <c r="AQ2817" s="14"/>
    </row>
    <row r="2818" spans="1:43">
      <c r="A2818" s="98">
        <f t="shared" si="821"/>
        <v>0.89027777777777795</v>
      </c>
      <c r="B2818" s="99">
        <v>21.349999999999991</v>
      </c>
      <c r="C2818" s="99">
        <f t="shared" si="822"/>
        <v>177.37065832859363</v>
      </c>
      <c r="D2818" s="99">
        <f t="shared" si="820"/>
        <v>186.54667629029007</v>
      </c>
      <c r="E2818" s="13">
        <v>21.349999999999991</v>
      </c>
      <c r="F2818" s="13">
        <f t="shared" ref="F2818:F2881" si="823">H1373</f>
        <v>22.382407181929281</v>
      </c>
      <c r="G2818" s="13">
        <f t="shared" ref="G2818:G2881" si="824">R1373</f>
        <v>8.1018115393786641</v>
      </c>
      <c r="H2818" s="13"/>
      <c r="U2818" s="68"/>
      <c r="V2818" s="68"/>
      <c r="X2818" s="85"/>
      <c r="Y2818" s="16"/>
      <c r="AA2818" s="14"/>
      <c r="AB2818" s="14"/>
      <c r="AC2818" s="16"/>
      <c r="AH2818" s="21"/>
      <c r="AJ2818" s="16"/>
      <c r="AK2818" s="16"/>
      <c r="AL2818" s="37"/>
      <c r="AM2818" s="14"/>
      <c r="AO2818" s="14"/>
      <c r="AQ2818" s="14"/>
    </row>
    <row r="2819" spans="1:43">
      <c r="A2819" s="98">
        <f t="shared" si="821"/>
        <v>0.89097222222222205</v>
      </c>
      <c r="B2819" s="99">
        <v>21.366666666666671</v>
      </c>
      <c r="C2819" s="99">
        <f t="shared" si="822"/>
        <v>177.36378723848173</v>
      </c>
      <c r="D2819" s="99">
        <f t="shared" si="820"/>
        <v>186.60264814106932</v>
      </c>
      <c r="E2819" s="13">
        <v>21.366666666666671</v>
      </c>
      <c r="F2819" s="13">
        <f t="shared" si="823"/>
        <v>22.371760865360049</v>
      </c>
      <c r="G2819" s="13">
        <f t="shared" si="824"/>
        <v>8.1284053613217537</v>
      </c>
      <c r="H2819" s="13"/>
      <c r="U2819" s="68"/>
      <c r="V2819" s="68"/>
      <c r="X2819" s="85"/>
      <c r="Y2819" s="16"/>
      <c r="AA2819" s="14"/>
      <c r="AB2819" s="14"/>
      <c r="AC2819" s="16"/>
      <c r="AH2819" s="21"/>
      <c r="AJ2819" s="16"/>
      <c r="AK2819" s="16"/>
      <c r="AL2819" s="37"/>
      <c r="AM2819" s="14"/>
      <c r="AO2819" s="14"/>
      <c r="AQ2819" s="14"/>
    </row>
    <row r="2820" spans="1:43">
      <c r="A2820" s="98">
        <f t="shared" si="821"/>
        <v>0.89166666666666705</v>
      </c>
      <c r="B2820" s="99">
        <v>21.383333333333329</v>
      </c>
      <c r="C2820" s="99">
        <f t="shared" si="822"/>
        <v>177.35696810359886</v>
      </c>
      <c r="D2820" s="99">
        <f t="shared" si="820"/>
        <v>186.65851212000749</v>
      </c>
      <c r="E2820" s="13">
        <v>21.383333333333329</v>
      </c>
      <c r="F2820" s="13">
        <f t="shared" si="823"/>
        <v>22.361085746969451</v>
      </c>
      <c r="G2820" s="13">
        <f t="shared" si="824"/>
        <v>8.1552267477914722</v>
      </c>
      <c r="H2820" s="13"/>
      <c r="U2820" s="68"/>
      <c r="V2820" s="68"/>
      <c r="X2820" s="85"/>
      <c r="Y2820" s="16"/>
      <c r="AA2820" s="14"/>
      <c r="AB2820" s="14"/>
      <c r="AC2820" s="16"/>
      <c r="AH2820" s="21"/>
      <c r="AJ2820" s="16"/>
      <c r="AK2820" s="16"/>
      <c r="AL2820" s="37"/>
      <c r="AM2820" s="14"/>
      <c r="AO2820" s="14"/>
      <c r="AQ2820" s="14"/>
    </row>
    <row r="2821" spans="1:43">
      <c r="A2821" s="98">
        <f t="shared" si="821"/>
        <v>0.89236111111111105</v>
      </c>
      <c r="B2821" s="99">
        <v>21.400000000000009</v>
      </c>
      <c r="C2821" s="99">
        <f t="shared" si="822"/>
        <v>177.35020104567872</v>
      </c>
      <c r="D2821" s="99">
        <f t="shared" si="820"/>
        <v>186.7142673214027</v>
      </c>
      <c r="E2821" s="13">
        <v>21.400000000000009</v>
      </c>
      <c r="F2821" s="13">
        <f t="shared" si="823"/>
        <v>22.350382037338704</v>
      </c>
      <c r="G2821" s="13">
        <f t="shared" si="824"/>
        <v>8.1822752369041059</v>
      </c>
      <c r="H2821" s="13"/>
      <c r="U2821" s="68"/>
      <c r="V2821" s="68"/>
      <c r="X2821" s="85"/>
      <c r="Y2821" s="16"/>
      <c r="AA2821" s="14"/>
      <c r="AB2821" s="14"/>
      <c r="AC2821" s="16"/>
      <c r="AH2821" s="21"/>
      <c r="AJ2821" s="16"/>
      <c r="AK2821" s="16"/>
      <c r="AL2821" s="37"/>
      <c r="AM2821" s="14"/>
      <c r="AO2821" s="14"/>
      <c r="AQ2821" s="14"/>
    </row>
    <row r="2822" spans="1:43">
      <c r="A2822" s="98">
        <f t="shared" si="821"/>
        <v>0.89305555555555605</v>
      </c>
      <c r="B2822" s="99">
        <v>21.416666666666664</v>
      </c>
      <c r="C2822" s="99">
        <f t="shared" si="822"/>
        <v>177.34348618534565</v>
      </c>
      <c r="D2822" s="99">
        <f t="shared" si="820"/>
        <v>186.76991284137239</v>
      </c>
      <c r="E2822" s="13">
        <v>21.416666666666664</v>
      </c>
      <c r="F2822" s="13">
        <f t="shared" si="823"/>
        <v>22.339649947558989</v>
      </c>
      <c r="G2822" s="13">
        <f t="shared" si="824"/>
        <v>8.2095503630262012</v>
      </c>
      <c r="H2822" s="13"/>
      <c r="U2822" s="68"/>
      <c r="V2822" s="68"/>
      <c r="X2822" s="85"/>
      <c r="Y2822" s="16"/>
      <c r="AA2822" s="14"/>
      <c r="AB2822" s="14"/>
      <c r="AC2822" s="16"/>
      <c r="AH2822" s="21"/>
      <c r="AJ2822" s="16"/>
      <c r="AK2822" s="16"/>
      <c r="AL2822" s="37"/>
      <c r="AM2822" s="14"/>
      <c r="AO2822" s="14"/>
      <c r="AQ2822" s="14"/>
    </row>
    <row r="2823" spans="1:43">
      <c r="A2823" s="98">
        <f t="shared" si="821"/>
        <v>0.89375000000000004</v>
      </c>
      <c r="B2823" s="99">
        <v>21.433333333333344</v>
      </c>
      <c r="C2823" s="99">
        <f t="shared" si="822"/>
        <v>177.3368236421129</v>
      </c>
      <c r="D2823" s="99">
        <f t="shared" si="820"/>
        <v>186.82544777786433</v>
      </c>
      <c r="E2823" s="13">
        <v>21.433333333333344</v>
      </c>
      <c r="F2823" s="13">
        <f t="shared" si="823"/>
        <v>22.328889689226802</v>
      </c>
      <c r="G2823" s="13">
        <f t="shared" si="824"/>
        <v>8.2370516567855585</v>
      </c>
      <c r="H2823" s="13"/>
      <c r="U2823" s="68"/>
      <c r="V2823" s="68"/>
      <c r="X2823" s="85"/>
      <c r="Y2823" s="16"/>
      <c r="AA2823" s="14"/>
      <c r="AB2823" s="14"/>
      <c r="AC2823" s="16"/>
      <c r="AH2823" s="21"/>
      <c r="AJ2823" s="16"/>
      <c r="AK2823" s="16"/>
      <c r="AL2823" s="37"/>
      <c r="AM2823" s="14"/>
      <c r="AO2823" s="14"/>
      <c r="AQ2823" s="14"/>
    </row>
    <row r="2824" spans="1:43">
      <c r="A2824" s="98">
        <f t="shared" si="821"/>
        <v>0.89444444444444404</v>
      </c>
      <c r="B2824" s="99">
        <v>21.450000000000003</v>
      </c>
      <c r="C2824" s="99">
        <f t="shared" si="822"/>
        <v>177.33021353437996</v>
      </c>
      <c r="D2824" s="99">
        <f t="shared" si="820"/>
        <v>186.88087123066359</v>
      </c>
      <c r="E2824" s="13">
        <v>21.450000000000003</v>
      </c>
      <c r="F2824" s="13">
        <f t="shared" si="823"/>
        <v>22.318101474439576</v>
      </c>
      <c r="G2824" s="13">
        <f t="shared" si="824"/>
        <v>8.2647786450828491</v>
      </c>
      <c r="H2824" s="13"/>
      <c r="U2824" s="68"/>
      <c r="V2824" s="68"/>
      <c r="X2824" s="85"/>
      <c r="Y2824" s="16"/>
      <c r="AA2824" s="14"/>
      <c r="AB2824" s="14"/>
      <c r="AC2824" s="16"/>
      <c r="AH2824" s="21"/>
      <c r="AJ2824" s="16"/>
      <c r="AK2824" s="16"/>
      <c r="AL2824" s="37"/>
      <c r="AM2824" s="14"/>
      <c r="AO2824" s="14"/>
      <c r="AQ2824" s="14"/>
    </row>
    <row r="2825" spans="1:43">
      <c r="A2825" s="98">
        <f t="shared" si="821"/>
        <v>0.89513888888888904</v>
      </c>
      <c r="B2825" s="99">
        <v>21.466666666666658</v>
      </c>
      <c r="C2825" s="99">
        <f t="shared" si="822"/>
        <v>177.32365597943331</v>
      </c>
      <c r="D2825" s="99">
        <f t="shared" si="820"/>
        <v>186.93618230140257</v>
      </c>
      <c r="E2825" s="13">
        <v>21.466666666666658</v>
      </c>
      <c r="F2825" s="13">
        <f t="shared" si="823"/>
        <v>22.307285515791051</v>
      </c>
      <c r="G2825" s="13">
        <f t="shared" si="824"/>
        <v>8.2927308511026965</v>
      </c>
      <c r="H2825" s="13"/>
      <c r="U2825" s="68"/>
      <c r="V2825" s="68"/>
      <c r="X2825" s="85"/>
      <c r="Y2825" s="16"/>
      <c r="AA2825" s="14"/>
      <c r="AB2825" s="14"/>
      <c r="AC2825" s="16"/>
      <c r="AH2825" s="21"/>
      <c r="AJ2825" s="16"/>
      <c r="AK2825" s="16"/>
      <c r="AL2825" s="37"/>
      <c r="AM2825" s="14"/>
      <c r="AO2825" s="14"/>
      <c r="AQ2825" s="14"/>
    </row>
    <row r="2826" spans="1:43">
      <c r="A2826" s="98">
        <f t="shared" si="821"/>
        <v>0.89583333333333304</v>
      </c>
      <c r="B2826" s="99">
        <v>21.483333333333338</v>
      </c>
      <c r="C2826" s="99">
        <f t="shared" si="822"/>
        <v>177.31715109344313</v>
      </c>
      <c r="D2826" s="99">
        <f t="shared" si="820"/>
        <v>186.99138009356972</v>
      </c>
      <c r="E2826" s="13">
        <v>21.483333333333338</v>
      </c>
      <c r="F2826" s="13">
        <f t="shared" si="823"/>
        <v>22.296442026366758</v>
      </c>
      <c r="G2826" s="13">
        <f t="shared" si="824"/>
        <v>8.3209077943253433</v>
      </c>
      <c r="H2826" s="13"/>
      <c r="U2826" s="68"/>
      <c r="V2826" s="68"/>
      <c r="X2826" s="85"/>
      <c r="Y2826" s="16"/>
      <c r="AA2826" s="14"/>
      <c r="AB2826" s="14"/>
      <c r="AC2826" s="16"/>
      <c r="AH2826" s="21"/>
      <c r="AJ2826" s="16"/>
      <c r="AK2826" s="16"/>
      <c r="AL2826" s="37"/>
      <c r="AM2826" s="14"/>
      <c r="AO2826" s="14"/>
      <c r="AQ2826" s="14"/>
    </row>
    <row r="2827" spans="1:43">
      <c r="A2827" s="98">
        <f t="shared" si="821"/>
        <v>0.89652777777777803</v>
      </c>
      <c r="B2827" s="99">
        <v>21.499999999999993</v>
      </c>
      <c r="C2827" s="99">
        <f t="shared" si="822"/>
        <v>177.31069899146399</v>
      </c>
      <c r="D2827" s="99">
        <f t="shared" si="820"/>
        <v>187.0464637125165</v>
      </c>
      <c r="E2827" s="13">
        <v>21.499999999999993</v>
      </c>
      <c r="F2827" s="13">
        <f t="shared" si="823"/>
        <v>22.285571219739555</v>
      </c>
      <c r="G2827" s="13">
        <f t="shared" si="824"/>
        <v>8.3493089905380469</v>
      </c>
      <c r="H2827" s="13"/>
      <c r="U2827" s="68"/>
      <c r="V2827" s="68"/>
      <c r="X2827" s="85"/>
      <c r="Y2827" s="16"/>
      <c r="AA2827" s="14"/>
      <c r="AB2827" s="14"/>
      <c r="AC2827" s="16"/>
      <c r="AH2827" s="21"/>
      <c r="AJ2827" s="16"/>
      <c r="AK2827" s="16"/>
      <c r="AL2827" s="37"/>
      <c r="AM2827" s="14"/>
      <c r="AO2827" s="14"/>
      <c r="AQ2827" s="14"/>
    </row>
    <row r="2828" spans="1:43">
      <c r="A2828" s="98">
        <f t="shared" si="821"/>
        <v>0.89722222222222203</v>
      </c>
      <c r="B2828" s="99">
        <v>21.516666666666673</v>
      </c>
      <c r="C2828" s="99">
        <f t="shared" si="822"/>
        <v>177.30429978743149</v>
      </c>
      <c r="D2828" s="99">
        <f t="shared" si="820"/>
        <v>187.10143226546759</v>
      </c>
      <c r="E2828" s="13">
        <v>21.516666666666673</v>
      </c>
      <c r="F2828" s="13">
        <f t="shared" si="823"/>
        <v>22.274673309964946</v>
      </c>
      <c r="G2828" s="13">
        <f t="shared" si="824"/>
        <v>8.3779339518464404</v>
      </c>
      <c r="H2828" s="13"/>
      <c r="U2828" s="68"/>
      <c r="V2828" s="68"/>
      <c r="X2828" s="85"/>
      <c r="Y2828" s="16"/>
      <c r="AA2828" s="14"/>
      <c r="AB2828" s="14"/>
      <c r="AC2828" s="16"/>
      <c r="AH2828" s="21"/>
      <c r="AJ2828" s="16"/>
      <c r="AK2828" s="16"/>
      <c r="AL2828" s="37"/>
      <c r="AM2828" s="14"/>
      <c r="AO2828" s="14"/>
      <c r="AQ2828" s="14"/>
    </row>
    <row r="2829" spans="1:43">
      <c r="A2829" s="98">
        <f t="shared" si="821"/>
        <v>0.89791666666666703</v>
      </c>
      <c r="B2829" s="99">
        <v>21.533333333333328</v>
      </c>
      <c r="C2829" s="99">
        <f t="shared" si="822"/>
        <v>177.29795359416286</v>
      </c>
      <c r="D2829" s="99">
        <f t="shared" si="820"/>
        <v>187.15628486152761</v>
      </c>
      <c r="E2829" s="13">
        <v>21.533333333333328</v>
      </c>
      <c r="F2829" s="13">
        <f t="shared" si="823"/>
        <v>22.263748511576704</v>
      </c>
      <c r="G2829" s="13">
        <f t="shared" si="824"/>
        <v>8.4067821866863568</v>
      </c>
      <c r="H2829" s="13"/>
      <c r="U2829" s="68"/>
      <c r="V2829" s="68"/>
      <c r="X2829" s="85"/>
      <c r="Y2829" s="16"/>
      <c r="AA2829" s="14"/>
      <c r="AB2829" s="14"/>
      <c r="AC2829" s="16"/>
      <c r="AH2829" s="21"/>
      <c r="AJ2829" s="16"/>
      <c r="AK2829" s="16"/>
      <c r="AL2829" s="37"/>
      <c r="AM2829" s="14"/>
      <c r="AO2829" s="14"/>
      <c r="AQ2829" s="14"/>
    </row>
    <row r="2830" spans="1:43">
      <c r="A2830" s="98">
        <f t="shared" si="821"/>
        <v>0.89861111111111103</v>
      </c>
      <c r="B2830" s="99">
        <v>21.550000000000008</v>
      </c>
      <c r="C2830" s="99">
        <f t="shared" si="822"/>
        <v>177.29166052335418</v>
      </c>
      <c r="D2830" s="99">
        <f t="shared" si="820"/>
        <v>187.21102061168986</v>
      </c>
      <c r="E2830" s="13">
        <v>21.550000000000008</v>
      </c>
      <c r="F2830" s="13">
        <f t="shared" si="823"/>
        <v>22.252797039582159</v>
      </c>
      <c r="G2830" s="13">
        <f t="shared" si="824"/>
        <v>8.4358531998351065</v>
      </c>
      <c r="H2830" s="13"/>
      <c r="U2830" s="68"/>
      <c r="V2830" s="68"/>
      <c r="X2830" s="85"/>
      <c r="Y2830" s="16"/>
      <c r="AA2830" s="14"/>
      <c r="AB2830" s="14"/>
      <c r="AC2830" s="16"/>
      <c r="AH2830" s="21"/>
      <c r="AJ2830" s="16"/>
      <c r="AK2830" s="16"/>
      <c r="AL2830" s="37"/>
      <c r="AM2830" s="14"/>
      <c r="AO2830" s="14"/>
      <c r="AQ2830" s="14"/>
    </row>
    <row r="2831" spans="1:43">
      <c r="A2831" s="98">
        <f t="shared" si="821"/>
        <v>0.89930555555555602</v>
      </c>
      <c r="B2831" s="99">
        <v>21.566666666666663</v>
      </c>
      <c r="C2831" s="99">
        <f t="shared" si="822"/>
        <v>177.28542068558036</v>
      </c>
      <c r="D2831" s="99">
        <f t="shared" si="820"/>
        <v>187.26563862884353</v>
      </c>
      <c r="E2831" s="13">
        <v>21.566666666666663</v>
      </c>
      <c r="F2831" s="13">
        <f t="shared" si="823"/>
        <v>22.241819109457765</v>
      </c>
      <c r="G2831" s="13">
        <f t="shared" si="824"/>
        <v>8.4651464924234272</v>
      </c>
      <c r="H2831" s="13"/>
      <c r="U2831" s="68"/>
      <c r="V2831" s="68"/>
      <c r="X2831" s="85"/>
      <c r="Y2831" s="16"/>
      <c r="AA2831" s="14"/>
      <c r="AB2831" s="14"/>
      <c r="AC2831" s="16"/>
      <c r="AH2831" s="21"/>
      <c r="AJ2831" s="16"/>
      <c r="AK2831" s="16"/>
      <c r="AL2831" s="37"/>
      <c r="AM2831" s="14"/>
      <c r="AO2831" s="14"/>
      <c r="AQ2831" s="14"/>
    </row>
    <row r="2832" spans="1:43">
      <c r="A2832" s="98">
        <f t="shared" si="821"/>
        <v>0.9</v>
      </c>
      <c r="B2832" s="99">
        <v>21.583333333333343</v>
      </c>
      <c r="C2832" s="99">
        <f t="shared" si="822"/>
        <v>177.27923419029401</v>
      </c>
      <c r="D2832" s="99">
        <f t="shared" si="820"/>
        <v>187.32013802778198</v>
      </c>
      <c r="E2832" s="13">
        <v>21.583333333333343</v>
      </c>
      <c r="F2832" s="13">
        <f t="shared" si="823"/>
        <v>22.230814937144427</v>
      </c>
      <c r="G2832" s="13">
        <f t="shared" si="824"/>
        <v>8.4946615619468187</v>
      </c>
      <c r="H2832" s="13"/>
      <c r="U2832" s="68"/>
      <c r="V2832" s="68"/>
      <c r="X2832" s="85"/>
      <c r="Y2832" s="16"/>
      <c r="AA2832" s="14"/>
      <c r="AB2832" s="14"/>
      <c r="AC2832" s="16"/>
      <c r="AH2832" s="21"/>
      <c r="AJ2832" s="16"/>
      <c r="AK2832" s="16"/>
      <c r="AL2832" s="37"/>
      <c r="AM2832" s="14"/>
      <c r="AO2832" s="14"/>
      <c r="AQ2832" s="14"/>
    </row>
    <row r="2833" spans="1:43">
      <c r="A2833" s="98">
        <f t="shared" si="821"/>
        <v>0.90069444444444402</v>
      </c>
      <c r="B2833" s="99">
        <v>21.6</v>
      </c>
      <c r="C2833" s="99">
        <f t="shared" si="822"/>
        <v>177.27310114582252</v>
      </c>
      <c r="D2833" s="99">
        <f t="shared" si="820"/>
        <v>187.37451792520955</v>
      </c>
      <c r="E2833" s="13">
        <v>21.6</v>
      </c>
      <c r="F2833" s="13">
        <f t="shared" si="823"/>
        <v>22.219784739043053</v>
      </c>
      <c r="G2833" s="13">
        <f t="shared" si="824"/>
        <v>8.5243979022775971</v>
      </c>
      <c r="H2833" s="13"/>
      <c r="U2833" s="68"/>
      <c r="V2833" s="68"/>
      <c r="X2833" s="85"/>
      <c r="Y2833" s="16"/>
      <c r="AA2833" s="14"/>
      <c r="AB2833" s="14"/>
      <c r="AC2833" s="16"/>
      <c r="AH2833" s="21"/>
      <c r="AJ2833" s="16"/>
      <c r="AK2833" s="16"/>
      <c r="AL2833" s="37"/>
      <c r="AM2833" s="14"/>
      <c r="AO2833" s="14"/>
      <c r="AQ2833" s="14"/>
    </row>
    <row r="2834" spans="1:43">
      <c r="A2834" s="98">
        <f t="shared" si="821"/>
        <v>0.90138888888888902</v>
      </c>
      <c r="B2834" s="99">
        <v>21.616666666666656</v>
      </c>
      <c r="C2834" s="99">
        <f t="shared" si="822"/>
        <v>177.26702165936945</v>
      </c>
      <c r="D2834" s="99">
        <f t="shared" si="820"/>
        <v>187.42877743974927</v>
      </c>
      <c r="E2834" s="13">
        <v>21.616666666666656</v>
      </c>
      <c r="F2834" s="13">
        <f t="shared" si="823"/>
        <v>22.208728732009895</v>
      </c>
      <c r="G2834" s="13">
        <f t="shared" si="824"/>
        <v>8.5543550036762745</v>
      </c>
      <c r="H2834" s="13"/>
      <c r="U2834" s="68"/>
      <c r="V2834" s="68"/>
      <c r="X2834" s="85"/>
      <c r="Y2834" s="16"/>
      <c r="AA2834" s="14"/>
      <c r="AB2834" s="14"/>
      <c r="AC2834" s="16"/>
      <c r="AH2834" s="21"/>
      <c r="AJ2834" s="16"/>
      <c r="AK2834" s="16"/>
      <c r="AL2834" s="37"/>
      <c r="AM2834" s="14"/>
      <c r="AO2834" s="14"/>
      <c r="AQ2834" s="14"/>
    </row>
    <row r="2835" spans="1:43">
      <c r="A2835" s="98">
        <f t="shared" si="821"/>
        <v>0.90208333333333302</v>
      </c>
      <c r="B2835" s="99">
        <v>21.633333333333336</v>
      </c>
      <c r="C2835" s="99">
        <f t="shared" si="822"/>
        <v>177.26099583701225</v>
      </c>
      <c r="D2835" s="99">
        <f t="shared" si="820"/>
        <v>187.48291569195047</v>
      </c>
      <c r="E2835" s="13">
        <v>21.633333333333336</v>
      </c>
      <c r="F2835" s="13">
        <f t="shared" si="823"/>
        <v>22.197647133351964</v>
      </c>
      <c r="G2835" s="13">
        <f t="shared" si="824"/>
        <v>8.5845323528035866</v>
      </c>
      <c r="H2835" s="13"/>
      <c r="U2835" s="68"/>
      <c r="V2835" s="68"/>
      <c r="X2835" s="85"/>
      <c r="Y2835" s="16"/>
      <c r="AA2835" s="14"/>
      <c r="AB2835" s="14"/>
      <c r="AC2835" s="16"/>
      <c r="AH2835" s="21"/>
      <c r="AJ2835" s="16"/>
      <c r="AK2835" s="16"/>
      <c r="AL2835" s="37"/>
      <c r="AM2835" s="14"/>
      <c r="AO2835" s="14"/>
      <c r="AQ2835" s="14"/>
    </row>
    <row r="2836" spans="1:43">
      <c r="A2836" s="98">
        <f t="shared" si="821"/>
        <v>0.90277777777777801</v>
      </c>
      <c r="B2836" s="99">
        <v>21.649999999999991</v>
      </c>
      <c r="C2836" s="99">
        <f t="shared" si="822"/>
        <v>177.25502378370038</v>
      </c>
      <c r="D2836" s="99">
        <f t="shared" si="820"/>
        <v>187.53693180429431</v>
      </c>
      <c r="E2836" s="13">
        <v>21.649999999999991</v>
      </c>
      <c r="F2836" s="13">
        <f t="shared" si="823"/>
        <v>22.186540160822563</v>
      </c>
      <c r="G2836" s="13">
        <f t="shared" si="824"/>
        <v>8.614929432732259</v>
      </c>
      <c r="H2836" s="13"/>
      <c r="U2836" s="68"/>
      <c r="V2836" s="68"/>
      <c r="X2836" s="85"/>
      <c r="Y2836" s="16"/>
      <c r="AA2836" s="14"/>
      <c r="AB2836" s="14"/>
      <c r="AC2836" s="16"/>
      <c r="AH2836" s="21"/>
      <c r="AJ2836" s="16"/>
      <c r="AK2836" s="16"/>
      <c r="AL2836" s="37"/>
      <c r="AM2836" s="14"/>
      <c r="AO2836" s="14"/>
      <c r="AQ2836" s="14"/>
    </row>
    <row r="2837" spans="1:43">
      <c r="A2837" s="98">
        <f t="shared" si="821"/>
        <v>0.90347222222222201</v>
      </c>
      <c r="B2837" s="99">
        <v>21.666666666666671</v>
      </c>
      <c r="C2837" s="99">
        <f t="shared" si="822"/>
        <v>177.24910560325657</v>
      </c>
      <c r="D2837" s="99">
        <f t="shared" si="820"/>
        <v>187.59082490120252</v>
      </c>
      <c r="E2837" s="13">
        <v>21.666666666666671</v>
      </c>
      <c r="F2837" s="13">
        <f t="shared" si="823"/>
        <v>22.175408032616559</v>
      </c>
      <c r="G2837" s="13">
        <f t="shared" si="824"/>
        <v>8.6455457229586621</v>
      </c>
      <c r="H2837" s="13"/>
      <c r="U2837" s="68"/>
      <c r="V2837" s="68"/>
      <c r="X2837" s="85"/>
      <c r="Y2837" s="16"/>
      <c r="AA2837" s="14"/>
      <c r="AB2837" s="14"/>
      <c r="AC2837" s="16"/>
      <c r="AH2837" s="21"/>
      <c r="AJ2837" s="16"/>
      <c r="AK2837" s="16"/>
      <c r="AL2837" s="37"/>
      <c r="AM2837" s="14"/>
      <c r="AO2837" s="14"/>
      <c r="AQ2837" s="14"/>
    </row>
    <row r="2838" spans="1:43">
      <c r="A2838" s="98">
        <f t="shared" si="821"/>
        <v>0.90416666666666701</v>
      </c>
      <c r="B2838" s="99">
        <v>21.68333333333333</v>
      </c>
      <c r="C2838" s="99">
        <f t="shared" si="822"/>
        <v>177.24324139837265</v>
      </c>
      <c r="D2838" s="99">
        <f t="shared" si="820"/>
        <v>187.64459410904209</v>
      </c>
      <c r="E2838" s="13">
        <v>21.68333333333333</v>
      </c>
      <c r="F2838" s="13">
        <f t="shared" si="823"/>
        <v>22.164250967365923</v>
      </c>
      <c r="G2838" s="13">
        <f t="shared" si="824"/>
        <v>8.6763806994149633</v>
      </c>
      <c r="H2838" s="13"/>
      <c r="U2838" s="68"/>
      <c r="V2838" s="68"/>
      <c r="X2838" s="85"/>
      <c r="Y2838" s="16"/>
      <c r="AA2838" s="14"/>
      <c r="AB2838" s="14"/>
      <c r="AC2838" s="16"/>
      <c r="AH2838" s="21"/>
      <c r="AJ2838" s="16"/>
      <c r="AK2838" s="16"/>
      <c r="AL2838" s="37"/>
      <c r="AM2838" s="14"/>
      <c r="AO2838" s="14"/>
      <c r="AQ2838" s="14"/>
    </row>
    <row r="2839" spans="1:43">
      <c r="A2839" s="98">
        <f t="shared" si="821"/>
        <v>0.90486111111111101</v>
      </c>
      <c r="B2839" s="99">
        <v>21.70000000000001</v>
      </c>
      <c r="C2839" s="99">
        <f t="shared" si="822"/>
        <v>177.23743127061229</v>
      </c>
      <c r="D2839" s="99">
        <f t="shared" si="820"/>
        <v>187.6982385561339</v>
      </c>
      <c r="E2839" s="13">
        <v>21.70000000000001</v>
      </c>
      <c r="F2839" s="13">
        <f t="shared" si="823"/>
        <v>22.15306918413501</v>
      </c>
      <c r="G2839" s="13">
        <f t="shared" si="824"/>
        <v>8.7074338344806836</v>
      </c>
      <c r="H2839" s="13"/>
      <c r="U2839" s="68"/>
      <c r="V2839" s="68"/>
      <c r="X2839" s="85"/>
      <c r="Y2839" s="16"/>
      <c r="AA2839" s="14"/>
      <c r="AB2839" s="14"/>
      <c r="AC2839" s="16"/>
      <c r="AH2839" s="21"/>
      <c r="AJ2839" s="16"/>
      <c r="AK2839" s="16"/>
      <c r="AL2839" s="37"/>
      <c r="AM2839" s="14"/>
      <c r="AO2839" s="14"/>
      <c r="AQ2839" s="14"/>
    </row>
    <row r="2840" spans="1:43">
      <c r="A2840" s="98">
        <f t="shared" si="821"/>
        <v>0.905555555555556</v>
      </c>
      <c r="B2840" s="99">
        <v>21.716666666666665</v>
      </c>
      <c r="C2840" s="99">
        <f t="shared" si="822"/>
        <v>177.23167532040685</v>
      </c>
      <c r="D2840" s="99">
        <f t="shared" si="820"/>
        <v>187.75175737275706</v>
      </c>
      <c r="E2840" s="13">
        <v>21.716666666666665</v>
      </c>
      <c r="F2840" s="13">
        <f t="shared" si="823"/>
        <v>22.141862902416133</v>
      </c>
      <c r="G2840" s="13">
        <f t="shared" si="824"/>
        <v>8.7387045969949959</v>
      </c>
      <c r="H2840" s="13"/>
      <c r="U2840" s="68"/>
      <c r="V2840" s="68"/>
      <c r="X2840" s="85"/>
      <c r="Y2840" s="16"/>
      <c r="AA2840" s="14"/>
      <c r="AB2840" s="14"/>
      <c r="AC2840" s="16"/>
      <c r="AH2840" s="21"/>
      <c r="AJ2840" s="16"/>
      <c r="AK2840" s="16"/>
      <c r="AL2840" s="37"/>
      <c r="AM2840" s="14"/>
      <c r="AO2840" s="14"/>
      <c r="AQ2840" s="14"/>
    </row>
    <row r="2841" spans="1:43">
      <c r="A2841" s="98">
        <f t="shared" si="821"/>
        <v>0.90625</v>
      </c>
      <c r="B2841" s="99">
        <v>21.733333333333345</v>
      </c>
      <c r="C2841" s="99">
        <f t="shared" si="822"/>
        <v>177.22597364705652</v>
      </c>
      <c r="D2841" s="99">
        <f t="shared" si="820"/>
        <v>187.80514969115669</v>
      </c>
      <c r="E2841" s="13">
        <v>21.733333333333345</v>
      </c>
      <c r="F2841" s="13">
        <f t="shared" si="823"/>
        <v>22.130632342124748</v>
      </c>
      <c r="G2841" s="13">
        <f t="shared" si="824"/>
        <v>8.7701924522682706</v>
      </c>
      <c r="H2841" s="13"/>
      <c r="U2841" s="68"/>
      <c r="V2841" s="68"/>
      <c r="X2841" s="85"/>
      <c r="Y2841" s="16"/>
      <c r="AA2841" s="14"/>
      <c r="AB2841" s="14"/>
      <c r="AC2841" s="16"/>
      <c r="AH2841" s="21"/>
      <c r="AJ2841" s="16"/>
      <c r="AK2841" s="16"/>
      <c r="AL2841" s="37"/>
      <c r="AM2841" s="14"/>
      <c r="AO2841" s="14"/>
      <c r="AQ2841" s="14"/>
    </row>
    <row r="2842" spans="1:43">
      <c r="A2842" s="98">
        <f t="shared" si="821"/>
        <v>0.906944444444444</v>
      </c>
      <c r="B2842" s="99">
        <v>21.75</v>
      </c>
      <c r="C2842" s="99">
        <f t="shared" si="822"/>
        <v>177.22032634872789</v>
      </c>
      <c r="D2842" s="99">
        <f t="shared" si="820"/>
        <v>187.85841464554852</v>
      </c>
      <c r="E2842" s="13">
        <v>21.75</v>
      </c>
      <c r="F2842" s="13">
        <f t="shared" si="823"/>
        <v>22.119377723595075</v>
      </c>
      <c r="G2842" s="13">
        <f t="shared" si="824"/>
        <v>8.8018968620944573</v>
      </c>
      <c r="H2842" s="13"/>
      <c r="U2842" s="68"/>
      <c r="V2842" s="68"/>
      <c r="X2842" s="85"/>
      <c r="Y2842" s="16"/>
      <c r="AA2842" s="14"/>
      <c r="AB2842" s="14"/>
      <c r="AC2842" s="16"/>
      <c r="AH2842" s="21"/>
      <c r="AJ2842" s="16"/>
      <c r="AK2842" s="16"/>
      <c r="AL2842" s="37"/>
      <c r="AM2842" s="14"/>
      <c r="AO2842" s="14"/>
      <c r="AQ2842" s="14"/>
    </row>
    <row r="2843" spans="1:43">
      <c r="A2843" s="98">
        <f t="shared" si="821"/>
        <v>0.90763888888888899</v>
      </c>
      <c r="B2843" s="99">
        <v>21.766666666666655</v>
      </c>
      <c r="C2843" s="99">
        <f t="shared" si="822"/>
        <v>177.21473352245539</v>
      </c>
      <c r="D2843" s="99">
        <f t="shared" si="820"/>
        <v>187.91155137212661</v>
      </c>
      <c r="E2843" s="13">
        <v>21.766666666666655</v>
      </c>
      <c r="F2843" s="13">
        <f t="shared" si="823"/>
        <v>22.10809926757533</v>
      </c>
      <c r="G2843" s="13">
        <f t="shared" si="824"/>
        <v>8.8338172847626826</v>
      </c>
      <c r="H2843" s="13"/>
      <c r="U2843" s="68"/>
      <c r="V2843" s="68"/>
      <c r="X2843" s="85"/>
      <c r="Y2843" s="16"/>
      <c r="AA2843" s="14"/>
      <c r="AB2843" s="14"/>
      <c r="AC2843" s="16"/>
      <c r="AH2843" s="21"/>
      <c r="AJ2843" s="16"/>
      <c r="AK2843" s="16"/>
      <c r="AL2843" s="37"/>
      <c r="AM2843" s="14"/>
      <c r="AO2843" s="14"/>
      <c r="AQ2843" s="14"/>
    </row>
    <row r="2844" spans="1:43">
      <c r="A2844" s="98">
        <f t="shared" si="821"/>
        <v>0.90833333333333299</v>
      </c>
      <c r="B2844" s="99">
        <v>21.783333333333335</v>
      </c>
      <c r="C2844" s="99">
        <f t="shared" si="822"/>
        <v>177.20919526413726</v>
      </c>
      <c r="D2844" s="99">
        <f t="shared" si="820"/>
        <v>187.96455900906696</v>
      </c>
      <c r="E2844" s="13">
        <v>21.783333333333335</v>
      </c>
      <c r="F2844" s="13">
        <f t="shared" si="823"/>
        <v>22.096797195223168</v>
      </c>
      <c r="G2844" s="13">
        <f t="shared" si="824"/>
        <v>8.865953175069599</v>
      </c>
      <c r="H2844" s="13"/>
      <c r="U2844" s="68"/>
      <c r="V2844" s="68"/>
      <c r="X2844" s="85"/>
      <c r="Y2844" s="16"/>
      <c r="AA2844" s="14"/>
      <c r="AB2844" s="14"/>
      <c r="AC2844" s="16"/>
      <c r="AH2844" s="21"/>
      <c r="AJ2844" s="16"/>
      <c r="AK2844" s="16"/>
      <c r="AL2844" s="37"/>
      <c r="AM2844" s="14"/>
      <c r="AO2844" s="14"/>
      <c r="AQ2844" s="14"/>
    </row>
    <row r="2845" spans="1:43">
      <c r="A2845" s="98">
        <f t="shared" si="821"/>
        <v>0.90902777777777799</v>
      </c>
      <c r="B2845" s="99">
        <v>21.79999999999999</v>
      </c>
      <c r="C2845" s="99">
        <f t="shared" si="822"/>
        <v>177.20371166853789</v>
      </c>
      <c r="D2845" s="99">
        <f t="shared" si="820"/>
        <v>188.01743669653476</v>
      </c>
      <c r="E2845" s="13">
        <v>21.79999999999999</v>
      </c>
      <c r="F2845" s="13">
        <f t="shared" si="823"/>
        <v>22.085471728101105</v>
      </c>
      <c r="G2845" s="13">
        <f t="shared" si="824"/>
        <v>8.8983039843312977</v>
      </c>
      <c r="H2845" s="13"/>
      <c r="U2845" s="68"/>
      <c r="V2845" s="68"/>
      <c r="X2845" s="85"/>
      <c r="Y2845" s="16"/>
      <c r="AA2845" s="14"/>
      <c r="AB2845" s="14"/>
      <c r="AC2845" s="16"/>
      <c r="AH2845" s="21"/>
      <c r="AJ2845" s="16"/>
      <c r="AK2845" s="16"/>
      <c r="AL2845" s="37"/>
      <c r="AM2845" s="14"/>
      <c r="AO2845" s="14"/>
      <c r="AQ2845" s="14"/>
    </row>
    <row r="2846" spans="1:43">
      <c r="A2846" s="98">
        <f t="shared" si="821"/>
        <v>0.90972222222222199</v>
      </c>
      <c r="B2846" s="99">
        <v>21.81666666666667</v>
      </c>
      <c r="C2846" s="99">
        <f t="shared" si="822"/>
        <v>177.19828282928464</v>
      </c>
      <c r="D2846" s="99">
        <f t="shared" si="820"/>
        <v>188.07018357668892</v>
      </c>
      <c r="E2846" s="13">
        <v>21.81666666666667</v>
      </c>
      <c r="F2846" s="13">
        <f t="shared" si="823"/>
        <v>22.074123088171859</v>
      </c>
      <c r="G2846" s="13">
        <f t="shared" si="824"/>
        <v>8.930869160395229</v>
      </c>
      <c r="H2846" s="13"/>
      <c r="U2846" s="68"/>
      <c r="V2846" s="68"/>
      <c r="X2846" s="85"/>
      <c r="Y2846" s="16"/>
      <c r="AA2846" s="14"/>
      <c r="AB2846" s="14"/>
      <c r="AC2846" s="16"/>
      <c r="AH2846" s="21"/>
      <c r="AJ2846" s="16"/>
      <c r="AK2846" s="16"/>
      <c r="AL2846" s="37"/>
      <c r="AM2846" s="14"/>
      <c r="AO2846" s="14"/>
      <c r="AQ2846" s="14"/>
    </row>
    <row r="2847" spans="1:43">
      <c r="A2847" s="98">
        <f t="shared" si="821"/>
        <v>0.91041666666666698</v>
      </c>
      <c r="B2847" s="99">
        <v>21.833333333333329</v>
      </c>
      <c r="C2847" s="99">
        <f t="shared" si="822"/>
        <v>177.19290883886995</v>
      </c>
      <c r="D2847" s="99">
        <f t="shared" si="820"/>
        <v>188.12279879368745</v>
      </c>
      <c r="E2847" s="13">
        <v>21.833333333333329</v>
      </c>
      <c r="F2847" s="13">
        <f t="shared" si="823"/>
        <v>22.062751497793759</v>
      </c>
      <c r="G2847" s="13">
        <f t="shared" si="824"/>
        <v>8.9636481476525915</v>
      </c>
      <c r="H2847" s="13"/>
      <c r="U2847" s="68"/>
      <c r="V2847" s="68"/>
      <c r="X2847" s="85"/>
      <c r="Y2847" s="16"/>
      <c r="AA2847" s="14"/>
      <c r="AB2847" s="14"/>
      <c r="AC2847" s="16"/>
      <c r="AH2847" s="21"/>
      <c r="AJ2847" s="16"/>
      <c r="AK2847" s="16"/>
      <c r="AL2847" s="37"/>
      <c r="AM2847" s="14"/>
      <c r="AO2847" s="14"/>
      <c r="AQ2847" s="14"/>
    </row>
    <row r="2848" spans="1:43">
      <c r="A2848" s="98">
        <f t="shared" si="821"/>
        <v>0.91111111111111098</v>
      </c>
      <c r="B2848" s="99">
        <v>21.850000000000009</v>
      </c>
      <c r="C2848" s="99">
        <f t="shared" si="822"/>
        <v>177.18758978864594</v>
      </c>
      <c r="D2848" s="99">
        <f t="shared" si="820"/>
        <v>188.17528149369303</v>
      </c>
      <c r="E2848" s="13">
        <v>21.850000000000009</v>
      </c>
      <c r="F2848" s="13">
        <f t="shared" si="823"/>
        <v>22.051357179716089</v>
      </c>
      <c r="G2848" s="13">
        <f t="shared" si="824"/>
        <v>8.9966403870500748</v>
      </c>
      <c r="H2848" s="13"/>
      <c r="U2848" s="68"/>
      <c r="V2848" s="68"/>
      <c r="X2848" s="85"/>
      <c r="Y2848" s="16"/>
      <c r="AA2848" s="14"/>
      <c r="AB2848" s="14"/>
      <c r="AC2848" s="16"/>
      <c r="AH2848" s="21"/>
      <c r="AJ2848" s="16"/>
      <c r="AK2848" s="16"/>
      <c r="AL2848" s="37"/>
      <c r="AM2848" s="14"/>
      <c r="AO2848" s="14"/>
      <c r="AQ2848" s="14"/>
    </row>
    <row r="2849" spans="1:43">
      <c r="A2849" s="98">
        <f t="shared" si="821"/>
        <v>0.91180555555555598</v>
      </c>
      <c r="B2849" s="99">
        <v>21.866666666666664</v>
      </c>
      <c r="C2849" s="99">
        <f t="shared" si="822"/>
        <v>177.1823257688296</v>
      </c>
      <c r="D2849" s="99">
        <f t="shared" si="820"/>
        <v>188.22763082487708</v>
      </c>
      <c r="E2849" s="13">
        <v>21.866666666666664</v>
      </c>
      <c r="F2849" s="13">
        <f t="shared" si="823"/>
        <v>22.039940357074535</v>
      </c>
      <c r="G2849" s="13">
        <f t="shared" si="824"/>
        <v>9.0298453161023389</v>
      </c>
      <c r="H2849" s="13"/>
      <c r="U2849" s="68"/>
      <c r="V2849" s="68"/>
      <c r="X2849" s="85"/>
      <c r="Y2849" s="16"/>
      <c r="AA2849" s="14"/>
      <c r="AB2849" s="14"/>
      <c r="AC2849" s="16"/>
      <c r="AH2849" s="21"/>
      <c r="AJ2849" s="16"/>
      <c r="AK2849" s="16"/>
      <c r="AL2849" s="37"/>
      <c r="AM2849" s="14"/>
      <c r="AO2849" s="14"/>
      <c r="AQ2849" s="14"/>
    </row>
    <row r="2850" spans="1:43">
      <c r="A2850" s="98">
        <f t="shared" si="821"/>
        <v>0.91249999999999998</v>
      </c>
      <c r="B2850" s="99">
        <v>21.883333333333344</v>
      </c>
      <c r="C2850" s="99">
        <f t="shared" si="822"/>
        <v>177.17711686849722</v>
      </c>
      <c r="D2850" s="99">
        <f t="shared" si="820"/>
        <v>188.27984593742536</v>
      </c>
      <c r="E2850" s="13">
        <v>21.883333333333344</v>
      </c>
      <c r="F2850" s="13">
        <f t="shared" si="823"/>
        <v>22.02850125338643</v>
      </c>
      <c r="G2850" s="13">
        <f t="shared" si="824"/>
        <v>9.0632623689037821</v>
      </c>
      <c r="H2850" s="13"/>
      <c r="U2850" s="68"/>
      <c r="V2850" s="68"/>
      <c r="X2850" s="85"/>
      <c r="Y2850" s="16"/>
      <c r="AA2850" s="14"/>
      <c r="AB2850" s="14"/>
      <c r="AC2850" s="16"/>
      <c r="AH2850" s="21"/>
      <c r="AJ2850" s="16"/>
      <c r="AK2850" s="16"/>
      <c r="AL2850" s="37"/>
      <c r="AM2850" s="14"/>
      <c r="AO2850" s="14"/>
      <c r="AQ2850" s="14"/>
    </row>
    <row r="2851" spans="1:43">
      <c r="A2851" s="98">
        <f t="shared" si="821"/>
        <v>0.91319444444444497</v>
      </c>
      <c r="B2851" s="99">
        <v>21.9</v>
      </c>
      <c r="C2851" s="99">
        <f t="shared" si="822"/>
        <v>177.17196317558688</v>
      </c>
      <c r="D2851" s="99">
        <f t="shared" si="820"/>
        <v>188.33192598354231</v>
      </c>
      <c r="E2851" s="13">
        <v>21.9</v>
      </c>
      <c r="F2851" s="13">
        <f t="shared" si="823"/>
        <v>22.017040092546313</v>
      </c>
      <c r="G2851" s="13">
        <f t="shared" si="824"/>
        <v>9.0968909761410668</v>
      </c>
      <c r="H2851" s="13"/>
      <c r="U2851" s="68"/>
      <c r="V2851" s="68"/>
      <c r="X2851" s="85"/>
      <c r="Y2851" s="16"/>
      <c r="AA2851" s="14"/>
      <c r="AB2851" s="14"/>
      <c r="AC2851" s="16"/>
      <c r="AH2851" s="21"/>
      <c r="AJ2851" s="16"/>
      <c r="AK2851" s="16"/>
      <c r="AL2851" s="37"/>
      <c r="AM2851" s="14"/>
      <c r="AO2851" s="14"/>
      <c r="AQ2851" s="14"/>
    </row>
    <row r="2852" spans="1:43">
      <c r="A2852" s="98">
        <f t="shared" si="821"/>
        <v>0.91388888888888897</v>
      </c>
      <c r="B2852" s="99">
        <v>21.916666666666679</v>
      </c>
      <c r="C2852" s="99">
        <f t="shared" si="822"/>
        <v>177.16686477689555</v>
      </c>
      <c r="D2852" s="99">
        <f t="shared" si="820"/>
        <v>188.38387011745539</v>
      </c>
      <c r="E2852" s="13">
        <v>21.916666666666679</v>
      </c>
      <c r="F2852" s="13">
        <f t="shared" si="823"/>
        <v>22.005557098821093</v>
      </c>
      <c r="G2852" s="13">
        <f t="shared" si="824"/>
        <v>9.1307305651048747</v>
      </c>
      <c r="H2852" s="13"/>
      <c r="U2852" s="68"/>
      <c r="V2852" s="68"/>
      <c r="X2852" s="85"/>
      <c r="Y2852" s="16"/>
      <c r="AA2852" s="14"/>
      <c r="AB2852" s="14"/>
      <c r="AC2852" s="16"/>
      <c r="AH2852" s="21"/>
      <c r="AJ2852" s="16"/>
      <c r="AK2852" s="16"/>
      <c r="AL2852" s="37"/>
      <c r="AM2852" s="14"/>
      <c r="AO2852" s="14"/>
      <c r="AQ2852" s="14"/>
    </row>
    <row r="2853" spans="1:43">
      <c r="A2853" s="98">
        <f t="shared" si="821"/>
        <v>0.91458333333333297</v>
      </c>
      <c r="B2853" s="99">
        <v>21.933333333333337</v>
      </c>
      <c r="C2853" s="99">
        <f t="shared" si="822"/>
        <v>177.16182175808063</v>
      </c>
      <c r="D2853" s="99">
        <f t="shared" si="820"/>
        <v>188.43567749541958</v>
      </c>
      <c r="E2853" s="13">
        <v>21.933333333333337</v>
      </c>
      <c r="F2853" s="13">
        <f t="shared" si="823"/>
        <v>21.994052496845594</v>
      </c>
      <c r="G2853" s="13">
        <f t="shared" si="824"/>
        <v>9.1647805597024856</v>
      </c>
      <c r="H2853" s="13"/>
      <c r="U2853" s="68"/>
      <c r="V2853" s="68"/>
      <c r="X2853" s="85"/>
      <c r="Y2853" s="16"/>
      <c r="AA2853" s="14"/>
      <c r="AB2853" s="14"/>
      <c r="AC2853" s="16"/>
      <c r="AH2853" s="21"/>
      <c r="AJ2853" s="16"/>
      <c r="AK2853" s="16"/>
      <c r="AL2853" s="37"/>
      <c r="AM2853" s="14"/>
      <c r="AO2853" s="14"/>
      <c r="AQ2853" s="14"/>
    </row>
    <row r="2854" spans="1:43">
      <c r="A2854" s="98">
        <f t="shared" si="821"/>
        <v>0.91527777777777797</v>
      </c>
      <c r="B2854" s="99">
        <v>21.949999999999992</v>
      </c>
      <c r="C2854" s="99">
        <f t="shared" si="822"/>
        <v>177.15683420365775</v>
      </c>
      <c r="D2854" s="99">
        <f t="shared" si="820"/>
        <v>188.48734727572156</v>
      </c>
      <c r="E2854" s="13">
        <v>21.949999999999992</v>
      </c>
      <c r="F2854" s="13">
        <f t="shared" si="823"/>
        <v>21.982526511617788</v>
      </c>
      <c r="G2854" s="13">
        <f t="shared" si="824"/>
        <v>9.1990403804695529</v>
      </c>
      <c r="H2854" s="13"/>
      <c r="U2854" s="68"/>
      <c r="V2854" s="68"/>
      <c r="X2854" s="85"/>
      <c r="Y2854" s="16"/>
      <c r="AA2854" s="14"/>
      <c r="AB2854" s="14"/>
      <c r="AC2854" s="16"/>
      <c r="AH2854" s="21"/>
      <c r="AJ2854" s="16"/>
      <c r="AK2854" s="16"/>
      <c r="AL2854" s="37"/>
      <c r="AM2854" s="14"/>
      <c r="AO2854" s="14"/>
      <c r="AQ2854" s="14"/>
    </row>
    <row r="2855" spans="1:43">
      <c r="A2855" s="98">
        <f t="shared" si="821"/>
        <v>0.91597222222222197</v>
      </c>
      <c r="B2855" s="99">
        <v>21.966666666666672</v>
      </c>
      <c r="C2855" s="99">
        <f t="shared" si="822"/>
        <v>177.15190219700102</v>
      </c>
      <c r="D2855" s="99">
        <f t="shared" si="820"/>
        <v>188.5388786186835</v>
      </c>
      <c r="E2855" s="13">
        <v>21.966666666666672</v>
      </c>
      <c r="F2855" s="13">
        <f t="shared" si="823"/>
        <v>21.970979368494213</v>
      </c>
      <c r="G2855" s="13">
        <f t="shared" si="824"/>
        <v>9.2335094445826709</v>
      </c>
      <c r="H2855" s="13"/>
      <c r="U2855" s="68"/>
      <c r="V2855" s="68"/>
      <c r="X2855" s="85"/>
      <c r="Y2855" s="16"/>
      <c r="AA2855" s="14"/>
      <c r="AB2855" s="14"/>
      <c r="AC2855" s="16"/>
      <c r="AH2855" s="21"/>
      <c r="AJ2855" s="16"/>
      <c r="AK2855" s="16"/>
      <c r="AL2855" s="37"/>
      <c r="AM2855" s="14"/>
      <c r="AO2855" s="14"/>
      <c r="AQ2855" s="14"/>
    </row>
    <row r="2856" spans="1:43">
      <c r="A2856" s="98">
        <f t="shared" si="821"/>
        <v>0.91666666666666696</v>
      </c>
      <c r="B2856" s="99">
        <v>21.983333333333327</v>
      </c>
      <c r="C2856" s="99">
        <f t="shared" si="822"/>
        <v>177.1470258203434</v>
      </c>
      <c r="D2856" s="99">
        <f t="shared" si="820"/>
        <v>188.5902706866674</v>
      </c>
      <c r="E2856" s="13">
        <v>21.983333333333327</v>
      </c>
      <c r="F2856" s="13">
        <f t="shared" si="823"/>
        <v>21.959411293185379</v>
      </c>
      <c r="G2856" s="13">
        <f t="shared" si="824"/>
        <v>9.268187165871387</v>
      </c>
      <c r="H2856" s="13"/>
      <c r="U2856" s="68"/>
      <c r="V2856" s="68"/>
      <c r="X2856" s="85"/>
      <c r="Y2856" s="16"/>
      <c r="AA2856" s="14"/>
      <c r="AB2856" s="14"/>
      <c r="AC2856" s="16"/>
      <c r="AH2856" s="21"/>
      <c r="AJ2856" s="16"/>
      <c r="AK2856" s="16"/>
      <c r="AL2856" s="37"/>
      <c r="AM2856" s="14"/>
      <c r="AO2856" s="14"/>
      <c r="AQ2856" s="14"/>
    </row>
    <row r="2857" spans="1:43">
      <c r="A2857" s="98">
        <f t="shared" si="821"/>
        <v>0.91736111111111096</v>
      </c>
      <c r="B2857" s="99">
        <v>22.000000000000007</v>
      </c>
      <c r="C2857" s="99">
        <f t="shared" si="822"/>
        <v>177.14220515477396</v>
      </c>
      <c r="D2857" s="99">
        <f t="shared" si="820"/>
        <v>188.64152264407826</v>
      </c>
      <c r="E2857" s="13">
        <v>22.000000000000007</v>
      </c>
      <c r="F2857" s="13">
        <f t="shared" si="823"/>
        <v>21.947822511751017</v>
      </c>
      <c r="G2857" s="13">
        <f t="shared" si="824"/>
        <v>9.3030729548302826</v>
      </c>
      <c r="H2857" s="13"/>
      <c r="U2857" s="68"/>
      <c r="V2857" s="68"/>
      <c r="X2857" s="85"/>
      <c r="Y2857" s="16"/>
      <c r="AA2857" s="14"/>
      <c r="AB2857" s="14"/>
      <c r="AC2857" s="16"/>
      <c r="AH2857" s="21"/>
      <c r="AJ2857" s="16"/>
      <c r="AK2857" s="16"/>
      <c r="AL2857" s="37"/>
      <c r="AM2857" s="14"/>
      <c r="AO2857" s="14"/>
      <c r="AQ2857" s="14"/>
    </row>
    <row r="2858" spans="1:43">
      <c r="A2858" s="98">
        <f t="shared" si="821"/>
        <v>0.91805555555555596</v>
      </c>
      <c r="B2858" s="99">
        <v>22.016666666666662</v>
      </c>
      <c r="C2858" s="99">
        <f t="shared" si="822"/>
        <v>177.13744028023885</v>
      </c>
      <c r="D2858" s="99">
        <f t="shared" si="820"/>
        <v>188.69263365736816</v>
      </c>
      <c r="E2858" s="13">
        <v>22.016666666666662</v>
      </c>
      <c r="F2858" s="13">
        <f t="shared" si="823"/>
        <v>21.93621325059555</v>
      </c>
      <c r="G2858" s="13">
        <f t="shared" si="824"/>
        <v>9.3381662186315442</v>
      </c>
      <c r="H2858" s="13"/>
      <c r="U2858" s="68"/>
      <c r="V2858" s="68"/>
      <c r="X2858" s="85"/>
      <c r="Y2858" s="16"/>
      <c r="AA2858" s="14"/>
      <c r="AB2858" s="14"/>
      <c r="AC2858" s="16"/>
      <c r="AH2858" s="21"/>
      <c r="AJ2858" s="16"/>
      <c r="AK2858" s="16"/>
      <c r="AL2858" s="37"/>
      <c r="AM2858" s="14"/>
      <c r="AO2858" s="14"/>
      <c r="AQ2858" s="14"/>
    </row>
    <row r="2859" spans="1:43">
      <c r="A2859" s="98">
        <f t="shared" si="821"/>
        <v>0.91874999999999996</v>
      </c>
      <c r="B2859" s="99">
        <v>22.033333333333342</v>
      </c>
      <c r="C2859" s="99">
        <f t="shared" si="822"/>
        <v>177.13273127554223</v>
      </c>
      <c r="D2859" s="99">
        <f t="shared" si="820"/>
        <v>188.74360289503946</v>
      </c>
      <c r="E2859" s="13">
        <v>22.033333333333342</v>
      </c>
      <c r="F2859" s="13">
        <f t="shared" si="823"/>
        <v>21.92458373646334</v>
      </c>
      <c r="G2859" s="13">
        <f t="shared" si="824"/>
        <v>9.3734663611367637</v>
      </c>
      <c r="H2859" s="13"/>
      <c r="U2859" s="68"/>
      <c r="V2859" s="68"/>
      <c r="X2859" s="85"/>
      <c r="Y2859" s="16"/>
      <c r="AA2859" s="14"/>
      <c r="AB2859" s="14"/>
      <c r="AC2859" s="16"/>
      <c r="AH2859" s="21"/>
      <c r="AJ2859" s="16"/>
      <c r="AK2859" s="16"/>
      <c r="AL2859" s="37"/>
      <c r="AM2859" s="14"/>
      <c r="AO2859" s="14"/>
      <c r="AQ2859" s="14"/>
    </row>
    <row r="2860" spans="1:43">
      <c r="A2860" s="98">
        <f t="shared" si="821"/>
        <v>0.91944444444444495</v>
      </c>
      <c r="B2860" s="99">
        <v>22.049999999999997</v>
      </c>
      <c r="C2860" s="99">
        <f t="shared" si="822"/>
        <v>177.12807821834286</v>
      </c>
      <c r="D2860" s="99">
        <f t="shared" si="820"/>
        <v>188.79442952764791</v>
      </c>
      <c r="E2860" s="13">
        <v>22.049999999999997</v>
      </c>
      <c r="F2860" s="13">
        <f t="shared" si="823"/>
        <v>21.912934196434165</v>
      </c>
      <c r="G2860" s="13">
        <f t="shared" si="824"/>
        <v>9.408972782909574</v>
      </c>
      <c r="H2860" s="13"/>
      <c r="U2860" s="68"/>
      <c r="V2860" s="68"/>
      <c r="X2860" s="85"/>
      <c r="Y2860" s="16"/>
      <c r="AA2860" s="14"/>
      <c r="AB2860" s="14"/>
      <c r="AC2860" s="16"/>
      <c r="AH2860" s="21"/>
      <c r="AJ2860" s="16"/>
      <c r="AK2860" s="16"/>
      <c r="AL2860" s="37"/>
      <c r="AM2860" s="14"/>
      <c r="AO2860" s="14"/>
      <c r="AQ2860" s="14"/>
    </row>
    <row r="2861" spans="1:43">
      <c r="A2861" s="98">
        <f t="shared" si="821"/>
        <v>0.92013888888888895</v>
      </c>
      <c r="B2861" s="99">
        <v>22.066666666666677</v>
      </c>
      <c r="C2861" s="99">
        <f t="shared" si="822"/>
        <v>177.12348118515578</v>
      </c>
      <c r="D2861" s="99">
        <f t="shared" si="820"/>
        <v>188.84511272780605</v>
      </c>
      <c r="E2861" s="13">
        <v>22.066666666666677</v>
      </c>
      <c r="F2861" s="13">
        <f t="shared" si="823"/>
        <v>21.901264857918434</v>
      </c>
      <c r="G2861" s="13">
        <f t="shared" si="824"/>
        <v>9.4446848812274862</v>
      </c>
      <c r="H2861" s="13"/>
      <c r="U2861" s="68"/>
      <c r="V2861" s="68"/>
      <c r="X2861" s="85"/>
      <c r="Y2861" s="16"/>
      <c r="AA2861" s="14"/>
      <c r="AB2861" s="14"/>
      <c r="AC2861" s="16"/>
      <c r="AH2861" s="21"/>
      <c r="AJ2861" s="16"/>
      <c r="AK2861" s="16"/>
      <c r="AL2861" s="37"/>
      <c r="AM2861" s="14"/>
      <c r="AO2861" s="14"/>
      <c r="AQ2861" s="14"/>
    </row>
    <row r="2862" spans="1:43">
      <c r="A2862" s="98">
        <f t="shared" si="821"/>
        <v>0.92083333333333295</v>
      </c>
      <c r="B2862" s="99">
        <v>22.083333333333336</v>
      </c>
      <c r="C2862" s="99">
        <f t="shared" si="822"/>
        <v>177.11894025135189</v>
      </c>
      <c r="D2862" s="99">
        <f t="shared" si="820"/>
        <v>188.89565167018628</v>
      </c>
      <c r="E2862" s="13">
        <v>22.083333333333336</v>
      </c>
      <c r="F2862" s="13">
        <f t="shared" si="823"/>
        <v>21.889575948652663</v>
      </c>
      <c r="G2862" s="13">
        <f t="shared" si="824"/>
        <v>9.480602050094495</v>
      </c>
      <c r="H2862" s="13"/>
      <c r="U2862" s="68"/>
      <c r="V2862" s="68"/>
      <c r="X2862" s="85"/>
      <c r="Y2862" s="16"/>
      <c r="AA2862" s="14"/>
      <c r="AB2862" s="14"/>
      <c r="AC2862" s="16"/>
      <c r="AH2862" s="21"/>
      <c r="AJ2862" s="16"/>
      <c r="AK2862" s="16"/>
      <c r="AL2862" s="37"/>
      <c r="AM2862" s="14"/>
      <c r="AO2862" s="14"/>
      <c r="AQ2862" s="14"/>
    </row>
    <row r="2863" spans="1:43">
      <c r="A2863" s="98">
        <f t="shared" si="821"/>
        <v>0.92152777777777795</v>
      </c>
      <c r="B2863" s="99">
        <v>22.099999999999991</v>
      </c>
      <c r="C2863" s="99">
        <f t="shared" si="822"/>
        <v>177.11445549115697</v>
      </c>
      <c r="D2863" s="99">
        <f t="shared" si="820"/>
        <v>188.94604553152328</v>
      </c>
      <c r="E2863" s="13">
        <v>22.099999999999991</v>
      </c>
      <c r="F2863" s="13">
        <f t="shared" si="823"/>
        <v>21.877867696694747</v>
      </c>
      <c r="G2863" s="13">
        <f t="shared" si="824"/>
        <v>9.5167236802529231</v>
      </c>
      <c r="H2863" s="13"/>
      <c r="U2863" s="68"/>
      <c r="V2863" s="68"/>
      <c r="X2863" s="85"/>
      <c r="Y2863" s="16"/>
      <c r="AA2863" s="14"/>
      <c r="AB2863" s="14"/>
      <c r="AC2863" s="16"/>
      <c r="AH2863" s="21"/>
      <c r="AJ2863" s="16"/>
      <c r="AK2863" s="16"/>
      <c r="AL2863" s="37"/>
      <c r="AM2863" s="14"/>
      <c r="AO2863" s="14"/>
      <c r="AQ2863" s="14"/>
    </row>
    <row r="2864" spans="1:43">
      <c r="A2864" s="98">
        <f t="shared" si="821"/>
        <v>0.92222222222222205</v>
      </c>
      <c r="B2864" s="99">
        <v>22.116666666666671</v>
      </c>
      <c r="C2864" s="99">
        <f t="shared" si="822"/>
        <v>177.11002697765144</v>
      </c>
      <c r="D2864" s="99">
        <f t="shared" si="820"/>
        <v>188.9962934906174</v>
      </c>
      <c r="E2864" s="13">
        <v>22.116666666666671</v>
      </c>
      <c r="F2864" s="13">
        <f t="shared" si="823"/>
        <v>21.866140330419309</v>
      </c>
      <c r="G2864" s="13">
        <f t="shared" si="824"/>
        <v>9.5530491591959752</v>
      </c>
      <c r="H2864" s="13"/>
      <c r="U2864" s="68"/>
      <c r="V2864" s="68"/>
      <c r="X2864" s="85"/>
      <c r="Y2864" s="16"/>
      <c r="AA2864" s="14"/>
      <c r="AB2864" s="14"/>
      <c r="AC2864" s="16"/>
      <c r="AH2864" s="21"/>
      <c r="AJ2864" s="16"/>
      <c r="AK2864" s="16"/>
      <c r="AL2864" s="37"/>
      <c r="AM2864" s="14"/>
      <c r="AO2864" s="14"/>
      <c r="AQ2864" s="14"/>
    </row>
    <row r="2865" spans="1:43">
      <c r="A2865" s="98">
        <f t="shared" si="821"/>
        <v>0.92291666666666705</v>
      </c>
      <c r="B2865" s="99">
        <v>22.133333333333329</v>
      </c>
      <c r="C2865" s="99">
        <f t="shared" si="822"/>
        <v>177.10565478277096</v>
      </c>
      <c r="D2865" s="99">
        <f t="shared" si="820"/>
        <v>189.04639472833671</v>
      </c>
      <c r="E2865" s="13">
        <v>22.133333333333329</v>
      </c>
      <c r="F2865" s="13">
        <f t="shared" si="823"/>
        <v>21.85439407851311</v>
      </c>
      <c r="G2865" s="13">
        <f t="shared" si="824"/>
        <v>9.5895778711799036</v>
      </c>
      <c r="H2865" s="13"/>
      <c r="U2865" s="68"/>
      <c r="V2865" s="68"/>
      <c r="X2865" s="85"/>
      <c r="Y2865" s="16"/>
      <c r="AA2865" s="14"/>
      <c r="AB2865" s="14"/>
      <c r="AC2865" s="16"/>
      <c r="AH2865" s="21"/>
      <c r="AJ2865" s="16"/>
      <c r="AK2865" s="16"/>
      <c r="AL2865" s="37"/>
      <c r="AM2865" s="14"/>
      <c r="AO2865" s="14"/>
      <c r="AQ2865" s="14"/>
    </row>
    <row r="2866" spans="1:43">
      <c r="A2866" s="98">
        <f t="shared" si="821"/>
        <v>0.92361111111111105</v>
      </c>
      <c r="B2866" s="99">
        <v>22.150000000000009</v>
      </c>
      <c r="C2866" s="99">
        <f t="shared" si="822"/>
        <v>177.10133897730537</v>
      </c>
      <c r="D2866" s="99">
        <f t="shared" si="820"/>
        <v>189.09634842761929</v>
      </c>
      <c r="E2866" s="13">
        <v>22.150000000000009</v>
      </c>
      <c r="F2866" s="13">
        <f t="shared" si="823"/>
        <v>21.842629169970319</v>
      </c>
      <c r="G2866" s="13">
        <f t="shared" si="824"/>
        <v>9.6263091972359511</v>
      </c>
      <c r="H2866" s="13"/>
      <c r="U2866" s="68"/>
      <c r="V2866" s="68"/>
      <c r="X2866" s="85"/>
      <c r="Y2866" s="16"/>
      <c r="AA2866" s="14"/>
      <c r="AB2866" s="14"/>
      <c r="AC2866" s="16"/>
      <c r="AH2866" s="21"/>
      <c r="AJ2866" s="16"/>
      <c r="AK2866" s="16"/>
      <c r="AL2866" s="37"/>
      <c r="AM2866" s="14"/>
      <c r="AO2866" s="14"/>
      <c r="AQ2866" s="14"/>
    </row>
    <row r="2867" spans="1:43">
      <c r="A2867" s="98">
        <f t="shared" si="821"/>
        <v>0.92430555555555605</v>
      </c>
      <c r="B2867" s="99">
        <v>22.166666666666664</v>
      </c>
      <c r="C2867" s="99">
        <f t="shared" si="822"/>
        <v>177.09707963089801</v>
      </c>
      <c r="D2867" s="99">
        <f t="shared" si="820"/>
        <v>189.14615377347593</v>
      </c>
      <c r="E2867" s="13">
        <v>22.166666666666664</v>
      </c>
      <c r="F2867" s="13">
        <f t="shared" si="823"/>
        <v>21.830845834087953</v>
      </c>
      <c r="G2867" s="13">
        <f t="shared" si="824"/>
        <v>9.6632425151830112</v>
      </c>
      <c r="H2867" s="13"/>
      <c r="U2867" s="68"/>
      <c r="V2867" s="68"/>
      <c r="X2867" s="85"/>
      <c r="Y2867" s="16"/>
      <c r="AA2867" s="14"/>
      <c r="AB2867" s="14"/>
      <c r="AC2867" s="16"/>
      <c r="AH2867" s="21"/>
      <c r="AJ2867" s="16"/>
      <c r="AK2867" s="16"/>
      <c r="AL2867" s="37"/>
      <c r="AM2867" s="14"/>
      <c r="AO2867" s="14"/>
      <c r="AQ2867" s="14"/>
    </row>
    <row r="2868" spans="1:43">
      <c r="A2868" s="98">
        <f t="shared" si="821"/>
        <v>0.92500000000000004</v>
      </c>
      <c r="B2868" s="99">
        <v>22.183333333333344</v>
      </c>
      <c r="C2868" s="99">
        <f t="shared" si="822"/>
        <v>177.09287681204785</v>
      </c>
      <c r="D2868" s="99">
        <f t="shared" si="820"/>
        <v>189.19580995299236</v>
      </c>
      <c r="E2868" s="13">
        <v>22.183333333333344</v>
      </c>
      <c r="F2868" s="13">
        <f t="shared" si="823"/>
        <v>21.819044300461073</v>
      </c>
      <c r="G2868" s="13">
        <f t="shared" si="824"/>
        <v>9.7003771996394175</v>
      </c>
      <c r="H2868" s="13"/>
      <c r="U2868" s="68"/>
      <c r="V2868" s="68"/>
      <c r="X2868" s="85"/>
      <c r="Y2868" s="16"/>
      <c r="AA2868" s="14"/>
      <c r="AB2868" s="14"/>
      <c r="AC2868" s="16"/>
      <c r="AH2868" s="21"/>
      <c r="AJ2868" s="16"/>
      <c r="AK2868" s="16"/>
      <c r="AL2868" s="37"/>
      <c r="AM2868" s="14"/>
      <c r="AO2868" s="14"/>
      <c r="AQ2868" s="14"/>
    </row>
    <row r="2869" spans="1:43">
      <c r="A2869" s="98">
        <f t="shared" si="821"/>
        <v>0.92569444444444404</v>
      </c>
      <c r="B2869" s="99">
        <v>22.200000000000003</v>
      </c>
      <c r="C2869" s="99">
        <f t="shared" si="822"/>
        <v>177.08873058810562</v>
      </c>
      <c r="D2869" s="99">
        <f t="shared" si="820"/>
        <v>189.24531615533073</v>
      </c>
      <c r="E2869" s="13">
        <v>22.200000000000003</v>
      </c>
      <c r="F2869" s="13">
        <f t="shared" si="823"/>
        <v>21.8072247989783</v>
      </c>
      <c r="G2869" s="13">
        <f t="shared" si="824"/>
        <v>9.7377126220355983</v>
      </c>
      <c r="H2869" s="13"/>
      <c r="U2869" s="68"/>
      <c r="V2869" s="68"/>
      <c r="X2869" s="85"/>
      <c r="Y2869" s="16"/>
      <c r="AA2869" s="14"/>
      <c r="AB2869" s="14"/>
      <c r="AC2869" s="16"/>
      <c r="AH2869" s="21"/>
      <c r="AJ2869" s="16"/>
      <c r="AK2869" s="16"/>
      <c r="AL2869" s="37"/>
      <c r="AM2869" s="14"/>
      <c r="AO2869" s="14"/>
      <c r="AQ2869" s="14"/>
    </row>
    <row r="2870" spans="1:43">
      <c r="A2870" s="98">
        <f t="shared" si="821"/>
        <v>0.92638888888888904</v>
      </c>
      <c r="B2870" s="99">
        <v>22.216666666666658</v>
      </c>
      <c r="C2870" s="99">
        <f t="shared" si="822"/>
        <v>177.08464102527739</v>
      </c>
      <c r="D2870" s="99">
        <f t="shared" si="820"/>
        <v>189.2946715717319</v>
      </c>
      <c r="E2870" s="13">
        <v>22.216666666666658</v>
      </c>
      <c r="F2870" s="13">
        <f t="shared" si="823"/>
        <v>21.795387559817065</v>
      </c>
      <c r="G2870" s="13">
        <f t="shared" si="824"/>
        <v>9.7752481506257798</v>
      </c>
      <c r="H2870" s="13"/>
      <c r="U2870" s="68"/>
      <c r="V2870" s="68"/>
      <c r="X2870" s="85"/>
      <c r="Y2870" s="16"/>
      <c r="AA2870" s="14"/>
      <c r="AB2870" s="14"/>
      <c r="AC2870" s="16"/>
      <c r="AH2870" s="21"/>
      <c r="AJ2870" s="16"/>
      <c r="AK2870" s="16"/>
      <c r="AL2870" s="37"/>
      <c r="AM2870" s="14"/>
      <c r="AO2870" s="14"/>
      <c r="AQ2870" s="14"/>
    </row>
    <row r="2871" spans="1:43">
      <c r="A2871" s="98">
        <f t="shared" si="821"/>
        <v>0.92708333333333304</v>
      </c>
      <c r="B2871" s="99">
        <v>22.233333333333338</v>
      </c>
      <c r="C2871" s="99">
        <f t="shared" si="822"/>
        <v>177.08060818862214</v>
      </c>
      <c r="D2871" s="99">
        <f t="shared" si="820"/>
        <v>189.3438753955171</v>
      </c>
      <c r="E2871" s="13">
        <v>22.233333333333338</v>
      </c>
      <c r="F2871" s="13">
        <f t="shared" si="823"/>
        <v>21.783532813438903</v>
      </c>
      <c r="G2871" s="13">
        <f t="shared" si="824"/>
        <v>9.8129831505006315</v>
      </c>
      <c r="H2871" s="13"/>
      <c r="U2871" s="68"/>
      <c r="V2871" s="68"/>
      <c r="X2871" s="85"/>
      <c r="Y2871" s="16"/>
      <c r="AA2871" s="14"/>
      <c r="AB2871" s="14"/>
      <c r="AC2871" s="16"/>
      <c r="AH2871" s="21"/>
      <c r="AJ2871" s="16"/>
      <c r="AK2871" s="16"/>
      <c r="AL2871" s="37"/>
      <c r="AM2871" s="14"/>
      <c r="AO2871" s="14"/>
      <c r="AQ2871" s="14"/>
    </row>
    <row r="2872" spans="1:43">
      <c r="A2872" s="98">
        <f t="shared" si="821"/>
        <v>0.92777777777777803</v>
      </c>
      <c r="B2872" s="99">
        <v>22.249999999999993</v>
      </c>
      <c r="C2872" s="99">
        <f t="shared" si="822"/>
        <v>177.07663214205289</v>
      </c>
      <c r="D2872" s="99">
        <f t="shared" si="820"/>
        <v>189.39292682208952</v>
      </c>
      <c r="E2872" s="13">
        <v>22.249999999999993</v>
      </c>
      <c r="F2872" s="13">
        <f t="shared" si="823"/>
        <v>21.771660790584956</v>
      </c>
      <c r="G2872" s="13">
        <f t="shared" si="824"/>
        <v>9.8509169835992747</v>
      </c>
      <c r="H2872" s="13"/>
      <c r="U2872" s="68"/>
      <c r="V2872" s="68"/>
      <c r="X2872" s="85"/>
      <c r="Y2872" s="16"/>
      <c r="AA2872" s="14"/>
      <c r="AB2872" s="14"/>
      <c r="AC2872" s="16"/>
      <c r="AH2872" s="21"/>
      <c r="AJ2872" s="16"/>
      <c r="AK2872" s="16"/>
      <c r="AL2872" s="37"/>
      <c r="AM2872" s="14"/>
      <c r="AO2872" s="14"/>
      <c r="AQ2872" s="14"/>
    </row>
    <row r="2873" spans="1:43">
      <c r="A2873" s="98">
        <f t="shared" si="821"/>
        <v>0.92847222222222203</v>
      </c>
      <c r="B2873" s="99">
        <v>22.266666666666673</v>
      </c>
      <c r="C2873" s="99">
        <f t="shared" si="822"/>
        <v>177.07271294833518</v>
      </c>
      <c r="D2873" s="99">
        <f t="shared" si="820"/>
        <v>189.44182504893578</v>
      </c>
      <c r="E2873" s="13">
        <v>22.266666666666673</v>
      </c>
      <c r="F2873" s="13">
        <f t="shared" si="823"/>
        <v>21.75977172227114</v>
      </c>
      <c r="G2873" s="13">
        <f t="shared" si="824"/>
        <v>9.889049008721253</v>
      </c>
      <c r="H2873" s="13"/>
      <c r="U2873" s="68"/>
      <c r="V2873" s="68"/>
      <c r="X2873" s="85"/>
      <c r="Y2873" s="16"/>
      <c r="AA2873" s="14"/>
      <c r="AB2873" s="14"/>
      <c r="AC2873" s="16"/>
      <c r="AH2873" s="21"/>
      <c r="AJ2873" s="16"/>
      <c r="AK2873" s="16"/>
      <c r="AL2873" s="37"/>
      <c r="AM2873" s="14"/>
      <c r="AO2873" s="14"/>
      <c r="AQ2873" s="14"/>
    </row>
    <row r="2874" spans="1:43">
      <c r="A2874" s="98">
        <f t="shared" si="821"/>
        <v>0.92916666666666703</v>
      </c>
      <c r="B2874" s="99">
        <v>22.283333333333328</v>
      </c>
      <c r="C2874" s="99">
        <f t="shared" si="822"/>
        <v>177.0688506690891</v>
      </c>
      <c r="D2874" s="99">
        <f t="shared" si="820"/>
        <v>189.49056927562717</v>
      </c>
      <c r="E2874" s="13">
        <v>22.283333333333328</v>
      </c>
      <c r="F2874" s="13">
        <f t="shared" si="823"/>
        <v>21.747865839783621</v>
      </c>
      <c r="G2874" s="13">
        <f t="shared" si="824"/>
        <v>9.9273785815391573</v>
      </c>
      <c r="H2874" s="13"/>
      <c r="U2874" s="68"/>
      <c r="V2874" s="68"/>
      <c r="X2874" s="85"/>
      <c r="Y2874" s="16"/>
      <c r="AA2874" s="14"/>
      <c r="AB2874" s="14"/>
      <c r="AC2874" s="16"/>
      <c r="AH2874" s="21"/>
      <c r="AJ2874" s="16"/>
      <c r="AK2874" s="16"/>
      <c r="AL2874" s="37"/>
      <c r="AM2874" s="14"/>
      <c r="AO2874" s="14"/>
      <c r="AQ2874" s="14"/>
    </row>
    <row r="2875" spans="1:43">
      <c r="A2875" s="98">
        <f t="shared" si="821"/>
        <v>0.92986111111111103</v>
      </c>
      <c r="B2875" s="99">
        <v>22.300000000000008</v>
      </c>
      <c r="C2875" s="99">
        <f t="shared" si="822"/>
        <v>177.06504536478721</v>
      </c>
      <c r="D2875" s="99">
        <f t="shared" si="820"/>
        <v>189.53915870382122</v>
      </c>
      <c r="E2875" s="13">
        <v>22.300000000000008</v>
      </c>
      <c r="F2875" s="13">
        <f t="shared" si="823"/>
        <v>21.735943374674054</v>
      </c>
      <c r="G2875" s="13">
        <f t="shared" si="824"/>
        <v>9.9659050546102801</v>
      </c>
      <c r="H2875" s="13"/>
      <c r="U2875" s="68"/>
      <c r="V2875" s="68"/>
      <c r="X2875" s="85"/>
      <c r="Y2875" s="16"/>
      <c r="AA2875" s="14"/>
      <c r="AB2875" s="14"/>
      <c r="AC2875" s="16"/>
      <c r="AH2875" s="21"/>
      <c r="AJ2875" s="16"/>
      <c r="AK2875" s="16"/>
      <c r="AL2875" s="37"/>
      <c r="AM2875" s="14"/>
      <c r="AO2875" s="14"/>
      <c r="AQ2875" s="14"/>
    </row>
    <row r="2876" spans="1:43">
      <c r="A2876" s="98">
        <f t="shared" si="821"/>
        <v>0.93055555555555602</v>
      </c>
      <c r="B2876" s="99">
        <v>22.316666666666663</v>
      </c>
      <c r="C2876" s="99">
        <f t="shared" si="822"/>
        <v>177.06129709475641</v>
      </c>
      <c r="D2876" s="99">
        <f t="shared" si="820"/>
        <v>189.58759253726211</v>
      </c>
      <c r="E2876" s="13">
        <v>22.316666666666663</v>
      </c>
      <c r="F2876" s="13">
        <f t="shared" si="823"/>
        <v>21.724004558755052</v>
      </c>
      <c r="G2876" s="13">
        <f t="shared" si="824"/>
        <v>10.004627777389198</v>
      </c>
      <c r="H2876" s="13"/>
      <c r="U2876" s="68"/>
      <c r="V2876" s="68"/>
      <c r="X2876" s="85"/>
      <c r="Y2876" s="16"/>
      <c r="AA2876" s="14"/>
      <c r="AB2876" s="14"/>
      <c r="AC2876" s="16"/>
      <c r="AH2876" s="21"/>
      <c r="AJ2876" s="16"/>
      <c r="AK2876" s="16"/>
      <c r="AL2876" s="37"/>
      <c r="AM2876" s="14"/>
      <c r="AO2876" s="14"/>
      <c r="AQ2876" s="14"/>
    </row>
    <row r="2877" spans="1:43">
      <c r="A2877" s="98">
        <f t="shared" si="821"/>
        <v>0.93125000000000002</v>
      </c>
      <c r="B2877" s="99">
        <v>22.333333333333343</v>
      </c>
      <c r="C2877" s="99">
        <f t="shared" si="822"/>
        <v>177.05760591717637</v>
      </c>
      <c r="D2877" s="99">
        <f t="shared" si="820"/>
        <v>189.63586998178272</v>
      </c>
      <c r="E2877" s="13">
        <v>22.333333333333343</v>
      </c>
      <c r="F2877" s="13">
        <f t="shared" si="823"/>
        <v>21.712049624095357</v>
      </c>
      <c r="G2877" s="13">
        <f t="shared" si="824"/>
        <v>10.04354609623948</v>
      </c>
      <c r="H2877" s="13"/>
      <c r="U2877" s="68"/>
      <c r="V2877" s="68"/>
      <c r="X2877" s="85"/>
      <c r="Y2877" s="16"/>
      <c r="AA2877" s="14"/>
      <c r="AB2877" s="14"/>
      <c r="AC2877" s="16"/>
      <c r="AH2877" s="21"/>
      <c r="AJ2877" s="16"/>
      <c r="AK2877" s="16"/>
      <c r="AL2877" s="37"/>
      <c r="AM2877" s="14"/>
      <c r="AO2877" s="14"/>
      <c r="AQ2877" s="14"/>
    </row>
    <row r="2878" spans="1:43">
      <c r="A2878" s="98">
        <f t="shared" si="821"/>
        <v>0.93194444444444402</v>
      </c>
      <c r="B2878" s="99">
        <v>22.35</v>
      </c>
      <c r="C2878" s="99">
        <f t="shared" si="822"/>
        <v>177.05397188908077</v>
      </c>
      <c r="D2878" s="99">
        <f t="shared" si="820"/>
        <v>189.68399024530393</v>
      </c>
      <c r="E2878" s="13">
        <v>22.35</v>
      </c>
      <c r="F2878" s="13">
        <f t="shared" si="823"/>
        <v>21.700078803015362</v>
      </c>
      <c r="G2878" s="13">
        <f t="shared" si="824"/>
        <v>10.08265935444626</v>
      </c>
      <c r="H2878" s="13"/>
      <c r="U2878" s="68"/>
      <c r="V2878" s="68"/>
      <c r="X2878" s="85"/>
      <c r="Y2878" s="16"/>
      <c r="AA2878" s="14"/>
      <c r="AB2878" s="14"/>
      <c r="AC2878" s="16"/>
      <c r="AH2878" s="21"/>
      <c r="AJ2878" s="16"/>
      <c r="AK2878" s="16"/>
      <c r="AL2878" s="37"/>
      <c r="AM2878" s="14"/>
      <c r="AO2878" s="14"/>
      <c r="AQ2878" s="14"/>
    </row>
    <row r="2879" spans="1:43">
      <c r="A2879" s="98">
        <f t="shared" si="821"/>
        <v>0.93263888888888902</v>
      </c>
      <c r="B2879" s="99">
        <v>22.366666666666656</v>
      </c>
      <c r="C2879" s="99">
        <f t="shared" si="822"/>
        <v>177.05039506635663</v>
      </c>
      <c r="D2879" s="99">
        <f t="shared" si="820"/>
        <v>189.73195253783678</v>
      </c>
      <c r="E2879" s="13">
        <v>22.366666666666656</v>
      </c>
      <c r="F2879" s="13">
        <f t="shared" si="823"/>
        <v>21.688092328082341</v>
      </c>
      <c r="G2879" s="13">
        <f t="shared" si="824"/>
        <v>10.12196689222783</v>
      </c>
      <c r="H2879" s="13"/>
      <c r="U2879" s="68"/>
      <c r="V2879" s="68"/>
      <c r="X2879" s="85"/>
      <c r="Y2879" s="16"/>
      <c r="AA2879" s="14"/>
      <c r="AB2879" s="14"/>
      <c r="AC2879" s="16"/>
      <c r="AH2879" s="21"/>
      <c r="AJ2879" s="16"/>
      <c r="AK2879" s="16"/>
      <c r="AL2879" s="37"/>
      <c r="AM2879" s="14"/>
      <c r="AO2879" s="14"/>
      <c r="AQ2879" s="14"/>
    </row>
    <row r="2880" spans="1:43">
      <c r="A2880" s="98">
        <f t="shared" si="821"/>
        <v>0.93333333333333302</v>
      </c>
      <c r="B2880" s="99">
        <v>22.383333333333336</v>
      </c>
      <c r="C2880" s="99">
        <f t="shared" si="822"/>
        <v>177.04687550374513</v>
      </c>
      <c r="D2880" s="99">
        <f t="shared" ref="D2880:D2943" si="825">W1436</f>
        <v>189.7797560714825</v>
      </c>
      <c r="E2880" s="13">
        <v>22.383333333333336</v>
      </c>
      <c r="F2880" s="13">
        <f t="shared" si="823"/>
        <v>21.676090432105795</v>
      </c>
      <c r="G2880" s="13">
        <f t="shared" si="824"/>
        <v>10.161468046748134</v>
      </c>
      <c r="H2880" s="13"/>
      <c r="U2880" s="68"/>
      <c r="V2880" s="68"/>
      <c r="X2880" s="85"/>
      <c r="Y2880" s="16"/>
      <c r="AA2880" s="14"/>
      <c r="AB2880" s="14"/>
      <c r="AC2880" s="16"/>
      <c r="AH2880" s="21"/>
      <c r="AJ2880" s="16"/>
      <c r="AK2880" s="16"/>
      <c r="AL2880" s="37"/>
      <c r="AM2880" s="14"/>
      <c r="AO2880" s="14"/>
      <c r="AQ2880" s="14"/>
    </row>
    <row r="2881" spans="1:43">
      <c r="A2881" s="98">
        <f t="shared" ref="A2881:A2944" si="826">A1437</f>
        <v>0.93402777777777801</v>
      </c>
      <c r="B2881" s="99">
        <v>22.399999999999991</v>
      </c>
      <c r="C2881" s="99">
        <f t="shared" ref="C2881:C2944" si="827">P1437</f>
        <v>177.04341325484094</v>
      </c>
      <c r="D2881" s="99">
        <f t="shared" si="825"/>
        <v>189.82740006043258</v>
      </c>
      <c r="E2881" s="13">
        <v>22.399999999999991</v>
      </c>
      <c r="F2881" s="13">
        <f t="shared" si="823"/>
        <v>21.664073348132895</v>
      </c>
      <c r="G2881" s="13">
        <f t="shared" si="824"/>
        <v>10.201162152128683</v>
      </c>
      <c r="H2881" s="13"/>
      <c r="U2881" s="68"/>
      <c r="V2881" s="68"/>
      <c r="X2881" s="85"/>
      <c r="Y2881" s="16"/>
      <c r="AA2881" s="14"/>
      <c r="AB2881" s="14"/>
      <c r="AC2881" s="16"/>
      <c r="AH2881" s="21"/>
      <c r="AJ2881" s="16"/>
      <c r="AK2881" s="16"/>
      <c r="AL2881" s="37"/>
      <c r="AM2881" s="14"/>
      <c r="AO2881" s="14"/>
      <c r="AQ2881" s="14"/>
    </row>
    <row r="2882" spans="1:43">
      <c r="A2882" s="98">
        <f t="shared" si="826"/>
        <v>0.93472222222222201</v>
      </c>
      <c r="B2882" s="99">
        <v>22.416666666666671</v>
      </c>
      <c r="C2882" s="99">
        <f t="shared" si="827"/>
        <v>177.04000837209247</v>
      </c>
      <c r="D2882" s="99">
        <f t="shared" si="825"/>
        <v>189.87488372096985</v>
      </c>
      <c r="E2882" s="13">
        <v>22.416666666666671</v>
      </c>
      <c r="F2882" s="13">
        <f t="shared" ref="F2882:F2945" si="828">H1437</f>
        <v>21.652041309443682</v>
      </c>
      <c r="G2882" s="13">
        <f t="shared" ref="G2882:G2945" si="829">R1437</f>
        <v>10.241048539460381</v>
      </c>
      <c r="H2882" s="13"/>
      <c r="U2882" s="68"/>
      <c r="V2882" s="68"/>
      <c r="X2882" s="85"/>
      <c r="Y2882" s="16"/>
      <c r="AA2882" s="14"/>
      <c r="AB2882" s="14"/>
      <c r="AC2882" s="16"/>
      <c r="AH2882" s="21"/>
      <c r="AJ2882" s="16"/>
      <c r="AK2882" s="16"/>
      <c r="AL2882" s="37"/>
      <c r="AM2882" s="14"/>
      <c r="AO2882" s="14"/>
      <c r="AQ2882" s="14"/>
    </row>
    <row r="2883" spans="1:43">
      <c r="A2883" s="98">
        <f t="shared" si="826"/>
        <v>0.93541666666666701</v>
      </c>
      <c r="B2883" s="99">
        <v>22.43333333333333</v>
      </c>
      <c r="C2883" s="99">
        <f t="shared" si="827"/>
        <v>177.03666090680377</v>
      </c>
      <c r="D2883" s="99">
        <f t="shared" si="825"/>
        <v>189.92220627146799</v>
      </c>
      <c r="E2883" s="13">
        <v>22.43333333333333</v>
      </c>
      <c r="F2883" s="13">
        <f t="shared" si="828"/>
        <v>21.639994549546561</v>
      </c>
      <c r="G2883" s="13">
        <f t="shared" si="829"/>
        <v>10.281126536816021</v>
      </c>
      <c r="H2883" s="13"/>
      <c r="U2883" s="68"/>
      <c r="V2883" s="68"/>
      <c r="X2883" s="85"/>
      <c r="Y2883" s="16"/>
      <c r="AA2883" s="14"/>
      <c r="AB2883" s="14"/>
      <c r="AC2883" s="16"/>
      <c r="AH2883" s="21"/>
      <c r="AJ2883" s="16"/>
      <c r="AK2883" s="16"/>
      <c r="AL2883" s="37"/>
      <c r="AM2883" s="14"/>
      <c r="AO2883" s="14"/>
      <c r="AQ2883" s="14"/>
    </row>
    <row r="2884" spans="1:43">
      <c r="A2884" s="98">
        <f t="shared" si="826"/>
        <v>0.93611111111111101</v>
      </c>
      <c r="B2884" s="99">
        <v>22.45000000000001</v>
      </c>
      <c r="C2884" s="99">
        <f t="shared" si="827"/>
        <v>177.03337090913138</v>
      </c>
      <c r="D2884" s="99">
        <f t="shared" si="825"/>
        <v>189.96936693239212</v>
      </c>
      <c r="E2884" s="13">
        <v>22.45000000000001</v>
      </c>
      <c r="F2884" s="13">
        <f t="shared" si="828"/>
        <v>21.627933302173513</v>
      </c>
      <c r="G2884" s="13">
        <f t="shared" si="829"/>
        <v>10.321395469261727</v>
      </c>
      <c r="H2884" s="13"/>
      <c r="U2884" s="68"/>
      <c r="V2884" s="68"/>
      <c r="X2884" s="85"/>
      <c r="Y2884" s="16"/>
      <c r="AA2884" s="14"/>
      <c r="AB2884" s="14"/>
      <c r="AC2884" s="16"/>
      <c r="AH2884" s="21"/>
      <c r="AJ2884" s="16"/>
      <c r="AK2884" s="16"/>
      <c r="AL2884" s="37"/>
      <c r="AM2884" s="14"/>
      <c r="AO2884" s="14"/>
      <c r="AQ2884" s="14"/>
    </row>
    <row r="2885" spans="1:43">
      <c r="A2885" s="98">
        <f t="shared" si="826"/>
        <v>0.936805555555556</v>
      </c>
      <c r="B2885" s="99">
        <v>22.466666666666665</v>
      </c>
      <c r="C2885" s="99">
        <f t="shared" si="827"/>
        <v>177.03013842808789</v>
      </c>
      <c r="D2885" s="99">
        <f t="shared" si="825"/>
        <v>190.01636492629859</v>
      </c>
      <c r="E2885" s="13">
        <v>22.466666666666665</v>
      </c>
      <c r="F2885" s="13">
        <f t="shared" si="828"/>
        <v>21.615857801275581</v>
      </c>
      <c r="G2885" s="13">
        <f t="shared" si="829"/>
        <v>10.361854658869438</v>
      </c>
      <c r="H2885" s="13"/>
      <c r="U2885" s="68"/>
      <c r="V2885" s="68"/>
      <c r="X2885" s="85"/>
      <c r="Y2885" s="16"/>
      <c r="AA2885" s="14"/>
      <c r="AB2885" s="14"/>
      <c r="AC2885" s="16"/>
      <c r="AH2885" s="21"/>
      <c r="AJ2885" s="16"/>
      <c r="AK2885" s="16"/>
      <c r="AL2885" s="37"/>
      <c r="AM2885" s="14"/>
      <c r="AO2885" s="14"/>
      <c r="AQ2885" s="14"/>
    </row>
    <row r="2886" spans="1:43">
      <c r="A2886" s="98">
        <f t="shared" si="826"/>
        <v>0.9375</v>
      </c>
      <c r="B2886" s="99">
        <v>22.483333333333345</v>
      </c>
      <c r="C2886" s="99">
        <f t="shared" si="827"/>
        <v>177.0269635115404</v>
      </c>
      <c r="D2886" s="99">
        <f t="shared" si="825"/>
        <v>190.06319947783507</v>
      </c>
      <c r="E2886" s="13">
        <v>22.483333333333345</v>
      </c>
      <c r="F2886" s="13">
        <f t="shared" si="828"/>
        <v>21.603768281018052</v>
      </c>
      <c r="G2886" s="13">
        <f t="shared" si="829"/>
        <v>10.402503424728421</v>
      </c>
      <c r="H2886" s="13"/>
      <c r="U2886" s="68"/>
      <c r="V2886" s="68"/>
      <c r="X2886" s="85"/>
      <c r="Y2886" s="16"/>
      <c r="AA2886" s="14"/>
      <c r="AB2886" s="14"/>
      <c r="AC2886" s="16"/>
      <c r="AH2886" s="21"/>
      <c r="AJ2886" s="16"/>
      <c r="AK2886" s="16"/>
      <c r="AL2886" s="37"/>
      <c r="AM2886" s="14"/>
      <c r="AO2886" s="14"/>
      <c r="AQ2886" s="14"/>
    </row>
    <row r="2887" spans="1:43">
      <c r="A2887" s="98">
        <f t="shared" si="826"/>
        <v>0.938194444444444</v>
      </c>
      <c r="B2887" s="99">
        <v>22.5</v>
      </c>
      <c r="C2887" s="99">
        <f t="shared" si="827"/>
        <v>177.02384620621126</v>
      </c>
      <c r="D2887" s="99">
        <f t="shared" si="825"/>
        <v>190.10986981373992</v>
      </c>
      <c r="E2887" s="13">
        <v>22.5</v>
      </c>
      <c r="F2887" s="13">
        <f t="shared" si="828"/>
        <v>21.591664975775995</v>
      </c>
      <c r="G2887" s="13">
        <f t="shared" si="829"/>
        <v>10.443341082957618</v>
      </c>
      <c r="H2887" s="13"/>
      <c r="U2887" s="68"/>
      <c r="V2887" s="68"/>
      <c r="X2887" s="85"/>
      <c r="Y2887" s="16"/>
      <c r="AA2887" s="14"/>
      <c r="AB2887" s="14"/>
      <c r="AC2887" s="16"/>
      <c r="AH2887" s="21"/>
      <c r="AJ2887" s="16"/>
      <c r="AK2887" s="16"/>
      <c r="AL2887" s="37"/>
      <c r="AM2887" s="14"/>
      <c r="AO2887" s="14"/>
      <c r="AQ2887" s="14"/>
    </row>
    <row r="2888" spans="1:43">
      <c r="A2888" s="98">
        <f t="shared" si="826"/>
        <v>0.93888888888888899</v>
      </c>
      <c r="B2888" s="99">
        <v>22.516666666666655</v>
      </c>
      <c r="C2888" s="99">
        <f t="shared" si="827"/>
        <v>177.02078655767863</v>
      </c>
      <c r="D2888" s="99">
        <f t="shared" si="825"/>
        <v>190.15637516284195</v>
      </c>
      <c r="E2888" s="13">
        <v>22.516666666666655</v>
      </c>
      <c r="F2888" s="13">
        <f t="shared" si="828"/>
        <v>21.579548120129441</v>
      </c>
      <c r="G2888" s="13">
        <f t="shared" si="829"/>
        <v>10.484366946717152</v>
      </c>
      <c r="H2888" s="13"/>
      <c r="U2888" s="68"/>
      <c r="V2888" s="68"/>
      <c r="X2888" s="85"/>
      <c r="Y2888" s="16"/>
      <c r="AA2888" s="14"/>
      <c r="AB2888" s="14"/>
      <c r="AC2888" s="16"/>
      <c r="AH2888" s="21"/>
      <c r="AJ2888" s="16"/>
      <c r="AK2888" s="16"/>
      <c r="AL2888" s="37"/>
      <c r="AM2888" s="14"/>
      <c r="AO2888" s="14"/>
      <c r="AQ2888" s="14"/>
    </row>
    <row r="2889" spans="1:43">
      <c r="A2889" s="98">
        <f t="shared" si="826"/>
        <v>0.93958333333333299</v>
      </c>
      <c r="B2889" s="99">
        <v>22.533333333333335</v>
      </c>
      <c r="C2889" s="99">
        <f t="shared" si="827"/>
        <v>177.01778461037554</v>
      </c>
      <c r="D2889" s="99">
        <f t="shared" si="825"/>
        <v>190.2027147560606</v>
      </c>
      <c r="E2889" s="13">
        <v>22.533333333333335</v>
      </c>
      <c r="F2889" s="13">
        <f t="shared" si="828"/>
        <v>21.567417948858829</v>
      </c>
      <c r="G2889" s="13">
        <f t="shared" si="829"/>
        <v>10.525580326220542</v>
      </c>
      <c r="H2889" s="13"/>
      <c r="U2889" s="68"/>
      <c r="V2889" s="68"/>
      <c r="X2889" s="85"/>
      <c r="Y2889" s="16"/>
      <c r="AA2889" s="14"/>
      <c r="AB2889" s="14"/>
      <c r="AC2889" s="16"/>
      <c r="AH2889" s="21"/>
      <c r="AJ2889" s="16"/>
      <c r="AK2889" s="16"/>
      <c r="AL2889" s="37"/>
      <c r="AM2889" s="14"/>
      <c r="AO2889" s="14"/>
      <c r="AQ2889" s="14"/>
    </row>
    <row r="2890" spans="1:43">
      <c r="A2890" s="98">
        <f t="shared" si="826"/>
        <v>0.94027777777777799</v>
      </c>
      <c r="B2890" s="99">
        <v>22.54999999999999</v>
      </c>
      <c r="C2890" s="99">
        <f t="shared" si="827"/>
        <v>177.01484040759229</v>
      </c>
      <c r="D2890" s="99">
        <f t="shared" si="825"/>
        <v>190.24888782640406</v>
      </c>
      <c r="E2890" s="13">
        <v>22.54999999999999</v>
      </c>
      <c r="F2890" s="13">
        <f t="shared" si="828"/>
        <v>21.555274696940383</v>
      </c>
      <c r="G2890" s="13">
        <f t="shared" si="829"/>
        <v>10.566980528746424</v>
      </c>
      <c r="H2890" s="13"/>
      <c r="U2890" s="68"/>
      <c r="V2890" s="68"/>
      <c r="X2890" s="85"/>
      <c r="Y2890" s="16"/>
      <c r="AA2890" s="14"/>
      <c r="AB2890" s="14"/>
      <c r="AC2890" s="16"/>
      <c r="AH2890" s="21"/>
      <c r="AJ2890" s="16"/>
      <c r="AK2890" s="16"/>
      <c r="AL2890" s="37"/>
      <c r="AM2890" s="14"/>
      <c r="AO2890" s="14"/>
      <c r="AQ2890" s="14"/>
    </row>
    <row r="2891" spans="1:43">
      <c r="A2891" s="98">
        <f t="shared" si="826"/>
        <v>0.94097222222222199</v>
      </c>
      <c r="B2891" s="99">
        <v>22.56666666666667</v>
      </c>
      <c r="C2891" s="99">
        <f t="shared" si="827"/>
        <v>177.01195399147497</v>
      </c>
      <c r="D2891" s="99">
        <f t="shared" si="825"/>
        <v>190.2948936089702</v>
      </c>
      <c r="E2891" s="13">
        <v>22.56666666666667</v>
      </c>
      <c r="F2891" s="13">
        <f t="shared" si="828"/>
        <v>21.543118599541376</v>
      </c>
      <c r="G2891" s="13">
        <f t="shared" si="829"/>
        <v>10.608566858650168</v>
      </c>
      <c r="H2891" s="13"/>
      <c r="U2891" s="68"/>
      <c r="V2891" s="68"/>
      <c r="X2891" s="85"/>
      <c r="Y2891" s="16"/>
      <c r="AA2891" s="14"/>
      <c r="AB2891" s="14"/>
      <c r="AC2891" s="16"/>
      <c r="AH2891" s="21"/>
      <c r="AJ2891" s="16"/>
      <c r="AK2891" s="16"/>
      <c r="AL2891" s="37"/>
      <c r="AM2891" s="14"/>
      <c r="AO2891" s="14"/>
      <c r="AQ2891" s="14"/>
    </row>
    <row r="2892" spans="1:43">
      <c r="A2892" s="98">
        <f t="shared" si="826"/>
        <v>0.94166666666666698</v>
      </c>
      <c r="B2892" s="99">
        <v>22.583333333333329</v>
      </c>
      <c r="C2892" s="99">
        <f t="shared" si="827"/>
        <v>177.00912540302684</v>
      </c>
      <c r="D2892" s="99">
        <f t="shared" si="825"/>
        <v>190.3407313409443</v>
      </c>
      <c r="E2892" s="13">
        <v>22.583333333333329</v>
      </c>
      <c r="F2892" s="13">
        <f t="shared" si="828"/>
        <v>21.530949892015574</v>
      </c>
      <c r="G2892" s="13">
        <f t="shared" si="829"/>
        <v>10.650338617376173</v>
      </c>
      <c r="H2892" s="13"/>
      <c r="U2892" s="68"/>
      <c r="V2892" s="68"/>
      <c r="X2892" s="85"/>
      <c r="Y2892" s="16"/>
      <c r="AA2892" s="14"/>
      <c r="AB2892" s="14"/>
      <c r="AC2892" s="16"/>
      <c r="AH2892" s="21"/>
      <c r="AJ2892" s="16"/>
      <c r="AK2892" s="16"/>
      <c r="AL2892" s="37"/>
      <c r="AM2892" s="14"/>
      <c r="AO2892" s="14"/>
      <c r="AQ2892" s="14"/>
    </row>
    <row r="2893" spans="1:43">
      <c r="A2893" s="98">
        <f t="shared" si="826"/>
        <v>0.94236111111111098</v>
      </c>
      <c r="B2893" s="99">
        <v>22.600000000000009</v>
      </c>
      <c r="C2893" s="99">
        <f t="shared" si="827"/>
        <v>177.00635468210842</v>
      </c>
      <c r="D2893" s="99">
        <f t="shared" si="825"/>
        <v>190.38640026159919</v>
      </c>
      <c r="E2893" s="13">
        <v>22.600000000000009</v>
      </c>
      <c r="F2893" s="13">
        <f t="shared" si="828"/>
        <v>21.518768809898511</v>
      </c>
      <c r="G2893" s="13">
        <f t="shared" si="829"/>
        <v>10.692295103469045</v>
      </c>
      <c r="H2893" s="13"/>
      <c r="U2893" s="68"/>
      <c r="V2893" s="68"/>
      <c r="X2893" s="85"/>
      <c r="Y2893" s="16"/>
      <c r="AA2893" s="14"/>
      <c r="AB2893" s="14"/>
      <c r="AC2893" s="16"/>
      <c r="AH2893" s="21"/>
      <c r="AJ2893" s="16"/>
      <c r="AK2893" s="16"/>
      <c r="AL2893" s="37"/>
      <c r="AM2893" s="14"/>
      <c r="AO2893" s="14"/>
      <c r="AQ2893" s="14"/>
    </row>
    <row r="2894" spans="1:43">
      <c r="A2894" s="98">
        <f t="shared" si="826"/>
        <v>0.94305555555555598</v>
      </c>
      <c r="B2894" s="99">
        <v>22.616666666666664</v>
      </c>
      <c r="C2894" s="99">
        <f t="shared" si="827"/>
        <v>177.00364186743894</v>
      </c>
      <c r="D2894" s="99">
        <f t="shared" si="825"/>
        <v>190.43189961229348</v>
      </c>
      <c r="E2894" s="13">
        <v>22.616666666666664</v>
      </c>
      <c r="F2894" s="13">
        <f t="shared" si="828"/>
        <v>21.506575588902958</v>
      </c>
      <c r="G2894" s="13">
        <f t="shared" si="829"/>
        <v>10.734435612585855</v>
      </c>
      <c r="H2894" s="13"/>
      <c r="U2894" s="68"/>
      <c r="V2894" s="68"/>
      <c r="X2894" s="85"/>
      <c r="Y2894" s="16"/>
      <c r="AA2894" s="14"/>
      <c r="AB2894" s="14"/>
      <c r="AC2894" s="16"/>
      <c r="AH2894" s="21"/>
      <c r="AJ2894" s="16"/>
      <c r="AK2894" s="16"/>
      <c r="AL2894" s="37"/>
      <c r="AM2894" s="14"/>
      <c r="AO2894" s="14"/>
      <c r="AQ2894" s="14"/>
    </row>
    <row r="2895" spans="1:43">
      <c r="A2895" s="98">
        <f t="shared" si="826"/>
        <v>0.94374999999999998</v>
      </c>
      <c r="B2895" s="99">
        <v>22.633333333333344</v>
      </c>
      <c r="C2895" s="99">
        <f t="shared" si="827"/>
        <v>177.00098699659375</v>
      </c>
      <c r="D2895" s="99">
        <f t="shared" si="825"/>
        <v>190.47722863647164</v>
      </c>
      <c r="E2895" s="13">
        <v>22.633333333333344</v>
      </c>
      <c r="F2895" s="13">
        <f t="shared" si="828"/>
        <v>21.494370464914148</v>
      </c>
      <c r="G2895" s="13">
        <f t="shared" si="829"/>
        <v>10.776759437507412</v>
      </c>
      <c r="H2895" s="13"/>
      <c r="U2895" s="68"/>
      <c r="V2895" s="68"/>
      <c r="X2895" s="85"/>
      <c r="Y2895" s="16"/>
      <c r="AA2895" s="14"/>
      <c r="AB2895" s="14"/>
      <c r="AC2895" s="16"/>
      <c r="AH2895" s="21"/>
      <c r="AJ2895" s="16"/>
      <c r="AK2895" s="16"/>
      <c r="AL2895" s="37"/>
      <c r="AM2895" s="14"/>
      <c r="AO2895" s="14"/>
      <c r="AQ2895" s="14"/>
    </row>
    <row r="2896" spans="1:43">
      <c r="A2896" s="98">
        <f t="shared" si="826"/>
        <v>0.94444444444444497</v>
      </c>
      <c r="B2896" s="99">
        <v>22.65</v>
      </c>
      <c r="C2896" s="99">
        <f t="shared" si="827"/>
        <v>176.99839010600905</v>
      </c>
      <c r="D2896" s="99">
        <f t="shared" si="825"/>
        <v>190.522386579661</v>
      </c>
      <c r="E2896" s="13">
        <v>22.65</v>
      </c>
      <c r="F2896" s="13">
        <f t="shared" si="828"/>
        <v>21.482153673985287</v>
      </c>
      <c r="G2896" s="13">
        <f t="shared" si="829"/>
        <v>10.81926586815036</v>
      </c>
      <c r="H2896" s="13"/>
      <c r="U2896" s="68"/>
      <c r="V2896" s="68"/>
      <c r="X2896" s="85"/>
      <c r="Y2896" s="16"/>
      <c r="AA2896" s="14"/>
      <c r="AB2896" s="14"/>
      <c r="AC2896" s="16"/>
      <c r="AH2896" s="21"/>
      <c r="AJ2896" s="16"/>
      <c r="AK2896" s="16"/>
      <c r="AL2896" s="37"/>
      <c r="AM2896" s="14"/>
      <c r="AO2896" s="14"/>
      <c r="AQ2896" s="14"/>
    </row>
    <row r="2897" spans="1:43">
      <c r="A2897" s="98">
        <f t="shared" si="826"/>
        <v>0.94513888888888897</v>
      </c>
      <c r="B2897" s="99">
        <v>22.666666666666679</v>
      </c>
      <c r="C2897" s="99">
        <f t="shared" si="827"/>
        <v>176.99585123097944</v>
      </c>
      <c r="D2897" s="99">
        <f t="shared" si="825"/>
        <v>190.56737268947253</v>
      </c>
      <c r="E2897" s="13">
        <v>22.666666666666679</v>
      </c>
      <c r="F2897" s="13">
        <f t="shared" si="828"/>
        <v>21.469925452332774</v>
      </c>
      <c r="G2897" s="13">
        <f t="shared" si="829"/>
        <v>10.861954191578395</v>
      </c>
      <c r="H2897" s="13"/>
      <c r="U2897" s="68"/>
      <c r="V2897" s="68"/>
      <c r="X2897" s="85"/>
      <c r="Y2897" s="16"/>
      <c r="AA2897" s="14"/>
      <c r="AB2897" s="14"/>
      <c r="AC2897" s="16"/>
      <c r="AH2897" s="21"/>
      <c r="AJ2897" s="16"/>
      <c r="AK2897" s="16"/>
      <c r="AL2897" s="37"/>
      <c r="AM2897" s="14"/>
      <c r="AO2897" s="14"/>
      <c r="AQ2897" s="14"/>
    </row>
    <row r="2898" spans="1:43">
      <c r="A2898" s="98">
        <f t="shared" si="826"/>
        <v>0.94583333333333297</v>
      </c>
      <c r="B2898" s="99">
        <v>22.683333333333337</v>
      </c>
      <c r="C2898" s="99">
        <f t="shared" si="827"/>
        <v>176.99337040565871</v>
      </c>
      <c r="D2898" s="99">
        <f t="shared" si="825"/>
        <v>190.61218621559783</v>
      </c>
      <c r="E2898" s="13">
        <v>22.683333333333337</v>
      </c>
      <c r="F2898" s="13">
        <f t="shared" si="828"/>
        <v>21.457686036331712</v>
      </c>
      <c r="G2898" s="13">
        <f t="shared" si="829"/>
        <v>10.904823692014302</v>
      </c>
      <c r="H2898" s="13"/>
      <c r="U2898" s="68"/>
      <c r="V2898" s="68"/>
      <c r="X2898" s="85"/>
      <c r="Y2898" s="16"/>
      <c r="AA2898" s="14"/>
      <c r="AB2898" s="14"/>
      <c r="AC2898" s="16"/>
      <c r="AH2898" s="21"/>
      <c r="AJ2898" s="16"/>
      <c r="AK2898" s="16"/>
      <c r="AL2898" s="37"/>
      <c r="AM2898" s="14"/>
      <c r="AO2898" s="14"/>
      <c r="AQ2898" s="14"/>
    </row>
    <row r="2899" spans="1:43">
      <c r="A2899" s="98">
        <f t="shared" si="826"/>
        <v>0.94652777777777797</v>
      </c>
      <c r="B2899" s="99">
        <v>22.699999999999992</v>
      </c>
      <c r="C2899" s="99">
        <f t="shared" si="827"/>
        <v>176.9909476630616</v>
      </c>
      <c r="D2899" s="99">
        <f t="shared" si="825"/>
        <v>190.65682640980836</v>
      </c>
      <c r="E2899" s="13">
        <v>22.699999999999992</v>
      </c>
      <c r="F2899" s="13">
        <f t="shared" si="828"/>
        <v>21.445435662511173</v>
      </c>
      <c r="G2899" s="13">
        <f t="shared" si="829"/>
        <v>10.94787365085107</v>
      </c>
      <c r="H2899" s="13"/>
      <c r="U2899" s="68"/>
      <c r="V2899" s="68"/>
      <c r="X2899" s="85"/>
      <c r="Y2899" s="16"/>
      <c r="AA2899" s="14"/>
      <c r="AB2899" s="14"/>
      <c r="AC2899" s="16"/>
      <c r="AH2899" s="21"/>
      <c r="AJ2899" s="16"/>
      <c r="AK2899" s="16"/>
      <c r="AL2899" s="37"/>
      <c r="AM2899" s="14"/>
      <c r="AO2899" s="14"/>
      <c r="AQ2899" s="14"/>
    </row>
    <row r="2900" spans="1:43">
      <c r="A2900" s="98">
        <f t="shared" si="826"/>
        <v>0.94722222222222197</v>
      </c>
      <c r="B2900" s="99">
        <v>22.716666666666672</v>
      </c>
      <c r="C2900" s="99">
        <f t="shared" si="827"/>
        <v>176.98858303506393</v>
      </c>
      <c r="D2900" s="99">
        <f t="shared" si="825"/>
        <v>190.7012925259541</v>
      </c>
      <c r="E2900" s="13">
        <v>22.716666666666672</v>
      </c>
      <c r="F2900" s="13">
        <f t="shared" si="828"/>
        <v>21.43317456754955</v>
      </c>
      <c r="G2900" s="13">
        <f t="shared" si="829"/>
        <v>10.99110334666385</v>
      </c>
      <c r="H2900" s="13"/>
      <c r="U2900" s="68"/>
      <c r="V2900" s="68"/>
      <c r="X2900" s="85"/>
      <c r="Y2900" s="16"/>
      <c r="AA2900" s="14"/>
      <c r="AB2900" s="14"/>
      <c r="AC2900" s="16"/>
      <c r="AH2900" s="21"/>
      <c r="AJ2900" s="16"/>
      <c r="AK2900" s="16"/>
      <c r="AL2900" s="37"/>
      <c r="AM2900" s="14"/>
      <c r="AO2900" s="14"/>
      <c r="AQ2900" s="14"/>
    </row>
    <row r="2901" spans="1:43">
      <c r="A2901" s="98">
        <f t="shared" si="826"/>
        <v>0.94791666666666696</v>
      </c>
      <c r="B2901" s="99">
        <v>22.733333333333327</v>
      </c>
      <c r="C2901" s="99">
        <f t="shared" si="827"/>
        <v>176.98627655240196</v>
      </c>
      <c r="D2901" s="99">
        <f t="shared" si="825"/>
        <v>190.7455838199613</v>
      </c>
      <c r="E2901" s="13">
        <v>22.733333333333327</v>
      </c>
      <c r="F2901" s="13">
        <f t="shared" si="828"/>
        <v>21.420902988270097</v>
      </c>
      <c r="G2901" s="13">
        <f t="shared" si="829"/>
        <v>11.034512055221306</v>
      </c>
      <c r="H2901" s="13"/>
      <c r="U2901" s="68"/>
      <c r="V2901" s="68"/>
      <c r="X2901" s="85"/>
      <c r="Y2901" s="16"/>
      <c r="AA2901" s="14"/>
      <c r="AB2901" s="14"/>
      <c r="AC2901" s="16"/>
      <c r="AH2901" s="21"/>
      <c r="AJ2901" s="16"/>
      <c r="AK2901" s="16"/>
      <c r="AL2901" s="37"/>
      <c r="AM2901" s="14"/>
      <c r="AO2901" s="14"/>
      <c r="AQ2901" s="14"/>
    </row>
    <row r="2902" spans="1:43">
      <c r="A2902" s="98">
        <f t="shared" si="826"/>
        <v>0.94861111111111096</v>
      </c>
      <c r="B2902" s="99">
        <v>22.750000000000007</v>
      </c>
      <c r="C2902" s="99">
        <f t="shared" si="827"/>
        <v>176.98402824467513</v>
      </c>
      <c r="D2902" s="99">
        <f t="shared" si="825"/>
        <v>190.78969954983097</v>
      </c>
      <c r="E2902" s="13">
        <v>22.750000000000007</v>
      </c>
      <c r="F2902" s="13">
        <f t="shared" si="828"/>
        <v>21.408621161636088</v>
      </c>
      <c r="G2902" s="13">
        <f t="shared" si="829"/>
        <v>11.078099049496856</v>
      </c>
      <c r="H2902" s="13"/>
      <c r="U2902" s="68"/>
      <c r="V2902" s="68"/>
      <c r="X2902" s="85"/>
      <c r="Y2902" s="16"/>
      <c r="AA2902" s="14"/>
      <c r="AB2902" s="14"/>
      <c r="AC2902" s="16"/>
      <c r="AH2902" s="21"/>
      <c r="AJ2902" s="16"/>
      <c r="AK2902" s="16"/>
      <c r="AL2902" s="37"/>
      <c r="AM2902" s="14"/>
      <c r="AO2902" s="14"/>
      <c r="AQ2902" s="14"/>
    </row>
    <row r="2903" spans="1:43">
      <c r="A2903" s="98">
        <f t="shared" si="826"/>
        <v>0.94930555555555596</v>
      </c>
      <c r="B2903" s="99">
        <v>22.766666666666662</v>
      </c>
      <c r="C2903" s="99">
        <f t="shared" si="827"/>
        <v>176.98183814034468</v>
      </c>
      <c r="D2903" s="99">
        <f t="shared" si="825"/>
        <v>190.83363897563726</v>
      </c>
      <c r="E2903" s="13">
        <v>22.766666666666662</v>
      </c>
      <c r="F2903" s="13">
        <f t="shared" si="828"/>
        <v>21.396329324746389</v>
      </c>
      <c r="G2903" s="13">
        <f t="shared" si="829"/>
        <v>11.121863599680557</v>
      </c>
      <c r="H2903" s="13"/>
      <c r="U2903" s="68"/>
      <c r="V2903" s="68"/>
      <c r="X2903" s="85"/>
      <c r="Y2903" s="16"/>
      <c r="AA2903" s="14"/>
      <c r="AB2903" s="14"/>
      <c r="AC2903" s="16"/>
      <c r="AH2903" s="21"/>
      <c r="AJ2903" s="16"/>
      <c r="AK2903" s="16"/>
      <c r="AL2903" s="37"/>
      <c r="AM2903" s="14"/>
      <c r="AO2903" s="14"/>
      <c r="AQ2903" s="14"/>
    </row>
    <row r="2904" spans="1:43">
      <c r="A2904" s="98">
        <f t="shared" si="826"/>
        <v>0.95</v>
      </c>
      <c r="B2904" s="99">
        <v>22.783333333333342</v>
      </c>
      <c r="C2904" s="99">
        <f t="shared" si="827"/>
        <v>176.979706266736</v>
      </c>
      <c r="D2904" s="99">
        <f t="shared" si="825"/>
        <v>190.87740135952544</v>
      </c>
      <c r="E2904" s="13">
        <v>22.783333333333342</v>
      </c>
      <c r="F2904" s="13">
        <f t="shared" si="828"/>
        <v>21.384027714830676</v>
      </c>
      <c r="G2904" s="13">
        <f t="shared" si="829"/>
        <v>11.165804973190015</v>
      </c>
      <c r="H2904" s="13"/>
      <c r="U2904" s="68"/>
      <c r="V2904" s="68"/>
      <c r="X2904" s="85"/>
      <c r="Y2904" s="16"/>
      <c r="AA2904" s="14"/>
      <c r="AB2904" s="14"/>
      <c r="AC2904" s="16"/>
      <c r="AH2904" s="21"/>
      <c r="AJ2904" s="16"/>
      <c r="AK2904" s="16"/>
      <c r="AL2904" s="37"/>
      <c r="AM2904" s="14"/>
      <c r="AO2904" s="14"/>
      <c r="AQ2904" s="14"/>
    </row>
    <row r="2905" spans="1:43">
      <c r="A2905" s="98">
        <f t="shared" si="826"/>
        <v>0.95069444444444495</v>
      </c>
      <c r="B2905" s="99">
        <v>22.799999999999997</v>
      </c>
      <c r="C2905" s="99">
        <f t="shared" si="827"/>
        <v>176.97763265003732</v>
      </c>
      <c r="D2905" s="99">
        <f t="shared" si="825"/>
        <v>190.92098596570958</v>
      </c>
      <c r="E2905" s="13">
        <v>22.799999999999997</v>
      </c>
      <c r="F2905" s="13">
        <f t="shared" si="828"/>
        <v>21.371716569244981</v>
      </c>
      <c r="G2905" s="13">
        <f t="shared" si="829"/>
        <v>11.209922434682206</v>
      </c>
      <c r="H2905" s="13"/>
      <c r="U2905" s="68"/>
      <c r="V2905" s="68"/>
      <c r="X2905" s="85"/>
      <c r="Y2905" s="16"/>
      <c r="AA2905" s="14"/>
      <c r="AB2905" s="14"/>
      <c r="AC2905" s="16"/>
      <c r="AH2905" s="21"/>
      <c r="AJ2905" s="16"/>
      <c r="AK2905" s="16"/>
      <c r="AL2905" s="37"/>
      <c r="AM2905" s="14"/>
      <c r="AO2905" s="14"/>
      <c r="AQ2905" s="14"/>
    </row>
    <row r="2906" spans="1:43">
      <c r="A2906" s="98">
        <f t="shared" si="826"/>
        <v>0.95138888888888895</v>
      </c>
      <c r="B2906" s="99">
        <v>22.816666666666677</v>
      </c>
      <c r="C2906" s="99">
        <f t="shared" si="827"/>
        <v>176.97561731530271</v>
      </c>
      <c r="D2906" s="99">
        <f t="shared" si="825"/>
        <v>190.96439206047117</v>
      </c>
      <c r="E2906" s="13">
        <v>22.816666666666677</v>
      </c>
      <c r="F2906" s="13">
        <f t="shared" si="828"/>
        <v>21.35939612546689</v>
      </c>
      <c r="G2906" s="13">
        <f t="shared" si="829"/>
        <v>11.254215246064323</v>
      </c>
      <c r="H2906" s="13"/>
      <c r="U2906" s="68"/>
      <c r="V2906" s="68"/>
      <c r="X2906" s="85"/>
      <c r="Y2906" s="16"/>
      <c r="AA2906" s="14"/>
      <c r="AB2906" s="14"/>
      <c r="AC2906" s="16"/>
      <c r="AH2906" s="21"/>
      <c r="AJ2906" s="16"/>
      <c r="AK2906" s="16"/>
      <c r="AL2906" s="37"/>
      <c r="AM2906" s="14"/>
      <c r="AO2906" s="14"/>
      <c r="AQ2906" s="14"/>
    </row>
    <row r="2907" spans="1:43">
      <c r="A2907" s="98">
        <f t="shared" si="826"/>
        <v>0.95208333333333295</v>
      </c>
      <c r="B2907" s="99">
        <v>22.833333333333336</v>
      </c>
      <c r="C2907" s="99">
        <f t="shared" si="827"/>
        <v>176.97366028645121</v>
      </c>
      <c r="D2907" s="99">
        <f t="shared" si="825"/>
        <v>191.00761891215589</v>
      </c>
      <c r="E2907" s="13">
        <v>22.833333333333336</v>
      </c>
      <c r="F2907" s="13">
        <f t="shared" si="828"/>
        <v>21.347066621091138</v>
      </c>
      <c r="G2907" s="13">
        <f t="shared" si="829"/>
        <v>11.29868266650551</v>
      </c>
      <c r="H2907" s="13"/>
      <c r="U2907" s="68"/>
      <c r="V2907" s="68"/>
      <c r="X2907" s="85"/>
      <c r="Y2907" s="16"/>
      <c r="AA2907" s="14"/>
      <c r="AB2907" s="14"/>
      <c r="AC2907" s="16"/>
      <c r="AH2907" s="21"/>
      <c r="AJ2907" s="16"/>
      <c r="AK2907" s="16"/>
      <c r="AL2907" s="37"/>
      <c r="AM2907" s="14"/>
      <c r="AO2907" s="14"/>
      <c r="AQ2907" s="14"/>
    </row>
    <row r="2908" spans="1:43">
      <c r="A2908" s="98">
        <f t="shared" si="826"/>
        <v>0.95277777777777795</v>
      </c>
      <c r="B2908" s="99">
        <v>22.849999999999991</v>
      </c>
      <c r="C2908" s="99">
        <f t="shared" si="827"/>
        <v>176.97176158626777</v>
      </c>
      <c r="D2908" s="99">
        <f t="shared" si="825"/>
        <v>191.05066579117258</v>
      </c>
      <c r="E2908" s="13">
        <v>22.849999999999991</v>
      </c>
      <c r="F2908" s="13">
        <f t="shared" si="828"/>
        <v>21.334728293824853</v>
      </c>
      <c r="G2908" s="13">
        <f t="shared" si="829"/>
        <v>11.343323952447649</v>
      </c>
      <c r="H2908" s="13"/>
      <c r="U2908" s="68"/>
      <c r="V2908" s="68"/>
      <c r="X2908" s="85"/>
      <c r="Y2908" s="16"/>
      <c r="AA2908" s="14"/>
      <c r="AB2908" s="14"/>
      <c r="AC2908" s="16"/>
      <c r="AH2908" s="21"/>
      <c r="AJ2908" s="16"/>
      <c r="AK2908" s="16"/>
      <c r="AL2908" s="37"/>
      <c r="AM2908" s="14"/>
      <c r="AO2908" s="14"/>
      <c r="AQ2908" s="14"/>
    </row>
    <row r="2909" spans="1:43">
      <c r="A2909" s="98">
        <f t="shared" si="826"/>
        <v>0.95347222222222205</v>
      </c>
      <c r="B2909" s="99">
        <v>22.866666666666671</v>
      </c>
      <c r="C2909" s="99">
        <f t="shared" si="827"/>
        <v>176.9699212364049</v>
      </c>
      <c r="D2909" s="99">
        <f t="shared" si="825"/>
        <v>191.09353196999032</v>
      </c>
      <c r="E2909" s="13">
        <v>22.866666666666671</v>
      </c>
      <c r="F2909" s="13">
        <f t="shared" si="828"/>
        <v>21.32238138148297</v>
      </c>
      <c r="G2909" s="13">
        <f t="shared" si="829"/>
        <v>11.388138357616914</v>
      </c>
      <c r="H2909" s="13"/>
      <c r="U2909" s="68"/>
      <c r="V2909" s="68"/>
      <c r="X2909" s="85"/>
      <c r="Y2909" s="16"/>
      <c r="AA2909" s="14"/>
      <c r="AB2909" s="14"/>
      <c r="AC2909" s="16"/>
      <c r="AH2909" s="21"/>
      <c r="AJ2909" s="16"/>
      <c r="AK2909" s="16"/>
      <c r="AL2909" s="37"/>
      <c r="AM2909" s="14"/>
      <c r="AO2909" s="14"/>
      <c r="AQ2909" s="14"/>
    </row>
    <row r="2910" spans="1:43">
      <c r="A2910" s="98">
        <f t="shared" si="826"/>
        <v>0.95416666666666705</v>
      </c>
      <c r="B2910" s="99">
        <v>22.883333333333329</v>
      </c>
      <c r="C2910" s="99">
        <f t="shared" si="827"/>
        <v>176.96813925738167</v>
      </c>
      <c r="D2910" s="99">
        <f t="shared" si="825"/>
        <v>191.13621672313587</v>
      </c>
      <c r="E2910" s="13">
        <v>22.883333333333329</v>
      </c>
      <c r="F2910" s="13">
        <f t="shared" si="828"/>
        <v>21.310026121983729</v>
      </c>
      <c r="G2910" s="13">
        <f t="shared" si="829"/>
        <v>11.433125133034812</v>
      </c>
      <c r="H2910" s="13"/>
      <c r="U2910" s="68"/>
      <c r="V2910" s="68"/>
      <c r="X2910" s="85"/>
      <c r="Y2910" s="16"/>
      <c r="AA2910" s="14"/>
      <c r="AB2910" s="14"/>
      <c r="AC2910" s="16"/>
      <c r="AH2910" s="21"/>
      <c r="AJ2910" s="16"/>
      <c r="AK2910" s="16"/>
      <c r="AL2910" s="37"/>
      <c r="AM2910" s="14"/>
      <c r="AO2910" s="14"/>
      <c r="AQ2910" s="14"/>
    </row>
    <row r="2911" spans="1:43">
      <c r="A2911" s="98">
        <f t="shared" si="826"/>
        <v>0.95486111111111105</v>
      </c>
      <c r="B2911" s="99">
        <v>22.900000000000009</v>
      </c>
      <c r="C2911" s="99">
        <f t="shared" si="827"/>
        <v>176.96641566858708</v>
      </c>
      <c r="D2911" s="99">
        <f t="shared" si="825"/>
        <v>191.17871932719157</v>
      </c>
      <c r="E2911" s="13">
        <v>22.900000000000009</v>
      </c>
      <c r="F2911" s="13">
        <f t="shared" si="828"/>
        <v>21.297662753343946</v>
      </c>
      <c r="G2911" s="13">
        <f t="shared" si="829"/>
        <v>11.478283527029083</v>
      </c>
      <c r="H2911" s="13"/>
      <c r="U2911" s="68"/>
      <c r="V2911" s="68"/>
      <c r="X2911" s="85"/>
      <c r="Y2911" s="16"/>
      <c r="AA2911" s="14"/>
      <c r="AB2911" s="14"/>
      <c r="AC2911" s="16"/>
      <c r="AH2911" s="21"/>
      <c r="AJ2911" s="16"/>
      <c r="AK2911" s="16"/>
      <c r="AL2911" s="37"/>
      <c r="AM2911" s="14"/>
      <c r="AO2911" s="14"/>
      <c r="AQ2911" s="14"/>
    </row>
    <row r="2912" spans="1:43">
      <c r="A2912" s="98">
        <f t="shared" si="826"/>
        <v>0.95555555555555605</v>
      </c>
      <c r="B2912" s="99">
        <v>22.916666666666664</v>
      </c>
      <c r="C2912" s="99">
        <f t="shared" si="827"/>
        <v>176.96475048827838</v>
      </c>
      <c r="D2912" s="99">
        <f t="shared" si="825"/>
        <v>191.22103906079249</v>
      </c>
      <c r="E2912" s="13">
        <v>22.916666666666664</v>
      </c>
      <c r="F2912" s="13">
        <f t="shared" si="828"/>
        <v>21.285291513674544</v>
      </c>
      <c r="G2912" s="13">
        <f t="shared" si="829"/>
        <v>11.523612785245142</v>
      </c>
      <c r="H2912" s="13"/>
      <c r="U2912" s="68"/>
      <c r="V2912" s="68"/>
      <c r="X2912" s="85"/>
      <c r="Y2912" s="16"/>
      <c r="AA2912" s="14"/>
      <c r="AB2912" s="14"/>
      <c r="AC2912" s="16"/>
      <c r="AH2912" s="21"/>
      <c r="AJ2912" s="16"/>
      <c r="AK2912" s="16"/>
      <c r="AL2912" s="37"/>
      <c r="AM2912" s="14"/>
      <c r="AO2912" s="14"/>
      <c r="AQ2912" s="14"/>
    </row>
    <row r="2913" spans="1:43">
      <c r="A2913" s="98">
        <f t="shared" si="826"/>
        <v>0.95625000000000004</v>
      </c>
      <c r="B2913" s="99">
        <v>22.933333333333344</v>
      </c>
      <c r="C2913" s="99">
        <f t="shared" si="827"/>
        <v>176.96314373358305</v>
      </c>
      <c r="D2913" s="99">
        <f t="shared" si="825"/>
        <v>191.26317520462445</v>
      </c>
      <c r="E2913" s="13">
        <v>22.933333333333344</v>
      </c>
      <c r="F2913" s="13">
        <f t="shared" si="828"/>
        <v>21.272912641175825</v>
      </c>
      <c r="G2913" s="13">
        <f t="shared" si="829"/>
        <v>11.569112150656656</v>
      </c>
      <c r="H2913" s="13"/>
      <c r="U2913" s="68"/>
      <c r="V2913" s="68"/>
      <c r="X2913" s="85"/>
      <c r="Y2913" s="16"/>
      <c r="AA2913" s="14"/>
      <c r="AB2913" s="14"/>
      <c r="AC2913" s="16"/>
      <c r="AH2913" s="21"/>
      <c r="AJ2913" s="16"/>
      <c r="AK2913" s="16"/>
      <c r="AL2913" s="37"/>
      <c r="AM2913" s="14"/>
      <c r="AO2913" s="14"/>
      <c r="AQ2913" s="14"/>
    </row>
    <row r="2914" spans="1:43">
      <c r="A2914" s="98">
        <f t="shared" si="826"/>
        <v>0.95694444444444404</v>
      </c>
      <c r="B2914" s="99">
        <v>22.950000000000003</v>
      </c>
      <c r="C2914" s="99">
        <f t="shared" si="827"/>
        <v>176.96159542050023</v>
      </c>
      <c r="D2914" s="99">
        <f t="shared" si="825"/>
        <v>191.30512704142058</v>
      </c>
      <c r="E2914" s="13">
        <v>22.950000000000003</v>
      </c>
      <c r="F2914" s="13">
        <f t="shared" si="828"/>
        <v>21.260526374133018</v>
      </c>
      <c r="G2914" s="13">
        <f t="shared" si="829"/>
        <v>11.614780863577032</v>
      </c>
      <c r="H2914" s="13"/>
      <c r="U2914" s="68"/>
      <c r="V2914" s="68"/>
      <c r="X2914" s="85"/>
      <c r="Y2914" s="16"/>
      <c r="AA2914" s="14"/>
      <c r="AB2914" s="14"/>
      <c r="AC2914" s="16"/>
      <c r="AH2914" s="21"/>
      <c r="AJ2914" s="16"/>
      <c r="AK2914" s="16"/>
      <c r="AL2914" s="37"/>
      <c r="AM2914" s="14"/>
      <c r="AO2914" s="14"/>
      <c r="AQ2914" s="14"/>
    </row>
    <row r="2915" spans="1:43">
      <c r="A2915" s="98">
        <f t="shared" si="826"/>
        <v>0.95763888888888904</v>
      </c>
      <c r="B2915" s="99">
        <v>22.966666666666658</v>
      </c>
      <c r="C2915" s="99">
        <f t="shared" si="827"/>
        <v>176.96010556389976</v>
      </c>
      <c r="D2915" s="99">
        <f t="shared" si="825"/>
        <v>191.34689385595911</v>
      </c>
      <c r="E2915" s="13">
        <v>22.966666666666658</v>
      </c>
      <c r="F2915" s="13">
        <f t="shared" si="828"/>
        <v>21.248132950911586</v>
      </c>
      <c r="G2915" s="13">
        <f t="shared" si="829"/>
        <v>11.660618161669783</v>
      </c>
      <c r="H2915" s="13"/>
      <c r="U2915" s="68"/>
      <c r="V2915" s="68"/>
      <c r="X2915" s="85"/>
      <c r="Y2915" s="16"/>
      <c r="AA2915" s="14"/>
      <c r="AB2915" s="14"/>
      <c r="AC2915" s="16"/>
      <c r="AH2915" s="21"/>
      <c r="AJ2915" s="16"/>
      <c r="AK2915" s="16"/>
      <c r="AL2915" s="37"/>
      <c r="AM2915" s="14"/>
      <c r="AO2915" s="14"/>
      <c r="AQ2915" s="14"/>
    </row>
    <row r="2916" spans="1:43">
      <c r="A2916" s="98">
        <f t="shared" si="826"/>
        <v>0.95833333333333304</v>
      </c>
      <c r="B2916" s="99">
        <v>22.983333333333338</v>
      </c>
      <c r="C2916" s="99">
        <f t="shared" si="827"/>
        <v>176.95867417752572</v>
      </c>
      <c r="D2916" s="99">
        <f t="shared" si="825"/>
        <v>191.38847493506063</v>
      </c>
      <c r="E2916" s="13">
        <v>22.983333333333338</v>
      </c>
      <c r="F2916" s="13">
        <f t="shared" si="828"/>
        <v>21.235732609952692</v>
      </c>
      <c r="G2916" s="13">
        <f t="shared" si="829"/>
        <v>11.70662327995989</v>
      </c>
      <c r="H2916" s="13"/>
      <c r="U2916" s="68"/>
      <c r="V2916" s="68"/>
      <c r="X2916" s="85"/>
      <c r="Y2916" s="16"/>
      <c r="AA2916" s="14"/>
      <c r="AB2916" s="14"/>
      <c r="AC2916" s="16"/>
      <c r="AH2916" s="21"/>
      <c r="AJ2916" s="16"/>
      <c r="AK2916" s="16"/>
      <c r="AL2916" s="37"/>
      <c r="AM2916" s="14"/>
      <c r="AO2916" s="14"/>
      <c r="AQ2916" s="14"/>
    </row>
    <row r="2917" spans="1:43">
      <c r="A2917" s="98">
        <f t="shared" si="826"/>
        <v>0.95902777777777803</v>
      </c>
      <c r="B2917" s="99">
        <v>22.999999999999993</v>
      </c>
      <c r="C2917" s="99">
        <f t="shared" si="827"/>
        <v>176.95730127399474</v>
      </c>
      <c r="D2917" s="99">
        <f t="shared" si="825"/>
        <v>191.42986956758455</v>
      </c>
      <c r="E2917" s="13">
        <v>22.999999999999993</v>
      </c>
      <c r="F2917" s="13">
        <f t="shared" si="828"/>
        <v>21.22332558976866</v>
      </c>
      <c r="G2917" s="13">
        <f t="shared" si="829"/>
        <v>11.752795450844458</v>
      </c>
      <c r="H2917" s="13"/>
      <c r="U2917" s="68"/>
      <c r="V2917" s="68"/>
      <c r="X2917" s="85"/>
      <c r="Y2917" s="16"/>
      <c r="AA2917" s="14"/>
      <c r="AB2917" s="14"/>
      <c r="AC2917" s="16"/>
      <c r="AH2917" s="21"/>
      <c r="AJ2917" s="16"/>
      <c r="AK2917" s="16"/>
      <c r="AL2917" s="37"/>
      <c r="AM2917" s="14"/>
      <c r="AO2917" s="14"/>
      <c r="AQ2917" s="14"/>
    </row>
    <row r="2918" spans="1:43">
      <c r="A2918" s="98">
        <f t="shared" si="826"/>
        <v>0.95972222222222203</v>
      </c>
      <c r="B2918" s="99">
        <v>23.016666666666673</v>
      </c>
      <c r="C2918" s="99">
        <f t="shared" si="827"/>
        <v>176.95598686479812</v>
      </c>
      <c r="D2918" s="99">
        <f t="shared" si="825"/>
        <v>191.47107704442737</v>
      </c>
      <c r="E2918" s="13">
        <v>23.016666666666673</v>
      </c>
      <c r="F2918" s="13">
        <f t="shared" si="828"/>
        <v>21.210912128938304</v>
      </c>
      <c r="G2918" s="13">
        <f t="shared" si="829"/>
        <v>11.799133904103261</v>
      </c>
      <c r="H2918" s="13"/>
      <c r="U2918" s="68"/>
      <c r="V2918" s="68"/>
      <c r="X2918" s="85"/>
      <c r="Y2918" s="16"/>
      <c r="AA2918" s="14"/>
      <c r="AB2918" s="14"/>
      <c r="AC2918" s="16"/>
      <c r="AH2918" s="21"/>
      <c r="AJ2918" s="16"/>
      <c r="AK2918" s="16"/>
      <c r="AL2918" s="37"/>
      <c r="AM2918" s="14"/>
      <c r="AO2918" s="14"/>
      <c r="AQ2918" s="14"/>
    </row>
    <row r="2919" spans="1:43">
      <c r="A2919" s="98">
        <f t="shared" si="826"/>
        <v>0.96041666666666703</v>
      </c>
      <c r="B2919" s="99">
        <v>23.033333333333328</v>
      </c>
      <c r="C2919" s="99">
        <f t="shared" si="827"/>
        <v>176.95473096030341</v>
      </c>
      <c r="D2919" s="99">
        <f t="shared" si="825"/>
        <v>191.51209665851866</v>
      </c>
      <c r="E2919" s="13">
        <v>23.033333333333328</v>
      </c>
      <c r="F2919" s="13">
        <f t="shared" si="828"/>
        <v>21.198492466102458</v>
      </c>
      <c r="G2919" s="13">
        <f t="shared" si="829"/>
        <v>11.845637866909994</v>
      </c>
      <c r="H2919" s="13"/>
      <c r="U2919" s="68"/>
      <c r="V2919" s="68"/>
      <c r="X2919" s="85"/>
      <c r="Y2919" s="16"/>
      <c r="AA2919" s="14"/>
      <c r="AB2919" s="14"/>
      <c r="AC2919" s="16"/>
      <c r="AH2919" s="21"/>
      <c r="AJ2919" s="16"/>
      <c r="AK2919" s="16"/>
      <c r="AL2919" s="37"/>
      <c r="AM2919" s="14"/>
      <c r="AO2919" s="14"/>
      <c r="AQ2919" s="14"/>
    </row>
    <row r="2920" spans="1:43">
      <c r="A2920" s="98">
        <f t="shared" si="826"/>
        <v>0.96111111111111103</v>
      </c>
      <c r="B2920" s="99">
        <v>23.050000000000008</v>
      </c>
      <c r="C2920" s="99">
        <f t="shared" si="827"/>
        <v>176.9535335697544</v>
      </c>
      <c r="D2920" s="99">
        <f t="shared" si="825"/>
        <v>191.5529277048187</v>
      </c>
      <c r="E2920" s="13">
        <v>23.050000000000008</v>
      </c>
      <c r="F2920" s="13">
        <f t="shared" si="828"/>
        <v>21.186066839959317</v>
      </c>
      <c r="G2920" s="13">
        <f t="shared" si="829"/>
        <v>11.892306563842439</v>
      </c>
      <c r="H2920" s="13"/>
      <c r="U2920" s="68"/>
      <c r="V2920" s="68"/>
      <c r="X2920" s="85"/>
      <c r="Y2920" s="16"/>
      <c r="AA2920" s="14"/>
      <c r="AB2920" s="14"/>
      <c r="AC2920" s="16"/>
      <c r="AH2920" s="21"/>
      <c r="AJ2920" s="16"/>
      <c r="AK2920" s="16"/>
      <c r="AL2920" s="37"/>
      <c r="AM2920" s="14"/>
      <c r="AO2920" s="14"/>
      <c r="AQ2920" s="14"/>
    </row>
    <row r="2921" spans="1:43">
      <c r="A2921" s="98">
        <f t="shared" si="826"/>
        <v>0.96180555555555602</v>
      </c>
      <c r="B2921" s="99">
        <v>23.066666666666663</v>
      </c>
      <c r="C2921" s="99">
        <f t="shared" si="827"/>
        <v>176.95239470127223</v>
      </c>
      <c r="D2921" s="99">
        <f t="shared" si="825"/>
        <v>191.59356948031495</v>
      </c>
      <c r="E2921" s="13">
        <v>23.066666666666663</v>
      </c>
      <c r="F2921" s="13">
        <f t="shared" si="828"/>
        <v>21.173635489259986</v>
      </c>
      <c r="G2921" s="13">
        <f t="shared" si="829"/>
        <v>11.939139216893569</v>
      </c>
      <c r="H2921" s="13"/>
      <c r="U2921" s="68"/>
      <c r="V2921" s="68"/>
      <c r="X2921" s="85"/>
      <c r="Y2921" s="16"/>
      <c r="AA2921" s="14"/>
      <c r="AB2921" s="14"/>
      <c r="AC2921" s="16"/>
      <c r="AH2921" s="21"/>
      <c r="AJ2921" s="16"/>
      <c r="AK2921" s="16"/>
      <c r="AL2921" s="37"/>
      <c r="AM2921" s="14"/>
      <c r="AO2921" s="14"/>
      <c r="AQ2921" s="14"/>
    </row>
    <row r="2922" spans="1:43">
      <c r="A2922" s="98">
        <f t="shared" si="826"/>
        <v>0.96250000000000002</v>
      </c>
      <c r="B2922" s="99">
        <v>23.083333333333343</v>
      </c>
      <c r="C2922" s="99">
        <f t="shared" si="827"/>
        <v>176.95131436185679</v>
      </c>
      <c r="D2922" s="99">
        <f t="shared" si="825"/>
        <v>191.63402128401947</v>
      </c>
      <c r="E2922" s="13">
        <v>23.083333333333343</v>
      </c>
      <c r="F2922" s="13">
        <f t="shared" si="828"/>
        <v>21.161198652803773</v>
      </c>
      <c r="G2922" s="13">
        <f t="shared" si="829"/>
        <v>11.986135045481685</v>
      </c>
      <c r="H2922" s="13"/>
      <c r="U2922" s="68"/>
      <c r="V2922" s="68"/>
      <c r="X2922" s="85"/>
      <c r="Y2922" s="16"/>
      <c r="AA2922" s="14"/>
      <c r="AB2922" s="14"/>
      <c r="AC2922" s="16"/>
      <c r="AH2922" s="21"/>
      <c r="AJ2922" s="16"/>
      <c r="AK2922" s="16"/>
      <c r="AL2922" s="37"/>
      <c r="AM2922" s="14"/>
      <c r="AO2922" s="14"/>
      <c r="AQ2922" s="14"/>
    </row>
    <row r="2923" spans="1:43">
      <c r="A2923" s="98">
        <f t="shared" si="826"/>
        <v>0.96319444444444402</v>
      </c>
      <c r="B2923" s="99">
        <v>23.1</v>
      </c>
      <c r="C2923" s="99">
        <f t="shared" si="827"/>
        <v>176.9502925573876</v>
      </c>
      <c r="D2923" s="99">
        <f t="shared" si="825"/>
        <v>191.67428241696544</v>
      </c>
      <c r="E2923" s="13">
        <v>23.1</v>
      </c>
      <c r="F2923" s="13">
        <f t="shared" si="828"/>
        <v>21.148756569433797</v>
      </c>
      <c r="G2923" s="13">
        <f t="shared" si="829"/>
        <v>12.033293266461451</v>
      </c>
      <c r="H2923" s="13"/>
      <c r="U2923" s="68"/>
      <c r="V2923" s="68"/>
      <c r="X2923" s="85"/>
      <c r="Y2923" s="16"/>
      <c r="AA2923" s="14"/>
      <c r="AB2923" s="14"/>
      <c r="AC2923" s="16"/>
      <c r="AH2923" s="21"/>
      <c r="AJ2923" s="16"/>
      <c r="AK2923" s="16"/>
      <c r="AL2923" s="37"/>
      <c r="AM2923" s="14"/>
      <c r="AO2923" s="14"/>
      <c r="AQ2923" s="14"/>
    </row>
    <row r="2924" spans="1:43">
      <c r="A2924" s="98">
        <f t="shared" si="826"/>
        <v>0.96388888888888902</v>
      </c>
      <c r="B2924" s="99">
        <v>23.116666666666656</v>
      </c>
      <c r="C2924" s="99">
        <f t="shared" si="827"/>
        <v>176.94932929262453</v>
      </c>
      <c r="D2924" s="99">
        <f t="shared" si="825"/>
        <v>191.71435218220387</v>
      </c>
      <c r="E2924" s="13">
        <v>23.116666666666656</v>
      </c>
      <c r="F2924" s="13">
        <f t="shared" si="828"/>
        <v>21.13630947803231</v>
      </c>
      <c r="G2924" s="13">
        <f t="shared" si="829"/>
        <v>12.080613094133904</v>
      </c>
      <c r="H2924" s="13"/>
      <c r="U2924" s="68"/>
      <c r="V2924" s="68"/>
      <c r="X2924" s="85"/>
      <c r="Y2924" s="16"/>
      <c r="AA2924" s="14"/>
      <c r="AB2924" s="14"/>
      <c r="AC2924" s="16"/>
      <c r="AH2924" s="21"/>
      <c r="AJ2924" s="16"/>
      <c r="AK2924" s="16"/>
      <c r="AL2924" s="37"/>
      <c r="AM2924" s="14"/>
      <c r="AO2924" s="14"/>
      <c r="AQ2924" s="14"/>
    </row>
    <row r="2925" spans="1:43">
      <c r="A2925" s="98">
        <f t="shared" si="826"/>
        <v>0.96458333333333302</v>
      </c>
      <c r="B2925" s="99">
        <v>23.133333333333336</v>
      </c>
      <c r="C2925" s="99">
        <f t="shared" si="827"/>
        <v>176.94842457120961</v>
      </c>
      <c r="D2925" s="99">
        <f t="shared" si="825"/>
        <v>191.75422988480068</v>
      </c>
      <c r="E2925" s="13">
        <v>23.133333333333336</v>
      </c>
      <c r="F2925" s="13">
        <f t="shared" si="828"/>
        <v>21.123857617516194</v>
      </c>
      <c r="G2925" s="13">
        <f t="shared" si="829"/>
        <v>12.128093740257265</v>
      </c>
      <c r="H2925" s="13"/>
      <c r="U2925" s="68"/>
      <c r="V2925" s="68"/>
      <c r="X2925" s="85"/>
      <c r="Y2925" s="16"/>
      <c r="AA2925" s="14"/>
      <c r="AB2925" s="14"/>
      <c r="AC2925" s="16"/>
      <c r="AH2925" s="21"/>
      <c r="AJ2925" s="16"/>
      <c r="AK2925" s="16"/>
      <c r="AL2925" s="37"/>
      <c r="AM2925" s="14"/>
      <c r="AO2925" s="14"/>
      <c r="AQ2925" s="14"/>
    </row>
    <row r="2926" spans="1:43">
      <c r="A2926" s="98">
        <f t="shared" si="826"/>
        <v>0.96527777777777801</v>
      </c>
      <c r="B2926" s="99">
        <v>23.149999999999991</v>
      </c>
      <c r="C2926" s="99">
        <f t="shared" si="827"/>
        <v>176.94757839566734</v>
      </c>
      <c r="D2926" s="99">
        <f t="shared" si="825"/>
        <v>191.79391483183301</v>
      </c>
      <c r="E2926" s="13">
        <v>23.149999999999991</v>
      </c>
      <c r="F2926" s="13">
        <f t="shared" si="828"/>
        <v>21.111401226832459</v>
      </c>
      <c r="G2926" s="13">
        <f t="shared" si="829"/>
        <v>12.175734414057262</v>
      </c>
      <c r="H2926" s="13"/>
      <c r="U2926" s="68"/>
      <c r="V2926" s="68"/>
      <c r="X2926" s="85"/>
      <c r="Y2926" s="16"/>
      <c r="AA2926" s="14"/>
      <c r="AB2926" s="14"/>
      <c r="AC2926" s="16"/>
      <c r="AH2926" s="21"/>
      <c r="AJ2926" s="16"/>
      <c r="AK2926" s="16"/>
      <c r="AL2926" s="37"/>
      <c r="AM2926" s="14"/>
      <c r="AO2926" s="14"/>
      <c r="AQ2926" s="14"/>
    </row>
    <row r="2927" spans="1:43">
      <c r="A2927" s="98">
        <f t="shared" si="826"/>
        <v>0.96597222222222201</v>
      </c>
      <c r="B2927" s="99">
        <v>23.166666666666671</v>
      </c>
      <c r="C2927" s="99">
        <f t="shared" si="827"/>
        <v>176.94679076740596</v>
      </c>
      <c r="D2927" s="99">
        <f t="shared" si="825"/>
        <v>191.83340633238657</v>
      </c>
      <c r="E2927" s="13">
        <v>23.166666666666671</v>
      </c>
      <c r="F2927" s="13">
        <f t="shared" si="828"/>
        <v>21.098940544953628</v>
      </c>
      <c r="G2927" s="13">
        <f t="shared" si="829"/>
        <v>12.223534322237152</v>
      </c>
      <c r="H2927" s="13"/>
      <c r="U2927" s="68"/>
      <c r="V2927" s="68"/>
      <c r="X2927" s="85"/>
      <c r="Y2927" s="16"/>
      <c r="AA2927" s="14"/>
      <c r="AB2927" s="14"/>
      <c r="AC2927" s="16"/>
      <c r="AH2927" s="21"/>
      <c r="AJ2927" s="16"/>
      <c r="AK2927" s="16"/>
      <c r="AL2927" s="37"/>
      <c r="AM2927" s="14"/>
      <c r="AO2927" s="14"/>
      <c r="AQ2927" s="14"/>
    </row>
    <row r="2928" spans="1:43">
      <c r="A2928" s="98">
        <f t="shared" si="826"/>
        <v>0.96666666666666701</v>
      </c>
      <c r="B2928" s="99">
        <v>23.18333333333333</v>
      </c>
      <c r="C2928" s="99">
        <f t="shared" si="827"/>
        <v>176.94606168671942</v>
      </c>
      <c r="D2928" s="99">
        <f t="shared" si="825"/>
        <v>191.87270369755137</v>
      </c>
      <c r="E2928" s="13">
        <v>23.18333333333333</v>
      </c>
      <c r="F2928" s="13">
        <f t="shared" si="828"/>
        <v>21.086475810873281</v>
      </c>
      <c r="G2928" s="13">
        <f t="shared" si="829"/>
        <v>12.271492668988536</v>
      </c>
      <c r="H2928" s="13"/>
      <c r="U2928" s="68"/>
      <c r="V2928" s="68"/>
      <c r="X2928" s="85"/>
      <c r="Y2928" s="16"/>
      <c r="AA2928" s="14"/>
      <c r="AB2928" s="14"/>
      <c r="AC2928" s="16"/>
      <c r="AH2928" s="21"/>
      <c r="AJ2928" s="16"/>
      <c r="AK2928" s="16"/>
      <c r="AL2928" s="37"/>
      <c r="AM2928" s="14"/>
      <c r="AO2928" s="14"/>
      <c r="AQ2928" s="14"/>
    </row>
    <row r="2929" spans="1:43">
      <c r="A2929" s="98">
        <f t="shared" si="826"/>
        <v>0.96736111111111101</v>
      </c>
      <c r="B2929" s="99">
        <v>23.20000000000001</v>
      </c>
      <c r="C2929" s="99">
        <f t="shared" si="827"/>
        <v>176.9453911527871</v>
      </c>
      <c r="D2929" s="99">
        <f t="shared" si="825"/>
        <v>191.91180624041917</v>
      </c>
      <c r="E2929" s="13">
        <v>23.20000000000001</v>
      </c>
      <c r="F2929" s="13">
        <f t="shared" si="828"/>
        <v>21.074007263601452</v>
      </c>
      <c r="G2929" s="13">
        <f t="shared" si="829"/>
        <v>12.319608656001082</v>
      </c>
      <c r="H2929" s="13"/>
      <c r="U2929" s="68"/>
      <c r="V2929" s="68"/>
      <c r="X2929" s="85"/>
      <c r="Y2929" s="16"/>
      <c r="AA2929" s="14"/>
      <c r="AB2929" s="14"/>
      <c r="AC2929" s="16"/>
      <c r="AH2929" s="21"/>
      <c r="AJ2929" s="16"/>
      <c r="AK2929" s="16"/>
      <c r="AL2929" s="37"/>
      <c r="AM2929" s="14"/>
      <c r="AO2929" s="14"/>
      <c r="AQ2929" s="14"/>
    </row>
    <row r="2930" spans="1:43">
      <c r="A2930" s="98">
        <f t="shared" si="826"/>
        <v>0.968055555555556</v>
      </c>
      <c r="B2930" s="99">
        <v>23.216666666666665</v>
      </c>
      <c r="C2930" s="99">
        <f t="shared" si="827"/>
        <v>176.9447791636764</v>
      </c>
      <c r="D2930" s="99">
        <f t="shared" si="825"/>
        <v>191.95071327607948</v>
      </c>
      <c r="E2930" s="13">
        <v>23.216666666666665</v>
      </c>
      <c r="F2930" s="13">
        <f t="shared" si="828"/>
        <v>21.061535142160182</v>
      </c>
      <c r="G2930" s="13">
        <f t="shared" si="829"/>
        <v>12.36788148247315</v>
      </c>
      <c r="H2930" s="13"/>
      <c r="U2930" s="68"/>
      <c r="V2930" s="68"/>
      <c r="X2930" s="85"/>
      <c r="Y2930" s="16"/>
      <c r="AA2930" s="14"/>
      <c r="AB2930" s="14"/>
      <c r="AC2930" s="16"/>
      <c r="AH2930" s="21"/>
      <c r="AJ2930" s="16"/>
      <c r="AK2930" s="16"/>
      <c r="AL2930" s="37"/>
      <c r="AM2930" s="14"/>
      <c r="AO2930" s="14"/>
      <c r="AQ2930" s="14"/>
    </row>
    <row r="2931" spans="1:43">
      <c r="A2931" s="98">
        <f t="shared" si="826"/>
        <v>0.96875</v>
      </c>
      <c r="B2931" s="99">
        <v>23.233333333333345</v>
      </c>
      <c r="C2931" s="99">
        <f t="shared" si="827"/>
        <v>176.94422571634269</v>
      </c>
      <c r="D2931" s="99">
        <f t="shared" si="825"/>
        <v>191.98942412161665</v>
      </c>
      <c r="E2931" s="13">
        <v>23.233333333333345</v>
      </c>
      <c r="F2931" s="13">
        <f t="shared" si="828"/>
        <v>21.049059685578897</v>
      </c>
      <c r="G2931" s="13">
        <f t="shared" si="829"/>
        <v>12.416310345121476</v>
      </c>
      <c r="H2931" s="13"/>
      <c r="U2931" s="68"/>
      <c r="V2931" s="68"/>
      <c r="X2931" s="85"/>
      <c r="Y2931" s="16"/>
      <c r="AA2931" s="14"/>
      <c r="AB2931" s="14"/>
      <c r="AC2931" s="16"/>
      <c r="AH2931" s="21"/>
      <c r="AJ2931" s="16"/>
      <c r="AK2931" s="16"/>
      <c r="AL2931" s="37"/>
      <c r="AM2931" s="14"/>
      <c r="AO2931" s="14"/>
      <c r="AQ2931" s="14"/>
    </row>
    <row r="2932" spans="1:43">
      <c r="A2932" s="98">
        <f t="shared" si="826"/>
        <v>0.969444444444444</v>
      </c>
      <c r="B2932" s="99">
        <v>23.25</v>
      </c>
      <c r="C2932" s="99">
        <f t="shared" si="827"/>
        <v>176.94373080663138</v>
      </c>
      <c r="D2932" s="99">
        <f t="shared" si="825"/>
        <v>192.02793809610563</v>
      </c>
      <c r="E2932" s="13">
        <v>23.25</v>
      </c>
      <c r="F2932" s="13">
        <f t="shared" si="828"/>
        <v>21.036581132890031</v>
      </c>
      <c r="G2932" s="13">
        <f t="shared" si="829"/>
        <v>12.464894438191743</v>
      </c>
      <c r="H2932" s="13"/>
      <c r="U2932" s="68"/>
      <c r="V2932" s="68"/>
      <c r="X2932" s="85"/>
      <c r="Y2932" s="16"/>
      <c r="AA2932" s="14"/>
      <c r="AB2932" s="14"/>
      <c r="AC2932" s="16"/>
      <c r="AH2932" s="21"/>
      <c r="AJ2932" s="16"/>
      <c r="AK2932" s="16"/>
      <c r="AL2932" s="37"/>
      <c r="AM2932" s="14"/>
      <c r="AO2932" s="14"/>
      <c r="AQ2932" s="14"/>
    </row>
    <row r="2933" spans="1:43">
      <c r="A2933" s="98">
        <f t="shared" si="826"/>
        <v>0.97013888888888899</v>
      </c>
      <c r="B2933" s="99">
        <v>23.266666666666655</v>
      </c>
      <c r="C2933" s="99">
        <f t="shared" si="827"/>
        <v>176.94329442927847</v>
      </c>
      <c r="D2933" s="99">
        <f t="shared" si="825"/>
        <v>192.06625452060936</v>
      </c>
      <c r="E2933" s="13">
        <v>23.266666666666655</v>
      </c>
      <c r="F2933" s="13">
        <f t="shared" si="828"/>
        <v>21.024099723124372</v>
      </c>
      <c r="G2933" s="13">
        <f t="shared" si="829"/>
        <v>12.513632953468052</v>
      </c>
      <c r="H2933" s="13"/>
      <c r="U2933" s="68"/>
      <c r="V2933" s="68"/>
      <c r="X2933" s="85"/>
      <c r="Y2933" s="16"/>
      <c r="AA2933" s="14"/>
      <c r="AB2933" s="14"/>
      <c r="AC2933" s="16"/>
      <c r="AH2933" s="21"/>
      <c r="AJ2933" s="16"/>
      <c r="AK2933" s="16"/>
      <c r="AL2933" s="37"/>
      <c r="AM2933" s="14"/>
      <c r="AO2933" s="14"/>
      <c r="AQ2933" s="14"/>
    </row>
    <row r="2934" spans="1:43">
      <c r="A2934" s="98">
        <f t="shared" si="826"/>
        <v>0.97083333333333299</v>
      </c>
      <c r="B2934" s="99">
        <v>23.283333333333335</v>
      </c>
      <c r="C2934" s="99">
        <f t="shared" si="827"/>
        <v>176.94291657791305</v>
      </c>
      <c r="D2934" s="99">
        <f t="shared" si="825"/>
        <v>192.10437271817463</v>
      </c>
      <c r="E2934" s="13">
        <v>23.283333333333335</v>
      </c>
      <c r="F2934" s="13">
        <f t="shared" si="828"/>
        <v>21.011615695306631</v>
      </c>
      <c r="G2934" s="13">
        <f t="shared" si="829"/>
        <v>12.562525080283415</v>
      </c>
      <c r="H2934" s="13"/>
      <c r="U2934" s="68"/>
      <c r="V2934" s="68"/>
      <c r="X2934" s="85"/>
      <c r="Y2934" s="16"/>
      <c r="AA2934" s="14"/>
      <c r="AB2934" s="14"/>
      <c r="AC2934" s="16"/>
      <c r="AH2934" s="21"/>
      <c r="AJ2934" s="16"/>
      <c r="AK2934" s="16"/>
      <c r="AL2934" s="37"/>
      <c r="AM2934" s="14"/>
      <c r="AO2934" s="14"/>
      <c r="AQ2934" s="14"/>
    </row>
    <row r="2935" spans="1:43">
      <c r="A2935" s="98">
        <f t="shared" si="826"/>
        <v>0.97152777777777799</v>
      </c>
      <c r="B2935" s="99">
        <v>23.29999999999999</v>
      </c>
      <c r="C2935" s="99">
        <f t="shared" si="827"/>
        <v>176.94259724505631</v>
      </c>
      <c r="D2935" s="99">
        <f t="shared" si="825"/>
        <v>192.14229201382869</v>
      </c>
      <c r="E2935" s="13">
        <v>23.29999999999999</v>
      </c>
      <c r="F2935" s="13">
        <f t="shared" si="828"/>
        <v>20.999129288450955</v>
      </c>
      <c r="G2935" s="13">
        <f t="shared" si="829"/>
        <v>12.611570005529375</v>
      </c>
      <c r="H2935" s="13"/>
      <c r="U2935" s="68"/>
      <c r="V2935" s="68"/>
      <c r="X2935" s="85"/>
      <c r="Y2935" s="16"/>
      <c r="AA2935" s="14"/>
      <c r="AB2935" s="14"/>
      <c r="AC2935" s="16"/>
      <c r="AH2935" s="21"/>
      <c r="AJ2935" s="16"/>
      <c r="AK2935" s="16"/>
      <c r="AL2935" s="37"/>
      <c r="AM2935" s="14"/>
      <c r="AO2935" s="14"/>
      <c r="AQ2935" s="14"/>
    </row>
    <row r="2936" spans="1:43">
      <c r="A2936" s="98">
        <f t="shared" si="826"/>
        <v>0.97222222222222199</v>
      </c>
      <c r="B2936" s="99">
        <v>23.31666666666667</v>
      </c>
      <c r="C2936" s="99">
        <f t="shared" si="827"/>
        <v>176.94233642212481</v>
      </c>
      <c r="D2936" s="99">
        <f t="shared" si="825"/>
        <v>192.18001173457583</v>
      </c>
      <c r="E2936" s="13">
        <v>23.31666666666667</v>
      </c>
      <c r="F2936" s="13">
        <f t="shared" si="828"/>
        <v>20.986640741556389</v>
      </c>
      <c r="G2936" s="13">
        <f t="shared" si="829"/>
        <v>12.660766913665723</v>
      </c>
      <c r="H2936" s="13"/>
      <c r="U2936" s="68"/>
      <c r="V2936" s="68"/>
      <c r="X2936" s="85"/>
      <c r="Y2936" s="16"/>
      <c r="AA2936" s="14"/>
      <c r="AB2936" s="14"/>
      <c r="AC2936" s="16"/>
      <c r="AH2936" s="21"/>
      <c r="AJ2936" s="16"/>
      <c r="AK2936" s="16"/>
      <c r="AL2936" s="37"/>
      <c r="AM2936" s="14"/>
      <c r="AO2936" s="14"/>
      <c r="AQ2936" s="14"/>
    </row>
    <row r="2937" spans="1:43">
      <c r="A2937" s="98">
        <f t="shared" si="826"/>
        <v>0.97291666666666698</v>
      </c>
      <c r="B2937" s="99">
        <v>23.333333333333329</v>
      </c>
      <c r="C2937" s="99">
        <f t="shared" si="827"/>
        <v>176.94213409943185</v>
      </c>
      <c r="D2937" s="99">
        <f t="shared" si="825"/>
        <v>192.21753120939357</v>
      </c>
      <c r="E2937" s="13">
        <v>23.333333333333329</v>
      </c>
      <c r="F2937" s="13">
        <f t="shared" si="828"/>
        <v>20.974150293602431</v>
      </c>
      <c r="G2937" s="13">
        <f t="shared" si="829"/>
        <v>12.710114986730732</v>
      </c>
      <c r="H2937" s="13"/>
      <c r="U2937" s="68"/>
      <c r="V2937" s="68"/>
      <c r="X2937" s="85"/>
      <c r="Y2937" s="16"/>
      <c r="AA2937" s="14"/>
      <c r="AB2937" s="14"/>
      <c r="AC2937" s="16"/>
      <c r="AH2937" s="21"/>
      <c r="AJ2937" s="16"/>
      <c r="AK2937" s="16"/>
      <c r="AL2937" s="37"/>
      <c r="AM2937" s="14"/>
      <c r="AO2937" s="14"/>
      <c r="AQ2937" s="14"/>
    </row>
    <row r="2938" spans="1:43">
      <c r="A2938" s="98">
        <f t="shared" si="826"/>
        <v>0.97361111111111098</v>
      </c>
      <c r="B2938" s="99">
        <v>23.350000000000009</v>
      </c>
      <c r="C2938" s="99">
        <f t="shared" si="827"/>
        <v>176.94199026618614</v>
      </c>
      <c r="D2938" s="99">
        <f t="shared" si="825"/>
        <v>192.25484976922925</v>
      </c>
      <c r="E2938" s="13">
        <v>23.350000000000009</v>
      </c>
      <c r="F2938" s="13">
        <f t="shared" si="828"/>
        <v>20.961658183544447</v>
      </c>
      <c r="G2938" s="13">
        <f t="shared" si="829"/>
        <v>12.759613404350443</v>
      </c>
      <c r="H2938" s="13"/>
      <c r="U2938" s="68"/>
      <c r="V2938" s="68"/>
      <c r="X2938" s="85"/>
      <c r="Y2938" s="16"/>
      <c r="AA2938" s="14"/>
      <c r="AB2938" s="14"/>
      <c r="AC2938" s="16"/>
      <c r="AH2938" s="21"/>
      <c r="AJ2938" s="16"/>
      <c r="AK2938" s="16"/>
      <c r="AL2938" s="37"/>
      <c r="AM2938" s="14"/>
      <c r="AO2938" s="14"/>
      <c r="AQ2938" s="14"/>
    </row>
    <row r="2939" spans="1:43">
      <c r="A2939" s="98">
        <f t="shared" si="826"/>
        <v>0.97430555555555598</v>
      </c>
      <c r="B2939" s="99">
        <v>23.366666666666664</v>
      </c>
      <c r="C2939" s="99">
        <f t="shared" si="827"/>
        <v>176.94190491049707</v>
      </c>
      <c r="D2939" s="99">
        <f t="shared" si="825"/>
        <v>192.29196674699637</v>
      </c>
      <c r="E2939" s="13">
        <v>23.366666666666664</v>
      </c>
      <c r="F2939" s="13">
        <f t="shared" si="828"/>
        <v>20.949164650309338</v>
      </c>
      <c r="G2939" s="13">
        <f t="shared" si="829"/>
        <v>12.809261343748748</v>
      </c>
      <c r="H2939" s="13"/>
      <c r="U2939" s="68"/>
      <c r="V2939" s="68"/>
      <c r="X2939" s="85"/>
      <c r="Y2939" s="16"/>
      <c r="AA2939" s="14"/>
      <c r="AB2939" s="14"/>
      <c r="AC2939" s="16"/>
      <c r="AH2939" s="21"/>
      <c r="AJ2939" s="16"/>
      <c r="AK2939" s="16"/>
      <c r="AL2939" s="37"/>
      <c r="AM2939" s="14"/>
      <c r="AO2939" s="14"/>
      <c r="AQ2939" s="14"/>
    </row>
    <row r="2940" spans="1:43">
      <c r="A2940" s="98">
        <f t="shared" si="826"/>
        <v>0.97499999999999998</v>
      </c>
      <c r="B2940" s="99">
        <v>23.383333333333344</v>
      </c>
      <c r="C2940" s="99">
        <f t="shared" si="827"/>
        <v>176.94187801937284</v>
      </c>
      <c r="D2940" s="99">
        <f t="shared" si="825"/>
        <v>192.32888147757106</v>
      </c>
      <c r="E2940" s="13">
        <v>23.383333333333344</v>
      </c>
      <c r="F2940" s="13">
        <f t="shared" si="828"/>
        <v>20.936669932790924</v>
      </c>
      <c r="G2940" s="13">
        <f t="shared" si="829"/>
        <v>12.859057979756585</v>
      </c>
      <c r="H2940" s="13"/>
      <c r="U2940" s="68"/>
      <c r="V2940" s="68"/>
      <c r="X2940" s="85"/>
      <c r="Y2940" s="16"/>
      <c r="AA2940" s="14"/>
      <c r="AB2940" s="14"/>
      <c r="AC2940" s="16"/>
      <c r="AH2940" s="21"/>
      <c r="AJ2940" s="16"/>
      <c r="AK2940" s="16"/>
      <c r="AL2940" s="37"/>
      <c r="AM2940" s="14"/>
      <c r="AO2940" s="14"/>
      <c r="AQ2940" s="14"/>
    </row>
    <row r="2941" spans="1:43">
      <c r="A2941" s="98">
        <f t="shared" si="826"/>
        <v>0.97569444444444497</v>
      </c>
      <c r="B2941" s="99">
        <v>23.4</v>
      </c>
      <c r="C2941" s="99">
        <f t="shared" si="827"/>
        <v>176.94190957872314</v>
      </c>
      <c r="D2941" s="99">
        <f t="shared" si="825"/>
        <v>192.36559329778802</v>
      </c>
      <c r="E2941" s="13">
        <v>23.4</v>
      </c>
      <c r="F2941" s="13">
        <f t="shared" si="828"/>
        <v>20.924174269845594</v>
      </c>
      <c r="G2941" s="13">
        <f t="shared" si="829"/>
        <v>12.909002484822038</v>
      </c>
      <c r="H2941" s="13"/>
      <c r="U2941" s="68"/>
      <c r="V2941" s="68"/>
      <c r="X2941" s="85"/>
      <c r="Y2941" s="16"/>
      <c r="AA2941" s="14"/>
      <c r="AB2941" s="14"/>
      <c r="AC2941" s="16"/>
      <c r="AH2941" s="21"/>
      <c r="AJ2941" s="16"/>
      <c r="AK2941" s="16"/>
      <c r="AL2941" s="37"/>
      <c r="AM2941" s="14"/>
      <c r="AO2941" s="14"/>
      <c r="AQ2941" s="14"/>
    </row>
    <row r="2942" spans="1:43">
      <c r="A2942" s="98">
        <f t="shared" si="826"/>
        <v>0.97638888888888897</v>
      </c>
      <c r="B2942" s="99">
        <v>23.416666666666679</v>
      </c>
      <c r="C2942" s="99">
        <f t="shared" si="827"/>
        <v>176.94199957336005</v>
      </c>
      <c r="D2942" s="99">
        <f t="shared" si="825"/>
        <v>192.4021015464379</v>
      </c>
      <c r="E2942" s="13">
        <v>23.416666666666679</v>
      </c>
      <c r="F2942" s="13">
        <f t="shared" si="828"/>
        <v>20.911677900287696</v>
      </c>
      <c r="G2942" s="13">
        <f t="shared" si="829"/>
        <v>12.959094029019273</v>
      </c>
      <c r="H2942" s="13"/>
      <c r="U2942" s="68"/>
      <c r="V2942" s="68"/>
      <c r="X2942" s="85"/>
      <c r="Y2942" s="16"/>
      <c r="AA2942" s="14"/>
      <c r="AB2942" s="14"/>
      <c r="AC2942" s="16"/>
      <c r="AH2942" s="21"/>
      <c r="AJ2942" s="16"/>
      <c r="AK2942" s="16"/>
      <c r="AL2942" s="37"/>
      <c r="AM2942" s="14"/>
      <c r="AO2942" s="14"/>
      <c r="AQ2942" s="14"/>
    </row>
    <row r="2943" spans="1:43">
      <c r="A2943" s="98">
        <f t="shared" si="826"/>
        <v>0.97708333333333297</v>
      </c>
      <c r="B2943" s="99">
        <v>23.433333333333337</v>
      </c>
      <c r="C2943" s="99">
        <f t="shared" si="827"/>
        <v>176.9421479870002</v>
      </c>
      <c r="D2943" s="99">
        <f t="shared" si="825"/>
        <v>192.43840556426235</v>
      </c>
      <c r="E2943" s="13">
        <v>23.433333333333337</v>
      </c>
      <c r="F2943" s="13">
        <f t="shared" si="828"/>
        <v>20.899181062885265</v>
      </c>
      <c r="G2943" s="13">
        <f t="shared" si="829"/>
        <v>13.009331780058599</v>
      </c>
      <c r="H2943" s="13"/>
      <c r="U2943" s="68"/>
      <c r="V2943" s="68"/>
      <c r="X2943" s="85"/>
      <c r="Y2943" s="16"/>
      <c r="AA2943" s="14"/>
      <c r="AB2943" s="14"/>
      <c r="AC2943" s="16"/>
      <c r="AH2943" s="21"/>
      <c r="AJ2943" s="16"/>
      <c r="AK2943" s="16"/>
      <c r="AL2943" s="37"/>
      <c r="AM2943" s="14"/>
      <c r="AO2943" s="14"/>
      <c r="AQ2943" s="14"/>
    </row>
    <row r="2944" spans="1:43">
      <c r="A2944" s="98">
        <f t="shared" si="826"/>
        <v>0.97777777777777797</v>
      </c>
      <c r="B2944" s="99">
        <v>23.449999999999992</v>
      </c>
      <c r="C2944" s="99">
        <f t="shared" si="827"/>
        <v>176.9423548022657</v>
      </c>
      <c r="D2944" s="99">
        <f t="shared" ref="D2944:D2976" si="830">W1500</f>
        <v>192.47450469395159</v>
      </c>
      <c r="E2944" s="13">
        <v>23.449999999999992</v>
      </c>
      <c r="F2944" s="13">
        <f t="shared" si="828"/>
        <v>20.88668399635538</v>
      </c>
      <c r="G2944" s="13">
        <f t="shared" si="829"/>
        <v>13.059714903295284</v>
      </c>
      <c r="H2944" s="13"/>
      <c r="U2944" s="68"/>
      <c r="V2944" s="68"/>
      <c r="X2944" s="85"/>
      <c r="Y2944" s="16"/>
      <c r="AA2944" s="14"/>
      <c r="AB2944" s="14"/>
      <c r="AC2944" s="16"/>
      <c r="AH2944" s="21"/>
      <c r="AJ2944" s="16"/>
      <c r="AK2944" s="16"/>
      <c r="AL2944" s="37"/>
      <c r="AM2944" s="14"/>
      <c r="AO2944" s="14"/>
      <c r="AQ2944" s="14"/>
    </row>
    <row r="2945" spans="1:43">
      <c r="A2945" s="98">
        <f t="shared" ref="A2945:A2976" si="831">A1501</f>
        <v>0.97847222222222197</v>
      </c>
      <c r="B2945" s="99">
        <v>23.466666666666672</v>
      </c>
      <c r="C2945" s="99">
        <f t="shared" ref="C2945:C2976" si="832">P1501</f>
        <v>176.94262000068554</v>
      </c>
      <c r="D2945" s="99">
        <f t="shared" si="830"/>
        <v>192.51039828014001</v>
      </c>
      <c r="E2945" s="13">
        <v>23.466666666666672</v>
      </c>
      <c r="F2945" s="13">
        <f t="shared" si="828"/>
        <v>20.874186939359817</v>
      </c>
      <c r="G2945" s="13">
        <f t="shared" si="829"/>
        <v>13.110242561739323</v>
      </c>
      <c r="H2945" s="13"/>
      <c r="U2945" s="68"/>
      <c r="V2945" s="68"/>
      <c r="X2945" s="85"/>
      <c r="Y2945" s="16"/>
      <c r="AA2945" s="14"/>
      <c r="AB2945" s="14"/>
      <c r="AC2945" s="16"/>
      <c r="AH2945" s="21"/>
      <c r="AJ2945" s="16"/>
      <c r="AK2945" s="16"/>
      <c r="AL2945" s="37"/>
      <c r="AM2945" s="14"/>
      <c r="AO2945" s="14"/>
      <c r="AQ2945" s="14"/>
    </row>
    <row r="2946" spans="1:43">
      <c r="A2946" s="98">
        <f t="shared" si="831"/>
        <v>0.97916666666666696</v>
      </c>
      <c r="B2946" s="99">
        <v>23.483333333333327</v>
      </c>
      <c r="C2946" s="99">
        <f t="shared" si="832"/>
        <v>176.94294356269609</v>
      </c>
      <c r="D2946" s="99">
        <f t="shared" si="830"/>
        <v>192.54608566940297</v>
      </c>
      <c r="E2946" s="13">
        <v>23.483333333333327</v>
      </c>
      <c r="F2946" s="13">
        <f t="shared" ref="F2946:F2972" si="833">H1501</f>
        <v>20.861690130500634</v>
      </c>
      <c r="G2946" s="13">
        <f t="shared" ref="G2946:G2972" si="834">R1501</f>
        <v>13.160913916064619</v>
      </c>
      <c r="H2946" s="13"/>
      <c r="U2946" s="68"/>
      <c r="V2946" s="68"/>
      <c r="X2946" s="85"/>
      <c r="Y2946" s="16"/>
      <c r="AA2946" s="14"/>
      <c r="AB2946" s="14"/>
      <c r="AC2946" s="16"/>
      <c r="AH2946" s="21"/>
      <c r="AJ2946" s="16"/>
      <c r="AK2946" s="16"/>
      <c r="AL2946" s="37"/>
      <c r="AM2946" s="14"/>
      <c r="AO2946" s="14"/>
      <c r="AQ2946" s="14"/>
    </row>
    <row r="2947" spans="1:43">
      <c r="A2947" s="98">
        <f t="shared" si="831"/>
        <v>0.97986111111111096</v>
      </c>
      <c r="B2947" s="99">
        <v>23.500000000000007</v>
      </c>
      <c r="C2947" s="99">
        <f t="shared" si="832"/>
        <v>176.94332546764522</v>
      </c>
      <c r="D2947" s="99">
        <f t="shared" si="830"/>
        <v>192.58156621025296</v>
      </c>
      <c r="E2947" s="13">
        <v>23.500000000000007</v>
      </c>
      <c r="F2947" s="13">
        <f t="shared" si="833"/>
        <v>20.849193808315615</v>
      </c>
      <c r="G2947" s="13">
        <f t="shared" si="834"/>
        <v>13.211728124617993</v>
      </c>
      <c r="H2947" s="13"/>
      <c r="U2947" s="68"/>
      <c r="V2947" s="68"/>
      <c r="X2947" s="85"/>
      <c r="Y2947" s="16"/>
      <c r="AA2947" s="14"/>
      <c r="AB2947" s="14"/>
      <c r="AC2947" s="16"/>
      <c r="AH2947" s="21"/>
      <c r="AJ2947" s="16"/>
      <c r="AK2947" s="16"/>
      <c r="AL2947" s="37"/>
      <c r="AM2947" s="14"/>
      <c r="AO2947" s="14"/>
      <c r="AQ2947" s="14"/>
    </row>
    <row r="2948" spans="1:43">
      <c r="A2948" s="98">
        <f t="shared" si="831"/>
        <v>0.98055555555555596</v>
      </c>
      <c r="B2948" s="99">
        <v>23.516666666666662</v>
      </c>
      <c r="C2948" s="99">
        <f t="shared" si="832"/>
        <v>176.94376569379085</v>
      </c>
      <c r="D2948" s="99">
        <f t="shared" si="830"/>
        <v>192.61683925313602</v>
      </c>
      <c r="E2948" s="13">
        <v>23.516666666666662</v>
      </c>
      <c r="F2948" s="13">
        <f t="shared" si="833"/>
        <v>20.836698211273994</v>
      </c>
      <c r="G2948" s="13">
        <f t="shared" si="834"/>
        <v>13.262684343428765</v>
      </c>
      <c r="H2948" s="13"/>
      <c r="U2948" s="68"/>
      <c r="V2948" s="68"/>
      <c r="X2948" s="85"/>
      <c r="Y2948" s="16"/>
      <c r="AA2948" s="14"/>
      <c r="AB2948" s="14"/>
      <c r="AC2948" s="16"/>
      <c r="AH2948" s="21"/>
      <c r="AJ2948" s="16"/>
      <c r="AK2948" s="16"/>
      <c r="AL2948" s="37"/>
      <c r="AM2948" s="14"/>
      <c r="AO2948" s="14"/>
      <c r="AQ2948" s="14"/>
    </row>
    <row r="2949" spans="1:43">
      <c r="A2949" s="98">
        <f t="shared" si="831"/>
        <v>0.98124999999999996</v>
      </c>
      <c r="B2949" s="99">
        <v>23.533333333333342</v>
      </c>
      <c r="C2949" s="99">
        <f t="shared" si="832"/>
        <v>176.94426421830383</v>
      </c>
      <c r="D2949" s="99">
        <f t="shared" si="830"/>
        <v>192.65190415042846</v>
      </c>
      <c r="E2949" s="13">
        <v>23.533333333333342</v>
      </c>
      <c r="F2949" s="13">
        <f t="shared" si="833"/>
        <v>20.824203577771843</v>
      </c>
      <c r="G2949" s="13">
        <f t="shared" si="834"/>
        <v>13.313781726217305</v>
      </c>
      <c r="H2949" s="13"/>
      <c r="U2949" s="68"/>
      <c r="V2949" s="68"/>
      <c r="X2949" s="85"/>
      <c r="Y2949" s="16"/>
      <c r="AA2949" s="14"/>
      <c r="AB2949" s="14"/>
      <c r="AC2949" s="16"/>
      <c r="AH2949" s="21"/>
      <c r="AJ2949" s="16"/>
      <c r="AK2949" s="16"/>
      <c r="AL2949" s="37"/>
      <c r="AM2949" s="14"/>
      <c r="AO2949" s="14"/>
      <c r="AQ2949" s="14"/>
    </row>
    <row r="2950" spans="1:43">
      <c r="A2950" s="98">
        <f t="shared" si="831"/>
        <v>0.98194444444444495</v>
      </c>
      <c r="B2950" s="99">
        <v>23.549999999999997</v>
      </c>
      <c r="C2950" s="99">
        <f t="shared" si="832"/>
        <v>176.9448210172699</v>
      </c>
      <c r="D2950" s="99">
        <f t="shared" si="830"/>
        <v>192.68676025643288</v>
      </c>
      <c r="E2950" s="13">
        <v>23.549999999999997</v>
      </c>
      <c r="F2950" s="13">
        <f t="shared" si="833"/>
        <v>20.811710146127858</v>
      </c>
      <c r="G2950" s="13">
        <f t="shared" si="834"/>
        <v>13.365019424404768</v>
      </c>
      <c r="H2950" s="13"/>
      <c r="U2950" s="68"/>
      <c r="V2950" s="68"/>
      <c r="X2950" s="85"/>
      <c r="Y2950" s="16"/>
      <c r="AA2950" s="14"/>
      <c r="AB2950" s="14"/>
      <c r="AC2950" s="16"/>
      <c r="AH2950" s="21"/>
      <c r="AJ2950" s="16"/>
      <c r="AK2950" s="16"/>
      <c r="AL2950" s="37"/>
      <c r="AM2950" s="14"/>
      <c r="AO2950" s="14"/>
      <c r="AQ2950" s="14"/>
    </row>
    <row r="2951" spans="1:43">
      <c r="A2951" s="98">
        <f t="shared" si="831"/>
        <v>0.98263888888888895</v>
      </c>
      <c r="B2951" s="99">
        <v>23.566666666666677</v>
      </c>
      <c r="C2951" s="99">
        <f t="shared" si="832"/>
        <v>176.94543606568953</v>
      </c>
      <c r="D2951" s="99">
        <f t="shared" si="830"/>
        <v>192.72140692737483</v>
      </c>
      <c r="E2951" s="13">
        <v>23.566666666666677</v>
      </c>
      <c r="F2951" s="13">
        <f t="shared" si="833"/>
        <v>20.799218154578732</v>
      </c>
      <c r="G2951" s="13">
        <f t="shared" si="834"/>
        <v>13.41639658712136</v>
      </c>
      <c r="H2951" s="13"/>
      <c r="U2951" s="68"/>
      <c r="V2951" s="68"/>
      <c r="X2951" s="85"/>
      <c r="Y2951" s="16"/>
      <c r="AA2951" s="14"/>
      <c r="AB2951" s="14"/>
      <c r="AC2951" s="16"/>
      <c r="AH2951" s="21"/>
      <c r="AJ2951" s="16"/>
      <c r="AK2951" s="16"/>
      <c r="AL2951" s="37"/>
      <c r="AM2951" s="14"/>
      <c r="AO2951" s="14"/>
      <c r="AQ2951" s="14"/>
    </row>
    <row r="2952" spans="1:43">
      <c r="A2952" s="98">
        <f t="shared" si="831"/>
        <v>0.98333333333333295</v>
      </c>
      <c r="B2952" s="99">
        <v>23.583333333333336</v>
      </c>
      <c r="C2952" s="99">
        <f t="shared" si="832"/>
        <v>176.94610933748177</v>
      </c>
      <c r="D2952" s="99">
        <f t="shared" si="830"/>
        <v>192.7558435213993</v>
      </c>
      <c r="E2952" s="13">
        <v>23.583333333333336</v>
      </c>
      <c r="F2952" s="13">
        <f t="shared" si="833"/>
        <v>20.786727841274935</v>
      </c>
      <c r="G2952" s="13">
        <f t="shared" si="834"/>
        <v>13.467912361215992</v>
      </c>
      <c r="H2952" s="13"/>
      <c r="U2952" s="68"/>
      <c r="V2952" s="68"/>
      <c r="X2952" s="85"/>
      <c r="Y2952" s="16"/>
      <c r="AA2952" s="14"/>
      <c r="AB2952" s="14"/>
      <c r="AC2952" s="16"/>
      <c r="AH2952" s="21"/>
      <c r="AJ2952" s="16"/>
      <c r="AK2952" s="16"/>
      <c r="AL2952" s="37"/>
      <c r="AM2952" s="14"/>
      <c r="AO2952" s="14"/>
      <c r="AQ2952" s="14"/>
    </row>
    <row r="2953" spans="1:43">
      <c r="A2953" s="98">
        <f t="shared" si="831"/>
        <v>0.98402777777777795</v>
      </c>
      <c r="B2953" s="99">
        <v>23.599999999999991</v>
      </c>
      <c r="C2953" s="99">
        <f t="shared" si="832"/>
        <v>176.94684080548322</v>
      </c>
      <c r="D2953" s="99">
        <f t="shared" si="830"/>
        <v>192.79006939856694</v>
      </c>
      <c r="E2953" s="13">
        <v>23.599999999999991</v>
      </c>
      <c r="F2953" s="13">
        <f t="shared" si="833"/>
        <v>20.774239444276184</v>
      </c>
      <c r="G2953" s="13">
        <f t="shared" si="834"/>
        <v>13.519565891264461</v>
      </c>
      <c r="H2953" s="13"/>
      <c r="U2953" s="68"/>
      <c r="V2953" s="68"/>
      <c r="X2953" s="85"/>
      <c r="Y2953" s="16"/>
      <c r="AA2953" s="14"/>
      <c r="AB2953" s="14"/>
      <c r="AC2953" s="16"/>
      <c r="AH2953" s="21"/>
      <c r="AJ2953" s="16"/>
      <c r="AK2953" s="16"/>
      <c r="AL2953" s="37"/>
      <c r="AM2953" s="14"/>
      <c r="AO2953" s="14"/>
      <c r="AQ2953" s="14"/>
    </row>
    <row r="2954" spans="1:43">
      <c r="A2954" s="98">
        <f t="shared" si="831"/>
        <v>0.98472222222222205</v>
      </c>
      <c r="B2954" s="99">
        <v>23.616666666666671</v>
      </c>
      <c r="C2954" s="99">
        <f t="shared" si="832"/>
        <v>176.94763044145185</v>
      </c>
      <c r="D2954" s="99">
        <f t="shared" si="830"/>
        <v>192.82408392085119</v>
      </c>
      <c r="E2954" s="13">
        <v>23.616666666666671</v>
      </c>
      <c r="F2954" s="13">
        <f t="shared" si="833"/>
        <v>20.761753201547076</v>
      </c>
      <c r="G2954" s="13">
        <f t="shared" si="834"/>
        <v>13.571356319578802</v>
      </c>
      <c r="H2954" s="13"/>
      <c r="U2954" s="68"/>
      <c r="V2954" s="68"/>
      <c r="X2954" s="85"/>
      <c r="Y2954" s="16"/>
      <c r="AA2954" s="14"/>
      <c r="AB2954" s="14"/>
      <c r="AC2954" s="16"/>
      <c r="AH2954" s="21"/>
      <c r="AJ2954" s="16"/>
      <c r="AK2954" s="16"/>
      <c r="AL2954" s="37"/>
      <c r="AM2954" s="14"/>
      <c r="AO2954" s="14"/>
      <c r="AQ2954" s="14"/>
    </row>
    <row r="2955" spans="1:43">
      <c r="A2955" s="98">
        <f t="shared" si="831"/>
        <v>0.98541666666666705</v>
      </c>
      <c r="B2955" s="99">
        <v>23.633333333333329</v>
      </c>
      <c r="C2955" s="99">
        <f t="shared" si="832"/>
        <v>176.94847821606785</v>
      </c>
      <c r="D2955" s="99">
        <f t="shared" si="830"/>
        <v>192.85788645213398</v>
      </c>
      <c r="E2955" s="13">
        <v>23.633333333333329</v>
      </c>
      <c r="F2955" s="13">
        <f t="shared" si="833"/>
        <v>20.749269350952769</v>
      </c>
      <c r="G2955" s="13">
        <f t="shared" si="834"/>
        <v>13.623282786215878</v>
      </c>
      <c r="H2955" s="13"/>
      <c r="U2955" s="68"/>
      <c r="V2955" s="68"/>
      <c r="X2955" s="85"/>
      <c r="Y2955" s="16"/>
      <c r="AA2955" s="14"/>
      <c r="AB2955" s="14"/>
      <c r="AC2955" s="16"/>
      <c r="AH2955" s="21"/>
      <c r="AJ2955" s="16"/>
      <c r="AK2955" s="16"/>
      <c r="AL2955" s="37"/>
      <c r="AM2955" s="14"/>
      <c r="AO2955" s="14"/>
      <c r="AQ2955" s="14"/>
    </row>
    <row r="2956" spans="1:43">
      <c r="A2956" s="98">
        <f t="shared" si="831"/>
        <v>0.98611111111111105</v>
      </c>
      <c r="B2956" s="99">
        <v>23.650000000000009</v>
      </c>
      <c r="C2956" s="99">
        <f t="shared" si="832"/>
        <v>176.94938409893399</v>
      </c>
      <c r="D2956" s="99">
        <f t="shared" si="830"/>
        <v>192.89147635820302</v>
      </c>
      <c r="E2956" s="13">
        <v>23.650000000000009</v>
      </c>
      <c r="F2956" s="13">
        <f t="shared" si="833"/>
        <v>20.736788130254464</v>
      </c>
      <c r="G2956" s="13">
        <f t="shared" si="834"/>
        <v>13.67534442898579</v>
      </c>
      <c r="H2956" s="13"/>
      <c r="U2956" s="68"/>
      <c r="V2956" s="68"/>
      <c r="X2956" s="85"/>
      <c r="Y2956" s="16"/>
      <c r="AA2956" s="14"/>
      <c r="AB2956" s="14"/>
      <c r="AC2956" s="16"/>
      <c r="AH2956" s="21"/>
      <c r="AJ2956" s="16"/>
      <c r="AK2956" s="16"/>
      <c r="AL2956" s="37"/>
      <c r="AM2956" s="14"/>
      <c r="AO2956" s="14"/>
      <c r="AQ2956" s="14"/>
    </row>
    <row r="2957" spans="1:43">
      <c r="A2957" s="98">
        <f t="shared" si="831"/>
        <v>0.98680555555555605</v>
      </c>
      <c r="B2957" s="99">
        <v>23.666666666666664</v>
      </c>
      <c r="C2957" s="99">
        <f t="shared" si="832"/>
        <v>176.95034805857924</v>
      </c>
      <c r="D2957" s="99">
        <f t="shared" si="830"/>
        <v>192.9248530067479</v>
      </c>
      <c r="E2957" s="13">
        <v>23.666666666666664</v>
      </c>
      <c r="F2957" s="13">
        <f t="shared" si="833"/>
        <v>20.724309777105177</v>
      </c>
      <c r="G2957" s="13">
        <f t="shared" si="834"/>
        <v>13.727540383461085</v>
      </c>
      <c r="H2957" s="13"/>
      <c r="U2957" s="68"/>
      <c r="V2957" s="68"/>
      <c r="X2957" s="85"/>
      <c r="Y2957" s="16"/>
      <c r="AA2957" s="14"/>
      <c r="AB2957" s="14"/>
      <c r="AC2957" s="16"/>
      <c r="AH2957" s="21"/>
      <c r="AJ2957" s="16"/>
      <c r="AK2957" s="16"/>
      <c r="AL2957" s="37"/>
      <c r="AM2957" s="14"/>
      <c r="AO2957" s="14"/>
      <c r="AQ2957" s="14"/>
    </row>
    <row r="2958" spans="1:43">
      <c r="A2958" s="98">
        <f t="shared" si="831"/>
        <v>0.98750000000000004</v>
      </c>
      <c r="B2958" s="99">
        <v>23.683333333333344</v>
      </c>
      <c r="C2958" s="99">
        <f t="shared" si="832"/>
        <v>176.95137006245892</v>
      </c>
      <c r="D2958" s="99">
        <f t="shared" si="830"/>
        <v>192.9580157673573</v>
      </c>
      <c r="E2958" s="13">
        <v>23.683333333333344</v>
      </c>
      <c r="F2958" s="13">
        <f t="shared" si="833"/>
        <v>20.711834529045198</v>
      </c>
      <c r="G2958" s="13">
        <f t="shared" si="834"/>
        <v>13.779869782984692</v>
      </c>
      <c r="H2958" s="13"/>
      <c r="U2958" s="68"/>
      <c r="V2958" s="68"/>
      <c r="X2958" s="85"/>
      <c r="Y2958" s="16"/>
      <c r="AA2958" s="14"/>
      <c r="AB2958" s="14"/>
      <c r="AC2958" s="16"/>
      <c r="AH2958" s="21"/>
      <c r="AJ2958" s="16"/>
      <c r="AK2958" s="16"/>
      <c r="AL2958" s="37"/>
      <c r="AM2958" s="14"/>
      <c r="AO2958" s="14"/>
      <c r="AQ2958" s="14"/>
    </row>
    <row r="2959" spans="1:43">
      <c r="A2959" s="98">
        <f t="shared" si="831"/>
        <v>0.98819444444444404</v>
      </c>
      <c r="B2959" s="99">
        <v>23.700000000000003</v>
      </c>
      <c r="C2959" s="99">
        <f t="shared" si="832"/>
        <v>176.95245007695706</v>
      </c>
      <c r="D2959" s="99">
        <f t="shared" si="830"/>
        <v>192.99096401151485</v>
      </c>
      <c r="E2959" s="13">
        <v>23.700000000000003</v>
      </c>
      <c r="F2959" s="13">
        <f t="shared" si="833"/>
        <v>20.699362623497901</v>
      </c>
      <c r="G2959" s="13">
        <f t="shared" si="834"/>
        <v>13.832331758679073</v>
      </c>
      <c r="H2959" s="13"/>
      <c r="U2959" s="68"/>
      <c r="V2959" s="68"/>
      <c r="X2959" s="85"/>
      <c r="Y2959" s="16"/>
      <c r="AA2959" s="14"/>
      <c r="AB2959" s="14"/>
      <c r="AC2959" s="16"/>
      <c r="AH2959" s="21"/>
      <c r="AJ2959" s="16"/>
      <c r="AK2959" s="16"/>
      <c r="AL2959" s="37"/>
      <c r="AM2959" s="14"/>
      <c r="AO2959" s="14"/>
      <c r="AQ2959" s="14"/>
    </row>
    <row r="2960" spans="1:43">
      <c r="A2960" s="98">
        <f t="shared" si="831"/>
        <v>0.98888888888888904</v>
      </c>
      <c r="B2960" s="99">
        <v>23.716666666666658</v>
      </c>
      <c r="C2960" s="99">
        <f t="shared" si="832"/>
        <v>176.95358806738807</v>
      </c>
      <c r="D2960" s="99">
        <f t="shared" si="830"/>
        <v>193.02369711259661</v>
      </c>
      <c r="E2960" s="13">
        <v>23.716666666666658</v>
      </c>
      <c r="F2960" s="13">
        <f t="shared" si="833"/>
        <v>20.68689429776526</v>
      </c>
      <c r="G2960" s="13">
        <f t="shared" si="834"/>
        <v>13.884925439454072</v>
      </c>
      <c r="H2960" s="13"/>
      <c r="U2960" s="68"/>
      <c r="V2960" s="68"/>
      <c r="X2960" s="85"/>
      <c r="Y2960" s="16"/>
      <c r="AA2960" s="14"/>
      <c r="AB2960" s="14"/>
      <c r="AC2960" s="16"/>
      <c r="AH2960" s="21"/>
      <c r="AJ2960" s="16"/>
      <c r="AK2960" s="16"/>
      <c r="AL2960" s="37"/>
      <c r="AM2960" s="14"/>
      <c r="AO2960" s="14"/>
      <c r="AQ2960" s="14"/>
    </row>
    <row r="2961" spans="1:43">
      <c r="A2961" s="98">
        <f t="shared" si="831"/>
        <v>0.98958333333333304</v>
      </c>
      <c r="B2961" s="99">
        <v>23.733333333333338</v>
      </c>
      <c r="C2961" s="99">
        <f t="shared" si="832"/>
        <v>176.95478399799754</v>
      </c>
      <c r="D2961" s="99">
        <f t="shared" si="830"/>
        <v>193.0562144458676</v>
      </c>
      <c r="E2961" s="13">
        <v>23.733333333333338</v>
      </c>
      <c r="F2961" s="13">
        <f t="shared" si="833"/>
        <v>20.674429789023506</v>
      </c>
      <c r="G2961" s="13">
        <f t="shared" si="834"/>
        <v>13.937649952015816</v>
      </c>
      <c r="H2961" s="13"/>
      <c r="U2961" s="68"/>
      <c r="V2961" s="68"/>
      <c r="X2961" s="85"/>
      <c r="Y2961" s="16"/>
      <c r="AA2961" s="14"/>
      <c r="AB2961" s="14"/>
      <c r="AC2961" s="16"/>
      <c r="AH2961" s="21"/>
      <c r="AJ2961" s="16"/>
      <c r="AK2961" s="16"/>
      <c r="AL2961" s="37"/>
      <c r="AM2961" s="14"/>
      <c r="AO2961" s="14"/>
      <c r="AQ2961" s="14"/>
    </row>
    <row r="2962" spans="1:43">
      <c r="A2962" s="98">
        <f t="shared" si="831"/>
        <v>0.99027777777777803</v>
      </c>
      <c r="B2962" s="99">
        <v>23.749999999999993</v>
      </c>
      <c r="C2962" s="99">
        <f t="shared" si="832"/>
        <v>176.95603783196546</v>
      </c>
      <c r="D2962" s="99">
        <f t="shared" si="830"/>
        <v>193.08851538847821</v>
      </c>
      <c r="E2962" s="13">
        <v>23.749999999999993</v>
      </c>
      <c r="F2962" s="13">
        <f t="shared" si="833"/>
        <v>20.661969334318886</v>
      </c>
      <c r="G2962" s="13">
        <f t="shared" si="834"/>
        <v>13.990504420874901</v>
      </c>
      <c r="H2962" s="13"/>
      <c r="U2962" s="68"/>
      <c r="V2962" s="68"/>
      <c r="X2962" s="85"/>
      <c r="Y2962" s="16"/>
      <c r="AA2962" s="14"/>
      <c r="AB2962" s="14"/>
      <c r="AC2962" s="16"/>
      <c r="AH2962" s="21"/>
      <c r="AJ2962" s="16"/>
      <c r="AK2962" s="16"/>
      <c r="AL2962" s="37"/>
      <c r="AM2962" s="14"/>
      <c r="AO2962" s="14"/>
      <c r="AQ2962" s="14"/>
    </row>
    <row r="2963" spans="1:43">
      <c r="A2963" s="98">
        <f t="shared" si="831"/>
        <v>0.99097222222222203</v>
      </c>
      <c r="B2963" s="99">
        <v>23.766666666666673</v>
      </c>
      <c r="C2963" s="99">
        <f t="shared" si="832"/>
        <v>176.9573495314072</v>
      </c>
      <c r="D2963" s="99">
        <f t="shared" si="830"/>
        <v>193.12059931946146</v>
      </c>
      <c r="E2963" s="13">
        <v>23.766666666666673</v>
      </c>
      <c r="F2963" s="13">
        <f t="shared" si="833"/>
        <v>20.649513170563161</v>
      </c>
      <c r="G2963" s="13">
        <f t="shared" si="834"/>
        <v>14.043487968354357</v>
      </c>
      <c r="H2963" s="13"/>
      <c r="U2963" s="68"/>
      <c r="V2963" s="68"/>
      <c r="X2963" s="85"/>
      <c r="Y2963" s="16"/>
      <c r="AA2963" s="14"/>
      <c r="AB2963" s="14"/>
      <c r="AC2963" s="16"/>
      <c r="AH2963" s="21"/>
      <c r="AJ2963" s="16"/>
      <c r="AK2963" s="16"/>
      <c r="AL2963" s="37"/>
      <c r="AM2963" s="14"/>
      <c r="AO2963" s="14"/>
      <c r="AQ2963" s="14"/>
    </row>
    <row r="2964" spans="1:43">
      <c r="A2964" s="98">
        <f t="shared" si="831"/>
        <v>0.99166666666666703</v>
      </c>
      <c r="B2964" s="99">
        <v>23.783333333333328</v>
      </c>
      <c r="C2964" s="99">
        <f t="shared" si="832"/>
        <v>176.95871905737351</v>
      </c>
      <c r="D2964" s="99">
        <f t="shared" si="830"/>
        <v>193.15246561972995</v>
      </c>
      <c r="E2964" s="13">
        <v>23.783333333333328</v>
      </c>
      <c r="F2964" s="13">
        <f t="shared" si="833"/>
        <v>20.63706153452944</v>
      </c>
      <c r="G2964" s="13">
        <f t="shared" si="834"/>
        <v>14.096599714598451</v>
      </c>
      <c r="H2964" s="13"/>
      <c r="U2964" s="68"/>
      <c r="V2964" s="68"/>
      <c r="X2964" s="85"/>
      <c r="Y2964" s="16"/>
      <c r="AA2964" s="14"/>
      <c r="AB2964" s="14"/>
      <c r="AC2964" s="16"/>
      <c r="AH2964" s="21"/>
      <c r="AJ2964" s="16"/>
      <c r="AK2964" s="16"/>
      <c r="AL2964" s="37"/>
      <c r="AM2964" s="14"/>
      <c r="AO2964" s="14"/>
      <c r="AQ2964" s="14"/>
    </row>
    <row r="2965" spans="1:43">
      <c r="A2965" s="98">
        <f t="shared" si="831"/>
        <v>0.99236111111111103</v>
      </c>
      <c r="B2965" s="99">
        <v>23.800000000000008</v>
      </c>
      <c r="C2965" s="99">
        <f t="shared" si="832"/>
        <v>176.96014636985581</v>
      </c>
      <c r="D2965" s="99">
        <f t="shared" si="830"/>
        <v>193.18411367207261</v>
      </c>
      <c r="E2965" s="13">
        <v>23.800000000000008</v>
      </c>
      <c r="F2965" s="13">
        <f t="shared" si="833"/>
        <v>20.62461466284768</v>
      </c>
      <c r="G2965" s="13">
        <f t="shared" si="834"/>
        <v>14.149838777580237</v>
      </c>
      <c r="H2965" s="13"/>
      <c r="U2965" s="68"/>
      <c r="V2965" s="68"/>
      <c r="X2965" s="85"/>
      <c r="Y2965" s="16"/>
      <c r="AA2965" s="14"/>
      <c r="AB2965" s="14"/>
      <c r="AC2965" s="16"/>
      <c r="AH2965" s="21"/>
      <c r="AJ2965" s="16"/>
      <c r="AK2965" s="16"/>
      <c r="AL2965" s="37"/>
      <c r="AM2965" s="14"/>
      <c r="AO2965" s="14"/>
      <c r="AQ2965" s="14"/>
    </row>
    <row r="2966" spans="1:43">
      <c r="A2966" s="98">
        <f t="shared" si="831"/>
        <v>0.99305555555555602</v>
      </c>
      <c r="B2966" s="99">
        <v>23.816666666666663</v>
      </c>
      <c r="C2966" s="99">
        <f t="shared" si="832"/>
        <v>176.96163142778471</v>
      </c>
      <c r="D2966" s="99">
        <f t="shared" si="830"/>
        <v>193.21554286115148</v>
      </c>
      <c r="E2966" s="13">
        <v>23.816666666666663</v>
      </c>
      <c r="F2966" s="13">
        <f t="shared" si="833"/>
        <v>20.61217279200055</v>
      </c>
      <c r="G2966" s="13">
        <f t="shared" si="834"/>
        <v>14.203204273110282</v>
      </c>
      <c r="H2966" s="13"/>
      <c r="U2966" s="68"/>
      <c r="V2966" s="68"/>
      <c r="X2966" s="85"/>
      <c r="Y2966" s="16"/>
      <c r="AA2966" s="14"/>
      <c r="AB2966" s="14"/>
      <c r="AC2966" s="16"/>
      <c r="AH2966" s="21"/>
      <c r="AJ2966" s="16"/>
      <c r="AK2966" s="16"/>
      <c r="AL2966" s="37"/>
      <c r="AM2966" s="14"/>
      <c r="AO2966" s="14"/>
      <c r="AQ2966" s="14"/>
    </row>
    <row r="2967" spans="1:43">
      <c r="A2967" s="98">
        <f t="shared" si="831"/>
        <v>0.99375000000000002</v>
      </c>
      <c r="B2967" s="99">
        <v>23.833333333333343</v>
      </c>
      <c r="C2967" s="99">
        <f t="shared" si="832"/>
        <v>176.96317418903334</v>
      </c>
      <c r="D2967" s="99">
        <f t="shared" si="830"/>
        <v>193.24675257349938</v>
      </c>
      <c r="E2967" s="13">
        <v>23.833333333333343</v>
      </c>
      <c r="F2967" s="13">
        <f t="shared" si="833"/>
        <v>20.59973615831893</v>
      </c>
      <c r="G2967" s="13">
        <f t="shared" si="834"/>
        <v>14.256695314844066</v>
      </c>
      <c r="H2967" s="13"/>
      <c r="U2967" s="68"/>
      <c r="V2967" s="68"/>
      <c r="X2967" s="85"/>
      <c r="Y2967" s="16"/>
      <c r="AA2967" s="14"/>
      <c r="AB2967" s="14"/>
      <c r="AC2967" s="16"/>
      <c r="AH2967" s="21"/>
      <c r="AJ2967" s="16"/>
      <c r="AK2967" s="16"/>
      <c r="AL2967" s="37"/>
      <c r="AM2967" s="14"/>
      <c r="AO2967" s="14"/>
      <c r="AQ2967" s="14"/>
    </row>
    <row r="2968" spans="1:43">
      <c r="A2968" s="98">
        <f t="shared" si="831"/>
        <v>0.99444444444444402</v>
      </c>
      <c r="B2968" s="99">
        <v>23.85</v>
      </c>
      <c r="C2968" s="99">
        <f t="shared" si="832"/>
        <v>176.96477461041931</v>
      </c>
      <c r="D2968" s="99">
        <f t="shared" si="830"/>
        <v>193.27774219751655</v>
      </c>
      <c r="E2968" s="13">
        <v>23.85</v>
      </c>
      <c r="F2968" s="13">
        <f t="shared" si="833"/>
        <v>20.587304997977778</v>
      </c>
      <c r="G2968" s="13">
        <f t="shared" si="834"/>
        <v>14.310311014290605</v>
      </c>
      <c r="H2968" s="13"/>
      <c r="U2968" s="68"/>
      <c r="V2968" s="68"/>
      <c r="X2968" s="85"/>
      <c r="Y2968" s="16"/>
      <c r="AA2968" s="14"/>
      <c r="AB2968" s="14"/>
      <c r="AC2968" s="16"/>
      <c r="AH2968" s="21"/>
      <c r="AJ2968" s="16"/>
      <c r="AK2968" s="16"/>
      <c r="AL2968" s="37"/>
      <c r="AM2968" s="14"/>
      <c r="AO2968" s="14"/>
      <c r="AQ2968" s="14"/>
    </row>
    <row r="2969" spans="1:43">
      <c r="A2969" s="98">
        <f t="shared" si="831"/>
        <v>0.99513888888888902</v>
      </c>
      <c r="B2969" s="99">
        <v>23.866666666666656</v>
      </c>
      <c r="C2969" s="99">
        <f t="shared" si="832"/>
        <v>176.96643264770563</v>
      </c>
      <c r="D2969" s="99">
        <f t="shared" si="830"/>
        <v>193.30851112346781</v>
      </c>
      <c r="E2969" s="13">
        <v>23.866666666666656</v>
      </c>
      <c r="F2969" s="13">
        <f t="shared" si="833"/>
        <v>20.574879546991692</v>
      </c>
      <c r="G2969" s="13">
        <f t="shared" si="834"/>
        <v>14.364050480819758</v>
      </c>
      <c r="H2969" s="13"/>
      <c r="U2969" s="68"/>
      <c r="V2969" s="68"/>
      <c r="X2969" s="85"/>
      <c r="Y2969" s="16"/>
      <c r="AA2969" s="14"/>
      <c r="AB2969" s="14"/>
      <c r="AC2969" s="16"/>
      <c r="AH2969" s="21"/>
      <c r="AJ2969" s="16"/>
      <c r="AK2969" s="16"/>
      <c r="AL2969" s="37"/>
      <c r="AM2969" s="14"/>
      <c r="AO2969" s="14"/>
      <c r="AQ2969" s="14"/>
    </row>
    <row r="2970" spans="1:43">
      <c r="A2970" s="98">
        <f t="shared" si="831"/>
        <v>0.99583333333333302</v>
      </c>
      <c r="B2970" s="99">
        <v>23.883333333333336</v>
      </c>
      <c r="C2970" s="99">
        <f t="shared" si="832"/>
        <v>176.96814825560264</v>
      </c>
      <c r="D2970" s="99">
        <f t="shared" si="830"/>
        <v>193.33905874348036</v>
      </c>
      <c r="E2970" s="13">
        <v>23.883333333333336</v>
      </c>
      <c r="F2970" s="13">
        <f t="shared" si="833"/>
        <v>20.562460041210684</v>
      </c>
      <c r="G2970" s="13">
        <f t="shared" si="834"/>
        <v>14.417912821670628</v>
      </c>
      <c r="H2970" s="13"/>
      <c r="U2970" s="68"/>
      <c r="V2970" s="68"/>
      <c r="X2970" s="85"/>
      <c r="Y2970" s="16"/>
      <c r="AA2970" s="14"/>
      <c r="AB2970" s="14"/>
      <c r="AC2970" s="16"/>
      <c r="AH2970" s="21"/>
      <c r="AJ2970" s="16"/>
      <c r="AK2970" s="16"/>
      <c r="AL2970" s="37"/>
      <c r="AM2970" s="14"/>
      <c r="AO2970" s="14"/>
      <c r="AQ2970" s="14"/>
    </row>
    <row r="2971" spans="1:43">
      <c r="A2971" s="98">
        <f t="shared" si="831"/>
        <v>0.99652777777777801</v>
      </c>
      <c r="B2971" s="99">
        <v>23.899999999999991</v>
      </c>
      <c r="C2971" s="99">
        <f t="shared" si="832"/>
        <v>176.96992138777105</v>
      </c>
      <c r="D2971" s="99">
        <f t="shared" si="830"/>
        <v>193.36938445154016</v>
      </c>
      <c r="E2971" s="13">
        <v>23.899999999999991</v>
      </c>
      <c r="F2971" s="13">
        <f t="shared" si="833"/>
        <v>20.550046716315922</v>
      </c>
      <c r="G2971" s="13">
        <f t="shared" si="834"/>
        <v>14.4718971419592</v>
      </c>
      <c r="H2971" s="13"/>
      <c r="U2971" s="68"/>
      <c r="V2971" s="68"/>
      <c r="X2971" s="85"/>
      <c r="Y2971" s="16"/>
      <c r="AA2971" s="14"/>
      <c r="AB2971" s="14"/>
      <c r="AC2971" s="16"/>
      <c r="AH2971" s="21"/>
      <c r="AJ2971" s="16"/>
      <c r="AK2971" s="16"/>
      <c r="AL2971" s="37"/>
      <c r="AM2971" s="14"/>
      <c r="AO2971" s="14"/>
      <c r="AQ2971" s="14"/>
    </row>
    <row r="2972" spans="1:43">
      <c r="A2972" s="98">
        <f t="shared" si="831"/>
        <v>0.99722222222222201</v>
      </c>
      <c r="B2972" s="99">
        <v>23.916666666666671</v>
      </c>
      <c r="C2972" s="99">
        <f t="shared" si="832"/>
        <v>176.97175199682155</v>
      </c>
      <c r="D2972" s="99">
        <f t="shared" si="830"/>
        <v>193.39948764349037</v>
      </c>
      <c r="E2972" s="13">
        <v>23.916666666666671</v>
      </c>
      <c r="F2972" s="13">
        <f t="shared" si="833"/>
        <v>20.53763980781536</v>
      </c>
      <c r="G2972" s="13">
        <f t="shared" si="834"/>
        <v>14.526002544685722</v>
      </c>
      <c r="H2972" s="13"/>
      <c r="U2972" s="68"/>
      <c r="V2972" s="68"/>
      <c r="X2972" s="85"/>
      <c r="Y2972" s="16"/>
      <c r="AA2972" s="14"/>
      <c r="AB2972" s="14"/>
      <c r="AC2972" s="16"/>
      <c r="AH2972" s="21"/>
      <c r="AJ2972" s="16"/>
      <c r="AK2972" s="16"/>
      <c r="AL2972" s="37"/>
      <c r="AM2972" s="14"/>
      <c r="AO2972" s="14"/>
      <c r="AQ2972" s="14"/>
    </row>
    <row r="2973" spans="1:43">
      <c r="A2973" s="100">
        <f t="shared" si="831"/>
        <v>0.99791666666666701</v>
      </c>
      <c r="B2973" s="101">
        <v>23.93333333333333</v>
      </c>
      <c r="C2973" s="101" t="e">
        <f t="shared" si="832"/>
        <v>#REF!</v>
      </c>
      <c r="D2973" s="101">
        <f t="shared" si="830"/>
        <v>193.42936771702796</v>
      </c>
      <c r="E2973" s="2"/>
      <c r="F2973" s="2"/>
      <c r="G2973" s="2"/>
      <c r="H2973" s="2"/>
      <c r="U2973" s="68"/>
      <c r="V2973" s="68"/>
      <c r="X2973" s="85"/>
      <c r="Y2973" s="16"/>
      <c r="AA2973" s="14"/>
      <c r="AB2973" s="14"/>
      <c r="AC2973" s="16"/>
      <c r="AH2973" s="21"/>
      <c r="AJ2973" s="16"/>
      <c r="AK2973" s="16"/>
      <c r="AL2973" s="37"/>
      <c r="AM2973" s="14"/>
      <c r="AO2973" s="14"/>
      <c r="AQ2973" s="14"/>
    </row>
    <row r="2974" spans="1:43">
      <c r="A2974" s="98">
        <f t="shared" si="831"/>
        <v>0.99861111111111101</v>
      </c>
      <c r="B2974" s="99">
        <v>23.95000000000001</v>
      </c>
      <c r="C2974" s="99" t="e">
        <f t="shared" si="832"/>
        <v>#NUM!</v>
      </c>
      <c r="D2974" s="99">
        <f t="shared" si="830"/>
        <v>193.45902407170175</v>
      </c>
      <c r="E2974" s="2"/>
      <c r="F2974" s="2"/>
      <c r="G2974" s="2"/>
      <c r="H2974" s="2"/>
      <c r="U2974" s="68"/>
      <c r="V2974" s="68"/>
      <c r="X2974" s="85"/>
      <c r="Y2974" s="16"/>
      <c r="AA2974" s="14"/>
      <c r="AB2974" s="14"/>
      <c r="AC2974" s="16"/>
      <c r="AH2974" s="21"/>
      <c r="AJ2974" s="16"/>
      <c r="AK2974" s="16"/>
      <c r="AL2974" s="37"/>
      <c r="AM2974" s="14"/>
      <c r="AO2974" s="14"/>
      <c r="AQ2974" s="14"/>
    </row>
    <row r="2975" spans="1:43">
      <c r="A2975" s="98">
        <f t="shared" si="831"/>
        <v>0.999305555555556</v>
      </c>
      <c r="B2975" s="99">
        <v>23.966666666666665</v>
      </c>
      <c r="C2975" s="99" t="e">
        <f t="shared" si="832"/>
        <v>#NUM!</v>
      </c>
      <c r="D2975" s="99">
        <f t="shared" si="830"/>
        <v>193.48845610890962</v>
      </c>
      <c r="E2975" s="2"/>
      <c r="F2975" s="2"/>
      <c r="G2975" s="2"/>
      <c r="H2975" s="2"/>
      <c r="U2975" s="68"/>
      <c r="V2975" s="68"/>
      <c r="X2975" s="85"/>
      <c r="Y2975" s="16"/>
      <c r="AA2975" s="14"/>
      <c r="AB2975" s="14"/>
      <c r="AC2975" s="16"/>
      <c r="AH2975" s="21"/>
      <c r="AJ2975" s="16"/>
      <c r="AK2975" s="16"/>
      <c r="AL2975" s="37"/>
      <c r="AM2975" s="14"/>
      <c r="AO2975" s="14"/>
      <c r="AQ2975" s="14"/>
    </row>
    <row r="2976" spans="1:43">
      <c r="A2976" s="98">
        <f t="shared" si="831"/>
        <v>1</v>
      </c>
      <c r="B2976" s="99">
        <v>23.983333333333345</v>
      </c>
      <c r="C2976" s="99" t="e">
        <f t="shared" si="832"/>
        <v>#NUM!</v>
      </c>
      <c r="D2976" s="99">
        <f t="shared" si="830"/>
        <v>193.51766323189673</v>
      </c>
      <c r="E2976" s="2"/>
      <c r="F2976" s="2"/>
      <c r="G2976" s="2"/>
      <c r="H2976" s="2"/>
      <c r="U2976" s="36">
        <v>3.4722222222222199E-3</v>
      </c>
      <c r="V2976" s="68"/>
      <c r="X2976" s="85"/>
      <c r="Y2976" s="16"/>
      <c r="AA2976" s="14"/>
      <c r="AB2976" s="14"/>
      <c r="AC2976" s="16"/>
      <c r="AH2976" s="21"/>
      <c r="AJ2976" s="16"/>
      <c r="AK2976" s="16"/>
      <c r="AL2976" s="37"/>
      <c r="AM2976" s="14"/>
      <c r="AO2976" s="14"/>
      <c r="AQ2976" s="14"/>
    </row>
    <row r="2977" spans="5:43">
      <c r="E2977" s="25"/>
      <c r="F2977" s="10"/>
      <c r="G2977" s="10"/>
      <c r="H2977" s="10"/>
      <c r="U2977" s="68"/>
      <c r="V2977" s="68"/>
      <c r="X2977" s="85"/>
      <c r="Y2977" s="16"/>
      <c r="AA2977" s="14"/>
      <c r="AB2977" s="14"/>
      <c r="AC2977" s="16"/>
      <c r="AH2977" s="21"/>
      <c r="AJ2977" s="16"/>
      <c r="AK2977" s="16"/>
      <c r="AL2977" s="37"/>
      <c r="AM2977" s="14"/>
      <c r="AO2977" s="14"/>
      <c r="AQ2977" s="14"/>
    </row>
    <row r="2978" spans="5:43">
      <c r="E2978" s="25"/>
      <c r="F2978" s="10"/>
      <c r="G2978" s="10"/>
      <c r="H2978" s="10"/>
      <c r="U2978" s="68"/>
      <c r="V2978" s="68"/>
      <c r="X2978" s="85"/>
      <c r="Y2978" s="16"/>
      <c r="AA2978" s="14"/>
      <c r="AB2978" s="14"/>
      <c r="AC2978" s="16"/>
      <c r="AH2978" s="21"/>
      <c r="AJ2978" s="16"/>
      <c r="AK2978" s="16"/>
      <c r="AL2978" s="37"/>
      <c r="AM2978" s="14"/>
      <c r="AO2978" s="14"/>
      <c r="AQ2978" s="14"/>
    </row>
    <row r="2979" spans="5:43">
      <c r="E2979" s="25"/>
      <c r="F2979" s="10"/>
      <c r="G2979" s="10"/>
      <c r="H2979" s="10"/>
      <c r="U2979" s="68"/>
      <c r="V2979" s="68"/>
      <c r="X2979" s="85"/>
      <c r="Y2979" s="16"/>
      <c r="AA2979" s="14"/>
      <c r="AB2979" s="14"/>
      <c r="AC2979" s="16"/>
      <c r="AH2979" s="21"/>
      <c r="AJ2979" s="16"/>
      <c r="AK2979" s="16"/>
      <c r="AL2979" s="37"/>
      <c r="AM2979" s="14"/>
      <c r="AO2979" s="14"/>
      <c r="AQ2979" s="14"/>
    </row>
    <row r="2980" spans="5:43">
      <c r="E2980" s="25"/>
      <c r="F2980" s="10"/>
      <c r="G2980" s="10"/>
      <c r="H2980" s="10"/>
      <c r="U2980" s="68"/>
      <c r="V2980" s="68"/>
      <c r="X2980" s="85"/>
      <c r="Y2980" s="16"/>
      <c r="AA2980" s="14"/>
      <c r="AB2980" s="14"/>
      <c r="AC2980" s="16"/>
      <c r="AH2980" s="21"/>
      <c r="AJ2980" s="16"/>
      <c r="AK2980" s="16"/>
      <c r="AL2980" s="37"/>
      <c r="AM2980" s="14"/>
      <c r="AO2980" s="14"/>
      <c r="AQ2980" s="14"/>
    </row>
    <row r="2981" spans="5:43">
      <c r="E2981" s="25"/>
      <c r="F2981" s="10"/>
      <c r="G2981" s="10"/>
      <c r="H2981" s="10"/>
      <c r="U2981" s="68"/>
      <c r="V2981" s="68"/>
      <c r="X2981" s="85"/>
      <c r="Y2981" s="16"/>
      <c r="AA2981" s="14"/>
      <c r="AB2981" s="14"/>
      <c r="AC2981" s="16"/>
      <c r="AH2981" s="21"/>
      <c r="AJ2981" s="16"/>
      <c r="AK2981" s="16"/>
      <c r="AL2981" s="37"/>
      <c r="AM2981" s="14"/>
      <c r="AO2981" s="14"/>
      <c r="AQ2981" s="14"/>
    </row>
    <row r="2982" spans="5:43">
      <c r="E2982" s="25"/>
      <c r="F2982" s="10"/>
      <c r="G2982" s="10"/>
      <c r="H2982" s="10"/>
      <c r="U2982" s="68"/>
      <c r="V2982" s="68"/>
      <c r="X2982" s="85"/>
      <c r="Y2982" s="16"/>
      <c r="AA2982" s="14"/>
      <c r="AB2982" s="14"/>
      <c r="AC2982" s="16"/>
      <c r="AH2982" s="21"/>
      <c r="AJ2982" s="16"/>
      <c r="AK2982" s="16"/>
      <c r="AL2982" s="37"/>
      <c r="AM2982" s="14"/>
      <c r="AO2982" s="14"/>
      <c r="AQ2982" s="14"/>
    </row>
    <row r="2983" spans="5:43">
      <c r="E2983" s="25"/>
      <c r="F2983" s="10"/>
      <c r="G2983" s="10"/>
      <c r="H2983" s="10"/>
      <c r="U2983" s="68"/>
      <c r="V2983" s="68"/>
      <c r="X2983" s="85"/>
      <c r="Y2983" s="16"/>
      <c r="AA2983" s="14"/>
      <c r="AB2983" s="14"/>
      <c r="AC2983" s="16"/>
      <c r="AH2983" s="21"/>
      <c r="AJ2983" s="16"/>
      <c r="AK2983" s="16"/>
      <c r="AL2983" s="37"/>
      <c r="AM2983" s="14"/>
      <c r="AO2983" s="14"/>
      <c r="AQ2983" s="14"/>
    </row>
    <row r="2984" spans="5:43">
      <c r="E2984" s="25"/>
      <c r="F2984" s="10"/>
      <c r="G2984" s="10"/>
      <c r="H2984" s="10"/>
      <c r="U2984" s="68"/>
      <c r="V2984" s="68"/>
      <c r="X2984" s="85"/>
      <c r="Y2984" s="16"/>
      <c r="AA2984" s="14"/>
      <c r="AB2984" s="14"/>
      <c r="AC2984" s="16"/>
      <c r="AH2984" s="21"/>
      <c r="AJ2984" s="16"/>
      <c r="AK2984" s="16"/>
      <c r="AL2984" s="37"/>
      <c r="AM2984" s="14"/>
      <c r="AO2984" s="14"/>
      <c r="AQ2984" s="14"/>
    </row>
    <row r="2985" spans="5:43">
      <c r="E2985" s="25"/>
      <c r="F2985" s="10"/>
      <c r="G2985" s="10"/>
      <c r="H2985" s="10"/>
      <c r="U2985" s="68"/>
      <c r="V2985" s="68"/>
      <c r="X2985" s="85"/>
      <c r="Y2985" s="16"/>
      <c r="AA2985" s="14"/>
      <c r="AB2985" s="14"/>
      <c r="AC2985" s="16"/>
      <c r="AH2985" s="21"/>
      <c r="AJ2985" s="16"/>
      <c r="AK2985" s="16"/>
      <c r="AL2985" s="37"/>
      <c r="AM2985" s="14"/>
      <c r="AO2985" s="14"/>
      <c r="AQ2985" s="14"/>
    </row>
    <row r="2986" spans="5:43">
      <c r="E2986" s="25"/>
      <c r="F2986" s="10"/>
      <c r="G2986" s="10"/>
      <c r="H2986" s="10"/>
      <c r="U2986" s="68"/>
      <c r="V2986" s="68"/>
      <c r="X2986" s="85"/>
      <c r="Y2986" s="16"/>
      <c r="AA2986" s="14"/>
      <c r="AB2986" s="14"/>
      <c r="AC2986" s="16"/>
      <c r="AH2986" s="21"/>
      <c r="AJ2986" s="16"/>
      <c r="AK2986" s="16"/>
      <c r="AL2986" s="37"/>
      <c r="AM2986" s="14"/>
      <c r="AO2986" s="14"/>
      <c r="AQ2986" s="14"/>
    </row>
    <row r="2987" spans="5:43">
      <c r="E2987" s="25"/>
      <c r="F2987" s="10"/>
      <c r="G2987" s="10"/>
      <c r="H2987" s="10"/>
      <c r="U2987" s="68"/>
      <c r="V2987" s="68"/>
      <c r="X2987" s="85"/>
      <c r="Y2987" s="16"/>
      <c r="AA2987" s="14"/>
      <c r="AB2987" s="14"/>
      <c r="AC2987" s="16"/>
      <c r="AH2987" s="21"/>
      <c r="AJ2987" s="16"/>
      <c r="AK2987" s="16"/>
      <c r="AL2987" s="37"/>
      <c r="AM2987" s="14"/>
      <c r="AO2987" s="14"/>
      <c r="AQ2987" s="14"/>
    </row>
  </sheetData>
  <hyperlinks>
    <hyperlink ref="A47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8" sqref="M8"/>
    </sheetView>
  </sheetViews>
  <sheetFormatPr baseColWidth="10" defaultRowHeight="15"/>
  <cols>
    <col min="12" max="12" width="7.570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Graphiques</vt:lpstr>
      </vt:variant>
      <vt:variant>
        <vt:i4>1</vt:i4>
      </vt:variant>
    </vt:vector>
  </HeadingPairs>
  <TitlesOfParts>
    <vt:vector size="4" baseType="lpstr">
      <vt:lpstr>Calcul</vt:lpstr>
      <vt:lpstr>Feuil2</vt:lpstr>
      <vt:lpstr>Feuil3</vt:lpstr>
      <vt:lpstr>Dif azimut</vt:lpstr>
    </vt:vector>
  </TitlesOfParts>
  <Company>IMCCE - Observatoire de Paris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Rocher</dc:creator>
  <cp:lastModifiedBy>Crespil</cp:lastModifiedBy>
  <dcterms:created xsi:type="dcterms:W3CDTF">2014-11-18T14:32:23Z</dcterms:created>
  <dcterms:modified xsi:type="dcterms:W3CDTF">2015-01-19T14:07:33Z</dcterms:modified>
</cp:coreProperties>
</file>